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作業済】国政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2" i="11" s="1"/>
  <c r="AY325" i="11" l="1"/>
  <c r="AY329" i="11"/>
  <c r="AY333" i="11"/>
  <c r="AY322" i="11"/>
  <c r="AY330" i="11"/>
  <c r="AY323" i="11"/>
  <c r="AY327" i="11"/>
  <c r="AY331" i="11"/>
  <c r="AY397" i="11"/>
  <c r="AY326" i="11"/>
  <c r="AY324" i="11"/>
  <c r="AY328"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43" i="11" l="1"/>
  <c r="AY176" i="11"/>
  <c r="AY198" i="11"/>
  <c r="AY203" i="11"/>
  <c r="AY207" i="11"/>
  <c r="AY211" i="11"/>
  <c r="AY131"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4" i="11"/>
  <c r="AY81" i="11"/>
  <c r="AY80" i="11"/>
  <c r="AY78" i="11"/>
  <c r="AY87" i="11" s="1"/>
  <c r="AY44" i="11"/>
  <c r="AY52" i="11" s="1"/>
  <c r="AY63" i="11" l="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<sst xmlns="http://schemas.openxmlformats.org/spreadsheetml/2006/main" count="2027" uniqueCount="757">
  <si>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</si>
  <si>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</si>
  <si>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</si>
  <si>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</si>
  <si>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</si>
  <si>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</si>
  <si>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</si>
  <si>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</si>
  <si>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</si>
  <si>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</si>
  <si>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</si>
  <si>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</si>
  <si>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</si>
  <si>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</si>
  <si>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</si>
  <si>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</si>
  <si>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</si>
  <si>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</si>
  <si>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</si>
  <si>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</si>
  <si>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</si>
  <si>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</si>
  <si>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</si>
  <si>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</si>
  <si>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</si>
  <si>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</si>
  <si>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</si>
  <si>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</si>
  <si>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</si>
  <si>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</si>
  <si>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</si>
  <si>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</si>
  <si>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</si>
  <si>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</si>
  <si>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</si>
  <si>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</si>
  <si>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</si>
  <si>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</si>
  <si>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</si>
  <si>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</si>
  <si>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</si>
  <si>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</si>
  <si>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</si>
  <si>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</si>
  <si>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</si>
  <si>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</si>
  <si>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</si>
  <si>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</si>
  <si>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</si>
  <si>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</si>
  <si>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</si>
  <si>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</si>
  <si>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</si>
  <si>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</si>
  <si>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</si>
  <si>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</si>
  <si>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</si>
  <si>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</si>
  <si>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</si>
  <si>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</si>
  <si>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</si>
  <si>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</si>
  <si>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</si>
  <si>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</si>
  <si>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</si>
  <si>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</si>
  <si>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</si>
  <si>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</si>
  <si>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</si>
  <si>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</si>
  <si>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</si>
  <si>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</si>
  <si>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</si>
  <si>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</si>
  <si>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</si>
  <si>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</si>
  <si>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</si>
  <si>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</si>
  <si>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</si>
  <si>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</si>
  <si>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</si>
  <si>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</si>
  <si>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</si>
  <si>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</si>
  <si>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</si>
  <si>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</si>
  <si>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</si>
  <si>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</si>
  <si>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</si>
  <si>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</si>
  <si>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</si>
  <si>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</si>
  <si>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</si>
  <si>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</si>
  <si>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</si>
  <si>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</si>
  <si>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</si>
  <si>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</si>
  <si>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</si>
  <si>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</si>
  <si>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</si>
  <si>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</si>
  <si>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</si>
  <si>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</si>
  <si>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</si>
  <si>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</si>
  <si>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</si>
  <si>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</si>
  <si>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</si>
  <si>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</si>
  <si>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</si>
  <si>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</si>
  <si>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</si>
  <si>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</si>
  <si>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</si>
  <si>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</si>
  <si>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</si>
  <si>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</si>
  <si>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</si>
  <si>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</si>
  <si>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</si>
  <si>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</si>
  <si>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</si>
  <si>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</si>
  <si>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</si>
  <si>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</si>
  <si>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</si>
  <si>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</si>
  <si>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</si>
  <si>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</si>
  <si>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</si>
  <si>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</si>
  <si>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</si>
  <si>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</si>
  <si>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</si>
  <si>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</si>
  <si>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</si>
  <si>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</si>
  <si>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</si>
  <si>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</si>
  <si>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</si>
  <si>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</si>
  <si>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</si>
  <si>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</si>
  <si>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</si>
  <si>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</si>
  <si>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</si>
  <si>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</si>
  <si>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</si>
  <si>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</si>
  <si>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</si>
  <si>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</si>
  <si>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</si>
  <si>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</si>
  <si>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</si>
  <si>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</si>
  <si>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</si>
  <si>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</si>
  <si>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</si>
  <si>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</si>
  <si>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</si>
  <si>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</si>
  <si>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</si>
  <si>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</si>
  <si>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</si>
  <si>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</si>
  <si>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</si>
  <si>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</si>
  <si>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</si>
  <si>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</si>
  <si>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</si>
  <si>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</si>
  <si>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</si>
  <si>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</si>
  <si>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</si>
  <si>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</si>
  <si>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</si>
  <si>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</si>
  <si>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</si>
  <si>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</si>
  <si>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</si>
  <si>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</si>
  <si>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</si>
  <si>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</si>
  <si>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</si>
  <si>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</si>
  <si>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</si>
  <si>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</si>
  <si>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</si>
  <si>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</si>
  <si>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</si>
  <si>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</si>
  <si>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</si>
  <si>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</si>
  <si>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</si>
  <si>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</si>
  <si>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</si>
  <si>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</si>
  <si>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</si>
  <si>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</si>
  <si>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</si>
  <si>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</si>
  <si>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</si>
  <si>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</si>
  <si>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</si>
  <si>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</si>
  <si>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</si>
  <si>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</si>
  <si>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</si>
  <si>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</si>
  <si>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</si>
  <si>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</si>
  <si>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</si>
  <si>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</si>
  <si>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</si>
  <si>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</si>
  <si>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</si>
  <si>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</si>
  <si>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</si>
  <si>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</si>
  <si>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</si>
  <si>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</si>
  <si>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</si>
  <si>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</si>
  <si>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</si>
  <si>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</si>
  <si>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</si>
  <si>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</si>
  <si>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</si>
  <si>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</si>
  <si>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</si>
  <si>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</si>
  <si>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</si>
  <si>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</si>
  <si>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</si>
  <si>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</si>
  <si>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</si>
  <si>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</si>
  <si>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</si>
  <si>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</si>
  <si>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</si>
  <si>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</si>
  <si>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</si>
  <si>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</si>
  <si>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</si>
  <si>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</si>
  <si>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</si>
  <si>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</si>
  <si>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</si>
  <si>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</si>
  <si>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</si>
  <si>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</si>
  <si>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</si>
  <si>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</si>
  <si>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</si>
  <si>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</si>
  <si>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</si>
  <si>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</si>
  <si>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</si>
  <si>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</si>
  <si>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</si>
  <si>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</si>
  <si>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</si>
  <si>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</si>
  <si>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</si>
  <si>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</si>
  <si>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</si>
  <si>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</si>
  <si>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</si>
  <si>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</si>
  <si>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</si>
  <si>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</si>
  <si>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</si>
  <si>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</si>
  <si>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</si>
  <si>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</si>
  <si>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</si>
  <si>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</si>
  <si>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</si>
  <si>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</si>
  <si>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</si>
  <si>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</si>
  <si>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</si>
  <si>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</si>
  <si>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</si>
  <si>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</si>
  <si>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</si>
  <si>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</si>
  <si>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</si>
  <si>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</si>
  <si>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</si>
  <si>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</si>
  <si>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</si>
  <si>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</si>
  <si>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</si>
  <si>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</si>
  <si>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</si>
  <si>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</si>
  <si>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</si>
  <si>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</si>
  <si>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</si>
  <si>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</si>
  <si>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</si>
  <si>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</si>
  <si>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</si>
  <si>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</si>
  <si>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</si>
  <si>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</si>
  <si>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</si>
  <si>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</si>
  <si>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</si>
  <si>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</si>
  <si>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</si>
  <si>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</si>
  <si>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</si>
  <si>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</si>
  <si>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</si>
  <si>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</si>
  <si>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</si>
  <si>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</si>
  <si>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</si>
  <si>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</si>
  <si>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</si>
  <si>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</si>
  <si>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</si>
  <si>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</si>
  <si>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</si>
  <si>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</si>
  <si>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</si>
  <si>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</si>
  <si>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</si>
  <si>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</si>
  <si>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</si>
  <si>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</si>
  <si>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</si>
  <si>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</si>
  <si>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</si>
  <si>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</si>
  <si>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</si>
  <si>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</si>
  <si>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</si>
  <si>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</si>
  <si>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</si>
  <si>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</si>
  <si>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</si>
  <si>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</si>
  <si>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</si>
  <si>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</si>
  <si>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</si>
  <si>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</si>
  <si>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</si>
  <si>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</si>
  <si>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</si>
  <si>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</si>
  <si>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</si>
  <si>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</si>
  <si>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</si>
  <si>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</si>
  <si>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</si>
  <si>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</si>
  <si>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</si>
  <si>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</si>
  <si>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</si>
  <si>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</si>
  <si>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</si>
  <si>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</si>
  <si>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</si>
  <si>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</si>
  <si>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</si>
  <si>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</si>
  <si>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</si>
  <si>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</si>
  <si>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</si>
  <si>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</si>
  <si>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</si>
  <si>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</si>
  <si>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</si>
  <si>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</si>
  <si>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</si>
  <si>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</si>
  <si>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</si>
  <si>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</si>
  <si>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</si>
  <si>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</si>
  <si>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</si>
  <si>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</si>
  <si>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</si>
  <si>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</si>
  <si>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</si>
  <si>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</si>
  <si>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</si>
  <si>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</si>
  <si>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</si>
  <si>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</si>
  <si>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</si>
  <si>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</si>
  <si>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</si>
  <si>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</si>
  <si>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</si>
  <si>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</si>
  <si>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</si>
  <si>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</si>
  <si>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</si>
  <si>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</si>
  <si>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</si>
  <si>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</si>
  <si>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</si>
  <si>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</si>
  <si>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</si>
  <si>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</si>
  <si>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</si>
  <si>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</si>
  <si>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</si>
  <si>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</si>
  <si>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</si>
  <si>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</si>
  <si>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</si>
  <si>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</si>
  <si>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</si>
  <si>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</si>
  <si>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</si>
  <si>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</si>
  <si>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</si>
  <si>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</si>
  <si>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</si>
  <si>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</si>
  <si>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</si>
  <si>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</si>
  <si>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</si>
  <si>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</si>
  <si>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</si>
  <si>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</si>
  <si>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</si>
  <si>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</si>
  <si>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</si>
  <si>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</si>
  <si>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</si>
  <si>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</si>
  <si>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</si>
  <si>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</si>
  <si>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</si>
  <si>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</si>
  <si>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</si>
  <si>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</si>
  <si>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</si>
  <si>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</si>
  <si>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</si>
  <si>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</si>
  <si>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</si>
  <si>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</si>
  <si>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</si>
  <si>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</si>
  <si>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</si>
  <si>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</si>
  <si>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</si>
  <si>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</si>
  <si>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</si>
  <si>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</si>
  <si>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</si>
  <si>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</si>
  <si>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</si>
  <si>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</si>
  <si>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</si>
  <si>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</si>
  <si>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</si>
  <si>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</si>
  <si>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</si>
  <si>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</si>
  <si>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</si>
  <si>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</si>
  <si>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</si>
  <si>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</si>
  <si>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</si>
  <si>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</si>
  <si>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</si>
  <si>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</si>
  <si>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</si>
  <si>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</si>
  <si>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</si>
  <si>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</si>
  <si>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</si>
  <si>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</si>
  <si>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</si>
  <si>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</si>
  <si>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</si>
  <si>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</si>
  <si>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</si>
  <si>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</si>
  <si>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</si>
  <si>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</si>
  <si>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</si>
  <si>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</si>
  <si>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</si>
  <si>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</si>
  <si>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</si>
  <si>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</si>
  <si>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</si>
  <si>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</si>
  <si>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</si>
  <si>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</si>
  <si>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</si>
  <si>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</si>
  <si>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</si>
  <si>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</si>
  <si>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</si>
  <si>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</si>
  <si>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</si>
  <si>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</si>
  <si>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</si>
  <si>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</si>
  <si>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</si>
  <si>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</si>
  <si>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</si>
  <si>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</si>
  <si>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</si>
  <si>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</si>
  <si>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</si>
  <si>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</si>
  <si>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</si>
  <si>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</si>
  <si>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</si>
  <si>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</si>
  <si>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</si>
  <si>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</si>
  <si>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</si>
  <si>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</si>
  <si>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</si>
  <si>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</si>
  <si>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</si>
  <si>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</si>
  <si>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</si>
  <si>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</si>
  <si>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</si>
  <si>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</si>
  <si>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</si>
  <si>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</si>
  <si>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</si>
  <si>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</si>
  <si>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</si>
  <si>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</si>
  <si>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</si>
  <si>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</si>
  <si>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</si>
  <si>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</si>
  <si>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</si>
  <si>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</si>
  <si>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</si>
  <si>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</si>
  <si>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</si>
  <si>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</si>
  <si>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</si>
  <si>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</si>
  <si>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</si>
  <si>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</si>
  <si>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</si>
  <si>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</si>
  <si>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</si>
  <si>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</si>
  <si>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</si>
  <si>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</si>
  <si>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</si>
  <si>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</si>
  <si>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</si>
  <si>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</si>
  <si>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</si>
  <si>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</si>
  <si>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</si>
  <si>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</si>
  <si>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</si>
  <si>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</si>
  <si>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</si>
  <si>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</si>
  <si>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</si>
  <si>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</si>
  <si>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</si>
  <si>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</si>
  <si>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</si>
  <si>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</si>
  <si>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</si>
  <si>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</si>
  <si>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</si>
  <si>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</si>
  <si>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</si>
  <si>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</si>
  <si>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</si>
  <si>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</si>
  <si>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</si>
  <si>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</si>
  <si>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</si>
  <si>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</si>
  <si>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</si>
  <si>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</si>
  <si>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</si>
  <si>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</si>
  <si>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</si>
  <si>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</si>
  <si>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</si>
  <si>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</si>
  <si>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</si>
  <si>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</si>
  <si>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</si>
  <si>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</si>
  <si>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</si>
  <si>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</si>
  <si>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</si>
  <si>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</si>
  <si>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</si>
  <si>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</si>
  <si>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</si>
  <si>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</si>
  <si>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</si>
  <si>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</si>
  <si>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</si>
  <si>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</si>
  <si>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</si>
  <si>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</si>
  <si>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</si>
  <si>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</si>
  <si>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</si>
  <si>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</si>
  <si>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</si>
  <si>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</si>
  <si>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</si>
  <si>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</si>
  <si>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</si>
  <si>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</si>
  <si>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</si>
  <si>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</si>
  <si>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</si>
  <si>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</si>
  <si>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</si>
  <si>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</si>
  <si>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</si>
  <si>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</si>
  <si>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</si>
  <si>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</si>
  <si>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</si>
  <si>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</si>
  <si>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</si>
  <si>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</si>
  <si>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</si>
  <si>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</si>
  <si>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</si>
  <si>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</si>
  <si>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</si>
  <si>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</si>
  <si>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</si>
  <si>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</si>
  <si>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</si>
  <si>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</si>
  <si>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</si>
  <si>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</si>
  <si>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</si>
  <si>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</si>
  <si>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</si>
  <si>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</si>
  <si>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</si>
  <si>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</si>
  <si>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</si>
  <si>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</si>
  <si>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</si>
  <si>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</si>
  <si>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</si>
  <si>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</si>
  <si>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</si>
  <si>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</si>
  <si>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</si>
  <si>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</si>
  <si>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</si>
  <si>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</si>
  <si>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</si>
  <si>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</si>
  <si>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</si>
  <si>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</si>
  <si>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</si>
  <si>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</si>
  <si>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</si>
  <si>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</si>
  <si>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</si>
  <si>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</si>
  <si>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</si>
  <si>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</si>
  <si>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</si>
  <si>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</si>
  <si>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</si>
  <si>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</si>
  <si>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</si>
  <si>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</si>
  <si>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</si>
  <si>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</si>
  <si>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</si>
  <si>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</si>
  <si>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</si>
  <si>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多様な主体の理解の促進</t>
  </si>
  <si>
    <t>国土政策局</t>
  </si>
  <si>
    <t>平成18年度</t>
  </si>
  <si>
    <t>終了予定なし</t>
  </si>
  <si>
    <t>総合計画課</t>
  </si>
  <si>
    <t>国土形成計画法第2条、第3条
国土利用計画法第2条、第4条</t>
  </si>
  <si>
    <t>第２次国土形成計画（全国計画）(平成27年8月閣議決定）
第５次国土利用計画（全国計画）(平成27年8月閣議決定）</t>
  </si>
  <si>
    <t>多様な主体の理解を促進するため、国、地方公共団体の計画担当職員との意見交換や討論を行う国土計画研究交流会の開催、ホームページによる国土計画関係情報の提供等を実施する。</t>
  </si>
  <si>
    <t>-</t>
  </si>
  <si>
    <t>国土形成推進調査費</t>
  </si>
  <si>
    <t>諸謝金</t>
  </si>
  <si>
    <t>職員旅費</t>
  </si>
  <si>
    <t>委員等旅費</t>
  </si>
  <si>
    <t>箇所</t>
  </si>
  <si>
    <t>件数</t>
  </si>
  <si>
    <t>国土計画研究交流会の開催件数</t>
  </si>
  <si>
    <t>交流会等開催経費／開催件数　　　　　　　　　　　　　　</t>
    <phoneticPr fontId="5"/>
  </si>
  <si>
    <t>百万円</t>
  </si>
  <si>
    <t>　経費/件数</t>
    <phoneticPr fontId="5"/>
  </si>
  <si>
    <t>0/1</t>
  </si>
  <si>
    <t>0/0</t>
  </si>
  <si>
    <t>／　</t>
    <phoneticPr fontId="5"/>
  </si>
  <si>
    <t>62</t>
  </si>
  <si>
    <t>75</t>
  </si>
  <si>
    <t>369</t>
  </si>
  <si>
    <t>356</t>
  </si>
  <si>
    <t>373</t>
  </si>
  <si>
    <t>392</t>
  </si>
  <si>
    <t>382</t>
  </si>
  <si>
    <t>387</t>
  </si>
  <si>
    <t>○</t>
  </si>
  <si>
    <t>10　国土の総合的な利用、整備及び保全、国土に関する情報の整備</t>
    <phoneticPr fontId="5"/>
  </si>
  <si>
    <t>37　総合的な国土形成を推進する</t>
    <phoneticPr fontId="5"/>
  </si>
  <si>
    <t>無</t>
  </si>
  <si>
    <t>‐</t>
  </si>
  <si>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</si>
  <si>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</si>
  <si>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支出先の選定にあたっては、競争性の確保を図る観点から複数社より見積もりを受領し、もっとも安価な会社を適正に選定している。</t>
  </si>
  <si>
    <t>複数社より見積もりを受領し、最も安価な会社を適正に選定している。</t>
    <rPh sb="0" eb="2">
      <t>フクスウ</t>
    </rPh>
    <rPh sb="2" eb="3">
      <t>シャ</t>
    </rPh>
    <rPh sb="5" eb="7">
      <t>ミツ</t>
    </rPh>
    <rPh sb="10" eb="12">
      <t>ジュリョウ</t>
    </rPh>
    <rPh sb="14" eb="15">
      <t>モット</t>
    </rPh>
    <rPh sb="16" eb="18">
      <t>アンカ</t>
    </rPh>
    <rPh sb="19" eb="21">
      <t>カイシャ</t>
    </rPh>
    <rPh sb="22" eb="24">
      <t>テキセイ</t>
    </rPh>
    <rPh sb="25" eb="27">
      <t>センテイ</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</si>
  <si>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</si>
  <si>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経費の縮減と効果的な執行に努めている。</t>
    <rPh sb="0" eb="2">
      <t>ケイヒ</t>
    </rPh>
    <rPh sb="3" eb="5">
      <t>シュクゲン</t>
    </rPh>
    <rPh sb="6" eb="9">
      <t>コウカテキ</t>
    </rPh>
    <rPh sb="10" eb="12">
      <t>シッコウ</t>
    </rPh>
    <rPh sb="13" eb="14">
      <t>ツト</t>
    </rPh>
    <phoneticPr fontId="5"/>
  </si>
  <si>
    <t>活動実績は、概ね見込み通りとなっている。</t>
    <rPh sb="0" eb="2">
      <t>カツドウ</t>
    </rPh>
    <rPh sb="2" eb="4">
      <t>ジッセキ</t>
    </rPh>
    <rPh sb="6" eb="7">
      <t>オオム</t>
    </rPh>
    <rPh sb="8" eb="10">
      <t>ミコ</t>
    </rPh>
    <rPh sb="11" eb="12">
      <t>トオ</t>
    </rPh>
    <phoneticPr fontId="5"/>
  </si>
  <si>
    <t>国土をめぐる諸情勢を踏まえ新たな課題を分析等し、その結果を計画の見直しに活用している。</t>
  </si>
  <si>
    <t>国交</t>
  </si>
  <si>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phoneticPr fontId="5"/>
  </si>
  <si>
    <t>国・地方公共団体・企業・NPO等、多様な主体の計画への理解</t>
    <rPh sb="15" eb="16">
      <t>トウ</t>
    </rPh>
    <phoneticPr fontId="5"/>
  </si>
  <si>
    <t>国土計画研究交流会の開催件数</t>
    <rPh sb="0" eb="2">
      <t>コクド</t>
    </rPh>
    <rPh sb="2" eb="4">
      <t>ケイカク</t>
    </rPh>
    <rPh sb="4" eb="6">
      <t>ケンキュウ</t>
    </rPh>
    <rPh sb="6" eb="9">
      <t>コウリュウカイ</t>
    </rPh>
    <rPh sb="10" eb="12">
      <t>カイサイ</t>
    </rPh>
    <rPh sb="12" eb="14">
      <t>ケンスウ</t>
    </rPh>
    <phoneticPr fontId="5"/>
  </si>
  <si>
    <t>0/1</t>
    <phoneticPr fontId="5"/>
  </si>
  <si>
    <t>-</t>
    <phoneticPr fontId="5"/>
  </si>
  <si>
    <t>百万円未満を四捨五入しているため、「予算額・執行額」欄と誤差が生じている。</t>
    <rPh sb="0" eb="3">
      <t>ヒャクマンエン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</si>
  <si>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参加者へのアンケート調査で国土計画に関する理解が深まったと回答した参加者の割合(理解が深まった者の数／参加者総数）</t>
    <phoneticPr fontId="5"/>
  </si>
  <si>
    <t>令和７年度までに、交流会参加者へのアンケートで国土計画に関する理解が深まったと回答した参加者の割合を１００％にする。</t>
    <phoneticPr fontId="5"/>
  </si>
  <si>
    <t>国土交通省国土政策局調べ（令和４年４月）</t>
    <phoneticPr fontId="5"/>
  </si>
  <si>
    <t>成果実績は成果目標の達成に寄与している。</t>
    <rPh sb="0" eb="2">
      <t>セイカ</t>
    </rPh>
    <rPh sb="2" eb="4">
      <t>ジッセキ</t>
    </rPh>
    <rPh sb="5" eb="7">
      <t>セイカ</t>
    </rPh>
    <rPh sb="7" eb="9">
      <t>モクヒョウ</t>
    </rPh>
    <rPh sb="10" eb="12">
      <t>タッセイ</t>
    </rPh>
    <rPh sb="13" eb="15">
      <t>キヨ</t>
    </rPh>
    <phoneticPr fontId="5"/>
  </si>
  <si>
    <t>・平成27年8月に閣議決定された国土形成計画等の推進に向けて、昨今の社会情勢や地域課題などを開催テーマに踏まえつつ、限られた予算の中で一層効果的な事業の推進に努めていく。
・引き続き地方公共団体のニーズの把握や参加者満足度等のKPIの設定を検討し、事業推進向けた一層の向上に努めていく。</t>
    <phoneticPr fontId="5"/>
  </si>
  <si>
    <t>・研究会の開催にあたっては、引き続き内容の充実にむけた検討にとどまらず、開催のための情報収集や広報を積極的に行い、省内で会場の確保、記者発表の実施、より多くの参加者の確保など、より一層の経費の縮減と効果的な執行に努めたい。</t>
    <phoneticPr fontId="5"/>
  </si>
  <si>
    <t>課長　松家 新治</t>
    <phoneticPr fontId="5"/>
  </si>
  <si>
    <t>国、地方公共団体の職員を対象に討論や意見交換を行う国土計画研究交流会の開催やHPによる国土計画関係情報の提供等を実施する。</t>
    <rPh sb="0" eb="1">
      <t>クニ</t>
    </rPh>
    <rPh sb="1" eb="2">
      <t>ホンゴク</t>
    </rPh>
    <rPh sb="2" eb="4">
      <t>チホウ</t>
    </rPh>
    <rPh sb="4" eb="6">
      <t>コウキョウ</t>
    </rPh>
    <rPh sb="6" eb="8">
      <t>ダンタイ</t>
    </rPh>
    <rPh sb="9" eb="11">
      <t>ショクイン</t>
    </rPh>
    <rPh sb="12" eb="14">
      <t>タイショウ</t>
    </rPh>
    <rPh sb="15" eb="17">
      <t>トウロン</t>
    </rPh>
    <rPh sb="18" eb="20">
      <t>イケン</t>
    </rPh>
    <rPh sb="20" eb="22">
      <t>コウカン</t>
    </rPh>
    <rPh sb="23" eb="24">
      <t>オコナ</t>
    </rPh>
    <rPh sb="25" eb="27">
      <t>コクド</t>
    </rPh>
    <rPh sb="27" eb="29">
      <t>ケイカク</t>
    </rPh>
    <rPh sb="29" eb="31">
      <t>ケンキュウ</t>
    </rPh>
    <rPh sb="31" eb="34">
      <t>コウリュウカイ</t>
    </rPh>
    <rPh sb="35" eb="37">
      <t>カイサイ</t>
    </rPh>
    <rPh sb="43" eb="45">
      <t>コクド</t>
    </rPh>
    <rPh sb="45" eb="47">
      <t>ケイカク</t>
    </rPh>
    <rPh sb="47" eb="49">
      <t>カンケイ</t>
    </rPh>
    <rPh sb="49" eb="51">
      <t>ジョウホウ</t>
    </rPh>
    <rPh sb="52" eb="54">
      <t>テイキョウ</t>
    </rPh>
    <rPh sb="54" eb="55">
      <t>トウ</t>
    </rPh>
    <rPh sb="56" eb="58">
      <t>ジッシ</t>
    </rPh>
    <phoneticPr fontId="5"/>
  </si>
  <si>
    <t>○今年度は、約10年に一度の国土計画の見直しが行われている最中にあり、７月には新たな国土計画の中間とりまとめも公表され、今後一層検討・議論を進めていく段階にあるなかで、活動内容を、公務員対象の交流会の開催やHPでの情報提供のみならず、多様な主体の関心を喚起するとともに、国民的議論が活発化するよう活動内容を検討すべき。</t>
    <rPh sb="1" eb="4">
      <t>コンネンド</t>
    </rPh>
    <rPh sb="6" eb="7">
      <t>ヤク</t>
    </rPh>
    <rPh sb="9" eb="10">
      <t>ネン</t>
    </rPh>
    <rPh sb="11" eb="13">
      <t>イチド</t>
    </rPh>
    <rPh sb="14" eb="18">
      <t>コクドケイカク</t>
    </rPh>
    <rPh sb="19" eb="21">
      <t>ミナオ</t>
    </rPh>
    <rPh sb="23" eb="24">
      <t>オコナ</t>
    </rPh>
    <rPh sb="29" eb="31">
      <t>サイチュウ</t>
    </rPh>
    <rPh sb="36" eb="37">
      <t>ガツ</t>
    </rPh>
    <rPh sb="60" eb="62">
      <t>コンゴ</t>
    </rPh>
    <rPh sb="62" eb="64">
      <t>イッソウ</t>
    </rPh>
    <rPh sb="64" eb="66">
      <t>ケントウ</t>
    </rPh>
    <rPh sb="67" eb="69">
      <t>ギロン</t>
    </rPh>
    <rPh sb="70" eb="71">
      <t>スス</t>
    </rPh>
    <rPh sb="75" eb="77">
      <t>ダンカイ</t>
    </rPh>
    <rPh sb="84" eb="88">
      <t>カツドウナイヨウ</t>
    </rPh>
    <rPh sb="90" eb="93">
      <t>コウムイン</t>
    </rPh>
    <rPh sb="93" eb="95">
      <t>タイショウ</t>
    </rPh>
    <rPh sb="96" eb="99">
      <t>コウリュウカイ</t>
    </rPh>
    <rPh sb="100" eb="102">
      <t>カイサイ</t>
    </rPh>
    <rPh sb="107" eb="111">
      <t>ジョウホウテイキョウ</t>
    </rPh>
    <rPh sb="117" eb="119">
      <t>タヨウ</t>
    </rPh>
    <rPh sb="120" eb="122">
      <t>シュタイ</t>
    </rPh>
    <rPh sb="123" eb="125">
      <t>カンシン</t>
    </rPh>
    <rPh sb="126" eb="128">
      <t>カンキ</t>
    </rPh>
    <rPh sb="135" eb="138">
      <t>コクミンテキ</t>
    </rPh>
    <rPh sb="138" eb="140">
      <t>ギロン</t>
    </rPh>
    <rPh sb="141" eb="144">
      <t>カッパツカ</t>
    </rPh>
    <rPh sb="148" eb="152">
      <t>カツドウナイヨウ</t>
    </rPh>
    <rPh sb="153" eb="155">
      <t>ケントウ</t>
    </rPh>
    <phoneticPr fontId="5"/>
  </si>
  <si>
    <t>-</t>
    <phoneticPr fontId="5"/>
  </si>
  <si>
    <t>執行等改善</t>
  </si>
  <si>
    <t>新たな国土計画の策定・推進に向け、地域づくりに携わる地方公共団体や有識者とも議論を交えながら多様な主体の関心を喚起出来るような活動の内容についての検討を進めてまいりたい。</t>
    <rPh sb="11" eb="13">
      <t>スイシン</t>
    </rPh>
    <rPh sb="46" eb="48">
      <t>タヨウ</t>
    </rPh>
    <rPh sb="49" eb="51">
      <t>シュタイ</t>
    </rPh>
    <rPh sb="52" eb="54">
      <t>カンシン</t>
    </rPh>
    <rPh sb="55" eb="57">
      <t>カンキ</t>
    </rPh>
    <rPh sb="57" eb="59">
      <t>デキ</t>
    </rPh>
    <rPh sb="63" eb="65">
      <t>カツドウ</t>
    </rPh>
    <rPh sb="66" eb="68">
      <t>ナイヨウ</t>
    </rPh>
    <phoneticPr fontId="5"/>
  </si>
  <si>
    <t>https://www.mlit.go.jp/seisakutokatsu/hyouka/seisakutokatsu_hyouka_tk_000037.html</t>
    <phoneticPr fontId="5"/>
  </si>
  <si>
    <t>P72（全体版）</t>
    <rPh sb="4" eb="6">
      <t>ゼンタイ</t>
    </rPh>
    <rPh sb="6" eb="7">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</si>
</sst>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270</xdr:row>
      <xdr:rowOff>0</xdr:rowOff>
    </xdr:from>
    <xdr:to>
      <xdr:col>23</xdr:col>
      <xdr:colOff>132698</xdr:colOff>
      <xdr:row>271</xdr:row>
      <xdr:rowOff>297845</xdr:rowOff>
    </xdr:to>
    <xdr:sp macro="" textlink="">
      <xdr:nvSpPr>
        <xdr:cNvPr id="2" name="テキスト ボックス 1"/>
        <xdr:cNvSpPr txBox="1"/>
      </xdr:nvSpPr>
      <xdr:spPr>
        <a:xfrm>
          <a:off x="2622176" y="40161882"/>
          <a:ext cx="2149757" cy="645228"/>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０．２６百万円</a:t>
          </a:r>
        </a:p>
      </xdr:txBody>
    </xdr:sp>
    <xdr:clientData/>
  </xdr:twoCellAnchor>
  <xdr:twoCellAnchor>
    <xdr:from>
      <xdr:col>12</xdr:col>
      <xdr:colOff>168088</xdr:colOff>
      <xdr:row>272</xdr:row>
      <xdr:rowOff>179294</xdr:rowOff>
    </xdr:from>
    <xdr:to>
      <xdr:col>24</xdr:col>
      <xdr:colOff>105018</xdr:colOff>
      <xdr:row>274</xdr:row>
      <xdr:rowOff>54924</xdr:rowOff>
    </xdr:to>
    <xdr:sp macro="" textlink="">
      <xdr:nvSpPr>
        <xdr:cNvPr id="3" name="大かっこ 2"/>
        <xdr:cNvSpPr/>
      </xdr:nvSpPr>
      <xdr:spPr>
        <a:xfrm>
          <a:off x="2588559" y="41035941"/>
          <a:ext cx="2357400" cy="570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xdr:txBody>
    </xdr:sp>
    <xdr:clientData/>
  </xdr:twoCellAnchor>
  <xdr:twoCellAnchor>
    <xdr:from>
      <xdr:col>27</xdr:col>
      <xdr:colOff>33617</xdr:colOff>
      <xdr:row>269</xdr:row>
      <xdr:rowOff>324970</xdr:rowOff>
    </xdr:from>
    <xdr:to>
      <xdr:col>41</xdr:col>
      <xdr:colOff>106578</xdr:colOff>
      <xdr:row>273</xdr:row>
      <xdr:rowOff>269024</xdr:rowOff>
    </xdr:to>
    <xdr:sp macro="" textlink="">
      <xdr:nvSpPr>
        <xdr:cNvPr id="4" name="大かっこ 3">
          <a:extLst>
            <a:ext uri="{FF2B5EF4-FFF2-40B4-BE49-F238E27FC236}">
              <a16:creationId xmlns:a16="http://schemas.microsoft.com/office/drawing/2014/main" id="{00000000-0008-0000-0000-000002000000}"/>
            </a:ext>
          </a:extLst>
        </xdr:cNvPr>
        <xdr:cNvSpPr/>
      </xdr:nvSpPr>
      <xdr:spPr>
        <a:xfrm>
          <a:off x="5479676" y="40139470"/>
          <a:ext cx="2896843" cy="1333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０．４百万円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０．０２百万円</a:t>
          </a:r>
          <a:endParaRPr kumimoji="1" lang="en-US" altLang="ja-JP" sz="900"/>
        </a:p>
        <a:p>
          <a:pPr algn="l">
            <a:lnSpc>
              <a:spcPts val="1200"/>
            </a:lnSpc>
          </a:pPr>
          <a:r>
            <a:rPr kumimoji="1" lang="ja-JP" altLang="en-US" sz="900"/>
            <a:t>②職員旅費　　　　　　　　　　　　　０、２４百万円</a:t>
          </a:r>
          <a:endParaRPr kumimoji="1" lang="en-US" altLang="ja-JP" sz="900"/>
        </a:p>
        <a:p>
          <a:pPr algn="l">
            <a:lnSpc>
              <a:spcPts val="1200"/>
            </a:lnSpc>
          </a:pPr>
          <a:r>
            <a:rPr kumimoji="1" lang="ja-JP" altLang="en-US" sz="900"/>
            <a:t>③委員等旅費　　　　　　　　　　　　　　 ０</a:t>
          </a:r>
          <a:r>
            <a:rPr kumimoji="1" lang="ja-JP" altLang="en-US" sz="900" baseline="0"/>
            <a:t>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736</v>
      </c>
      <c r="AK2" s="850"/>
      <c r="AL2" s="850"/>
      <c r="AM2" s="850"/>
      <c r="AN2" s="90" t="s">
        <v>368</v>
      </c>
      <c r="AO2" s="850">
        <v>21</v>
      </c>
      <c r="AP2" s="850"/>
      <c r="AQ2" s="850"/>
      <c r="AR2" s="91" t="s">
        <v>368</v>
      </c>
      <c r="AS2" s="851">
        <v>444</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749</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737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700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2</v>
      </c>
      <c r="Q13" s="714"/>
      <c r="R13" s="714"/>
      <c r="S13" s="714"/>
      <c r="T13" s="714"/>
      <c r="U13" s="714"/>
      <c r="V13" s="715"/>
      <c r="W13" s="713">
        <v>3</v>
      </c>
      <c r="X13" s="714"/>
      <c r="Y13" s="714"/>
      <c r="Z13" s="714"/>
      <c r="AA13" s="714"/>
      <c r="AB13" s="714"/>
      <c r="AC13" s="715"/>
      <c r="AD13" s="713">
        <v>2</v>
      </c>
      <c r="AE13" s="714"/>
      <c r="AF13" s="714"/>
      <c r="AG13" s="714"/>
      <c r="AH13" s="714"/>
      <c r="AI13" s="714"/>
      <c r="AJ13" s="715"/>
      <c r="AK13" s="713">
        <v>2</v>
      </c>
      <c r="AL13" s="714"/>
      <c r="AM13" s="714"/>
      <c r="AN13" s="714"/>
      <c r="AO13" s="714"/>
      <c r="AP13" s="714"/>
      <c r="AQ13" s="715"/>
      <c r="AR13" s="750">
        <v>2</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701</v>
      </c>
      <c r="Q14" s="714"/>
      <c r="R14" s="714"/>
      <c r="S14" s="714"/>
      <c r="T14" s="714"/>
      <c r="U14" s="714"/>
      <c r="V14" s="715"/>
      <c r="W14" s="713" t="s">
        <v>701</v>
      </c>
      <c r="X14" s="714"/>
      <c r="Y14" s="714"/>
      <c r="Z14" s="714"/>
      <c r="AA14" s="714"/>
      <c r="AB14" s="714"/>
      <c r="AC14" s="715"/>
      <c r="AD14" s="713" t="s">
        <v>741</v>
      </c>
      <c r="AE14" s="714"/>
      <c r="AF14" s="714"/>
      <c r="AG14" s="714"/>
      <c r="AH14" s="714"/>
      <c r="AI14" s="714"/>
      <c r="AJ14" s="715"/>
      <c r="AK14" s="713"/>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701</v>
      </c>
      <c r="Q15" s="714"/>
      <c r="R15" s="714"/>
      <c r="S15" s="714"/>
      <c r="T15" s="714"/>
      <c r="U15" s="714"/>
      <c r="V15" s="715"/>
      <c r="W15" s="713" t="s">
        <v>701</v>
      </c>
      <c r="X15" s="714"/>
      <c r="Y15" s="714"/>
      <c r="Z15" s="714"/>
      <c r="AA15" s="714"/>
      <c r="AB15" s="714"/>
      <c r="AC15" s="715"/>
      <c r="AD15" s="713" t="s">
        <v>701</v>
      </c>
      <c r="AE15" s="714"/>
      <c r="AF15" s="714"/>
      <c r="AG15" s="714"/>
      <c r="AH15" s="714"/>
      <c r="AI15" s="714"/>
      <c r="AJ15" s="715"/>
      <c r="AK15" s="713" t="s">
        <v>741</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701</v>
      </c>
      <c r="Q16" s="714"/>
      <c r="R16" s="714"/>
      <c r="S16" s="714"/>
      <c r="T16" s="714"/>
      <c r="U16" s="714"/>
      <c r="V16" s="715"/>
      <c r="W16" s="713" t="s">
        <v>701</v>
      </c>
      <c r="X16" s="714"/>
      <c r="Y16" s="714"/>
      <c r="Z16" s="714"/>
      <c r="AA16" s="714"/>
      <c r="AB16" s="714"/>
      <c r="AC16" s="715"/>
      <c r="AD16" s="713" t="s">
        <v>741</v>
      </c>
      <c r="AE16" s="714"/>
      <c r="AF16" s="714"/>
      <c r="AG16" s="714"/>
      <c r="AH16" s="714"/>
      <c r="AI16" s="714"/>
      <c r="AJ16" s="715"/>
      <c r="AK16" s="713"/>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701</v>
      </c>
      <c r="Q17" s="714"/>
      <c r="R17" s="714"/>
      <c r="S17" s="714"/>
      <c r="T17" s="714"/>
      <c r="U17" s="714"/>
      <c r="V17" s="715"/>
      <c r="W17" s="713" t="s">
        <v>701</v>
      </c>
      <c r="X17" s="714"/>
      <c r="Y17" s="714"/>
      <c r="Z17" s="714"/>
      <c r="AA17" s="714"/>
      <c r="AB17" s="714"/>
      <c r="AC17" s="715"/>
      <c r="AD17" s="713" t="s">
        <v>741</v>
      </c>
      <c r="AE17" s="714"/>
      <c r="AF17" s="714"/>
      <c r="AG17" s="714"/>
      <c r="AH17" s="714"/>
      <c r="AI17" s="714"/>
      <c r="AJ17" s="715"/>
      <c r="AK17" s="713" t="s">
        <v>741</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2</v>
      </c>
      <c r="Q18" s="794"/>
      <c r="R18" s="794"/>
      <c r="S18" s="794"/>
      <c r="T18" s="794"/>
      <c r="U18" s="794"/>
      <c r="V18" s="795"/>
      <c r="W18" s="793">
        <f>SUM(W13:AC17)</f>
        <v>3</v>
      </c>
      <c r="X18" s="794"/>
      <c r="Y18" s="794"/>
      <c r="Z18" s="794"/>
      <c r="AA18" s="794"/>
      <c r="AB18" s="794"/>
      <c r="AC18" s="795"/>
      <c r="AD18" s="793">
        <f>SUM(AD13:AJ17)</f>
        <v>2</v>
      </c>
      <c r="AE18" s="794"/>
      <c r="AF18" s="794"/>
      <c r="AG18" s="794"/>
      <c r="AH18" s="794"/>
      <c r="AI18" s="794"/>
      <c r="AJ18" s="795"/>
      <c r="AK18" s="793">
        <f>SUM(AK13:AQ17)</f>
        <v>2</v>
      </c>
      <c r="AL18" s="794"/>
      <c r="AM18" s="794"/>
      <c r="AN18" s="794"/>
      <c r="AO18" s="794"/>
      <c r="AP18" s="794"/>
      <c r="AQ18" s="795"/>
      <c r="AR18" s="793">
        <f>SUM(AR13:AX17)</f>
        <v>2</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v>
      </c>
      <c r="Q19" s="714"/>
      <c r="R19" s="714"/>
      <c r="S19" s="714"/>
      <c r="T19" s="714"/>
      <c r="U19" s="714"/>
      <c r="V19" s="715"/>
      <c r="W19" s="713">
        <v>0.42</v>
      </c>
      <c r="X19" s="714"/>
      <c r="Y19" s="714"/>
      <c r="Z19" s="714"/>
      <c r="AA19" s="714"/>
      <c r="AB19" s="714"/>
      <c r="AC19" s="715"/>
      <c r="AD19" s="713">
        <v>0.26</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0.5</v>
      </c>
      <c r="Q20" s="761"/>
      <c r="R20" s="761"/>
      <c r="S20" s="761"/>
      <c r="T20" s="761"/>
      <c r="U20" s="761"/>
      <c r="V20" s="761"/>
      <c r="W20" s="761">
        <f>IF(W18=0, "-", SUM(W19)/W18)</f>
        <v>0.13999999999999999</v>
      </c>
      <c r="X20" s="761"/>
      <c r="Y20" s="761"/>
      <c r="Z20" s="761"/>
      <c r="AA20" s="761"/>
      <c r="AB20" s="761"/>
      <c r="AC20" s="761"/>
      <c r="AD20" s="761">
        <f>IF(AD18=0, "-", SUM(AD19)/AD18)</f>
        <v>0.13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0.5</v>
      </c>
      <c r="Q21" s="761"/>
      <c r="R21" s="761"/>
      <c r="S21" s="761"/>
      <c r="T21" s="761"/>
      <c r="U21" s="761"/>
      <c r="V21" s="761"/>
      <c r="W21" s="761">
        <f>IF(W19=0, "-", SUM(W19)/SUM(W13,W14))</f>
        <v>0.13999999999999999</v>
      </c>
      <c r="X21" s="761"/>
      <c r="Y21" s="761"/>
      <c r="Z21" s="761"/>
      <c r="AA21" s="761"/>
      <c r="AB21" s="761"/>
      <c r="AC21" s="761"/>
      <c r="AD21" s="761">
        <f>IF(AD19=0, "-", SUM(AD19)/SUM(AD13,AD14))</f>
        <v>0.13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702</v>
      </c>
      <c r="H23" s="748"/>
      <c r="I23" s="748"/>
      <c r="J23" s="748"/>
      <c r="K23" s="748"/>
      <c r="L23" s="748"/>
      <c r="M23" s="748"/>
      <c r="N23" s="748"/>
      <c r="O23" s="749"/>
      <c r="P23" s="750">
        <v>0</v>
      </c>
      <c r="Q23" s="751"/>
      <c r="R23" s="751"/>
      <c r="S23" s="751"/>
      <c r="T23" s="751"/>
      <c r="U23" s="751"/>
      <c r="V23" s="752"/>
      <c r="W23" s="750">
        <v>0</v>
      </c>
      <c r="X23" s="751"/>
      <c r="Y23" s="751"/>
      <c r="Z23" s="751"/>
      <c r="AA23" s="751"/>
      <c r="AB23" s="751"/>
      <c r="AC23" s="752"/>
      <c r="AD23" s="753" t="s">
        <v>742</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703</v>
      </c>
      <c r="H24" s="717"/>
      <c r="I24" s="717"/>
      <c r="J24" s="717"/>
      <c r="K24" s="717"/>
      <c r="L24" s="717"/>
      <c r="M24" s="717"/>
      <c r="N24" s="717"/>
      <c r="O24" s="718"/>
      <c r="P24" s="713">
        <v>0.7</v>
      </c>
      <c r="Q24" s="714"/>
      <c r="R24" s="714"/>
      <c r="S24" s="714"/>
      <c r="T24" s="714"/>
      <c r="U24" s="714"/>
      <c r="V24" s="715"/>
      <c r="W24" s="713">
        <v>0.7</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704</v>
      </c>
      <c r="H25" s="717"/>
      <c r="I25" s="717"/>
      <c r="J25" s="717"/>
      <c r="K25" s="717"/>
      <c r="L25" s="717"/>
      <c r="M25" s="717"/>
      <c r="N25" s="717"/>
      <c r="O25" s="718"/>
      <c r="P25" s="713">
        <v>0.8</v>
      </c>
      <c r="Q25" s="714"/>
      <c r="R25" s="714"/>
      <c r="S25" s="714"/>
      <c r="T25" s="714"/>
      <c r="U25" s="714"/>
      <c r="V25" s="715"/>
      <c r="W25" s="713">
        <v>0.8</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705</v>
      </c>
      <c r="H26" s="717"/>
      <c r="I26" s="717"/>
      <c r="J26" s="717"/>
      <c r="K26" s="717"/>
      <c r="L26" s="717"/>
      <c r="M26" s="717"/>
      <c r="N26" s="717"/>
      <c r="O26" s="718"/>
      <c r="P26" s="713">
        <v>0.7</v>
      </c>
      <c r="Q26" s="714"/>
      <c r="R26" s="714"/>
      <c r="S26" s="714"/>
      <c r="T26" s="714"/>
      <c r="U26" s="714"/>
      <c r="V26" s="715"/>
      <c r="W26" s="713">
        <v>0.7</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2</v>
      </c>
      <c r="Q29" s="736"/>
      <c r="R29" s="736"/>
      <c r="S29" s="736"/>
      <c r="T29" s="736"/>
      <c r="U29" s="736"/>
      <c r="V29" s="737"/>
      <c r="W29" s="738">
        <f>AR13</f>
        <v>2</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750</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738</v>
      </c>
      <c r="H32" s="650"/>
      <c r="I32" s="650"/>
      <c r="J32" s="650"/>
      <c r="K32" s="650"/>
      <c r="L32" s="650"/>
      <c r="M32" s="650"/>
      <c r="N32" s="650"/>
      <c r="O32" s="650"/>
      <c r="P32" s="400" t="s">
        <v>739</v>
      </c>
      <c r="Q32" s="654"/>
      <c r="R32" s="654"/>
      <c r="S32" s="654"/>
      <c r="T32" s="654"/>
      <c r="U32" s="654"/>
      <c r="V32" s="654"/>
      <c r="W32" s="654"/>
      <c r="X32" s="655"/>
      <c r="Y32" s="659" t="s">
        <v>52</v>
      </c>
      <c r="Z32" s="660"/>
      <c r="AA32" s="661"/>
      <c r="AB32" s="662" t="s">
        <v>707</v>
      </c>
      <c r="AC32" s="662"/>
      <c r="AD32" s="662"/>
      <c r="AE32" s="631">
        <v>1</v>
      </c>
      <c r="AF32" s="631"/>
      <c r="AG32" s="631"/>
      <c r="AH32" s="631"/>
      <c r="AI32" s="631">
        <v>0</v>
      </c>
      <c r="AJ32" s="631"/>
      <c r="AK32" s="631"/>
      <c r="AL32" s="631"/>
      <c r="AM32" s="631">
        <v>1</v>
      </c>
      <c r="AN32" s="631"/>
      <c r="AO32" s="631"/>
      <c r="AP32" s="631"/>
      <c r="AQ32" s="677" t="s">
        <v>752</v>
      </c>
      <c r="AR32" s="631"/>
      <c r="AS32" s="631"/>
      <c r="AT32" s="631"/>
      <c r="AU32" s="108" t="s">
        <v>752</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707</v>
      </c>
      <c r="AC33" s="662"/>
      <c r="AD33" s="662"/>
      <c r="AE33" s="631">
        <v>1</v>
      </c>
      <c r="AF33" s="631"/>
      <c r="AG33" s="631"/>
      <c r="AH33" s="631"/>
      <c r="AI33" s="631">
        <v>1</v>
      </c>
      <c r="AJ33" s="631"/>
      <c r="AK33" s="631"/>
      <c r="AL33" s="631"/>
      <c r="AM33" s="631">
        <v>1</v>
      </c>
      <c r="AN33" s="631"/>
      <c r="AO33" s="631"/>
      <c r="AP33" s="631"/>
      <c r="AQ33" s="631">
        <v>1</v>
      </c>
      <c r="AR33" s="631"/>
      <c r="AS33" s="631"/>
      <c r="AT33" s="631"/>
      <c r="AU33" s="632">
        <v>1</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709</v>
      </c>
      <c r="H35" s="668"/>
      <c r="I35" s="668"/>
      <c r="J35" s="668"/>
      <c r="K35" s="668"/>
      <c r="L35" s="668"/>
      <c r="M35" s="668"/>
      <c r="N35" s="668"/>
      <c r="O35" s="668"/>
      <c r="P35" s="668"/>
      <c r="Q35" s="668"/>
      <c r="R35" s="668"/>
      <c r="S35" s="668"/>
      <c r="T35" s="668"/>
      <c r="U35" s="668"/>
      <c r="V35" s="668"/>
      <c r="W35" s="668"/>
      <c r="X35" s="668"/>
      <c r="Y35" s="671" t="s">
        <v>666</v>
      </c>
      <c r="Z35" s="672"/>
      <c r="AA35" s="673"/>
      <c r="AB35" s="674" t="s">
        <v>710</v>
      </c>
      <c r="AC35" s="675"/>
      <c r="AD35" s="676"/>
      <c r="AE35" s="677">
        <v>0</v>
      </c>
      <c r="AF35" s="677"/>
      <c r="AG35" s="677"/>
      <c r="AH35" s="677"/>
      <c r="AI35" s="677">
        <v>0</v>
      </c>
      <c r="AJ35" s="677"/>
      <c r="AK35" s="677"/>
      <c r="AL35" s="677"/>
      <c r="AM35" s="677">
        <v>0</v>
      </c>
      <c r="AN35" s="677"/>
      <c r="AO35" s="677"/>
      <c r="AP35" s="677"/>
      <c r="AQ35" s="108">
        <v>0</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711</v>
      </c>
      <c r="AC36" s="628"/>
      <c r="AD36" s="629"/>
      <c r="AE36" s="630" t="s">
        <v>712</v>
      </c>
      <c r="AF36" s="630"/>
      <c r="AG36" s="630"/>
      <c r="AH36" s="630"/>
      <c r="AI36" s="630" t="s">
        <v>713</v>
      </c>
      <c r="AJ36" s="630"/>
      <c r="AK36" s="630"/>
      <c r="AL36" s="630"/>
      <c r="AM36" s="630" t="s">
        <v>740</v>
      </c>
      <c r="AN36" s="630"/>
      <c r="AO36" s="630"/>
      <c r="AP36" s="630"/>
      <c r="AQ36" s="630" t="s">
        <v>740</v>
      </c>
      <c r="AR36" s="630"/>
      <c r="AS36" s="630"/>
      <c r="AT36" s="630"/>
      <c r="AU36" s="630"/>
      <c r="AV36" s="630"/>
      <c r="AW36" s="630"/>
      <c r="AX36" s="666"/>
    </row>
    <row r="37" spans="1:51" ht="18.75" hidden="1"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hidden="1" customHeight="1" x14ac:dyDescent="0.15">
      <c r="A39" s="689"/>
      <c r="B39" s="687"/>
      <c r="C39" s="687"/>
      <c r="D39" s="687"/>
      <c r="E39" s="687"/>
      <c r="F39" s="688"/>
      <c r="G39" s="193"/>
      <c r="H39" s="194"/>
      <c r="I39" s="194"/>
      <c r="J39" s="194"/>
      <c r="K39" s="194"/>
      <c r="L39" s="194"/>
      <c r="M39" s="194"/>
      <c r="N39" s="194"/>
      <c r="O39" s="195"/>
      <c r="P39" s="146"/>
      <c r="Q39" s="146"/>
      <c r="R39" s="146"/>
      <c r="S39" s="146"/>
      <c r="T39" s="146"/>
      <c r="U39" s="146"/>
      <c r="V39" s="146"/>
      <c r="W39" s="146"/>
      <c r="X39" s="147"/>
      <c r="Y39" s="234" t="s">
        <v>12</v>
      </c>
      <c r="Z39" s="235"/>
      <c r="AA39" s="236"/>
      <c r="AB39" s="163" t="s">
        <v>706</v>
      </c>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706</v>
      </c>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t="s">
        <v>708</v>
      </c>
      <c r="Q66" s="654"/>
      <c r="R66" s="654"/>
      <c r="S66" s="654"/>
      <c r="T66" s="654"/>
      <c r="U66" s="654"/>
      <c r="V66" s="654"/>
      <c r="W66" s="654"/>
      <c r="X66" s="655"/>
      <c r="Y66" s="659" t="s">
        <v>52</v>
      </c>
      <c r="Z66" s="660"/>
      <c r="AA66" s="661"/>
      <c r="AB66" s="662" t="s">
        <v>707</v>
      </c>
      <c r="AC66" s="662"/>
      <c r="AD66" s="662"/>
      <c r="AE66" s="631">
        <v>1</v>
      </c>
      <c r="AF66" s="631"/>
      <c r="AG66" s="631"/>
      <c r="AH66" s="631"/>
      <c r="AI66" s="631">
        <v>0</v>
      </c>
      <c r="AJ66" s="631"/>
      <c r="AK66" s="631"/>
      <c r="AL66" s="631"/>
      <c r="AM66" s="631"/>
      <c r="AN66" s="631"/>
      <c r="AO66" s="631"/>
      <c r="AP66" s="631"/>
      <c r="AQ66" s="631"/>
      <c r="AR66" s="631"/>
      <c r="AS66" s="631"/>
      <c r="AT66" s="631"/>
      <c r="AU66" s="632"/>
      <c r="AV66" s="633"/>
      <c r="AW66" s="633"/>
      <c r="AX66" s="634"/>
      <c r="AY66">
        <f>$AY$65</f>
        <v>0</v>
      </c>
    </row>
    <row r="67" spans="1:51" ht="10.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707</v>
      </c>
      <c r="AC67" s="662"/>
      <c r="AD67" s="662"/>
      <c r="AE67" s="631">
        <v>1</v>
      </c>
      <c r="AF67" s="631"/>
      <c r="AG67" s="631"/>
      <c r="AH67" s="631"/>
      <c r="AI67" s="631">
        <v>1</v>
      </c>
      <c r="AJ67" s="631"/>
      <c r="AK67" s="631"/>
      <c r="AL67" s="631"/>
      <c r="AM67" s="631"/>
      <c r="AN67" s="631"/>
      <c r="AO67" s="631"/>
      <c r="AP67" s="631"/>
      <c r="AQ67" s="631"/>
      <c r="AR67" s="631"/>
      <c r="AS67" s="631"/>
      <c r="AT67" s="631"/>
      <c r="AU67" s="632"/>
      <c r="AV67" s="633"/>
      <c r="AW67" s="633"/>
      <c r="AX67" s="634"/>
      <c r="AY67">
        <f>$AY$65</f>
        <v>0</v>
      </c>
    </row>
    <row r="68" spans="1:51" ht="10.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10.5" hidden="1" customHeight="1" x14ac:dyDescent="0.15">
      <c r="A69" s="698"/>
      <c r="B69" s="699"/>
      <c r="C69" s="699"/>
      <c r="D69" s="699"/>
      <c r="E69" s="699"/>
      <c r="F69" s="700"/>
      <c r="G69" s="667" t="s">
        <v>714</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18.7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v>7</v>
      </c>
      <c r="AV72" s="141"/>
      <c r="AW72" s="123" t="s">
        <v>170</v>
      </c>
      <c r="AX72" s="144"/>
      <c r="AY72">
        <f t="shared" ref="AY72:AY77" si="1">$AY$71</f>
        <v>1</v>
      </c>
    </row>
    <row r="73" spans="1:51" ht="23.25" customHeight="1" x14ac:dyDescent="0.15">
      <c r="A73" s="613"/>
      <c r="B73" s="611"/>
      <c r="C73" s="611"/>
      <c r="D73" s="611"/>
      <c r="E73" s="611"/>
      <c r="F73" s="612"/>
      <c r="G73" s="193" t="s">
        <v>744</v>
      </c>
      <c r="H73" s="194"/>
      <c r="I73" s="194"/>
      <c r="J73" s="194"/>
      <c r="K73" s="194"/>
      <c r="L73" s="194"/>
      <c r="M73" s="194"/>
      <c r="N73" s="194"/>
      <c r="O73" s="195"/>
      <c r="P73" s="146" t="s">
        <v>743</v>
      </c>
      <c r="Q73" s="146"/>
      <c r="R73" s="146"/>
      <c r="S73" s="146"/>
      <c r="T73" s="146"/>
      <c r="U73" s="146"/>
      <c r="V73" s="146"/>
      <c r="W73" s="146"/>
      <c r="X73" s="147"/>
      <c r="Y73" s="234" t="s">
        <v>12</v>
      </c>
      <c r="Z73" s="235"/>
      <c r="AA73" s="236"/>
      <c r="AB73" s="163" t="s">
        <v>335</v>
      </c>
      <c r="AC73" s="163"/>
      <c r="AD73" s="163"/>
      <c r="AE73" s="108" t="s">
        <v>701</v>
      </c>
      <c r="AF73" s="102"/>
      <c r="AG73" s="102"/>
      <c r="AH73" s="102"/>
      <c r="AI73" s="108" t="s">
        <v>701</v>
      </c>
      <c r="AJ73" s="102"/>
      <c r="AK73" s="102"/>
      <c r="AL73" s="102"/>
      <c r="AM73" s="108">
        <v>93</v>
      </c>
      <c r="AN73" s="102"/>
      <c r="AO73" s="102"/>
      <c r="AP73" s="102"/>
      <c r="AQ73" s="109" t="s">
        <v>701</v>
      </c>
      <c r="AR73" s="110"/>
      <c r="AS73" s="110"/>
      <c r="AT73" s="111"/>
      <c r="AU73" s="102" t="s">
        <v>752</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t="s">
        <v>701</v>
      </c>
      <c r="AF74" s="102"/>
      <c r="AG74" s="102"/>
      <c r="AH74" s="102"/>
      <c r="AI74" s="108" t="s">
        <v>701</v>
      </c>
      <c r="AJ74" s="102"/>
      <c r="AK74" s="102"/>
      <c r="AL74" s="102"/>
      <c r="AM74" s="108">
        <v>100</v>
      </c>
      <c r="AN74" s="102"/>
      <c r="AO74" s="102"/>
      <c r="AP74" s="102"/>
      <c r="AQ74" s="109" t="s">
        <v>701</v>
      </c>
      <c r="AR74" s="110"/>
      <c r="AS74" s="110"/>
      <c r="AT74" s="111"/>
      <c r="AU74" s="102">
        <v>100</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701</v>
      </c>
      <c r="AF75" s="102"/>
      <c r="AG75" s="102"/>
      <c r="AH75" s="102"/>
      <c r="AI75" s="108" t="s">
        <v>701</v>
      </c>
      <c r="AJ75" s="102"/>
      <c r="AK75" s="102"/>
      <c r="AL75" s="102"/>
      <c r="AM75" s="108">
        <v>93</v>
      </c>
      <c r="AN75" s="102"/>
      <c r="AO75" s="102"/>
      <c r="AP75" s="102"/>
      <c r="AQ75" s="109" t="s">
        <v>701</v>
      </c>
      <c r="AR75" s="110"/>
      <c r="AS75" s="110"/>
      <c r="AT75" s="111"/>
      <c r="AU75" s="102" t="s">
        <v>752</v>
      </c>
      <c r="AV75" s="102"/>
      <c r="AW75" s="102"/>
      <c r="AX75" s="103"/>
      <c r="AY75">
        <f t="shared" si="1"/>
        <v>1</v>
      </c>
    </row>
    <row r="76" spans="1:51" ht="23.25" customHeight="1" x14ac:dyDescent="0.15">
      <c r="A76" s="202" t="s">
        <v>344</v>
      </c>
      <c r="B76" s="165"/>
      <c r="C76" s="165"/>
      <c r="D76" s="165"/>
      <c r="E76" s="165"/>
      <c r="F76" s="166"/>
      <c r="G76" s="204" t="s">
        <v>745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725</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701</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368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368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723</v>
      </c>
      <c r="AE223" s="467"/>
      <c r="AF223" s="467"/>
      <c r="AG223" s="468" t="s">
        <v>728</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723</v>
      </c>
      <c r="AE224" s="380"/>
      <c r="AF224" s="380"/>
      <c r="AG224" s="374" t="s">
        <v>729</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723</v>
      </c>
      <c r="AE225" s="417"/>
      <c r="AF225" s="417"/>
      <c r="AG225" s="402" t="s">
        <v>729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723</v>
      </c>
      <c r="AE226" s="398"/>
      <c r="AF226" s="398"/>
      <c r="AG226" s="400" t="s">
        <v>730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727</v>
      </c>
      <c r="AE229" s="364"/>
      <c r="AF229" s="364"/>
      <c r="AG229" s="366" t="s">
        <v>368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727</v>
      </c>
      <c r="AE230" s="380"/>
      <c r="AF230" s="380"/>
      <c r="AG230" s="374" t="s">
        <v>731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727</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723</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723</v>
      </c>
      <c r="AE233" s="417"/>
      <c r="AF233" s="417"/>
      <c r="AG233" s="418" t="s">
        <v>733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727</v>
      </c>
      <c r="AE234" s="380"/>
      <c r="AF234" s="449"/>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723</v>
      </c>
      <c r="AE235" s="410"/>
      <c r="AF235" s="411"/>
      <c r="AG235" s="412" t="s">
        <v>732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723</v>
      </c>
      <c r="AE236" s="364"/>
      <c r="AF236" s="365"/>
      <c r="AG236" s="366" t="s">
        <v>746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727</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723</v>
      </c>
      <c r="AE238" s="380"/>
      <c r="AF238" s="380"/>
      <c r="AG238" s="374" t="s">
        <v>734</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723</v>
      </c>
      <c r="AE239" s="380"/>
      <c r="AF239" s="380"/>
      <c r="AG239" s="404" t="s">
        <v>735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727</v>
      </c>
      <c r="AE240" s="398"/>
      <c r="AF240" s="399"/>
      <c r="AG240" s="400" t="s">
        <v>368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751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753</v>
      </c>
      <c r="B254" s="339"/>
      <c r="C254" s="339"/>
      <c r="D254" s="339"/>
      <c r="E254" s="340"/>
      <c r="F254" s="341" t="s">
        <v>754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720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721</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390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424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736</v>
      </c>
      <c r="H268" s="101"/>
      <c r="I268" s="101"/>
      <c r="J268" s="100">
        <v>20</v>
      </c>
      <c r="K268" s="100"/>
      <c r="L268" s="116">
        <v>458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5" max="49" man="1"/>
    <brk id="250" max="49" man="1"/>
    <brk id="28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9"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t="s">
        <v>723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723</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723</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2022-08-22T10:57:12Z</cp:lastPrinted>
  <dcterms:created xsi:type="dcterms:W3CDTF">2012-03-13T00:50:25Z</dcterms:created>
  <dcterms:modified xsi:type="dcterms:W3CDTF">2022-09-05T11:44:19Z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