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9" i="11"/>
  <c r="AY372" i="11"/>
  <c r="AY371" i="11"/>
  <c r="AY370" i="11"/>
  <c r="AY369" i="11"/>
  <c r="AY368" i="11"/>
  <c r="AY367" i="11"/>
  <c r="AY334" i="11"/>
  <c r="AY339" i="11"/>
  <c r="AY321" i="11"/>
  <c r="AY330" i="11"/>
  <c r="AY397" i="11"/>
  <c r="AY398" i="11"/>
  <c r="AY327" i="11"/>
  <c r="AY323"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c r="AY200" i="11"/>
  <c r="AY206" i="11"/>
  <c r="AY195" i="11"/>
  <c r="AY196" i="11"/>
  <c r="AY190" i="11"/>
  <c r="AY192" i="11"/>
  <c r="AY180" i="11"/>
  <c r="AY187" i="11"/>
  <c r="AY173" i="11"/>
  <c r="AY179" i="11"/>
  <c r="AY170" i="11"/>
  <c r="AY171" i="11"/>
  <c r="AY167" i="11"/>
  <c r="AY169" i="11"/>
  <c r="AY136" i="11"/>
  <c r="AY138" i="11"/>
  <c r="AY133" i="11"/>
  <c r="AY134" i="11"/>
  <c r="AY132" i="11"/>
  <c r="AY141" i="11"/>
  <c r="AY140" i="11"/>
  <c r="AY139" i="11"/>
  <c r="AY143" i="11"/>
  <c r="AY166" i="11"/>
  <c r="AY161" i="11"/>
  <c r="AY162" i="11"/>
  <c r="AY156" i="11"/>
  <c r="AY158" i="11"/>
  <c r="AY146" i="11"/>
  <c r="AY150" i="11"/>
  <c r="AY127" i="11"/>
  <c r="AY131" i="11"/>
  <c r="AY122" i="11"/>
  <c r="AY123" i="11"/>
  <c r="AY112" i="11"/>
  <c r="AY119" i="11"/>
  <c r="AY99" i="11"/>
  <c r="AY101" i="11"/>
  <c r="AY98" i="11"/>
  <c r="AY102" i="11"/>
  <c r="AY104" i="11"/>
  <c r="AY130" i="11"/>
  <c r="AY163" i="11"/>
  <c r="AY164" i="11"/>
  <c r="AY125" i="11"/>
  <c r="AY142" i="11"/>
  <c r="AY135" i="11"/>
  <c r="AY145" i="11"/>
  <c r="AY207" i="11"/>
  <c r="AY176" i="11"/>
  <c r="AY198" i="11"/>
  <c r="AY128" i="11"/>
  <c r="AY211" i="11"/>
  <c r="AY124" i="11"/>
  <c r="AY129" i="11"/>
  <c r="AY144" i="11"/>
  <c r="AY203" i="11"/>
  <c r="AY113" i="11"/>
  <c r="AY151" i="11"/>
  <c r="AY204" i="11"/>
  <c r="AY100" i="11"/>
  <c r="AY118" i="11"/>
  <c r="AY126" i="11"/>
  <c r="AY152" i="11"/>
  <c r="AY174" i="11"/>
  <c r="AY178" i="11"/>
  <c r="AY193" i="11"/>
  <c r="AY201" i="11"/>
  <c r="AY205" i="11"/>
  <c r="AY209" i="11"/>
  <c r="AY213" i="11"/>
  <c r="AY116" i="11"/>
  <c r="AY120" i="11"/>
  <c r="AY154" i="11"/>
  <c r="AY117" i="11"/>
  <c r="AY121" i="11"/>
  <c r="AY155" i="11"/>
  <c r="AY177" i="11"/>
  <c r="AY212" i="11"/>
  <c r="AY114" i="11"/>
  <c r="AY115" i="11"/>
  <c r="AY153" i="11"/>
  <c r="AY175" i="11"/>
  <c r="AY202"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105" i="11"/>
  <c r="AY111" i="11"/>
  <c r="AY93" i="11"/>
  <c r="AY94" i="11"/>
  <c r="AY88" i="11"/>
  <c r="AY90" i="11"/>
  <c r="AY78" i="11"/>
  <c r="AY86" i="11"/>
  <c r="AY44" i="11"/>
  <c r="AY52" i="11"/>
  <c r="AY80" i="11"/>
  <c r="AY85" i="11"/>
  <c r="AY87" i="11"/>
  <c r="AY79" i="11"/>
  <c r="AY81" i="11"/>
  <c r="AY84" i="11"/>
  <c r="AY91" i="11"/>
  <c r="AY95" i="11"/>
  <c r="AY83" i="11"/>
  <c r="AY96" i="11"/>
  <c r="AY49" i="11"/>
  <c r="AY92" i="11"/>
  <c r="AY55" i="11"/>
  <c r="AY89" i="11"/>
  <c r="AY97" i="11"/>
  <c r="AY82" i="11"/>
  <c r="AY63"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<sst xmlns="http://schemas.openxmlformats.org/spreadsheetml/2006/main" count="2127" uniqueCount="777">
  <si>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</si>
  <si>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</si>
  <si>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</si>
  <si>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</si>
  <si>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</si>
  <si>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</si>
  <si>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</si>
  <si>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</si>
  <si>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</si>
  <si>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</si>
  <si>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</si>
  <si>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</si>
  <si>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</si>
  <si>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</si>
  <si>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</si>
  <si>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</si>
  <si>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</si>
  <si>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</si>
  <si>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</si>
  <si>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</si>
  <si>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</si>
  <si>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</si>
  <si>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</si>
  <si>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</si>
  <si>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</si>
  <si>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</si>
  <si>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</si>
  <si>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</si>
  <si>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</si>
  <si>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</si>
  <si>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</si>
  <si>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</si>
  <si>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</si>
  <si>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</si>
  <si>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</si>
  <si>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</si>
  <si>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</si>
  <si>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</si>
  <si>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</si>
  <si>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</si>
  <si>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</si>
  <si>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</si>
  <si>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</si>
  <si>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</si>
  <si>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</si>
  <si>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</si>
  <si>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</si>
  <si>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</si>
  <si>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</si>
  <si>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</si>
  <si>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</si>
  <si>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</si>
  <si>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</si>
  <si>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</si>
  <si>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</si>
  <si>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</si>
  <si>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</si>
  <si>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</si>
  <si>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</si>
  <si>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</si>
  <si>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</si>
  <si>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</si>
  <si>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</si>
  <si>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</si>
  <si>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</si>
  <si>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</si>
  <si>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</si>
  <si>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</si>
  <si>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</si>
  <si>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</si>
  <si>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</si>
  <si>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</si>
  <si>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</si>
  <si>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</si>
  <si>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</si>
  <si>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</si>
  <si>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</si>
  <si>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</si>
  <si>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</si>
  <si>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</si>
  <si>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</si>
  <si>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</si>
  <si>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</si>
  <si>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</si>
  <si>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</si>
  <si>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</si>
  <si>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</si>
  <si>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</si>
  <si>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</si>
  <si>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</si>
  <si>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</si>
  <si>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</si>
  <si>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</si>
  <si>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</si>
  <si>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</si>
  <si>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</si>
  <si>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</si>
  <si>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</si>
  <si>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</si>
  <si>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</si>
  <si>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</si>
  <si>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</si>
  <si>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</si>
  <si>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</si>
  <si>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</si>
  <si>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</si>
  <si>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</si>
  <si>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</si>
  <si>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</si>
  <si>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</si>
  <si>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</si>
  <si>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</si>
  <si>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</si>
  <si>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</si>
  <si>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</si>
  <si>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</si>
  <si>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</si>
  <si>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</si>
  <si>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</si>
  <si>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</si>
  <si>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</si>
  <si>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</si>
  <si>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</si>
  <si>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</si>
  <si>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</si>
  <si>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</si>
  <si>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</si>
  <si>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</si>
  <si>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</si>
  <si>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</si>
  <si>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</si>
  <si>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</si>
  <si>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</si>
  <si>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</si>
  <si>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</si>
  <si>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</si>
  <si>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</si>
  <si>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</si>
  <si>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</si>
  <si>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</si>
  <si>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</si>
  <si>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</si>
  <si>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</si>
  <si>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</si>
  <si>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</si>
  <si>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</si>
  <si>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</si>
  <si>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</si>
  <si>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</si>
  <si>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</si>
  <si>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</si>
  <si>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</si>
  <si>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</si>
  <si>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</si>
  <si>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</si>
  <si>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</si>
  <si>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</si>
  <si>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</si>
  <si>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</si>
  <si>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</si>
  <si>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</si>
  <si>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</si>
  <si>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</si>
  <si>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</si>
  <si>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</si>
  <si>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</si>
  <si>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</si>
  <si>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</si>
  <si>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</si>
  <si>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</si>
  <si>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</si>
  <si>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</si>
  <si>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</si>
  <si>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</si>
  <si>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</si>
  <si>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</si>
  <si>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</si>
  <si>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</si>
  <si>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</si>
  <si>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</si>
  <si>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</si>
  <si>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</si>
  <si>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</si>
  <si>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</si>
  <si>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</si>
  <si>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</si>
  <si>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</si>
  <si>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</si>
  <si>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</si>
  <si>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</si>
  <si>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</si>
  <si>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</si>
  <si>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</si>
  <si>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</si>
  <si>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</si>
  <si>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</si>
  <si>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</si>
  <si>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</si>
  <si>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</si>
  <si>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</si>
  <si>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</si>
  <si>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</si>
  <si>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</si>
  <si>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</si>
  <si>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</si>
  <si>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</si>
  <si>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</si>
  <si>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</si>
  <si>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</si>
  <si>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</si>
  <si>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</si>
  <si>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</si>
  <si>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</si>
  <si>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</si>
  <si>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</si>
  <si>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</si>
  <si>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</si>
  <si>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</si>
  <si>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</si>
  <si>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</si>
  <si>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</si>
  <si>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</si>
  <si>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</si>
  <si>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</si>
  <si>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</si>
  <si>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</si>
  <si>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</si>
  <si>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</si>
  <si>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</si>
  <si>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</si>
  <si>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</si>
  <si>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</si>
  <si>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</si>
  <si>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</si>
  <si>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</si>
  <si>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</si>
  <si>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</si>
  <si>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</si>
  <si>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</si>
  <si>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</si>
  <si>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</si>
  <si>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</si>
  <si>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</si>
  <si>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</si>
  <si>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</si>
  <si>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</si>
  <si>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</si>
  <si>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</si>
  <si>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</si>
  <si>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</si>
  <si>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</si>
  <si>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</si>
  <si>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</si>
  <si>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</si>
  <si>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</si>
  <si>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</si>
  <si>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</si>
  <si>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</si>
  <si>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</si>
  <si>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</si>
  <si>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</si>
  <si>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</si>
  <si>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</si>
  <si>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</si>
  <si>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</si>
  <si>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</si>
  <si>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</si>
  <si>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</si>
  <si>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</si>
  <si>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</si>
  <si>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</si>
  <si>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</si>
  <si>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</si>
  <si>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</si>
  <si>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</si>
  <si>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</si>
  <si>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</si>
  <si>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</si>
  <si>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</si>
  <si>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</si>
  <si>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</si>
  <si>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</si>
  <si>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</si>
  <si>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</si>
  <si>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</si>
  <si>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</si>
  <si>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</si>
  <si>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</si>
  <si>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</si>
  <si>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</si>
  <si>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</si>
  <si>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</si>
  <si>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</si>
  <si>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</si>
  <si>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</si>
  <si>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</si>
  <si>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</si>
  <si>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</si>
  <si>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</si>
  <si>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</si>
  <si>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</si>
  <si>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</si>
  <si>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</si>
  <si>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</si>
  <si>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</si>
  <si>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</si>
  <si>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</si>
  <si>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</si>
  <si>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</si>
  <si>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</si>
  <si>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</si>
  <si>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</si>
  <si>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</si>
  <si>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</si>
  <si>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</si>
  <si>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</si>
  <si>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</si>
  <si>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</si>
  <si>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</si>
  <si>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</si>
  <si>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</si>
  <si>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</si>
  <si>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</si>
  <si>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</si>
  <si>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</si>
  <si>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</si>
  <si>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</si>
  <si>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</si>
  <si>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</si>
  <si>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</si>
  <si>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</si>
  <si>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</si>
  <si>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</si>
  <si>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</si>
  <si>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</si>
  <si>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</si>
  <si>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</si>
  <si>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</si>
  <si>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</si>
  <si>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</si>
  <si>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</si>
  <si>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</si>
  <si>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</si>
  <si>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</si>
  <si>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</si>
  <si>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</si>
  <si>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</si>
  <si>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</si>
  <si>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</si>
  <si>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</si>
  <si>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</si>
  <si>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</si>
  <si>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</si>
  <si>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</si>
  <si>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</si>
  <si>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</si>
  <si>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</si>
  <si>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</si>
  <si>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</si>
  <si>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</si>
  <si>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</si>
  <si>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</si>
  <si>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</si>
  <si>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</si>
  <si>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</si>
  <si>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</si>
  <si>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</si>
  <si>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</si>
  <si>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</si>
  <si>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</si>
  <si>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</si>
  <si>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</si>
  <si>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</si>
  <si>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</si>
  <si>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</si>
  <si>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</si>
  <si>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</si>
  <si>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</si>
  <si>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</si>
  <si>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</si>
  <si>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</si>
  <si>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</si>
  <si>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</si>
  <si>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</si>
  <si>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</si>
  <si>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</si>
  <si>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</si>
  <si>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</si>
  <si>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</si>
  <si>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</si>
  <si>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</si>
  <si>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</si>
  <si>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</si>
  <si>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</si>
  <si>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</si>
  <si>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</si>
  <si>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</si>
  <si>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</si>
  <si>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</si>
  <si>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</si>
  <si>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</si>
  <si>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</si>
  <si>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</si>
  <si>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</si>
  <si>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</si>
  <si>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</si>
  <si>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</si>
  <si>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</si>
  <si>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</si>
  <si>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</si>
  <si>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</si>
  <si>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</si>
  <si>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</si>
  <si>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</si>
  <si>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</si>
  <si>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</si>
  <si>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</si>
  <si>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</si>
  <si>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</si>
  <si>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</si>
  <si>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</si>
  <si>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</si>
  <si>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</si>
  <si>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</si>
  <si>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</si>
  <si>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</si>
  <si>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</si>
  <si>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</si>
  <si>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</si>
  <si>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</si>
  <si>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</si>
  <si>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</si>
  <si>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</si>
  <si>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</si>
  <si>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</si>
  <si>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</si>
  <si>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</si>
  <si>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</si>
  <si>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</si>
  <si>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</si>
  <si>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</si>
  <si>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</si>
  <si>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</si>
  <si>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</si>
  <si>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</si>
  <si>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</si>
  <si>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</si>
  <si>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</si>
  <si>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</si>
  <si>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</si>
  <si>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</si>
  <si>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</si>
  <si>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</si>
  <si>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</si>
  <si>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</si>
  <si>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</si>
  <si>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</si>
  <si>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</si>
  <si>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</si>
  <si>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</si>
  <si>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</si>
  <si>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</si>
  <si>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</si>
  <si>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</si>
  <si>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</si>
  <si>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</si>
  <si>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</si>
  <si>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</si>
  <si>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</si>
  <si>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</si>
  <si>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</si>
  <si>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</si>
  <si>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</si>
  <si>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</si>
  <si>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</si>
  <si>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</si>
  <si>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</si>
  <si>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</si>
  <si>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</si>
  <si>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</si>
  <si>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</si>
  <si>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</si>
  <si>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</si>
  <si>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</si>
  <si>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</si>
  <si>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</si>
  <si>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</si>
  <si>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</si>
  <si>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</si>
  <si>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</si>
  <si>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</si>
  <si>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</si>
  <si>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</si>
  <si>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</si>
  <si>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</si>
  <si>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</si>
  <si>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</si>
  <si>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</si>
  <si>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</si>
  <si>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</si>
  <si>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</si>
  <si>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</si>
  <si>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</si>
  <si>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</si>
  <si>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</si>
  <si>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</si>
  <si>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</si>
  <si>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</si>
  <si>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</si>
  <si>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</si>
  <si>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</si>
  <si>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</si>
  <si>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</si>
  <si>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</si>
  <si>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</si>
  <si>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</si>
  <si>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</si>
  <si>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</si>
  <si>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</si>
  <si>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</si>
  <si>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</si>
  <si>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</si>
  <si>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</si>
  <si>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</si>
  <si>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</si>
  <si>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</si>
  <si>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</si>
  <si>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</si>
  <si>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</si>
  <si>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</si>
  <si>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</si>
  <si>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</si>
  <si>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</si>
  <si>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</si>
  <si>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</si>
  <si>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</si>
  <si>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</si>
  <si>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</si>
  <si>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</si>
  <si>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</si>
  <si>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</si>
  <si>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</si>
  <si>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</si>
  <si>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</si>
  <si>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</si>
  <si>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</si>
  <si>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</si>
  <si>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</si>
  <si>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</si>
  <si>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</si>
  <si>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</si>
  <si>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</si>
  <si>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</si>
  <si>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</si>
  <si>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</si>
  <si>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</si>
  <si>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</si>
  <si>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</si>
  <si>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</si>
  <si>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</si>
  <si>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</si>
  <si>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</si>
  <si>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</si>
  <si>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</si>
  <si>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</si>
  <si>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</si>
  <si>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</si>
  <si>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</si>
  <si>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</si>
  <si>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</si>
  <si>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</si>
  <si>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</si>
  <si>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</si>
  <si>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</si>
  <si>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</si>
  <si>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</si>
  <si>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</si>
  <si>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</si>
  <si>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</si>
  <si>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</si>
  <si>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</si>
  <si>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</si>
  <si>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</si>
  <si>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</si>
  <si>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</si>
  <si>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</si>
  <si>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</si>
  <si>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</si>
  <si>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</si>
  <si>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</si>
  <si>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</si>
  <si>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</si>
  <si>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</si>
  <si>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</si>
  <si>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</si>
  <si>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</si>
  <si>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</si>
  <si>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</si>
  <si>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</si>
  <si>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</si>
  <si>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</si>
  <si>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</si>
  <si>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</si>
  <si>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</si>
  <si>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</si>
  <si>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</si>
  <si>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</si>
  <si>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</si>
  <si>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</si>
  <si>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</si>
  <si>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</si>
  <si>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</si>
  <si>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</si>
  <si>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</si>
  <si>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</si>
  <si>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</si>
  <si>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</si>
  <si>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</si>
  <si>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</si>
  <si>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</si>
  <si>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</si>
  <si>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</si>
  <si>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</si>
  <si>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</si>
  <si>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</si>
  <si>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</si>
  <si>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</si>
  <si>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</si>
  <si>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</si>
  <si>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</si>
  <si>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</si>
  <si>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</si>
  <si>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</si>
  <si>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</si>
  <si>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</si>
  <si>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</si>
  <si>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</si>
  <si>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</si>
  <si>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</si>
  <si>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</si>
  <si>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</si>
  <si>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</si>
  <si>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</si>
  <si>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</si>
  <si>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</si>
  <si>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</si>
  <si>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</si>
  <si>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</si>
  <si>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</si>
  <si>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</si>
  <si>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</si>
  <si>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</si>
  <si>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</si>
  <si>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</si>
  <si>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</si>
  <si>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</si>
  <si>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</si>
  <si>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</si>
  <si>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</si>
  <si>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</si>
  <si>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</si>
  <si>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</si>
  <si>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</si>
  <si>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</si>
  <si>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</si>
  <si>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</si>
  <si>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</si>
  <si>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</si>
  <si>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</si>
  <si>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</si>
  <si>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</si>
  <si>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</si>
  <si>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</si>
  <si>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</si>
  <si>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</si>
  <si>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</si>
  <si>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</si>
  <si>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</si>
  <si>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</si>
  <si>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</si>
  <si>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</si>
  <si>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</si>
  <si>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</si>
  <si>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</si>
  <si>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</si>
  <si>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</si>
  <si>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</si>
  <si>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</si>
  <si>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</si>
  <si>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</si>
  <si>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</si>
  <si>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</si>
  <si>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国土数値情報等を利用・管理するシステムの拡充</t>
  </si>
  <si>
    <t>不動産・建設経済局</t>
  </si>
  <si>
    <t>課長　奥田　誠子</t>
  </si>
  <si>
    <t>平成20年度</t>
  </si>
  <si>
    <t>令和3年度</t>
  </si>
  <si>
    <t>情報活用推進課</t>
  </si>
  <si>
    <t>地理空間情報活用推進基本法第九条（地理空間情報活用推進計画の策定等）</t>
  </si>
  <si>
    <t>国土の状況について科学的かつ客観的に分析が可能なシステムを整備することにより、国土、土地・不動産等の各種政策の企画・立案業務を支援をするとともに、国土、土地・不動産等に関する政策上の課題に的確に対応したGIS情報の整備を戦略的に推進し、様々な分野で幅広く利活用されることを目的として、国民に広く提供する。</t>
  </si>
  <si>
    <t>-</t>
  </si>
  <si>
    <t>万件</t>
  </si>
  <si>
    <t>契約金額／地図・統計データ等の登録数</t>
    <phoneticPr fontId="5"/>
  </si>
  <si>
    <t>円</t>
  </si>
  <si>
    <t>万円/万件</t>
    <phoneticPr fontId="5"/>
  </si>
  <si>
    <t>816/262</t>
  </si>
  <si>
    <t>700/297</t>
  </si>
  <si>
    <t>国土数値情報の整備</t>
  </si>
  <si>
    <t>68</t>
  </si>
  <si>
    <t>83</t>
  </si>
  <si>
    <t>375</t>
  </si>
  <si>
    <t>361</t>
  </si>
  <si>
    <t>378</t>
  </si>
  <si>
    <t>397</t>
  </si>
  <si>
    <t>387</t>
  </si>
  <si>
    <t>391</t>
  </si>
  <si>
    <t>○</t>
  </si>
  <si>
    <t>国交</t>
  </si>
  <si>
    <t>-</t>
    <phoneticPr fontId="5"/>
  </si>
  <si>
    <t>国土数値情報のダウンロード件数が着実に増加していることから、利用者のニーズを的確に反映している事業である。</t>
    <phoneticPr fontId="5"/>
  </si>
  <si>
    <t>国土、土地・不動産等の各種政策の企画立案や国民への情報提供に必要となるシステムの整備であるため、国自ら実施する必要がある。</t>
    <phoneticPr fontId="5"/>
  </si>
  <si>
    <t>業者選定に当たっては、一般競争入札を実施し、競争性の確保に努めている。
随意契約に当たっては、特定のライセンス購入等、真に必要な購入に限って実施している。</t>
    <phoneticPr fontId="5"/>
  </si>
  <si>
    <t>有</t>
  </si>
  <si>
    <t>‐</t>
  </si>
  <si>
    <t>業務の履行に必要となる経費に限定されている。</t>
    <phoneticPr fontId="5"/>
  </si>
  <si>
    <t>成果実績は、成果目標を達成しており、見合ったものとなっている。</t>
    <phoneticPr fontId="5"/>
  </si>
  <si>
    <t>毎年度、活動見込みを上回る実績を達成している。</t>
    <phoneticPr fontId="5"/>
  </si>
  <si>
    <t>整備したシステムについては、、国土交通省HPにダウンロードサイトを設け広く一般提供しており、各方面で活用されている。</t>
    <phoneticPr fontId="5"/>
  </si>
  <si>
    <t>本事業は国土数値情報等を提供するシステムの整備・拡充を行うのに対し、左記事業は国土数値情報等の整備を行う。</t>
    <phoneticPr fontId="5"/>
  </si>
  <si>
    <t>GISホームページ　https://nlftp.mlit.go.jp/
　　・国土数値情報ダウンロードサービス　　　　・位置参照情報ダウンロードサービス　
　　・国土情報ウェブマッピングサービス　 　　　・土地分類調査・水調査　　　</t>
    <phoneticPr fontId="5"/>
  </si>
  <si>
    <t>10　国土の総合的な利用、整備及び保全、国土に関する情報の整備</t>
    <phoneticPr fontId="5"/>
  </si>
  <si>
    <t>37　総合的な国土形成を推進する</t>
    <phoneticPr fontId="5"/>
  </si>
  <si>
    <t>-</t>
    <phoneticPr fontId="5"/>
  </si>
  <si>
    <t>国土、土地不動産等の各種政策の企画立案、国民への情報提供を実施するために必要な事業である。</t>
    <rPh sb="20" eb="22">
      <t>コクミン</t>
    </rPh>
    <phoneticPr fontId="5"/>
  </si>
  <si>
    <t>効率的な事業執行を図っている。</t>
    <phoneticPr fontId="5"/>
  </si>
  <si>
    <t>デジタル庁一括計上対象事業のためR3年度限り</t>
    <phoneticPr fontId="5"/>
  </si>
  <si>
    <t>A.昇寿チャート株式会社</t>
    <phoneticPr fontId="5"/>
  </si>
  <si>
    <t>昇寿チャート株式会社</t>
    <phoneticPr fontId="5"/>
  </si>
  <si>
    <t>株式会社東京地図研究社　</t>
    <phoneticPr fontId="5"/>
  </si>
  <si>
    <t>北海道地図株式会社</t>
    <phoneticPr fontId="5"/>
  </si>
  <si>
    <t>アジア航測株式会社</t>
    <phoneticPr fontId="5"/>
  </si>
  <si>
    <t>国土数値情報のダウンロード件数</t>
    <phoneticPr fontId="5"/>
  </si>
  <si>
    <t>万件</t>
    <phoneticPr fontId="5"/>
  </si>
  <si>
    <t>-</t>
    <phoneticPr fontId="5"/>
  </si>
  <si>
    <t>令和３年度　基盤的な地理空間情報（土砂災害警戒区域）（地すべり防止区域）の整備・登録業務</t>
    <phoneticPr fontId="5"/>
  </si>
  <si>
    <t>令和３年度　基盤的な地理空間情報（急傾斜地崩壊危険区域）（災害危険区域）の整備・登録業務</t>
    <phoneticPr fontId="5"/>
  </si>
  <si>
    <t>不動産取引価格情報の位置情報付与業務</t>
    <phoneticPr fontId="5"/>
  </si>
  <si>
    <t>令和3年度　基礎的な地理空間情報のタイルデータの整備・登録業務</t>
    <phoneticPr fontId="5"/>
  </si>
  <si>
    <t>-</t>
    <phoneticPr fontId="5"/>
  </si>
  <si>
    <t>データ元の変更により、算出方法を変更したが、適正なコスト水準を確保している。</t>
    <rPh sb="3" eb="4">
      <t>モト</t>
    </rPh>
    <rPh sb="5" eb="7">
      <t>ヘンコウ</t>
    </rPh>
    <rPh sb="11" eb="15">
      <t>サンシュツホウホウ</t>
    </rPh>
    <rPh sb="16" eb="18">
      <t>ヘンコウ</t>
    </rPh>
    <rPh sb="22" eb="24">
      <t>テキセイ</t>
    </rPh>
    <rPh sb="28" eb="30">
      <t>スイジュン</t>
    </rPh>
    <rPh sb="31" eb="33">
      <t>カクホ</t>
    </rPh>
    <phoneticPr fontId="5"/>
  </si>
  <si>
    <t>・国土、土地・不動産等の各種政策の企画立案業務に活用及び最新の国土数値情報等を一般提供するため、登録するデータを精査した上で登録を行った。
・業者選定にあたっては、一般競争入札により発注を行うことでコスト削減を図っており、また、随意契約に当たっては、安定した運営のため、真に必要な購入に限って実施している。</t>
    <rPh sb="28" eb="30">
      <t>サイシン</t>
    </rPh>
    <rPh sb="125" eb="127">
      <t>アンテイ</t>
    </rPh>
    <rPh sb="129" eb="131">
      <t>ウンエイ</t>
    </rPh>
    <phoneticPr fontId="5"/>
  </si>
  <si>
    <t>直接人件費等業務原価及び一般管理費</t>
    <phoneticPr fontId="5"/>
  </si>
  <si>
    <t>業務原価等</t>
    <rPh sb="0" eb="2">
      <t>ギョウム</t>
    </rPh>
    <rPh sb="2" eb="4">
      <t>ゲンカ</t>
    </rPh>
    <rPh sb="4" eb="5">
      <t>トウ</t>
    </rPh>
    <phoneticPr fontId="5"/>
  </si>
  <si>
    <t>万円</t>
    <rPh sb="0" eb="2">
      <t>マンエン</t>
    </rPh>
    <phoneticPr fontId="5"/>
  </si>
  <si>
    <t>件</t>
    <rPh sb="0" eb="1">
      <t>ケン</t>
    </rPh>
    <phoneticPr fontId="5"/>
  </si>
  <si>
    <t>万円/件</t>
    <rPh sb="0" eb="2">
      <t>マンエン</t>
    </rPh>
    <rPh sb="3" eb="4">
      <t>ケン</t>
    </rPh>
    <phoneticPr fontId="5"/>
  </si>
  <si>
    <t>1427/4</t>
    <phoneticPr fontId="5"/>
  </si>
  <si>
    <t>・令和4年度からは、デジ庁一括計上となるが、引き続きユーザーニーズを把握し、必要性の高いデータの選定・登録を行うことにより、コスト削減の効率化を図っていく。</t>
    <rPh sb="1" eb="3">
      <t>レイワ</t>
    </rPh>
    <rPh sb="4" eb="6">
      <t>ネンド</t>
    </rPh>
    <rPh sb="12" eb="13">
      <t>チョウ</t>
    </rPh>
    <rPh sb="13" eb="15">
      <t>イッカツ</t>
    </rPh>
    <rPh sb="15" eb="17">
      <t>ケイジョウ</t>
    </rPh>
    <phoneticPr fontId="5"/>
  </si>
  <si>
    <t>B.</t>
    <phoneticPr fontId="5"/>
  </si>
  <si>
    <t>国土や地域に関する各種の情報を分析、利用および提供するための電子計算機システムを整備・拡充し、広く国民に提供している。</t>
    <rPh sb="0" eb="2">
      <t>コクド</t>
    </rPh>
    <rPh sb="3" eb="5">
      <t>チイキ</t>
    </rPh>
    <rPh sb="6" eb="7">
      <t>カン</t>
    </rPh>
    <rPh sb="9" eb="11">
      <t>カクシュ</t>
    </rPh>
    <rPh sb="12" eb="14">
      <t>ジョウホウ</t>
    </rPh>
    <rPh sb="15" eb="17">
      <t>ブンセキ</t>
    </rPh>
    <rPh sb="18" eb="20">
      <t>リヨウ</t>
    </rPh>
    <rPh sb="23" eb="25">
      <t>テイキョウ</t>
    </rPh>
    <rPh sb="30" eb="32">
      <t>デンシ</t>
    </rPh>
    <rPh sb="32" eb="35">
      <t>ケイサンキ</t>
    </rPh>
    <rPh sb="40" eb="42">
      <t>セイビ</t>
    </rPh>
    <rPh sb="43" eb="45">
      <t>カクジュウ</t>
    </rPh>
    <rPh sb="47" eb="48">
      <t>ヒロ</t>
    </rPh>
    <rPh sb="49" eb="51">
      <t>コクミン</t>
    </rPh>
    <rPh sb="52" eb="54">
      <t>テイキョウ</t>
    </rPh>
    <phoneticPr fontId="5"/>
  </si>
  <si>
    <t>オープンソースGISソフトウェアで活用する地図データ、統計データ等の各種データを追加した数</t>
    <phoneticPr fontId="5"/>
  </si>
  <si>
    <t>オープンソースGISソフトウェアで活用する地図データ、統計データ等の各種データを200万件追加する</t>
    <rPh sb="43" eb="45">
      <t>マンケン</t>
    </rPh>
    <phoneticPr fontId="5"/>
  </si>
  <si>
    <t xml:space="preserve">一般国民向けの国土数値情報等を提供するためのシステムや、国土数値情報を含む各種統計調査の活用・分析による各種政策（国土、土地・不動産等）の企画立案業務に資するオープンソースGISソフトウェアに対して、地図データ、統計データ等の各種データの追加やシステムの整備・拡充を行う。
</t>
    <phoneticPr fontId="5"/>
  </si>
  <si>
    <t>地理空間情報活用推進基本計画（令和4年3月18日閣議決定）</t>
    <rPh sb="15" eb="17">
      <t>レイワ</t>
    </rPh>
    <phoneticPr fontId="5"/>
  </si>
  <si>
    <t>国土交通省不動産・建設経済局調べ（令和4年4月）</t>
    <phoneticPr fontId="5"/>
  </si>
  <si>
    <t>令和8年度に国土数値情報のダウンロード件数145万件。</t>
    <phoneticPr fontId="5"/>
  </si>
  <si>
    <t>GISホームページへの地図データ、統計データ等の各種データの追加</t>
    <phoneticPr fontId="5"/>
  </si>
  <si>
    <t>GISホームページへの地図データ、統計データ等の各種データの追加件数</t>
    <rPh sb="32" eb="34">
      <t>ケンスウ</t>
    </rPh>
    <phoneticPr fontId="5"/>
  </si>
  <si>
    <t>契約金額／GISホームページへの地図データ、統計データ等の各種データの追加件数</t>
    <rPh sb="0" eb="2">
      <t>ケイヤク</t>
    </rPh>
    <rPh sb="2" eb="4">
      <t>キンガク</t>
    </rPh>
    <phoneticPr fontId="5"/>
  </si>
  <si>
    <t>終了予定</t>
  </si>
  <si>
    <t>本事業は終了予定となっているが、今後、その成果が十分活用されるよう留意されたい。</t>
  </si>
  <si>
    <t>本事業は終了予定となっているが、今後、その成果が十分活用されるよう留意されたい。</t>
    <phoneticPr fontId="5"/>
  </si>
  <si>
    <t>-</t>
    <phoneticPr fontId="5"/>
  </si>
  <si>
    <t>当該事業は終了するが、デジタル庁一括計上事業となった後も、得られた知見を活用する。</t>
    <rPh sb="15" eb="16">
      <t>チョウ</t>
    </rPh>
    <rPh sb="16" eb="18">
      <t>イッカツ</t>
    </rPh>
    <rPh sb="18" eb="20">
      <t>ケイジョウ</t>
    </rPh>
    <rPh sb="20" eb="22">
      <t>ジギョウ</t>
    </rPh>
    <rPh sb="26" eb="27">
      <t>アト</t>
    </rPh>
    <phoneticPr fontId="5"/>
  </si>
  <si>
    <t>-</t>
    <phoneticPr fontId="5"/>
  </si>
  <si>
    <t>https://www.mlit.go.jp/seisakutokatsu/hyouka/seisakutokatsu_hyouka_tk_000037.html</t>
    <phoneticPr fontId="5"/>
  </si>
  <si>
    <t>P72（全体版）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</si>
</sst>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9526</xdr:colOff>
      <xdr:row>271</xdr:row>
      <xdr:rowOff>0</xdr:rowOff>
    </xdr:from>
    <xdr:to>
      <xdr:col>27</xdr:col>
      <xdr:colOff>13607</xdr:colOff>
      <xdr:row>277</xdr:row>
      <xdr:rowOff>13608</xdr:rowOff>
    </xdr:to>
    <xdr:cxnSp macro="">
      <xdr:nvCxnSpPr>
        <xdr:cNvPr id="17" name="直線矢印コネクタ 16">
          <a:extLst>
            <a:ext uri="{FF2B5EF4-FFF2-40B4-BE49-F238E27FC236}">
              <a16:creationId xmlns:a16="http://schemas.microsoft.com/office/drawing/2014/main" id="{00000000-0008-0000-0000-000002000000}"/>
            </a:ext>
          </a:extLst>
        </xdr:cNvPr>
        <xdr:cNvCxnSpPr/>
      </xdr:nvCxnSpPr>
      <xdr:spPr>
        <a:xfrm>
          <a:off x="5520419" y="38875607"/>
          <a:ext cx="4081" cy="213632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269</xdr:row>
      <xdr:rowOff>0</xdr:rowOff>
    </xdr:from>
    <xdr:to>
      <xdr:col>32</xdr:col>
      <xdr:colOff>83802</xdr:colOff>
      <xdr:row>270</xdr:row>
      <xdr:rowOff>347738</xdr:rowOff>
    </xdr:to>
    <xdr:sp macro="" textlink="">
      <xdr:nvSpPr>
        <xdr:cNvPr id="7" name="テキスト ボックス 6">
          <a:extLst>
            <a:ext uri="{FF2B5EF4-FFF2-40B4-BE49-F238E27FC236}">
              <a16:creationId xmlns:a16="http://schemas.microsoft.com/office/drawing/2014/main" id="{00000000-0008-0000-0000-000003000000}"/>
            </a:ext>
          </a:extLst>
        </xdr:cNvPr>
        <xdr:cNvSpPr txBox="1"/>
      </xdr:nvSpPr>
      <xdr:spPr>
        <a:xfrm>
          <a:off x="4452938" y="88749188"/>
          <a:ext cx="2107864" cy="70492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t>国土交通省</a:t>
          </a:r>
          <a:r>
            <a:rPr kumimoji="1" lang="en-US" altLang="ja-JP" sz="1400"/>
            <a:t/>
          </a:r>
          <a:br>
            <a:rPr kumimoji="1" lang="en-US" altLang="ja-JP" sz="1400"/>
          </a:br>
          <a:r>
            <a:rPr kumimoji="1" lang="en-US" altLang="ja-JP" sz="1400"/>
            <a:t>16</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16</xdr:col>
      <xdr:colOff>54428</xdr:colOff>
      <xdr:row>272</xdr:row>
      <xdr:rowOff>64635</xdr:rowOff>
    </xdr:from>
    <xdr:to>
      <xdr:col>39</xdr:col>
      <xdr:colOff>90388</xdr:colOff>
      <xdr:row>274</xdr:row>
      <xdr:rowOff>189207</xdr:rowOff>
    </xdr:to>
    <xdr:sp macro="" textlink="">
      <xdr:nvSpPr>
        <xdr:cNvPr id="13" name="テキスト ボックス 12">
          <a:extLst>
            <a:ext uri="{FF2B5EF4-FFF2-40B4-BE49-F238E27FC236}">
              <a16:creationId xmlns:a16="http://schemas.microsoft.com/office/drawing/2014/main" id="{00000000-0008-0000-0000-000006000000}"/>
            </a:ext>
          </a:extLst>
        </xdr:cNvPr>
        <xdr:cNvSpPr txBox="1"/>
      </xdr:nvSpPr>
      <xdr:spPr>
        <a:xfrm>
          <a:off x="3320142" y="39294028"/>
          <a:ext cx="4730425" cy="832143"/>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twoCellAnchor>
    <xdr:from>
      <xdr:col>14</xdr:col>
      <xdr:colOff>81642</xdr:colOff>
      <xdr:row>272</xdr:row>
      <xdr:rowOff>78242</xdr:rowOff>
    </xdr:from>
    <xdr:to>
      <xdr:col>40</xdr:col>
      <xdr:colOff>49463</xdr:colOff>
      <xdr:row>274</xdr:row>
      <xdr:rowOff>13509</xdr:rowOff>
    </xdr:to>
    <xdr:sp macro="" textlink="">
      <xdr:nvSpPr>
        <xdr:cNvPr id="15" name="大かっこ 14">
          <a:extLst>
            <a:ext uri="{FF2B5EF4-FFF2-40B4-BE49-F238E27FC236}">
              <a16:creationId xmlns:a16="http://schemas.microsoft.com/office/drawing/2014/main" id="{00000000-0008-0000-0000-000005000000}"/>
            </a:ext>
          </a:extLst>
        </xdr:cNvPr>
        <xdr:cNvSpPr/>
      </xdr:nvSpPr>
      <xdr:spPr>
        <a:xfrm>
          <a:off x="2939142" y="39307635"/>
          <a:ext cx="5274607" cy="642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81643</xdr:colOff>
      <xdr:row>275</xdr:row>
      <xdr:rowOff>0</xdr:rowOff>
    </xdr:from>
    <xdr:to>
      <xdr:col>31</xdr:col>
      <xdr:colOff>187936</xdr:colOff>
      <xdr:row>276</xdr:row>
      <xdr:rowOff>1851</xdr:rowOff>
    </xdr:to>
    <xdr:sp macro="" textlink="">
      <xdr:nvSpPr>
        <xdr:cNvPr id="23" name="テキスト ボックス 22">
          <a:extLst>
            <a:ext uri="{FF2B5EF4-FFF2-40B4-BE49-F238E27FC236}">
              <a16:creationId xmlns:a16="http://schemas.microsoft.com/office/drawing/2014/main" id="{00000000-0008-0000-0000-000007000000}"/>
            </a:ext>
          </a:extLst>
        </xdr:cNvPr>
        <xdr:cNvSpPr txBox="1"/>
      </xdr:nvSpPr>
      <xdr:spPr>
        <a:xfrm>
          <a:off x="4572000" y="40290750"/>
          <a:ext cx="1943257" cy="355637"/>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en-US" sz="1400"/>
            <a:t>一般競争入札等</a:t>
          </a:r>
          <a:r>
            <a:rPr kumimoji="1" lang="en-US" altLang="ja-JP" sz="1400"/>
            <a:t>】</a:t>
          </a:r>
          <a:endParaRPr kumimoji="1" lang="ja-JP" altLang="en-US" sz="1400"/>
        </a:p>
      </xdr:txBody>
    </xdr:sp>
    <xdr:clientData/>
  </xdr:twoCellAnchor>
  <xdr:twoCellAnchor>
    <xdr:from>
      <xdr:col>22</xdr:col>
      <xdr:colOff>0</xdr:colOff>
      <xdr:row>277</xdr:row>
      <xdr:rowOff>40821</xdr:rowOff>
    </xdr:from>
    <xdr:to>
      <xdr:col>32</xdr:col>
      <xdr:colOff>66234</xdr:colOff>
      <xdr:row>279</xdr:row>
      <xdr:rowOff>232757</xdr:rowOff>
    </xdr:to>
    <xdr:sp macro="" textlink="">
      <xdr:nvSpPr>
        <xdr:cNvPr id="25" name="テキスト ボックス 24">
          <a:extLst>
            <a:ext uri="{FF2B5EF4-FFF2-40B4-BE49-F238E27FC236}">
              <a16:creationId xmlns:a16="http://schemas.microsoft.com/office/drawing/2014/main" id="{00000000-0008-0000-0000-000008000000}"/>
            </a:ext>
          </a:extLst>
        </xdr:cNvPr>
        <xdr:cNvSpPr txBox="1"/>
      </xdr:nvSpPr>
      <xdr:spPr>
        <a:xfrm>
          <a:off x="4490357" y="41039142"/>
          <a:ext cx="2107306" cy="89950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4</a:t>
          </a:r>
          <a:r>
            <a:rPr kumimoji="1" lang="ja-JP" altLang="en-US" sz="1400"/>
            <a:t>社）</a:t>
          </a:r>
          <a:endParaRPr kumimoji="1" lang="en-US" altLang="ja-JP" sz="1400"/>
        </a:p>
        <a:p>
          <a:pPr algn="ctr"/>
          <a:r>
            <a:rPr kumimoji="1" lang="en-US" altLang="ja-JP" sz="1400"/>
            <a:t>16</a:t>
          </a:r>
          <a:r>
            <a:rPr kumimoji="1" lang="ja-JP" altLang="en-US" sz="1400"/>
            <a:t>百万円</a:t>
          </a:r>
        </a:p>
      </xdr:txBody>
    </xdr:sp>
    <xdr:clientData/>
  </xdr:twoCellAnchor>
  <xdr:twoCellAnchor>
    <xdr:from>
      <xdr:col>18</xdr:col>
      <xdr:colOff>108857</xdr:colOff>
      <xdr:row>280</xdr:row>
      <xdr:rowOff>68036</xdr:rowOff>
    </xdr:from>
    <xdr:to>
      <xdr:col>41</xdr:col>
      <xdr:colOff>4053</xdr:colOff>
      <xdr:row>281</xdr:row>
      <xdr:rowOff>200470</xdr:rowOff>
    </xdr:to>
    <xdr:sp macro="" textlink="">
      <xdr:nvSpPr>
        <xdr:cNvPr id="27" name="テキスト ボックス 26">
          <a:extLst>
            <a:ext uri="{FF2B5EF4-FFF2-40B4-BE49-F238E27FC236}">
              <a16:creationId xmlns:a16="http://schemas.microsoft.com/office/drawing/2014/main" id="{00000000-0008-0000-0000-00000A000000}"/>
            </a:ext>
          </a:extLst>
        </xdr:cNvPr>
        <xdr:cNvSpPr txBox="1"/>
      </xdr:nvSpPr>
      <xdr:spPr>
        <a:xfrm>
          <a:off x="3782786" y="42127715"/>
          <a:ext cx="4589660" cy="48621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eaLnBrk="1" fontAlgn="auto" latinLnBrk="0" hangingPunct="1"/>
          <a:r>
            <a:rPr kumimoji="1" lang="ja-JP" altLang="en-US" sz="1200">
              <a:solidFill>
                <a:schemeClr val="dk1"/>
              </a:solidFill>
              <a:latin typeface="+mn-lt"/>
              <a:ea typeface="+mn-ea"/>
              <a:cs typeface="+mn-cs"/>
            </a:rPr>
            <a:t>国土数値情報</a:t>
          </a:r>
          <a:r>
            <a:rPr kumimoji="1" lang="ja-JP" altLang="ja-JP" sz="1200">
              <a:solidFill>
                <a:schemeClr val="dk1"/>
              </a:solidFill>
              <a:latin typeface="+mn-lt"/>
              <a:ea typeface="+mn-ea"/>
              <a:cs typeface="+mn-cs"/>
            </a:rPr>
            <a:t>等</a:t>
          </a:r>
          <a:r>
            <a:rPr kumimoji="1" lang="ja-JP" altLang="en-US" sz="1200">
              <a:solidFill>
                <a:schemeClr val="dk1"/>
              </a:solidFill>
              <a:latin typeface="+mn-lt"/>
              <a:ea typeface="+mn-ea"/>
              <a:cs typeface="+mn-cs"/>
            </a:rPr>
            <a:t>、各種データの</a:t>
          </a:r>
          <a:r>
            <a:rPr kumimoji="1" lang="ja-JP" altLang="ja-JP" sz="1200">
              <a:solidFill>
                <a:schemeClr val="dk1"/>
              </a:solidFill>
              <a:latin typeface="+mn-lt"/>
              <a:ea typeface="+mn-ea"/>
              <a:cs typeface="+mn-cs"/>
            </a:rPr>
            <a:t>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twoCellAnchor>
    <xdr:from>
      <xdr:col>15</xdr:col>
      <xdr:colOff>27214</xdr:colOff>
      <xdr:row>280</xdr:row>
      <xdr:rowOff>27214</xdr:rowOff>
    </xdr:from>
    <xdr:to>
      <xdr:col>41</xdr:col>
      <xdr:colOff>4763</xdr:colOff>
      <xdr:row>281</xdr:row>
      <xdr:rowOff>263826</xdr:rowOff>
    </xdr:to>
    <xdr:sp macro="" textlink="">
      <xdr:nvSpPr>
        <xdr:cNvPr id="29" name="大かっこ 28">
          <a:extLst>
            <a:ext uri="{FF2B5EF4-FFF2-40B4-BE49-F238E27FC236}">
              <a16:creationId xmlns:a16="http://schemas.microsoft.com/office/drawing/2014/main" id="{00000000-0008-0000-0000-000009000000}"/>
            </a:ext>
          </a:extLst>
        </xdr:cNvPr>
        <xdr:cNvSpPr/>
      </xdr:nvSpPr>
      <xdr:spPr>
        <a:xfrm>
          <a:off x="3088821" y="42086893"/>
          <a:ext cx="5284335" cy="590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O74" zoomScale="85" zoomScaleNormal="7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717</v>
      </c>
      <c r="AK2" s="187"/>
      <c r="AL2" s="187"/>
      <c r="AM2" s="187"/>
      <c r="AN2" s="90" t="s">
        <v>367</v>
      </c>
      <c r="AO2" s="187">
        <v>21</v>
      </c>
      <c r="AP2" s="187"/>
      <c r="AQ2" s="187"/>
      <c r="AR2" s="91" t="s">
        <v>367</v>
      </c>
      <c r="AS2" s="188">
        <v>447</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763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762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19</v>
      </c>
      <c r="Q13" s="232"/>
      <c r="R13" s="232"/>
      <c r="S13" s="232"/>
      <c r="T13" s="232"/>
      <c r="U13" s="232"/>
      <c r="V13" s="233"/>
      <c r="W13" s="231">
        <v>19</v>
      </c>
      <c r="X13" s="232"/>
      <c r="Y13" s="232"/>
      <c r="Z13" s="232"/>
      <c r="AA13" s="232"/>
      <c r="AB13" s="232"/>
      <c r="AC13" s="233"/>
      <c r="AD13" s="231">
        <v>18</v>
      </c>
      <c r="AE13" s="232"/>
      <c r="AF13" s="232"/>
      <c r="AG13" s="232"/>
      <c r="AH13" s="232"/>
      <c r="AI13" s="232"/>
      <c r="AJ13" s="233"/>
      <c r="AK13" s="231" t="s">
        <v>718</v>
      </c>
      <c r="AL13" s="232"/>
      <c r="AM13" s="232"/>
      <c r="AN13" s="232"/>
      <c r="AO13" s="232"/>
      <c r="AP13" s="232"/>
      <c r="AQ13" s="233"/>
      <c r="AR13" s="243" t="s">
        <v>774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718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718</v>
      </c>
      <c r="AL15" s="232"/>
      <c r="AM15" s="232"/>
      <c r="AN15" s="232"/>
      <c r="AO15" s="232"/>
      <c r="AP15" s="232"/>
      <c r="AQ15" s="233"/>
      <c r="AR15" s="231" t="s">
        <v>718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718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718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19</v>
      </c>
      <c r="Q18" s="276"/>
      <c r="R18" s="276"/>
      <c r="S18" s="276"/>
      <c r="T18" s="276"/>
      <c r="U18" s="276"/>
      <c r="V18" s="277"/>
      <c r="W18" s="275">
        <f>SUM(W13:AC17)</f>
        <v>19</v>
      </c>
      <c r="X18" s="276"/>
      <c r="Y18" s="276"/>
      <c r="Z18" s="276"/>
      <c r="AA18" s="276"/>
      <c r="AB18" s="276"/>
      <c r="AC18" s="277"/>
      <c r="AD18" s="275">
        <f>SUM(AD13:AJ17)</f>
        <v>18</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18</v>
      </c>
      <c r="Q19" s="232"/>
      <c r="R19" s="232"/>
      <c r="S19" s="232"/>
      <c r="T19" s="232"/>
      <c r="U19" s="232"/>
      <c r="V19" s="233"/>
      <c r="W19" s="231">
        <v>14</v>
      </c>
      <c r="X19" s="232"/>
      <c r="Y19" s="232"/>
      <c r="Z19" s="232"/>
      <c r="AA19" s="232"/>
      <c r="AB19" s="232"/>
      <c r="AC19" s="233"/>
      <c r="AD19" s="231">
        <v>16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0.94736842105263153</v>
      </c>
      <c r="Q20" s="307"/>
      <c r="R20" s="307"/>
      <c r="S20" s="307"/>
      <c r="T20" s="307"/>
      <c r="U20" s="307"/>
      <c r="V20" s="307"/>
      <c r="W20" s="307">
        <f>IF(W18=0, "-", SUM(W19)/W18)</f>
        <v>0.73684210526315785</v>
      </c>
      <c r="X20" s="307"/>
      <c r="Y20" s="307"/>
      <c r="Z20" s="307"/>
      <c r="AA20" s="307"/>
      <c r="AB20" s="307"/>
      <c r="AC20" s="307"/>
      <c r="AD20" s="307">
        <f>IF(AD18=0, "-", SUM(AD19)/AD18)</f>
        <v>0.88888888888888884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0.94736842105263153</v>
      </c>
      <c r="Q21" s="307"/>
      <c r="R21" s="307"/>
      <c r="S21" s="307"/>
      <c r="T21" s="307"/>
      <c r="U21" s="307"/>
      <c r="V21" s="307"/>
      <c r="W21" s="307">
        <f>IF(W19=0, "-", SUM(W19)/SUM(W13,W14))</f>
        <v>0.73684210526315785</v>
      </c>
      <c r="X21" s="307"/>
      <c r="Y21" s="307"/>
      <c r="Z21" s="307"/>
      <c r="AA21" s="307"/>
      <c r="AB21" s="307"/>
      <c r="AC21" s="307"/>
      <c r="AD21" s="307">
        <f>IF(AD19=0, "-", SUM(AD19)/SUM(AD13,AD14))</f>
        <v>0.88888888888888884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774</v>
      </c>
      <c r="H23" s="293"/>
      <c r="I23" s="293"/>
      <c r="J23" s="293"/>
      <c r="K23" s="293"/>
      <c r="L23" s="293"/>
      <c r="M23" s="293"/>
      <c r="N23" s="293"/>
      <c r="O23" s="294"/>
      <c r="P23" s="243" t="s">
        <v>732</v>
      </c>
      <c r="Q23" s="244"/>
      <c r="R23" s="244"/>
      <c r="S23" s="244"/>
      <c r="T23" s="244"/>
      <c r="U23" s="244"/>
      <c r="V23" s="295"/>
      <c r="W23" s="243" t="s">
        <v>732</v>
      </c>
      <c r="X23" s="244"/>
      <c r="Y23" s="244"/>
      <c r="Z23" s="244"/>
      <c r="AA23" s="244"/>
      <c r="AB23" s="244"/>
      <c r="AC23" s="295"/>
      <c r="AD23" s="296" t="s">
        <v>735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759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x14ac:dyDescent="0.15">
      <c r="A32" s="363"/>
      <c r="B32" s="332"/>
      <c r="C32" s="332"/>
      <c r="D32" s="332"/>
      <c r="E32" s="332"/>
      <c r="F32" s="333"/>
      <c r="G32" s="372" t="s">
        <v>761</v>
      </c>
      <c r="H32" s="373"/>
      <c r="I32" s="373"/>
      <c r="J32" s="373"/>
      <c r="K32" s="373"/>
      <c r="L32" s="373"/>
      <c r="M32" s="373"/>
      <c r="N32" s="373"/>
      <c r="O32" s="373"/>
      <c r="P32" s="376" t="s">
        <v>760</v>
      </c>
      <c r="Q32" s="377"/>
      <c r="R32" s="377"/>
      <c r="S32" s="377"/>
      <c r="T32" s="377"/>
      <c r="U32" s="377"/>
      <c r="V32" s="377"/>
      <c r="W32" s="377"/>
      <c r="X32" s="378"/>
      <c r="Y32" s="382" t="s">
        <v>52</v>
      </c>
      <c r="Z32" s="383"/>
      <c r="AA32" s="384"/>
      <c r="AB32" s="385" t="s">
        <v>701</v>
      </c>
      <c r="AC32" s="385"/>
      <c r="AD32" s="385"/>
      <c r="AE32" s="386">
        <v>262</v>
      </c>
      <c r="AF32" s="386"/>
      <c r="AG32" s="386"/>
      <c r="AH32" s="386"/>
      <c r="AI32" s="386">
        <v>297</v>
      </c>
      <c r="AJ32" s="386"/>
      <c r="AK32" s="386"/>
      <c r="AL32" s="386"/>
      <c r="AM32" s="413" t="s">
        <v>743</v>
      </c>
      <c r="AN32" s="386"/>
      <c r="AO32" s="386"/>
      <c r="AP32" s="386"/>
      <c r="AQ32" s="413" t="s">
        <v>743</v>
      </c>
      <c r="AR32" s="386"/>
      <c r="AS32" s="386"/>
      <c r="AT32" s="386"/>
      <c r="AU32" s="404" t="s">
        <v>743</v>
      </c>
      <c r="AV32" s="420"/>
      <c r="AW32" s="420"/>
      <c r="AX32" s="421"/>
    </row>
    <row r="33" spans="1:51" ht="33"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701</v>
      </c>
      <c r="AC33" s="385"/>
      <c r="AD33" s="385"/>
      <c r="AE33" s="386">
        <v>200</v>
      </c>
      <c r="AF33" s="386"/>
      <c r="AG33" s="386"/>
      <c r="AH33" s="386"/>
      <c r="AI33" s="386">
        <v>200</v>
      </c>
      <c r="AJ33" s="386"/>
      <c r="AK33" s="386"/>
      <c r="AL33" s="386"/>
      <c r="AM33" s="413" t="s">
        <v>743</v>
      </c>
      <c r="AN33" s="386"/>
      <c r="AO33" s="386"/>
      <c r="AP33" s="386"/>
      <c r="AQ33" s="413" t="s">
        <v>743</v>
      </c>
      <c r="AR33" s="386"/>
      <c r="AS33" s="386"/>
      <c r="AT33" s="386"/>
      <c r="AU33" s="404" t="s">
        <v>743</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702</v>
      </c>
      <c r="H35" s="410"/>
      <c r="I35" s="410"/>
      <c r="J35" s="410"/>
      <c r="K35" s="410"/>
      <c r="L35" s="410"/>
      <c r="M35" s="410"/>
      <c r="N35" s="410"/>
      <c r="O35" s="410"/>
      <c r="P35" s="410"/>
      <c r="Q35" s="410"/>
      <c r="R35" s="410"/>
      <c r="S35" s="410"/>
      <c r="T35" s="410"/>
      <c r="U35" s="410"/>
      <c r="V35" s="410"/>
      <c r="W35" s="410"/>
      <c r="X35" s="410"/>
      <c r="Y35" s="434" t="s">
        <v>665</v>
      </c>
      <c r="Z35" s="435"/>
      <c r="AA35" s="436"/>
      <c r="AB35" s="437" t="s">
        <v>703</v>
      </c>
      <c r="AC35" s="438"/>
      <c r="AD35" s="439"/>
      <c r="AE35" s="413">
        <v>3</v>
      </c>
      <c r="AF35" s="413"/>
      <c r="AG35" s="413"/>
      <c r="AH35" s="413"/>
      <c r="AI35" s="413">
        <v>2</v>
      </c>
      <c r="AJ35" s="413"/>
      <c r="AK35" s="413"/>
      <c r="AL35" s="413"/>
      <c r="AM35" s="413" t="s">
        <v>743</v>
      </c>
      <c r="AN35" s="413"/>
      <c r="AO35" s="413"/>
      <c r="AP35" s="413"/>
      <c r="AQ35" s="404" t="s">
        <v>743</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704</v>
      </c>
      <c r="AC36" s="441"/>
      <c r="AD36" s="442"/>
      <c r="AE36" s="443" t="s">
        <v>705</v>
      </c>
      <c r="AF36" s="443"/>
      <c r="AG36" s="443"/>
      <c r="AH36" s="443"/>
      <c r="AI36" s="443" t="s">
        <v>706</v>
      </c>
      <c r="AJ36" s="443"/>
      <c r="AK36" s="443"/>
      <c r="AL36" s="443"/>
      <c r="AM36" s="443" t="s">
        <v>743</v>
      </c>
      <c r="AN36" s="443"/>
      <c r="AO36" s="443"/>
      <c r="AP36" s="443"/>
      <c r="AQ36" s="443" t="s">
        <v>743</v>
      </c>
      <c r="AR36" s="443"/>
      <c r="AS36" s="443"/>
      <c r="AT36" s="443"/>
      <c r="AU36" s="443"/>
      <c r="AV36" s="443"/>
      <c r="AW36" s="443"/>
      <c r="AX36" s="444"/>
    </row>
    <row r="37" spans="1:51" ht="18.75" hidden="1"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c r="AR38" s="446"/>
      <c r="AS38" s="447" t="s">
        <v>224</v>
      </c>
      <c r="AT38" s="448"/>
      <c r="AU38" s="449"/>
      <c r="AV38" s="449"/>
      <c r="AW38" s="339" t="s">
        <v>170</v>
      </c>
      <c r="AX38" s="344"/>
    </row>
    <row r="39" spans="1:51" ht="23.25" hidden="1" customHeight="1" x14ac:dyDescent="0.15">
      <c r="A39" s="488"/>
      <c r="B39" s="486"/>
      <c r="C39" s="486"/>
      <c r="D39" s="486"/>
      <c r="E39" s="486"/>
      <c r="F39" s="487"/>
      <c r="G39" s="389"/>
      <c r="H39" s="390"/>
      <c r="I39" s="390"/>
      <c r="J39" s="390"/>
      <c r="K39" s="390"/>
      <c r="L39" s="390"/>
      <c r="M39" s="390"/>
      <c r="N39" s="390"/>
      <c r="O39" s="391"/>
      <c r="P39" s="154"/>
      <c r="Q39" s="154"/>
      <c r="R39" s="154"/>
      <c r="S39" s="154"/>
      <c r="T39" s="154"/>
      <c r="U39" s="154"/>
      <c r="V39" s="154"/>
      <c r="W39" s="154"/>
      <c r="X39" s="155"/>
      <c r="Y39" s="400" t="s">
        <v>12</v>
      </c>
      <c r="Z39" s="401"/>
      <c r="AA39" s="402"/>
      <c r="AB39" s="403" t="s">
        <v>742</v>
      </c>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701</v>
      </c>
      <c r="AC40" s="463"/>
      <c r="AD40" s="463"/>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6" t="s">
        <v>343</v>
      </c>
      <c r="B42" s="471"/>
      <c r="C42" s="471"/>
      <c r="D42" s="471"/>
      <c r="E42" s="471"/>
      <c r="F42" s="47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1</v>
      </c>
    </row>
    <row r="66" spans="1:51" ht="23.25" customHeight="1" x14ac:dyDescent="0.15">
      <c r="A66" s="363"/>
      <c r="B66" s="332"/>
      <c r="C66" s="332"/>
      <c r="D66" s="332"/>
      <c r="E66" s="332"/>
      <c r="F66" s="333"/>
      <c r="G66" s="372" t="s">
        <v>766</v>
      </c>
      <c r="H66" s="373"/>
      <c r="I66" s="373"/>
      <c r="J66" s="373"/>
      <c r="K66" s="373"/>
      <c r="L66" s="373"/>
      <c r="M66" s="373"/>
      <c r="N66" s="373"/>
      <c r="O66" s="373"/>
      <c r="P66" s="376" t="s">
        <v>767</v>
      </c>
      <c r="Q66" s="377"/>
      <c r="R66" s="377"/>
      <c r="S66" s="377"/>
      <c r="T66" s="377"/>
      <c r="U66" s="377"/>
      <c r="V66" s="377"/>
      <c r="W66" s="377"/>
      <c r="X66" s="378"/>
      <c r="Y66" s="382" t="s">
        <v>52</v>
      </c>
      <c r="Z66" s="383"/>
      <c r="AA66" s="384"/>
      <c r="AB66" s="403" t="s">
        <v>754</v>
      </c>
      <c r="AC66" s="385"/>
      <c r="AD66" s="385"/>
      <c r="AE66" s="413" t="s">
        <v>743</v>
      </c>
      <c r="AF66" s="386"/>
      <c r="AG66" s="386"/>
      <c r="AH66" s="386"/>
      <c r="AI66" s="413" t="s">
        <v>743</v>
      </c>
      <c r="AJ66" s="386"/>
      <c r="AK66" s="386"/>
      <c r="AL66" s="386"/>
      <c r="AM66" s="386">
        <v>4</v>
      </c>
      <c r="AN66" s="386"/>
      <c r="AO66" s="386"/>
      <c r="AP66" s="386"/>
      <c r="AQ66" s="413" t="s">
        <v>772</v>
      </c>
      <c r="AR66" s="386"/>
      <c r="AS66" s="386"/>
      <c r="AT66" s="386"/>
      <c r="AU66" s="404" t="s">
        <v>772</v>
      </c>
      <c r="AV66" s="420"/>
      <c r="AW66" s="420"/>
      <c r="AX66" s="421"/>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403" t="s">
        <v>754</v>
      </c>
      <c r="AC67" s="385"/>
      <c r="AD67" s="385"/>
      <c r="AE67" s="413" t="s">
        <v>743</v>
      </c>
      <c r="AF67" s="386"/>
      <c r="AG67" s="386"/>
      <c r="AH67" s="386"/>
      <c r="AI67" s="413" t="s">
        <v>743</v>
      </c>
      <c r="AJ67" s="386"/>
      <c r="AK67" s="386"/>
      <c r="AL67" s="386"/>
      <c r="AM67" s="386">
        <v>4</v>
      </c>
      <c r="AN67" s="386"/>
      <c r="AO67" s="386"/>
      <c r="AP67" s="386"/>
      <c r="AQ67" s="413" t="s">
        <v>772</v>
      </c>
      <c r="AR67" s="386"/>
      <c r="AS67" s="386"/>
      <c r="AT67" s="386"/>
      <c r="AU67" s="404" t="s">
        <v>772</v>
      </c>
      <c r="AV67" s="420"/>
      <c r="AW67" s="420"/>
      <c r="AX67" s="421"/>
      <c r="AY67">
        <f>$AY$65</f>
        <v>1</v>
      </c>
    </row>
    <row r="68" spans="1:51" ht="23.25"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768</v>
      </c>
      <c r="H69" s="410"/>
      <c r="I69" s="410"/>
      <c r="J69" s="410"/>
      <c r="K69" s="410"/>
      <c r="L69" s="410"/>
      <c r="M69" s="410"/>
      <c r="N69" s="410"/>
      <c r="O69" s="410"/>
      <c r="P69" s="410"/>
      <c r="Q69" s="410"/>
      <c r="R69" s="410"/>
      <c r="S69" s="410"/>
      <c r="T69" s="410"/>
      <c r="U69" s="410"/>
      <c r="V69" s="410"/>
      <c r="W69" s="410"/>
      <c r="X69" s="410"/>
      <c r="Y69" s="434" t="s">
        <v>665</v>
      </c>
      <c r="Z69" s="435"/>
      <c r="AA69" s="436"/>
      <c r="AB69" s="437" t="s">
        <v>753</v>
      </c>
      <c r="AC69" s="438"/>
      <c r="AD69" s="439"/>
      <c r="AE69" s="413" t="s">
        <v>743</v>
      </c>
      <c r="AF69" s="413"/>
      <c r="AG69" s="413"/>
      <c r="AH69" s="413"/>
      <c r="AI69" s="413" t="s">
        <v>743</v>
      </c>
      <c r="AJ69" s="413"/>
      <c r="AK69" s="413"/>
      <c r="AL69" s="413"/>
      <c r="AM69" s="413">
        <v>357</v>
      </c>
      <c r="AN69" s="413"/>
      <c r="AO69" s="413"/>
      <c r="AP69" s="413"/>
      <c r="AQ69" s="404" t="s">
        <v>367</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755</v>
      </c>
      <c r="AC70" s="441"/>
      <c r="AD70" s="442"/>
      <c r="AE70" s="443" t="s">
        <v>743</v>
      </c>
      <c r="AF70" s="443"/>
      <c r="AG70" s="443"/>
      <c r="AH70" s="443"/>
      <c r="AI70" s="443" t="s">
        <v>743</v>
      </c>
      <c r="AJ70" s="443"/>
      <c r="AK70" s="443"/>
      <c r="AL70" s="443"/>
      <c r="AM70" s="443" t="s">
        <v>756</v>
      </c>
      <c r="AN70" s="443"/>
      <c r="AO70" s="443"/>
      <c r="AP70" s="443"/>
      <c r="AQ70" s="404" t="s">
        <v>367</v>
      </c>
      <c r="AR70" s="387"/>
      <c r="AS70" s="387"/>
      <c r="AT70" s="387"/>
      <c r="AU70" s="387"/>
      <c r="AV70" s="387"/>
      <c r="AW70" s="387"/>
      <c r="AX70" s="388"/>
      <c r="AY70">
        <f>$AY$68</f>
        <v>1</v>
      </c>
    </row>
    <row r="71" spans="1:51" ht="18.75"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t="s">
        <v>743</v>
      </c>
      <c r="AR72" s="446"/>
      <c r="AS72" s="447" t="s">
        <v>224</v>
      </c>
      <c r="AT72" s="448"/>
      <c r="AU72" s="449">
        <v>8</v>
      </c>
      <c r="AV72" s="449"/>
      <c r="AW72" s="339" t="s">
        <v>170</v>
      </c>
      <c r="AX72" s="344"/>
      <c r="AY72">
        <f t="shared" ref="AY72:AY77" si="1">$AY$71</f>
        <v>1</v>
      </c>
    </row>
    <row r="73" spans="1:51" ht="23.25" customHeight="1" x14ac:dyDescent="0.15">
      <c r="A73" s="524"/>
      <c r="B73" s="522"/>
      <c r="C73" s="522"/>
      <c r="D73" s="522"/>
      <c r="E73" s="522"/>
      <c r="F73" s="523"/>
      <c r="G73" s="389" t="s">
        <v>765</v>
      </c>
      <c r="H73" s="390"/>
      <c r="I73" s="390"/>
      <c r="J73" s="390"/>
      <c r="K73" s="390"/>
      <c r="L73" s="390"/>
      <c r="M73" s="390"/>
      <c r="N73" s="390"/>
      <c r="O73" s="391"/>
      <c r="P73" s="154" t="s">
        <v>741</v>
      </c>
      <c r="Q73" s="154"/>
      <c r="R73" s="154"/>
      <c r="S73" s="154"/>
      <c r="T73" s="154"/>
      <c r="U73" s="154"/>
      <c r="V73" s="154"/>
      <c r="W73" s="154"/>
      <c r="X73" s="155"/>
      <c r="Y73" s="400" t="s">
        <v>12</v>
      </c>
      <c r="Z73" s="401"/>
      <c r="AA73" s="402"/>
      <c r="AB73" s="403" t="s">
        <v>742</v>
      </c>
      <c r="AC73" s="403"/>
      <c r="AD73" s="403"/>
      <c r="AE73" s="404">
        <v>132</v>
      </c>
      <c r="AF73" s="387"/>
      <c r="AG73" s="387"/>
      <c r="AH73" s="387"/>
      <c r="AI73" s="404">
        <v>135</v>
      </c>
      <c r="AJ73" s="387"/>
      <c r="AK73" s="387"/>
      <c r="AL73" s="387"/>
      <c r="AM73" s="404">
        <v>140</v>
      </c>
      <c r="AN73" s="387"/>
      <c r="AO73" s="387"/>
      <c r="AP73" s="387"/>
      <c r="AQ73" s="406" t="s">
        <v>700</v>
      </c>
      <c r="AR73" s="407"/>
      <c r="AS73" s="407"/>
      <c r="AT73" s="408"/>
      <c r="AU73" s="387" t="s">
        <v>700</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742</v>
      </c>
      <c r="AC74" s="463"/>
      <c r="AD74" s="463"/>
      <c r="AE74" s="404">
        <v>119</v>
      </c>
      <c r="AF74" s="387"/>
      <c r="AG74" s="387"/>
      <c r="AH74" s="387"/>
      <c r="AI74" s="404">
        <v>120</v>
      </c>
      <c r="AJ74" s="387"/>
      <c r="AK74" s="387"/>
      <c r="AL74" s="387"/>
      <c r="AM74" s="404">
        <v>121</v>
      </c>
      <c r="AN74" s="387"/>
      <c r="AO74" s="387"/>
      <c r="AP74" s="387"/>
      <c r="AQ74" s="406" t="s">
        <v>700</v>
      </c>
      <c r="AR74" s="407"/>
      <c r="AS74" s="407"/>
      <c r="AT74" s="408"/>
      <c r="AU74" s="387">
        <v>145</v>
      </c>
      <c r="AV74" s="387"/>
      <c r="AW74" s="387"/>
      <c r="AX74" s="388"/>
      <c r="AY74">
        <f t="shared" si="1"/>
        <v>1</v>
      </c>
    </row>
    <row r="75" spans="1:51" ht="23.2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111</v>
      </c>
      <c r="AF75" s="387"/>
      <c r="AG75" s="387"/>
      <c r="AH75" s="387"/>
      <c r="AI75" s="404">
        <v>113</v>
      </c>
      <c r="AJ75" s="387"/>
      <c r="AK75" s="387"/>
      <c r="AL75" s="387"/>
      <c r="AM75" s="404">
        <v>116</v>
      </c>
      <c r="AN75" s="387"/>
      <c r="AO75" s="387"/>
      <c r="AP75" s="387"/>
      <c r="AQ75" s="406" t="s">
        <v>700</v>
      </c>
      <c r="AR75" s="407"/>
      <c r="AS75" s="407"/>
      <c r="AT75" s="408"/>
      <c r="AU75" s="387" t="s">
        <v>700</v>
      </c>
      <c r="AV75" s="387"/>
      <c r="AW75" s="387"/>
      <c r="AX75" s="388"/>
      <c r="AY75">
        <f t="shared" si="1"/>
        <v>1</v>
      </c>
    </row>
    <row r="76" spans="1:51" ht="23.25" customHeight="1" x14ac:dyDescent="0.15">
      <c r="A76" s="476" t="s">
        <v>343</v>
      </c>
      <c r="B76" s="471"/>
      <c r="C76" s="471"/>
      <c r="D76" s="471"/>
      <c r="E76" s="471"/>
      <c r="F76" s="472"/>
      <c r="G76" s="512" t="s">
        <v>764</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730</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731</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775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776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700</v>
      </c>
      <c r="K218" s="658"/>
      <c r="L218" s="658"/>
      <c r="M218" s="658"/>
      <c r="N218" s="658"/>
      <c r="O218" s="658"/>
      <c r="P218" s="658"/>
      <c r="Q218" s="658"/>
      <c r="R218" s="658"/>
      <c r="S218" s="658"/>
      <c r="T218" s="659"/>
      <c r="U218" s="632" t="s">
        <v>772</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772</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772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9.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716</v>
      </c>
      <c r="AE223" s="721"/>
      <c r="AF223" s="721"/>
      <c r="AG223" s="722" t="s">
        <v>719</v>
      </c>
      <c r="AH223" s="723"/>
      <c r="AI223" s="723"/>
      <c r="AJ223" s="723"/>
      <c r="AK223" s="723"/>
      <c r="AL223" s="723"/>
      <c r="AM223" s="723"/>
      <c r="AN223" s="723"/>
      <c r="AO223" s="723"/>
      <c r="AP223" s="723"/>
      <c r="AQ223" s="723"/>
      <c r="AR223" s="723"/>
      <c r="AS223" s="723"/>
      <c r="AT223" s="723"/>
      <c r="AU223" s="723"/>
      <c r="AV223" s="723"/>
      <c r="AW223" s="723"/>
      <c r="AX223" s="724"/>
    </row>
    <row r="224" spans="1:51" ht="41.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716</v>
      </c>
      <c r="AE224" s="702"/>
      <c r="AF224" s="702"/>
      <c r="AG224" s="728" t="s">
        <v>720</v>
      </c>
      <c r="AH224" s="729"/>
      <c r="AI224" s="729"/>
      <c r="AJ224" s="729"/>
      <c r="AK224" s="729"/>
      <c r="AL224" s="729"/>
      <c r="AM224" s="729"/>
      <c r="AN224" s="729"/>
      <c r="AO224" s="729"/>
      <c r="AP224" s="729"/>
      <c r="AQ224" s="729"/>
      <c r="AR224" s="729"/>
      <c r="AS224" s="729"/>
      <c r="AT224" s="729"/>
      <c r="AU224" s="729"/>
      <c r="AV224" s="729"/>
      <c r="AW224" s="729"/>
      <c r="AX224" s="730"/>
    </row>
    <row r="225" spans="1:50" ht="36.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716</v>
      </c>
      <c r="AE225" s="735"/>
      <c r="AF225" s="735"/>
      <c r="AG225" s="692" t="s">
        <v>733</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716</v>
      </c>
      <c r="AE226" s="690"/>
      <c r="AF226" s="690"/>
      <c r="AG226" s="376" t="s">
        <v>721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723</v>
      </c>
      <c r="AE229" s="754"/>
      <c r="AF229" s="754"/>
      <c r="AG229" s="755" t="s">
        <v>774</v>
      </c>
      <c r="AH229" s="756"/>
      <c r="AI229" s="756"/>
      <c r="AJ229" s="756"/>
      <c r="AK229" s="756"/>
      <c r="AL229" s="756"/>
      <c r="AM229" s="756"/>
      <c r="AN229" s="756"/>
      <c r="AO229" s="756"/>
      <c r="AP229" s="756"/>
      <c r="AQ229" s="756"/>
      <c r="AR229" s="756"/>
      <c r="AS229" s="756"/>
      <c r="AT229" s="756"/>
      <c r="AU229" s="756"/>
      <c r="AV229" s="756"/>
      <c r="AW229" s="756"/>
      <c r="AX229" s="757"/>
    </row>
    <row r="230" spans="1:50" ht="34.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716</v>
      </c>
      <c r="AE230" s="702"/>
      <c r="AF230" s="702"/>
      <c r="AG230" s="728" t="s">
        <v>749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723</v>
      </c>
      <c r="AE231" s="702"/>
      <c r="AF231" s="702"/>
      <c r="AG231" s="728" t="s">
        <v>774</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716</v>
      </c>
      <c r="AE232" s="702"/>
      <c r="AF232" s="702"/>
      <c r="AG232" s="728" t="s">
        <v>724</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723</v>
      </c>
      <c r="AE233" s="735"/>
      <c r="AF233" s="735"/>
      <c r="AG233" s="750" t="s">
        <v>774</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723</v>
      </c>
      <c r="AE234" s="702"/>
      <c r="AF234" s="703"/>
      <c r="AG234" s="728" t="s">
        <v>774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716</v>
      </c>
      <c r="AE235" s="743"/>
      <c r="AF235" s="744"/>
      <c r="AG235" s="745" t="s">
        <v>734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716</v>
      </c>
      <c r="AE236" s="754"/>
      <c r="AF236" s="764"/>
      <c r="AG236" s="755" t="s">
        <v>725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723</v>
      </c>
      <c r="AE237" s="769"/>
      <c r="AF237" s="769"/>
      <c r="AG237" s="728" t="s">
        <v>774</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716</v>
      </c>
      <c r="AE238" s="702"/>
      <c r="AF238" s="702"/>
      <c r="AG238" s="728" t="s">
        <v>726</v>
      </c>
      <c r="AH238" s="729"/>
      <c r="AI238" s="729"/>
      <c r="AJ238" s="729"/>
      <c r="AK238" s="729"/>
      <c r="AL238" s="729"/>
      <c r="AM238" s="729"/>
      <c r="AN238" s="729"/>
      <c r="AO238" s="729"/>
      <c r="AP238" s="729"/>
      <c r="AQ238" s="729"/>
      <c r="AR238" s="729"/>
      <c r="AS238" s="729"/>
      <c r="AT238" s="729"/>
      <c r="AU238" s="729"/>
      <c r="AV238" s="729"/>
      <c r="AW238" s="729"/>
      <c r="AX238" s="730"/>
    </row>
    <row r="239" spans="1:50" ht="39.7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716</v>
      </c>
      <c r="AE239" s="702"/>
      <c r="AF239" s="702"/>
      <c r="AG239" s="758" t="s">
        <v>727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716</v>
      </c>
      <c r="AE240" s="690"/>
      <c r="AF240" s="781"/>
      <c r="AG240" s="376" t="s">
        <v>728</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691</v>
      </c>
      <c r="F242" s="103"/>
      <c r="G242" s="103"/>
      <c r="H242" s="104">
        <v>21</v>
      </c>
      <c r="I242" s="104"/>
      <c r="J242" s="105">
        <v>445</v>
      </c>
      <c r="K242" s="105"/>
      <c r="L242" s="105"/>
      <c r="M242" s="104"/>
      <c r="N242" s="106"/>
      <c r="O242" s="107" t="s">
        <v>707</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750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769</v>
      </c>
      <c r="B252" s="134" t="s">
        <v>770</v>
      </c>
      <c r="C252" s="134" t="s">
        <v>769</v>
      </c>
      <c r="D252" s="134" t="s">
        <v>770</v>
      </c>
      <c r="E252" s="135" t="s">
        <v>769</v>
      </c>
      <c r="F252" s="136" t="s">
        <v>771</v>
      </c>
      <c r="G252" s="128" t="s">
        <v>769</v>
      </c>
      <c r="H252" s="128" t="s">
        <v>770</v>
      </c>
      <c r="I252" s="128" t="s">
        <v>769</v>
      </c>
      <c r="J252" s="128" t="s">
        <v>770</v>
      </c>
      <c r="K252" s="128" t="s">
        <v>769</v>
      </c>
      <c r="L252" s="128" t="s">
        <v>770</v>
      </c>
      <c r="M252" s="128" t="s">
        <v>769</v>
      </c>
      <c r="N252" s="128" t="s">
        <v>770</v>
      </c>
      <c r="O252" s="128" t="s">
        <v>769</v>
      </c>
      <c r="P252" s="128" t="s">
        <v>770</v>
      </c>
      <c r="Q252" s="128" t="s">
        <v>769</v>
      </c>
      <c r="R252" s="128" t="s">
        <v>770</v>
      </c>
      <c r="S252" s="128" t="s">
        <v>769</v>
      </c>
      <c r="T252" s="128" t="s">
        <v>770</v>
      </c>
      <c r="U252" s="128" t="s">
        <v>769</v>
      </c>
      <c r="V252" s="128" t="s">
        <v>770</v>
      </c>
      <c r="W252" s="128" t="s">
        <v>769</v>
      </c>
      <c r="X252" s="128" t="s">
        <v>770</v>
      </c>
      <c r="Y252" s="128" t="s">
        <v>769</v>
      </c>
      <c r="Z252" s="128" t="s">
        <v>770</v>
      </c>
      <c r="AA252" s="128" t="s">
        <v>769</v>
      </c>
      <c r="AB252" s="128" t="s">
        <v>770</v>
      </c>
      <c r="AC252" s="128" t="s">
        <v>769</v>
      </c>
      <c r="AD252" s="128" t="s">
        <v>770</v>
      </c>
      <c r="AE252" s="128" t="s">
        <v>769</v>
      </c>
      <c r="AF252" s="128" t="s">
        <v>770</v>
      </c>
      <c r="AG252" s="128" t="s">
        <v>769</v>
      </c>
      <c r="AH252" s="128" t="s">
        <v>770</v>
      </c>
      <c r="AI252" s="128" t="s">
        <v>769</v>
      </c>
      <c r="AJ252" s="128" t="s">
        <v>770</v>
      </c>
      <c r="AK252" s="128" t="s">
        <v>769</v>
      </c>
      <c r="AL252" s="128" t="s">
        <v>770</v>
      </c>
      <c r="AM252" s="128" t="s">
        <v>769</v>
      </c>
      <c r="AN252" s="128" t="s">
        <v>770</v>
      </c>
      <c r="AO252" s="128" t="s">
        <v>769</v>
      </c>
      <c r="AP252" s="128" t="s">
        <v>770</v>
      </c>
      <c r="AQ252" s="128" t="s">
        <v>769</v>
      </c>
      <c r="AR252" s="128" t="s">
        <v>770</v>
      </c>
      <c r="AS252" s="128" t="s">
        <v>769</v>
      </c>
      <c r="AT252" s="128" t="s">
        <v>770</v>
      </c>
      <c r="AU252" s="128" t="s">
        <v>769</v>
      </c>
      <c r="AV252" s="128" t="s">
        <v>770</v>
      </c>
      <c r="AW252" s="128" t="s">
        <v>769</v>
      </c>
      <c r="AX252" s="129" t="s">
        <v>770</v>
      </c>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345</v>
      </c>
      <c r="B254" s="134"/>
      <c r="C254" s="134"/>
      <c r="D254" s="134"/>
      <c r="E254" s="135"/>
      <c r="F254" s="789" t="s">
        <v>773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729</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708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709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710</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711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713</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715</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394</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427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717</v>
      </c>
      <c r="H268" s="805"/>
      <c r="I268" s="805"/>
      <c r="J268" s="152">
        <v>20</v>
      </c>
      <c r="K268" s="152"/>
      <c r="L268" s="121">
        <v>461</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736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758</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752</v>
      </c>
      <c r="H310" s="839"/>
      <c r="I310" s="839"/>
      <c r="J310" s="839"/>
      <c r="K310" s="840"/>
      <c r="L310" s="841" t="s">
        <v>751</v>
      </c>
      <c r="M310" s="842"/>
      <c r="N310" s="842"/>
      <c r="O310" s="842"/>
      <c r="P310" s="842"/>
      <c r="Q310" s="842"/>
      <c r="R310" s="842"/>
      <c r="S310" s="842"/>
      <c r="T310" s="842"/>
      <c r="U310" s="842"/>
      <c r="V310" s="842"/>
      <c r="W310" s="842"/>
      <c r="X310" s="843"/>
      <c r="Y310" s="844">
        <v>8</v>
      </c>
      <c r="Z310" s="845"/>
      <c r="AA310" s="845"/>
      <c r="AB310" s="846"/>
      <c r="AC310" s="838" t="s">
        <v>774</v>
      </c>
      <c r="AD310" s="839"/>
      <c r="AE310" s="839"/>
      <c r="AF310" s="839"/>
      <c r="AG310" s="840"/>
      <c r="AH310" s="841" t="s">
        <v>774</v>
      </c>
      <c r="AI310" s="842"/>
      <c r="AJ310" s="842"/>
      <c r="AK310" s="842"/>
      <c r="AL310" s="842"/>
      <c r="AM310" s="842"/>
      <c r="AN310" s="842"/>
      <c r="AO310" s="842"/>
      <c r="AP310" s="842"/>
      <c r="AQ310" s="842"/>
      <c r="AR310" s="842"/>
      <c r="AS310" s="842"/>
      <c r="AT310" s="843"/>
      <c r="AU310" s="844" t="s">
        <v>774</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62.25" customHeight="1" x14ac:dyDescent="0.15">
      <c r="A366" s="873">
        <v>1</v>
      </c>
      <c r="B366" s="873">
        <v>1</v>
      </c>
      <c r="C366" s="874" t="s">
        <v>737</v>
      </c>
      <c r="D366" s="875"/>
      <c r="E366" s="875"/>
      <c r="F366" s="875"/>
      <c r="G366" s="875"/>
      <c r="H366" s="875"/>
      <c r="I366" s="875"/>
      <c r="J366" s="876">
        <v>1010501005611</v>
      </c>
      <c r="K366" s="877"/>
      <c r="L366" s="877"/>
      <c r="M366" s="877"/>
      <c r="N366" s="877"/>
      <c r="O366" s="877"/>
      <c r="P366" s="878" t="s">
        <v>745</v>
      </c>
      <c r="Q366" s="879"/>
      <c r="R366" s="879"/>
      <c r="S366" s="879"/>
      <c r="T366" s="879"/>
      <c r="U366" s="879"/>
      <c r="V366" s="879"/>
      <c r="W366" s="879"/>
      <c r="X366" s="879"/>
      <c r="Y366" s="880">
        <v>8</v>
      </c>
      <c r="Z366" s="881"/>
      <c r="AA366" s="881"/>
      <c r="AB366" s="882"/>
      <c r="AC366" s="883" t="s">
        <v>335</v>
      </c>
      <c r="AD366" s="884"/>
      <c r="AE366" s="884"/>
      <c r="AF366" s="884"/>
      <c r="AG366" s="884"/>
      <c r="AH366" s="867">
        <v>2</v>
      </c>
      <c r="AI366" s="868"/>
      <c r="AJ366" s="868"/>
      <c r="AK366" s="868"/>
      <c r="AL366" s="869">
        <v>68.790000000000006</v>
      </c>
      <c r="AM366" s="870"/>
      <c r="AN366" s="870"/>
      <c r="AO366" s="871"/>
      <c r="AP366" s="872" t="s">
        <v>774</v>
      </c>
      <c r="AQ366" s="872"/>
      <c r="AR366" s="872"/>
      <c r="AS366" s="872"/>
      <c r="AT366" s="872"/>
      <c r="AU366" s="872"/>
      <c r="AV366" s="872"/>
      <c r="AW366" s="872"/>
      <c r="AX366" s="872"/>
    </row>
    <row r="367" spans="1:51" ht="61.5" customHeight="1" x14ac:dyDescent="0.15">
      <c r="A367" s="873">
        <v>2</v>
      </c>
      <c r="B367" s="873">
        <v>1</v>
      </c>
      <c r="C367" s="874" t="s">
        <v>738</v>
      </c>
      <c r="D367" s="875"/>
      <c r="E367" s="875"/>
      <c r="F367" s="875"/>
      <c r="G367" s="875"/>
      <c r="H367" s="875"/>
      <c r="I367" s="875"/>
      <c r="J367" s="876">
        <v>7012401001123</v>
      </c>
      <c r="K367" s="877"/>
      <c r="L367" s="877"/>
      <c r="M367" s="877"/>
      <c r="N367" s="877"/>
      <c r="O367" s="877"/>
      <c r="P367" s="878" t="s">
        <v>744</v>
      </c>
      <c r="Q367" s="879"/>
      <c r="R367" s="879"/>
      <c r="S367" s="879"/>
      <c r="T367" s="879"/>
      <c r="U367" s="879"/>
      <c r="V367" s="879"/>
      <c r="W367" s="879"/>
      <c r="X367" s="879"/>
      <c r="Y367" s="880">
        <v>7</v>
      </c>
      <c r="Z367" s="881"/>
      <c r="AA367" s="881"/>
      <c r="AB367" s="882"/>
      <c r="AC367" s="883" t="s">
        <v>335</v>
      </c>
      <c r="AD367" s="884"/>
      <c r="AE367" s="884"/>
      <c r="AF367" s="884"/>
      <c r="AG367" s="884"/>
      <c r="AH367" s="867">
        <v>3</v>
      </c>
      <c r="AI367" s="868"/>
      <c r="AJ367" s="868"/>
      <c r="AK367" s="868"/>
      <c r="AL367" s="869">
        <v>51.7</v>
      </c>
      <c r="AM367" s="870"/>
      <c r="AN367" s="870"/>
      <c r="AO367" s="871"/>
      <c r="AP367" s="872" t="s">
        <v>774</v>
      </c>
      <c r="AQ367" s="872"/>
      <c r="AR367" s="872"/>
      <c r="AS367" s="872"/>
      <c r="AT367" s="872"/>
      <c r="AU367" s="872"/>
      <c r="AV367" s="872"/>
      <c r="AW367" s="872"/>
      <c r="AX367" s="872"/>
      <c r="AY367">
        <f>COUNTA($C$367)</f>
        <v>1</v>
      </c>
    </row>
    <row r="368" spans="1:51" ht="30" customHeight="1" x14ac:dyDescent="0.15">
      <c r="A368" s="873">
        <v>3</v>
      </c>
      <c r="B368" s="873">
        <v>1</v>
      </c>
      <c r="C368" s="874" t="s">
        <v>739</v>
      </c>
      <c r="D368" s="875"/>
      <c r="E368" s="875"/>
      <c r="F368" s="875"/>
      <c r="G368" s="875"/>
      <c r="H368" s="875"/>
      <c r="I368" s="875"/>
      <c r="J368" s="876">
        <v>4450001002888</v>
      </c>
      <c r="K368" s="877"/>
      <c r="L368" s="877"/>
      <c r="M368" s="877"/>
      <c r="N368" s="877"/>
      <c r="O368" s="877"/>
      <c r="P368" s="878" t="s">
        <v>746</v>
      </c>
      <c r="Q368" s="879"/>
      <c r="R368" s="879"/>
      <c r="S368" s="879"/>
      <c r="T368" s="879"/>
      <c r="U368" s="879"/>
      <c r="V368" s="879"/>
      <c r="W368" s="879"/>
      <c r="X368" s="879"/>
      <c r="Y368" s="880">
        <v>1</v>
      </c>
      <c r="Z368" s="881"/>
      <c r="AA368" s="881"/>
      <c r="AB368" s="882"/>
      <c r="AC368" s="883" t="s">
        <v>341</v>
      </c>
      <c r="AD368" s="884"/>
      <c r="AE368" s="884"/>
      <c r="AF368" s="884"/>
      <c r="AG368" s="884"/>
      <c r="AH368" s="885" t="s">
        <v>748</v>
      </c>
      <c r="AI368" s="886"/>
      <c r="AJ368" s="886"/>
      <c r="AK368" s="886"/>
      <c r="AL368" s="869" t="s">
        <v>748</v>
      </c>
      <c r="AM368" s="870"/>
      <c r="AN368" s="870"/>
      <c r="AO368" s="871"/>
      <c r="AP368" s="872" t="s">
        <v>774</v>
      </c>
      <c r="AQ368" s="872"/>
      <c r="AR368" s="872"/>
      <c r="AS368" s="872"/>
      <c r="AT368" s="872"/>
      <c r="AU368" s="872"/>
      <c r="AV368" s="872"/>
      <c r="AW368" s="872"/>
      <c r="AX368" s="872"/>
      <c r="AY368">
        <f>COUNTA($C$368)</f>
        <v>1</v>
      </c>
    </row>
    <row r="369" spans="1:51" ht="49.5" customHeight="1" x14ac:dyDescent="0.15">
      <c r="A369" s="873">
        <v>4</v>
      </c>
      <c r="B369" s="873">
        <v>1</v>
      </c>
      <c r="C369" s="874" t="s">
        <v>740</v>
      </c>
      <c r="D369" s="875"/>
      <c r="E369" s="875"/>
      <c r="F369" s="875"/>
      <c r="G369" s="875"/>
      <c r="H369" s="875"/>
      <c r="I369" s="875"/>
      <c r="J369" s="876">
        <v>6011101000700</v>
      </c>
      <c r="K369" s="877"/>
      <c r="L369" s="877"/>
      <c r="M369" s="877"/>
      <c r="N369" s="877"/>
      <c r="O369" s="877"/>
      <c r="P369" s="878" t="s">
        <v>747</v>
      </c>
      <c r="Q369" s="879"/>
      <c r="R369" s="879"/>
      <c r="S369" s="879"/>
      <c r="T369" s="879"/>
      <c r="U369" s="879"/>
      <c r="V369" s="879"/>
      <c r="W369" s="879"/>
      <c r="X369" s="879"/>
      <c r="Y369" s="880">
        <v>1</v>
      </c>
      <c r="Z369" s="881"/>
      <c r="AA369" s="881"/>
      <c r="AB369" s="882"/>
      <c r="AC369" s="883" t="s">
        <v>341</v>
      </c>
      <c r="AD369" s="884"/>
      <c r="AE369" s="884"/>
      <c r="AF369" s="884"/>
      <c r="AG369" s="884"/>
      <c r="AH369" s="885" t="s">
        <v>748</v>
      </c>
      <c r="AI369" s="886"/>
      <c r="AJ369" s="886"/>
      <c r="AK369" s="886"/>
      <c r="AL369" s="869" t="s">
        <v>748</v>
      </c>
      <c r="AM369" s="870"/>
      <c r="AN369" s="870"/>
      <c r="AO369" s="871"/>
      <c r="AP369" s="872" t="s">
        <v>774</v>
      </c>
      <c r="AQ369" s="872"/>
      <c r="AR369" s="872"/>
      <c r="AS369" s="872"/>
      <c r="AT369" s="872"/>
      <c r="AU369" s="872"/>
      <c r="AV369" s="872"/>
      <c r="AW369" s="872"/>
      <c r="AX369" s="872"/>
      <c r="AY369">
        <f>COUNTA($C$369)</f>
        <v>1</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9">
      <formula>IF(RIGHT(TEXT(P14,"0.#"),1)=".",FALSE,TRUE)</formula>
    </cfRule>
    <cfRule type="expression" dxfId="1504" priority="910">
      <formula>IF(RIGHT(TEXT(P14,"0.#"),1)=".",TRUE,FALSE)</formula>
    </cfRule>
  </conditionalFormatting>
  <conditionalFormatting sqref="P18:AX18">
    <cfRule type="expression" dxfId="1503" priority="907">
      <formula>IF(RIGHT(TEXT(P18,"0.#"),1)=".",FALSE,TRUE)</formula>
    </cfRule>
    <cfRule type="expression" dxfId="1502" priority="908">
      <formula>IF(RIGHT(TEXT(P18,"0.#"),1)=".",TRUE,FALSE)</formula>
    </cfRule>
  </conditionalFormatting>
  <conditionalFormatting sqref="Y311">
    <cfRule type="expression" dxfId="1501" priority="905">
      <formula>IF(RIGHT(TEXT(Y311,"0.#"),1)=".",FALSE,TRUE)</formula>
    </cfRule>
    <cfRule type="expression" dxfId="1500" priority="906">
      <formula>IF(RIGHT(TEXT(Y311,"0.#"),1)=".",TRUE,FALSE)</formula>
    </cfRule>
  </conditionalFormatting>
  <conditionalFormatting sqref="Y320">
    <cfRule type="expression" dxfId="1499" priority="903">
      <formula>IF(RIGHT(TEXT(Y320,"0.#"),1)=".",FALSE,TRUE)</formula>
    </cfRule>
    <cfRule type="expression" dxfId="1498" priority="904">
      <formula>IF(RIGHT(TEXT(Y320,"0.#"),1)=".",TRUE,FALSE)</formula>
    </cfRule>
  </conditionalFormatting>
  <conditionalFormatting sqref="Y351:Y358 Y349 Y338:Y345 Y336 Y325:Y332 Y323">
    <cfRule type="expression" dxfId="1497" priority="883">
      <formula>IF(RIGHT(TEXT(Y323,"0.#"),1)=".",FALSE,TRUE)</formula>
    </cfRule>
    <cfRule type="expression" dxfId="1496" priority="884">
      <formula>IF(RIGHT(TEXT(Y323,"0.#"),1)=".",TRUE,FALSE)</formula>
    </cfRule>
  </conditionalFormatting>
  <conditionalFormatting sqref="P16:AQ17 P15:AX15 P13:AX13">
    <cfRule type="expression" dxfId="1495" priority="901">
      <formula>IF(RIGHT(TEXT(P13,"0.#"),1)=".",FALSE,TRUE)</formula>
    </cfRule>
    <cfRule type="expression" dxfId="1494" priority="902">
      <formula>IF(RIGHT(TEXT(P13,"0.#"),1)=".",TRUE,FALSE)</formula>
    </cfRule>
  </conditionalFormatting>
  <conditionalFormatting sqref="P19:AJ19">
    <cfRule type="expression" dxfId="1493" priority="899">
      <formula>IF(RIGHT(TEXT(P19,"0.#"),1)=".",FALSE,TRUE)</formula>
    </cfRule>
    <cfRule type="expression" dxfId="1492" priority="900">
      <formula>IF(RIGHT(TEXT(P19,"0.#"),1)=".",TRUE,FALSE)</formula>
    </cfRule>
  </conditionalFormatting>
  <conditionalFormatting sqref="AE32 AQ32">
    <cfRule type="expression" dxfId="1491" priority="897">
      <formula>IF(RIGHT(TEXT(AE32,"0.#"),1)=".",FALSE,TRUE)</formula>
    </cfRule>
    <cfRule type="expression" dxfId="1490" priority="898">
      <formula>IF(RIGHT(TEXT(AE32,"0.#"),1)=".",TRUE,FALSE)</formula>
    </cfRule>
  </conditionalFormatting>
  <conditionalFormatting sqref="Y312:Y319 Y310">
    <cfRule type="expression" dxfId="1489" priority="895">
      <formula>IF(RIGHT(TEXT(Y310,"0.#"),1)=".",FALSE,TRUE)</formula>
    </cfRule>
    <cfRule type="expression" dxfId="1488" priority="896">
      <formula>IF(RIGHT(TEXT(Y310,"0.#"),1)=".",TRUE,FALSE)</formula>
    </cfRule>
  </conditionalFormatting>
  <conditionalFormatting sqref="AU311">
    <cfRule type="expression" dxfId="1487" priority="893">
      <formula>IF(RIGHT(TEXT(AU311,"0.#"),1)=".",FALSE,TRUE)</formula>
    </cfRule>
    <cfRule type="expression" dxfId="1486" priority="894">
      <formula>IF(RIGHT(TEXT(AU311,"0.#"),1)=".",TRUE,FALSE)</formula>
    </cfRule>
  </conditionalFormatting>
  <conditionalFormatting sqref="AU320">
    <cfRule type="expression" dxfId="1485" priority="891">
      <formula>IF(RIGHT(TEXT(AU320,"0.#"),1)=".",FALSE,TRUE)</formula>
    </cfRule>
    <cfRule type="expression" dxfId="1484" priority="892">
      <formula>IF(RIGHT(TEXT(AU320,"0.#"),1)=".",TRUE,FALSE)</formula>
    </cfRule>
  </conditionalFormatting>
  <conditionalFormatting sqref="AU312:AU319 AU310">
    <cfRule type="expression" dxfId="1483" priority="889">
      <formula>IF(RIGHT(TEXT(AU310,"0.#"),1)=".",FALSE,TRUE)</formula>
    </cfRule>
    <cfRule type="expression" dxfId="1482" priority="890">
      <formula>IF(RIGHT(TEXT(AU310,"0.#"),1)=".",TRUE,FALSE)</formula>
    </cfRule>
  </conditionalFormatting>
  <conditionalFormatting sqref="Y350 Y337 Y324">
    <cfRule type="expression" dxfId="1481" priority="887">
      <formula>IF(RIGHT(TEXT(Y324,"0.#"),1)=".",FALSE,TRUE)</formula>
    </cfRule>
    <cfRule type="expression" dxfId="1480" priority="888">
      <formula>IF(RIGHT(TEXT(Y324,"0.#"),1)=".",TRUE,FALSE)</formula>
    </cfRule>
  </conditionalFormatting>
  <conditionalFormatting sqref="Y359 Y346 Y333">
    <cfRule type="expression" dxfId="1479" priority="885">
      <formula>IF(RIGHT(TEXT(Y333,"0.#"),1)=".",FALSE,TRUE)</formula>
    </cfRule>
    <cfRule type="expression" dxfId="1478" priority="886">
      <formula>IF(RIGHT(TEXT(Y333,"0.#"),1)=".",TRUE,FALSE)</formula>
    </cfRule>
  </conditionalFormatting>
  <conditionalFormatting sqref="AU350 AU337 AU324">
    <cfRule type="expression" dxfId="1477" priority="881">
      <formula>IF(RIGHT(TEXT(AU324,"0.#"),1)=".",FALSE,TRUE)</formula>
    </cfRule>
    <cfRule type="expression" dxfId="1476" priority="882">
      <formula>IF(RIGHT(TEXT(AU324,"0.#"),1)=".",TRUE,FALSE)</formula>
    </cfRule>
  </conditionalFormatting>
  <conditionalFormatting sqref="AU359 AU346 AU333">
    <cfRule type="expression" dxfId="1475" priority="879">
      <formula>IF(RIGHT(TEXT(AU333,"0.#"),1)=".",FALSE,TRUE)</formula>
    </cfRule>
    <cfRule type="expression" dxfId="1474" priority="880">
      <formula>IF(RIGHT(TEXT(AU333,"0.#"),1)=".",TRUE,FALSE)</formula>
    </cfRule>
  </conditionalFormatting>
  <conditionalFormatting sqref="AU351:AU358 AU349 AU338:AU345 AU336 AU325:AU332 AU323">
    <cfRule type="expression" dxfId="1473" priority="877">
      <formula>IF(RIGHT(TEXT(AU323,"0.#"),1)=".",FALSE,TRUE)</formula>
    </cfRule>
    <cfRule type="expression" dxfId="1472" priority="878">
      <formula>IF(RIGHT(TEXT(AU323,"0.#"),1)=".",TRUE,FALSE)</formula>
    </cfRule>
  </conditionalFormatting>
  <conditionalFormatting sqref="AI32">
    <cfRule type="expression" dxfId="1471" priority="875">
      <formula>IF(RIGHT(TEXT(AI32,"0.#"),1)=".",FALSE,TRUE)</formula>
    </cfRule>
    <cfRule type="expression" dxfId="1470" priority="876">
      <formula>IF(RIGHT(TEXT(AI32,"0.#"),1)=".",TRUE,FALSE)</formula>
    </cfRule>
  </conditionalFormatting>
  <conditionalFormatting sqref="AM32">
    <cfRule type="expression" dxfId="1469" priority="873">
      <formula>IF(RIGHT(TEXT(AM32,"0.#"),1)=".",FALSE,TRUE)</formula>
    </cfRule>
    <cfRule type="expression" dxfId="1468" priority="874">
      <formula>IF(RIGHT(TEXT(AM32,"0.#"),1)=".",TRUE,FALSE)</formula>
    </cfRule>
  </conditionalFormatting>
  <conditionalFormatting sqref="AE33">
    <cfRule type="expression" dxfId="1467" priority="871">
      <formula>IF(RIGHT(TEXT(AE33,"0.#"),1)=".",FALSE,TRUE)</formula>
    </cfRule>
    <cfRule type="expression" dxfId="1466" priority="872">
      <formula>IF(RIGHT(TEXT(AE33,"0.#"),1)=".",TRUE,FALSE)</formula>
    </cfRule>
  </conditionalFormatting>
  <conditionalFormatting sqref="AI33">
    <cfRule type="expression" dxfId="1465" priority="869">
      <formula>IF(RIGHT(TEXT(AI33,"0.#"),1)=".",FALSE,TRUE)</formula>
    </cfRule>
    <cfRule type="expression" dxfId="1464" priority="870">
      <formula>IF(RIGHT(TEXT(AI33,"0.#"),1)=".",TRUE,FALSE)</formula>
    </cfRule>
  </conditionalFormatting>
  <conditionalFormatting sqref="AM33">
    <cfRule type="expression" dxfId="1463" priority="867">
      <formula>IF(RIGHT(TEXT(AM33,"0.#"),1)=".",FALSE,TRUE)</formula>
    </cfRule>
    <cfRule type="expression" dxfId="1462" priority="868">
      <formula>IF(RIGHT(TEXT(AM33,"0.#"),1)=".",TRUE,FALSE)</formula>
    </cfRule>
  </conditionalFormatting>
  <conditionalFormatting sqref="AQ33">
    <cfRule type="expression" dxfId="1461" priority="865">
      <formula>IF(RIGHT(TEXT(AQ33,"0.#"),1)=".",FALSE,TRUE)</formula>
    </cfRule>
    <cfRule type="expression" dxfId="1460" priority="866">
      <formula>IF(RIGHT(TEXT(AQ33,"0.#"),1)=".",TRUE,FALSE)</formula>
    </cfRule>
  </conditionalFormatting>
  <conditionalFormatting sqref="AE210">
    <cfRule type="expression" dxfId="1459" priority="863">
      <formula>IF(RIGHT(TEXT(AE210,"0.#"),1)=".",FALSE,TRUE)</formula>
    </cfRule>
    <cfRule type="expression" dxfId="1458" priority="864">
      <formula>IF(RIGHT(TEXT(AE210,"0.#"),1)=".",TRUE,FALSE)</formula>
    </cfRule>
  </conditionalFormatting>
  <conditionalFormatting sqref="AE211">
    <cfRule type="expression" dxfId="1457" priority="861">
      <formula>IF(RIGHT(TEXT(AE211,"0.#"),1)=".",FALSE,TRUE)</formula>
    </cfRule>
    <cfRule type="expression" dxfId="1456" priority="862">
      <formula>IF(RIGHT(TEXT(AE211,"0.#"),1)=".",TRUE,FALSE)</formula>
    </cfRule>
  </conditionalFormatting>
  <conditionalFormatting sqref="AE212">
    <cfRule type="expression" dxfId="1455" priority="859">
      <formula>IF(RIGHT(TEXT(AE212,"0.#"),1)=".",FALSE,TRUE)</formula>
    </cfRule>
    <cfRule type="expression" dxfId="1454" priority="860">
      <formula>IF(RIGHT(TEXT(AE212,"0.#"),1)=".",TRUE,FALSE)</formula>
    </cfRule>
  </conditionalFormatting>
  <conditionalFormatting sqref="AI212">
    <cfRule type="expression" dxfId="1453" priority="857">
      <formula>IF(RIGHT(TEXT(AI212,"0.#"),1)=".",FALSE,TRUE)</formula>
    </cfRule>
    <cfRule type="expression" dxfId="1452" priority="858">
      <formula>IF(RIGHT(TEXT(AI212,"0.#"),1)=".",TRUE,FALSE)</formula>
    </cfRule>
  </conditionalFormatting>
  <conditionalFormatting sqref="AI211">
    <cfRule type="expression" dxfId="1451" priority="855">
      <formula>IF(RIGHT(TEXT(AI211,"0.#"),1)=".",FALSE,TRUE)</formula>
    </cfRule>
    <cfRule type="expression" dxfId="1450" priority="856">
      <formula>IF(RIGHT(TEXT(AI211,"0.#"),1)=".",TRUE,FALSE)</formula>
    </cfRule>
  </conditionalFormatting>
  <conditionalFormatting sqref="AI210">
    <cfRule type="expression" dxfId="1449" priority="853">
      <formula>IF(RIGHT(TEXT(AI210,"0.#"),1)=".",FALSE,TRUE)</formula>
    </cfRule>
    <cfRule type="expression" dxfId="1448" priority="854">
      <formula>IF(RIGHT(TEXT(AI210,"0.#"),1)=".",TRUE,FALSE)</formula>
    </cfRule>
  </conditionalFormatting>
  <conditionalFormatting sqref="AM210">
    <cfRule type="expression" dxfId="1447" priority="851">
      <formula>IF(RIGHT(TEXT(AM210,"0.#"),1)=".",FALSE,TRUE)</formula>
    </cfRule>
    <cfRule type="expression" dxfId="1446" priority="852">
      <formula>IF(RIGHT(TEXT(AM210,"0.#"),1)=".",TRUE,FALSE)</formula>
    </cfRule>
  </conditionalFormatting>
  <conditionalFormatting sqref="AM211">
    <cfRule type="expression" dxfId="1445" priority="849">
      <formula>IF(RIGHT(TEXT(AM211,"0.#"),1)=".",FALSE,TRUE)</formula>
    </cfRule>
    <cfRule type="expression" dxfId="1444" priority="850">
      <formula>IF(RIGHT(TEXT(AM211,"0.#"),1)=".",TRUE,FALSE)</formula>
    </cfRule>
  </conditionalFormatting>
  <conditionalFormatting sqref="AM212">
    <cfRule type="expression" dxfId="1443" priority="847">
      <formula>IF(RIGHT(TEXT(AM212,"0.#"),1)=".",FALSE,TRUE)</formula>
    </cfRule>
    <cfRule type="expression" dxfId="1442" priority="848">
      <formula>IF(RIGHT(TEXT(AM212,"0.#"),1)=".",TRUE,FALSE)</formula>
    </cfRule>
  </conditionalFormatting>
  <conditionalFormatting sqref="AL368:AO395">
    <cfRule type="expression" dxfId="1441" priority="843">
      <formula>IF(AND(AL368&gt;=0, RIGHT(TEXT(AL368,"0.#"),1)&lt;&gt;"."),TRUE,FALSE)</formula>
    </cfRule>
    <cfRule type="expression" dxfId="1440" priority="844">
      <formula>IF(AND(AL368&gt;=0, RIGHT(TEXT(AL368,"0.#"),1)="."),TRUE,FALSE)</formula>
    </cfRule>
    <cfRule type="expression" dxfId="1439" priority="845">
      <formula>IF(AND(AL368&lt;0, RIGHT(TEXT(AL368,"0.#"),1)&lt;&gt;"."),TRUE,FALSE)</formula>
    </cfRule>
    <cfRule type="expression" dxfId="1438" priority="846">
      <formula>IF(AND(AL368&lt;0, RIGHT(TEXT(AL368,"0.#"),1)="."),TRUE,FALSE)</formula>
    </cfRule>
  </conditionalFormatting>
  <conditionalFormatting sqref="AQ210:AQ212">
    <cfRule type="expression" dxfId="1437" priority="841">
      <formula>IF(RIGHT(TEXT(AQ210,"0.#"),1)=".",FALSE,TRUE)</formula>
    </cfRule>
    <cfRule type="expression" dxfId="1436" priority="842">
      <formula>IF(RIGHT(TEXT(AQ210,"0.#"),1)=".",TRUE,FALSE)</formula>
    </cfRule>
  </conditionalFormatting>
  <conditionalFormatting sqref="AU210:AU212">
    <cfRule type="expression" dxfId="1435" priority="839">
      <formula>IF(RIGHT(TEXT(AU210,"0.#"),1)=".",FALSE,TRUE)</formula>
    </cfRule>
    <cfRule type="expression" dxfId="1434" priority="840">
      <formula>IF(RIGHT(TEXT(AU210,"0.#"),1)=".",TRUE,FALSE)</formula>
    </cfRule>
  </conditionalFormatting>
  <conditionalFormatting sqref="Y368:Y395">
    <cfRule type="expression" dxfId="1433" priority="837">
      <formula>IF(RIGHT(TEXT(Y368,"0.#"),1)=".",FALSE,TRUE)</formula>
    </cfRule>
    <cfRule type="expression" dxfId="1432" priority="838">
      <formula>IF(RIGHT(TEXT(Y368,"0.#"),1)=".",TRUE,FALSE)</formula>
    </cfRule>
  </conditionalFormatting>
  <conditionalFormatting sqref="AL631:AO660">
    <cfRule type="expression" dxfId="1431" priority="833">
      <formula>IF(AND(AL631&gt;=0, RIGHT(TEXT(AL631,"0.#"),1)&lt;&gt;"."),TRUE,FALSE)</formula>
    </cfRule>
    <cfRule type="expression" dxfId="1430" priority="834">
      <formula>IF(AND(AL631&gt;=0, RIGHT(TEXT(AL631,"0.#"),1)="."),TRUE,FALSE)</formula>
    </cfRule>
    <cfRule type="expression" dxfId="1429" priority="835">
      <formula>IF(AND(AL631&lt;0, RIGHT(TEXT(AL631,"0.#"),1)&lt;&gt;"."),TRUE,FALSE)</formula>
    </cfRule>
    <cfRule type="expression" dxfId="1428" priority="836">
      <formula>IF(AND(AL631&lt;0, RIGHT(TEXT(AL631,"0.#"),1)="."),TRUE,FALSE)</formula>
    </cfRule>
  </conditionalFormatting>
  <conditionalFormatting sqref="Y631:Y660">
    <cfRule type="expression" dxfId="1427" priority="831">
      <formula>IF(RIGHT(TEXT(Y631,"0.#"),1)=".",FALSE,TRUE)</formula>
    </cfRule>
    <cfRule type="expression" dxfId="1426" priority="832">
      <formula>IF(RIGHT(TEXT(Y631,"0.#"),1)=".",TRUE,FALSE)</formula>
    </cfRule>
  </conditionalFormatting>
  <conditionalFormatting sqref="AL366:AO367">
    <cfRule type="expression" dxfId="1425" priority="827">
      <formula>IF(AND(AL366&gt;=0, RIGHT(TEXT(AL366,"0.#"),1)&lt;&gt;"."),TRUE,FALSE)</formula>
    </cfRule>
    <cfRule type="expression" dxfId="1424" priority="828">
      <formula>IF(AND(AL366&gt;=0, RIGHT(TEXT(AL366,"0.#"),1)="."),TRUE,FALSE)</formula>
    </cfRule>
    <cfRule type="expression" dxfId="1423" priority="829">
      <formula>IF(AND(AL366&lt;0, RIGHT(TEXT(AL366,"0.#"),1)&lt;&gt;"."),TRUE,FALSE)</formula>
    </cfRule>
    <cfRule type="expression" dxfId="1422" priority="830">
      <formula>IF(AND(AL366&lt;0, RIGHT(TEXT(AL366,"0.#"),1)="."),TRUE,FALSE)</formula>
    </cfRule>
  </conditionalFormatting>
  <conditionalFormatting sqref="Y366:Y367">
    <cfRule type="expression" dxfId="1421" priority="825">
      <formula>IF(RIGHT(TEXT(Y366,"0.#"),1)=".",FALSE,TRUE)</formula>
    </cfRule>
    <cfRule type="expression" dxfId="1420" priority="826">
      <formula>IF(RIGHT(TEXT(Y366,"0.#"),1)=".",TRUE,FALSE)</formula>
    </cfRule>
  </conditionalFormatting>
  <conditionalFormatting sqref="Y401:Y428">
    <cfRule type="expression" dxfId="1419" priority="763">
      <formula>IF(RIGHT(TEXT(Y401,"0.#"),1)=".",FALSE,TRUE)</formula>
    </cfRule>
    <cfRule type="expression" dxfId="1418" priority="764">
      <formula>IF(RIGHT(TEXT(Y401,"0.#"),1)=".",TRUE,FALSE)</formula>
    </cfRule>
  </conditionalFormatting>
  <conditionalFormatting sqref="Y399:Y400">
    <cfRule type="expression" dxfId="1417" priority="757">
      <formula>IF(RIGHT(TEXT(Y399,"0.#"),1)=".",FALSE,TRUE)</formula>
    </cfRule>
    <cfRule type="expression" dxfId="1416" priority="758">
      <formula>IF(RIGHT(TEXT(Y399,"0.#"),1)=".",TRUE,FALSE)</formula>
    </cfRule>
  </conditionalFormatting>
  <conditionalFormatting sqref="Y434:Y461">
    <cfRule type="expression" dxfId="1415" priority="751">
      <formula>IF(RIGHT(TEXT(Y434,"0.#"),1)=".",FALSE,TRUE)</formula>
    </cfRule>
    <cfRule type="expression" dxfId="1414" priority="752">
      <formula>IF(RIGHT(TEXT(Y434,"0.#"),1)=".",TRUE,FALSE)</formula>
    </cfRule>
  </conditionalFormatting>
  <conditionalFormatting sqref="Y432:Y433">
    <cfRule type="expression" dxfId="1413" priority="745">
      <formula>IF(RIGHT(TEXT(Y432,"0.#"),1)=".",FALSE,TRUE)</formula>
    </cfRule>
    <cfRule type="expression" dxfId="1412" priority="746">
      <formula>IF(RIGHT(TEXT(Y432,"0.#"),1)=".",TRUE,FALSE)</formula>
    </cfRule>
  </conditionalFormatting>
  <conditionalFormatting sqref="Y467:Y494">
    <cfRule type="expression" dxfId="1411" priority="739">
      <formula>IF(RIGHT(TEXT(Y467,"0.#"),1)=".",FALSE,TRUE)</formula>
    </cfRule>
    <cfRule type="expression" dxfId="1410" priority="740">
      <formula>IF(RIGHT(TEXT(Y467,"0.#"),1)=".",TRUE,FALSE)</formula>
    </cfRule>
  </conditionalFormatting>
  <conditionalFormatting sqref="Y465:Y466">
    <cfRule type="expression" dxfId="1409" priority="733">
      <formula>IF(RIGHT(TEXT(Y465,"0.#"),1)=".",FALSE,TRUE)</formula>
    </cfRule>
    <cfRule type="expression" dxfId="1408" priority="734">
      <formula>IF(RIGHT(TEXT(Y465,"0.#"),1)=".",TRUE,FALSE)</formula>
    </cfRule>
  </conditionalFormatting>
  <conditionalFormatting sqref="Y500:Y527">
    <cfRule type="expression" dxfId="1407" priority="727">
      <formula>IF(RIGHT(TEXT(Y500,"0.#"),1)=".",FALSE,TRUE)</formula>
    </cfRule>
    <cfRule type="expression" dxfId="1406" priority="728">
      <formula>IF(RIGHT(TEXT(Y500,"0.#"),1)=".",TRUE,FALSE)</formula>
    </cfRule>
  </conditionalFormatting>
  <conditionalFormatting sqref="Y498:Y499">
    <cfRule type="expression" dxfId="1405" priority="721">
      <formula>IF(RIGHT(TEXT(Y498,"0.#"),1)=".",FALSE,TRUE)</formula>
    </cfRule>
    <cfRule type="expression" dxfId="1404" priority="722">
      <formula>IF(RIGHT(TEXT(Y498,"0.#"),1)=".",TRUE,FALSE)</formula>
    </cfRule>
  </conditionalFormatting>
  <conditionalFormatting sqref="Y533:Y560">
    <cfRule type="expression" dxfId="1403" priority="715">
      <formula>IF(RIGHT(TEXT(Y533,"0.#"),1)=".",FALSE,TRUE)</formula>
    </cfRule>
    <cfRule type="expression" dxfId="1402" priority="716">
      <formula>IF(RIGHT(TEXT(Y533,"0.#"),1)=".",TRUE,FALSE)</formula>
    </cfRule>
  </conditionalFormatting>
  <conditionalFormatting sqref="W23">
    <cfRule type="expression" dxfId="1401" priority="823">
      <formula>IF(RIGHT(TEXT(W23,"0.#"),1)=".",FALSE,TRUE)</formula>
    </cfRule>
    <cfRule type="expression" dxfId="1400" priority="824">
      <formula>IF(RIGHT(TEXT(W23,"0.#"),1)=".",TRUE,FALSE)</formula>
    </cfRule>
  </conditionalFormatting>
  <conditionalFormatting sqref="W24:W27">
    <cfRule type="expression" dxfId="1399" priority="821">
      <formula>IF(RIGHT(TEXT(W24,"0.#"),1)=".",FALSE,TRUE)</formula>
    </cfRule>
    <cfRule type="expression" dxfId="1398" priority="822">
      <formula>IF(RIGHT(TEXT(W24,"0.#"),1)=".",TRUE,FALSE)</formula>
    </cfRule>
  </conditionalFormatting>
  <conditionalFormatting sqref="W28">
    <cfRule type="expression" dxfId="1397" priority="819">
      <formula>IF(RIGHT(TEXT(W28,"0.#"),1)=".",FALSE,TRUE)</formula>
    </cfRule>
    <cfRule type="expression" dxfId="1396" priority="820">
      <formula>IF(RIGHT(TEXT(W28,"0.#"),1)=".",TRUE,FALSE)</formula>
    </cfRule>
  </conditionalFormatting>
  <conditionalFormatting sqref="P23">
    <cfRule type="expression" dxfId="1395" priority="817">
      <formula>IF(RIGHT(TEXT(P23,"0.#"),1)=".",FALSE,TRUE)</formula>
    </cfRule>
    <cfRule type="expression" dxfId="1394" priority="818">
      <formula>IF(RIGHT(TEXT(P23,"0.#"),1)=".",TRUE,FALSE)</formula>
    </cfRule>
  </conditionalFormatting>
  <conditionalFormatting sqref="P24:P27">
    <cfRule type="expression" dxfId="1393" priority="815">
      <formula>IF(RIGHT(TEXT(P24,"0.#"),1)=".",FALSE,TRUE)</formula>
    </cfRule>
    <cfRule type="expression" dxfId="1392" priority="816">
      <formula>IF(RIGHT(TEXT(P24,"0.#"),1)=".",TRUE,FALSE)</formula>
    </cfRule>
  </conditionalFormatting>
  <conditionalFormatting sqref="P28">
    <cfRule type="expression" dxfId="1391" priority="813">
      <formula>IF(RIGHT(TEXT(P28,"0.#"),1)=".",FALSE,TRUE)</formula>
    </cfRule>
    <cfRule type="expression" dxfId="1390" priority="814">
      <formula>IF(RIGHT(TEXT(P28,"0.#"),1)=".",TRUE,FALSE)</formula>
    </cfRule>
  </conditionalFormatting>
  <conditionalFormatting sqref="AE202">
    <cfRule type="expression" dxfId="1389" priority="811">
      <formula>IF(RIGHT(TEXT(AE202,"0.#"),1)=".",FALSE,TRUE)</formula>
    </cfRule>
    <cfRule type="expression" dxfId="1388" priority="812">
      <formula>IF(RIGHT(TEXT(AE202,"0.#"),1)=".",TRUE,FALSE)</formula>
    </cfRule>
  </conditionalFormatting>
  <conditionalFormatting sqref="AE203">
    <cfRule type="expression" dxfId="1387" priority="809">
      <formula>IF(RIGHT(TEXT(AE203,"0.#"),1)=".",FALSE,TRUE)</formula>
    </cfRule>
    <cfRule type="expression" dxfId="1386" priority="810">
      <formula>IF(RIGHT(TEXT(AE203,"0.#"),1)=".",TRUE,FALSE)</formula>
    </cfRule>
  </conditionalFormatting>
  <conditionalFormatting sqref="AE204">
    <cfRule type="expression" dxfId="1385" priority="807">
      <formula>IF(RIGHT(TEXT(AE204,"0.#"),1)=".",FALSE,TRUE)</formula>
    </cfRule>
    <cfRule type="expression" dxfId="1384" priority="808">
      <formula>IF(RIGHT(TEXT(AE204,"0.#"),1)=".",TRUE,FALSE)</formula>
    </cfRule>
  </conditionalFormatting>
  <conditionalFormatting sqref="AI204">
    <cfRule type="expression" dxfId="1383" priority="805">
      <formula>IF(RIGHT(TEXT(AI204,"0.#"),1)=".",FALSE,TRUE)</formula>
    </cfRule>
    <cfRule type="expression" dxfId="1382" priority="806">
      <formula>IF(RIGHT(TEXT(AI204,"0.#"),1)=".",TRUE,FALSE)</formula>
    </cfRule>
  </conditionalFormatting>
  <conditionalFormatting sqref="AI203">
    <cfRule type="expression" dxfId="1381" priority="803">
      <formula>IF(RIGHT(TEXT(AI203,"0.#"),1)=".",FALSE,TRUE)</formula>
    </cfRule>
    <cfRule type="expression" dxfId="1380" priority="804">
      <formula>IF(RIGHT(TEXT(AI203,"0.#"),1)=".",TRUE,FALSE)</formula>
    </cfRule>
  </conditionalFormatting>
  <conditionalFormatting sqref="AI202">
    <cfRule type="expression" dxfId="1379" priority="801">
      <formula>IF(RIGHT(TEXT(AI202,"0.#"),1)=".",FALSE,TRUE)</formula>
    </cfRule>
    <cfRule type="expression" dxfId="1378" priority="802">
      <formula>IF(RIGHT(TEXT(AI202,"0.#"),1)=".",TRUE,FALSE)</formula>
    </cfRule>
  </conditionalFormatting>
  <conditionalFormatting sqref="AM202">
    <cfRule type="expression" dxfId="1377" priority="799">
      <formula>IF(RIGHT(TEXT(AM202,"0.#"),1)=".",FALSE,TRUE)</formula>
    </cfRule>
    <cfRule type="expression" dxfId="1376" priority="800">
      <formula>IF(RIGHT(TEXT(AM202,"0.#"),1)=".",TRUE,FALSE)</formula>
    </cfRule>
  </conditionalFormatting>
  <conditionalFormatting sqref="AM203">
    <cfRule type="expression" dxfId="1375" priority="797">
      <formula>IF(RIGHT(TEXT(AM203,"0.#"),1)=".",FALSE,TRUE)</formula>
    </cfRule>
    <cfRule type="expression" dxfId="1374" priority="798">
      <formula>IF(RIGHT(TEXT(AM203,"0.#"),1)=".",TRUE,FALSE)</formula>
    </cfRule>
  </conditionalFormatting>
  <conditionalFormatting sqref="AM204">
    <cfRule type="expression" dxfId="1373" priority="795">
      <formula>IF(RIGHT(TEXT(AM204,"0.#"),1)=".",FALSE,TRUE)</formula>
    </cfRule>
    <cfRule type="expression" dxfId="1372" priority="796">
      <formula>IF(RIGHT(TEXT(AM204,"0.#"),1)=".",TRUE,FALSE)</formula>
    </cfRule>
  </conditionalFormatting>
  <conditionalFormatting sqref="AQ202:AQ204">
    <cfRule type="expression" dxfId="1371" priority="793">
      <formula>IF(RIGHT(TEXT(AQ202,"0.#"),1)=".",FALSE,TRUE)</formula>
    </cfRule>
    <cfRule type="expression" dxfId="1370" priority="794">
      <formula>IF(RIGHT(TEXT(AQ202,"0.#"),1)=".",TRUE,FALSE)</formula>
    </cfRule>
  </conditionalFormatting>
  <conditionalFormatting sqref="AU202:AU204">
    <cfRule type="expression" dxfId="1369" priority="791">
      <formula>IF(RIGHT(TEXT(AU202,"0.#"),1)=".",FALSE,TRUE)</formula>
    </cfRule>
    <cfRule type="expression" dxfId="1368" priority="792">
      <formula>IF(RIGHT(TEXT(AU202,"0.#"),1)=".",TRUE,FALSE)</formula>
    </cfRule>
  </conditionalFormatting>
  <conditionalFormatting sqref="AE205">
    <cfRule type="expression" dxfId="1367" priority="789">
      <formula>IF(RIGHT(TEXT(AE205,"0.#"),1)=".",FALSE,TRUE)</formula>
    </cfRule>
    <cfRule type="expression" dxfId="1366" priority="790">
      <formula>IF(RIGHT(TEXT(AE205,"0.#"),1)=".",TRUE,FALSE)</formula>
    </cfRule>
  </conditionalFormatting>
  <conditionalFormatting sqref="AE206">
    <cfRule type="expression" dxfId="1365" priority="787">
      <formula>IF(RIGHT(TEXT(AE206,"0.#"),1)=".",FALSE,TRUE)</formula>
    </cfRule>
    <cfRule type="expression" dxfId="1364" priority="788">
      <formula>IF(RIGHT(TEXT(AE206,"0.#"),1)=".",TRUE,FALSE)</formula>
    </cfRule>
  </conditionalFormatting>
  <conditionalFormatting sqref="AE207">
    <cfRule type="expression" dxfId="1363" priority="785">
      <formula>IF(RIGHT(TEXT(AE207,"0.#"),1)=".",FALSE,TRUE)</formula>
    </cfRule>
    <cfRule type="expression" dxfId="1362" priority="786">
      <formula>IF(RIGHT(TEXT(AE207,"0.#"),1)=".",TRUE,FALSE)</formula>
    </cfRule>
  </conditionalFormatting>
  <conditionalFormatting sqref="AI207">
    <cfRule type="expression" dxfId="1361" priority="783">
      <formula>IF(RIGHT(TEXT(AI207,"0.#"),1)=".",FALSE,TRUE)</formula>
    </cfRule>
    <cfRule type="expression" dxfId="1360" priority="784">
      <formula>IF(RIGHT(TEXT(AI207,"0.#"),1)=".",TRUE,FALSE)</formula>
    </cfRule>
  </conditionalFormatting>
  <conditionalFormatting sqref="AI206">
    <cfRule type="expression" dxfId="1359" priority="781">
      <formula>IF(RIGHT(TEXT(AI206,"0.#"),1)=".",FALSE,TRUE)</formula>
    </cfRule>
    <cfRule type="expression" dxfId="1358" priority="782">
      <formula>IF(RIGHT(TEXT(AI206,"0.#"),1)=".",TRUE,FALSE)</formula>
    </cfRule>
  </conditionalFormatting>
  <conditionalFormatting sqref="AI205">
    <cfRule type="expression" dxfId="1357" priority="779">
      <formula>IF(RIGHT(TEXT(AI205,"0.#"),1)=".",FALSE,TRUE)</formula>
    </cfRule>
    <cfRule type="expression" dxfId="1356" priority="780">
      <formula>IF(RIGHT(TEXT(AI205,"0.#"),1)=".",TRUE,FALSE)</formula>
    </cfRule>
  </conditionalFormatting>
  <conditionalFormatting sqref="AM205">
    <cfRule type="expression" dxfId="1355" priority="777">
      <formula>IF(RIGHT(TEXT(AM205,"0.#"),1)=".",FALSE,TRUE)</formula>
    </cfRule>
    <cfRule type="expression" dxfId="1354" priority="778">
      <formula>IF(RIGHT(TEXT(AM205,"0.#"),1)=".",TRUE,FALSE)</formula>
    </cfRule>
  </conditionalFormatting>
  <conditionalFormatting sqref="AM206">
    <cfRule type="expression" dxfId="1353" priority="775">
      <formula>IF(RIGHT(TEXT(AM206,"0.#"),1)=".",FALSE,TRUE)</formula>
    </cfRule>
    <cfRule type="expression" dxfId="1352" priority="776">
      <formula>IF(RIGHT(TEXT(AM206,"0.#"),1)=".",TRUE,FALSE)</formula>
    </cfRule>
  </conditionalFormatting>
  <conditionalFormatting sqref="AM207">
    <cfRule type="expression" dxfId="1351" priority="773">
      <formula>IF(RIGHT(TEXT(AM207,"0.#"),1)=".",FALSE,TRUE)</formula>
    </cfRule>
    <cfRule type="expression" dxfId="1350" priority="774">
      <formula>IF(RIGHT(TEXT(AM207,"0.#"),1)=".",TRUE,FALSE)</formula>
    </cfRule>
  </conditionalFormatting>
  <conditionalFormatting sqref="AQ205:AQ207">
    <cfRule type="expression" dxfId="1349" priority="771">
      <formula>IF(RIGHT(TEXT(AQ205,"0.#"),1)=".",FALSE,TRUE)</formula>
    </cfRule>
    <cfRule type="expression" dxfId="1348" priority="772">
      <formula>IF(RIGHT(TEXT(AQ205,"0.#"),1)=".",TRUE,FALSE)</formula>
    </cfRule>
  </conditionalFormatting>
  <conditionalFormatting sqref="AU205:AU207">
    <cfRule type="expression" dxfId="1347" priority="769">
      <formula>IF(RIGHT(TEXT(AU205,"0.#"),1)=".",FALSE,TRUE)</formula>
    </cfRule>
    <cfRule type="expression" dxfId="1346" priority="770">
      <formula>IF(RIGHT(TEXT(AU205,"0.#"),1)=".",TRUE,FALSE)</formula>
    </cfRule>
  </conditionalFormatting>
  <conditionalFormatting sqref="AL401:AO428">
    <cfRule type="expression" dxfId="1345" priority="765">
      <formula>IF(AND(AL401&gt;=0, RIGHT(TEXT(AL401,"0.#"),1)&lt;&gt;"."),TRUE,FALSE)</formula>
    </cfRule>
    <cfRule type="expression" dxfId="1344" priority="766">
      <formula>IF(AND(AL401&gt;=0, RIGHT(TEXT(AL401,"0.#"),1)="."),TRUE,FALSE)</formula>
    </cfRule>
    <cfRule type="expression" dxfId="1343" priority="767">
      <formula>IF(AND(AL401&lt;0, RIGHT(TEXT(AL401,"0.#"),1)&lt;&gt;"."),TRUE,FALSE)</formula>
    </cfRule>
    <cfRule type="expression" dxfId="1342" priority="768">
      <formula>IF(AND(AL401&lt;0, RIGHT(TEXT(AL401,"0.#"),1)="."),TRUE,FALSE)</formula>
    </cfRule>
  </conditionalFormatting>
  <conditionalFormatting sqref="AL399:AO400">
    <cfRule type="expression" dxfId="1341" priority="759">
      <formula>IF(AND(AL399&gt;=0, RIGHT(TEXT(AL399,"0.#"),1)&lt;&gt;"."),TRUE,FALSE)</formula>
    </cfRule>
    <cfRule type="expression" dxfId="1340" priority="760">
      <formula>IF(AND(AL399&gt;=0, RIGHT(TEXT(AL399,"0.#"),1)="."),TRUE,FALSE)</formula>
    </cfRule>
    <cfRule type="expression" dxfId="1339" priority="761">
      <formula>IF(AND(AL399&lt;0, RIGHT(TEXT(AL399,"0.#"),1)&lt;&gt;"."),TRUE,FALSE)</formula>
    </cfRule>
    <cfRule type="expression" dxfId="1338" priority="762">
      <formula>IF(AND(AL399&lt;0, RIGHT(TEXT(AL399,"0.#"),1)="."),TRUE,FALSE)</formula>
    </cfRule>
  </conditionalFormatting>
  <conditionalFormatting sqref="AL434:AO461">
    <cfRule type="expression" dxfId="1337" priority="753">
      <formula>IF(AND(AL434&gt;=0, RIGHT(TEXT(AL434,"0.#"),1)&lt;&gt;"."),TRUE,FALSE)</formula>
    </cfRule>
    <cfRule type="expression" dxfId="1336" priority="754">
      <formula>IF(AND(AL434&gt;=0, RIGHT(TEXT(AL434,"0.#"),1)="."),TRUE,FALSE)</formula>
    </cfRule>
    <cfRule type="expression" dxfId="1335" priority="755">
      <formula>IF(AND(AL434&lt;0, RIGHT(TEXT(AL434,"0.#"),1)&lt;&gt;"."),TRUE,FALSE)</formula>
    </cfRule>
    <cfRule type="expression" dxfId="1334" priority="756">
      <formula>IF(AND(AL434&lt;0, RIGHT(TEXT(AL434,"0.#"),1)="."),TRUE,FALSE)</formula>
    </cfRule>
  </conditionalFormatting>
  <conditionalFormatting sqref="AL432:AO433">
    <cfRule type="expression" dxfId="1333" priority="747">
      <formula>IF(AND(AL432&gt;=0, RIGHT(TEXT(AL432,"0.#"),1)&lt;&gt;"."),TRUE,FALSE)</formula>
    </cfRule>
    <cfRule type="expression" dxfId="1332" priority="748">
      <formula>IF(AND(AL432&gt;=0, RIGHT(TEXT(AL432,"0.#"),1)="."),TRUE,FALSE)</formula>
    </cfRule>
    <cfRule type="expression" dxfId="1331" priority="749">
      <formula>IF(AND(AL432&lt;0, RIGHT(TEXT(AL432,"0.#"),1)&lt;&gt;"."),TRUE,FALSE)</formula>
    </cfRule>
    <cfRule type="expression" dxfId="1330" priority="750">
      <formula>IF(AND(AL432&lt;0, RIGHT(TEXT(AL432,"0.#"),1)="."),TRUE,FALSE)</formula>
    </cfRule>
  </conditionalFormatting>
  <conditionalFormatting sqref="AL467:AO494">
    <cfRule type="expression" dxfId="1329" priority="741">
      <formula>IF(AND(AL467&gt;=0, RIGHT(TEXT(AL467,"0.#"),1)&lt;&gt;"."),TRUE,FALSE)</formula>
    </cfRule>
    <cfRule type="expression" dxfId="1328" priority="742">
      <formula>IF(AND(AL467&gt;=0, RIGHT(TEXT(AL467,"0.#"),1)="."),TRUE,FALSE)</formula>
    </cfRule>
    <cfRule type="expression" dxfId="1327" priority="743">
      <formula>IF(AND(AL467&lt;0, RIGHT(TEXT(AL467,"0.#"),1)&lt;&gt;"."),TRUE,FALSE)</formula>
    </cfRule>
    <cfRule type="expression" dxfId="1326" priority="744">
      <formula>IF(AND(AL467&lt;0, RIGHT(TEXT(AL467,"0.#"),1)="."),TRUE,FALSE)</formula>
    </cfRule>
  </conditionalFormatting>
  <conditionalFormatting sqref="AL465:AO466">
    <cfRule type="expression" dxfId="1325" priority="735">
      <formula>IF(AND(AL465&gt;=0, RIGHT(TEXT(AL465,"0.#"),1)&lt;&gt;"."),TRUE,FALSE)</formula>
    </cfRule>
    <cfRule type="expression" dxfId="1324" priority="736">
      <formula>IF(AND(AL465&gt;=0, RIGHT(TEXT(AL465,"0.#"),1)="."),TRUE,FALSE)</formula>
    </cfRule>
    <cfRule type="expression" dxfId="1323" priority="737">
      <formula>IF(AND(AL465&lt;0, RIGHT(TEXT(AL465,"0.#"),1)&lt;&gt;"."),TRUE,FALSE)</formula>
    </cfRule>
    <cfRule type="expression" dxfId="1322" priority="738">
      <formula>IF(AND(AL465&lt;0, RIGHT(TEXT(AL465,"0.#"),1)="."),TRUE,FALSE)</formula>
    </cfRule>
  </conditionalFormatting>
  <conditionalFormatting sqref="AL500:AO527">
    <cfRule type="expression" dxfId="1321" priority="729">
      <formula>IF(AND(AL500&gt;=0, RIGHT(TEXT(AL500,"0.#"),1)&lt;&gt;"."),TRUE,FALSE)</formula>
    </cfRule>
    <cfRule type="expression" dxfId="1320" priority="730">
      <formula>IF(AND(AL500&gt;=0, RIGHT(TEXT(AL500,"0.#"),1)="."),TRUE,FALSE)</formula>
    </cfRule>
    <cfRule type="expression" dxfId="1319" priority="731">
      <formula>IF(AND(AL500&lt;0, RIGHT(TEXT(AL500,"0.#"),1)&lt;&gt;"."),TRUE,FALSE)</formula>
    </cfRule>
    <cfRule type="expression" dxfId="1318" priority="732">
      <formula>IF(AND(AL500&lt;0, RIGHT(TEXT(AL500,"0.#"),1)="."),TRUE,FALSE)</formula>
    </cfRule>
  </conditionalFormatting>
  <conditionalFormatting sqref="AL498:AO499">
    <cfRule type="expression" dxfId="1317" priority="723">
      <formula>IF(AND(AL498&gt;=0, RIGHT(TEXT(AL498,"0.#"),1)&lt;&gt;"."),TRUE,FALSE)</formula>
    </cfRule>
    <cfRule type="expression" dxfId="1316" priority="724">
      <formula>IF(AND(AL498&gt;=0, RIGHT(TEXT(AL498,"0.#"),1)="."),TRUE,FALSE)</formula>
    </cfRule>
    <cfRule type="expression" dxfId="1315" priority="725">
      <formula>IF(AND(AL498&lt;0, RIGHT(TEXT(AL498,"0.#"),1)&lt;&gt;"."),TRUE,FALSE)</formula>
    </cfRule>
    <cfRule type="expression" dxfId="1314" priority="726">
      <formula>IF(AND(AL498&lt;0, RIGHT(TEXT(AL498,"0.#"),1)="."),TRUE,FALSE)</formula>
    </cfRule>
  </conditionalFormatting>
  <conditionalFormatting sqref="AL533:AO560">
    <cfRule type="expression" dxfId="1313" priority="717">
      <formula>IF(AND(AL533&gt;=0, RIGHT(TEXT(AL533,"0.#"),1)&lt;&gt;"."),TRUE,FALSE)</formula>
    </cfRule>
    <cfRule type="expression" dxfId="1312" priority="718">
      <formula>IF(AND(AL533&gt;=0, RIGHT(TEXT(AL533,"0.#"),1)="."),TRUE,FALSE)</formula>
    </cfRule>
    <cfRule type="expression" dxfId="1311" priority="719">
      <formula>IF(AND(AL533&lt;0, RIGHT(TEXT(AL533,"0.#"),1)&lt;&gt;"."),TRUE,FALSE)</formula>
    </cfRule>
    <cfRule type="expression" dxfId="1310" priority="720">
      <formula>IF(AND(AL533&lt;0, RIGHT(TEXT(AL533,"0.#"),1)="."),TRUE,FALSE)</formula>
    </cfRule>
  </conditionalFormatting>
  <conditionalFormatting sqref="AL531:AO532">
    <cfRule type="expression" dxfId="1309" priority="711">
      <formula>IF(AND(AL531&gt;=0, RIGHT(TEXT(AL531,"0.#"),1)&lt;&gt;"."),TRUE,FALSE)</formula>
    </cfRule>
    <cfRule type="expression" dxfId="1308" priority="712">
      <formula>IF(AND(AL531&gt;=0, RIGHT(TEXT(AL531,"0.#"),1)="."),TRUE,FALSE)</formula>
    </cfRule>
    <cfRule type="expression" dxfId="1307" priority="713">
      <formula>IF(AND(AL531&lt;0, RIGHT(TEXT(AL531,"0.#"),1)&lt;&gt;"."),TRUE,FALSE)</formula>
    </cfRule>
    <cfRule type="expression" dxfId="1306" priority="714">
      <formula>IF(AND(AL531&lt;0, RIGHT(TEXT(AL531,"0.#"),1)="."),TRUE,FALSE)</formula>
    </cfRule>
  </conditionalFormatting>
  <conditionalFormatting sqref="Y531:Y532">
    <cfRule type="expression" dxfId="1305" priority="709">
      <formula>IF(RIGHT(TEXT(Y531,"0.#"),1)=".",FALSE,TRUE)</formula>
    </cfRule>
    <cfRule type="expression" dxfId="1304" priority="710">
      <formula>IF(RIGHT(TEXT(Y531,"0.#"),1)=".",TRUE,FALSE)</formula>
    </cfRule>
  </conditionalFormatting>
  <conditionalFormatting sqref="AL566:AO593">
    <cfRule type="expression" dxfId="1303" priority="705">
      <formula>IF(AND(AL566&gt;=0, RIGHT(TEXT(AL566,"0.#"),1)&lt;&gt;"."),TRUE,FALSE)</formula>
    </cfRule>
    <cfRule type="expression" dxfId="1302" priority="706">
      <formula>IF(AND(AL566&gt;=0, RIGHT(TEXT(AL566,"0.#"),1)="."),TRUE,FALSE)</formula>
    </cfRule>
    <cfRule type="expression" dxfId="1301" priority="707">
      <formula>IF(AND(AL566&lt;0, RIGHT(TEXT(AL566,"0.#"),1)&lt;&gt;"."),TRUE,FALSE)</formula>
    </cfRule>
    <cfRule type="expression" dxfId="1300" priority="708">
      <formula>IF(AND(AL566&lt;0, RIGHT(TEXT(AL566,"0.#"),1)="."),TRUE,FALSE)</formula>
    </cfRule>
  </conditionalFormatting>
  <conditionalFormatting sqref="Y566:Y593">
    <cfRule type="expression" dxfId="1299" priority="703">
      <formula>IF(RIGHT(TEXT(Y566,"0.#"),1)=".",FALSE,TRUE)</formula>
    </cfRule>
    <cfRule type="expression" dxfId="1298" priority="704">
      <formula>IF(RIGHT(TEXT(Y566,"0.#"),1)=".",TRUE,FALSE)</formula>
    </cfRule>
  </conditionalFormatting>
  <conditionalFormatting sqref="AL564:AO565">
    <cfRule type="expression" dxfId="1297" priority="699">
      <formula>IF(AND(AL564&gt;=0, RIGHT(TEXT(AL564,"0.#"),1)&lt;&gt;"."),TRUE,FALSE)</formula>
    </cfRule>
    <cfRule type="expression" dxfId="1296" priority="700">
      <formula>IF(AND(AL564&gt;=0, RIGHT(TEXT(AL564,"0.#"),1)="."),TRUE,FALSE)</formula>
    </cfRule>
    <cfRule type="expression" dxfId="1295" priority="701">
      <formula>IF(AND(AL564&lt;0, RIGHT(TEXT(AL564,"0.#"),1)&lt;&gt;"."),TRUE,FALSE)</formula>
    </cfRule>
    <cfRule type="expression" dxfId="1294" priority="702">
      <formula>IF(AND(AL564&lt;0, RIGHT(TEXT(AL564,"0.#"),1)="."),TRUE,FALSE)</formula>
    </cfRule>
  </conditionalFormatting>
  <conditionalFormatting sqref="Y564:Y565">
    <cfRule type="expression" dxfId="1293" priority="697">
      <formula>IF(RIGHT(TEXT(Y564,"0.#"),1)=".",FALSE,TRUE)</formula>
    </cfRule>
    <cfRule type="expression" dxfId="1292" priority="698">
      <formula>IF(RIGHT(TEXT(Y564,"0.#"),1)=".",TRUE,FALSE)</formula>
    </cfRule>
  </conditionalFormatting>
  <conditionalFormatting sqref="AL599:AO626">
    <cfRule type="expression" dxfId="1291" priority="693">
      <formula>IF(AND(AL599&gt;=0, RIGHT(TEXT(AL599,"0.#"),1)&lt;&gt;"."),TRUE,FALSE)</formula>
    </cfRule>
    <cfRule type="expression" dxfId="1290" priority="694">
      <formula>IF(AND(AL599&gt;=0, RIGHT(TEXT(AL599,"0.#"),1)="."),TRUE,FALSE)</formula>
    </cfRule>
    <cfRule type="expression" dxfId="1289" priority="695">
      <formula>IF(AND(AL599&lt;0, RIGHT(TEXT(AL599,"0.#"),1)&lt;&gt;"."),TRUE,FALSE)</formula>
    </cfRule>
    <cfRule type="expression" dxfId="1288" priority="696">
      <formula>IF(AND(AL599&lt;0, RIGHT(TEXT(AL599,"0.#"),1)="."),TRUE,FALSE)</formula>
    </cfRule>
  </conditionalFormatting>
  <conditionalFormatting sqref="Y599:Y626">
    <cfRule type="expression" dxfId="1287" priority="691">
      <formula>IF(RIGHT(TEXT(Y599,"0.#"),1)=".",FALSE,TRUE)</formula>
    </cfRule>
    <cfRule type="expression" dxfId="1286" priority="692">
      <formula>IF(RIGHT(TEXT(Y599,"0.#"),1)=".",TRUE,FALSE)</formula>
    </cfRule>
  </conditionalFormatting>
  <conditionalFormatting sqref="AL597:AO598">
    <cfRule type="expression" dxfId="1285" priority="687">
      <formula>IF(AND(AL597&gt;=0, RIGHT(TEXT(AL597,"0.#"),1)&lt;&gt;"."),TRUE,FALSE)</formula>
    </cfRule>
    <cfRule type="expression" dxfId="1284" priority="688">
      <formula>IF(AND(AL597&gt;=0, RIGHT(TEXT(AL597,"0.#"),1)="."),TRUE,FALSE)</formula>
    </cfRule>
    <cfRule type="expression" dxfId="1283" priority="689">
      <formula>IF(AND(AL597&lt;0, RIGHT(TEXT(AL597,"0.#"),1)&lt;&gt;"."),TRUE,FALSE)</formula>
    </cfRule>
    <cfRule type="expression" dxfId="1282" priority="690">
      <formula>IF(AND(AL597&lt;0, RIGHT(TEXT(AL597,"0.#"),1)="."),TRUE,FALSE)</formula>
    </cfRule>
  </conditionalFormatting>
  <conditionalFormatting sqref="Y597:Y598">
    <cfRule type="expression" dxfId="1281" priority="685">
      <formula>IF(RIGHT(TEXT(Y597,"0.#"),1)=".",FALSE,TRUE)</formula>
    </cfRule>
    <cfRule type="expression" dxfId="1280" priority="686">
      <formula>IF(RIGHT(TEXT(Y597,"0.#"),1)=".",TRUE,FALSE)</formula>
    </cfRule>
  </conditionalFormatting>
  <conditionalFormatting sqref="AU33">
    <cfRule type="expression" dxfId="1279" priority="681">
      <formula>IF(RIGHT(TEXT(AU33,"0.#"),1)=".",FALSE,TRUE)</formula>
    </cfRule>
    <cfRule type="expression" dxfId="1278" priority="682">
      <formula>IF(RIGHT(TEXT(AU33,"0.#"),1)=".",TRUE,FALSE)</formula>
    </cfRule>
  </conditionalFormatting>
  <conditionalFormatting sqref="AU32">
    <cfRule type="expression" dxfId="1277" priority="683">
      <formula>IF(RIGHT(TEXT(AU32,"0.#"),1)=".",FALSE,TRUE)</formula>
    </cfRule>
    <cfRule type="expression" dxfId="1276" priority="684">
      <formula>IF(RIGHT(TEXT(AU32,"0.#"),1)=".",TRUE,FALSE)</formula>
    </cfRule>
  </conditionalFormatting>
  <conditionalFormatting sqref="P29:AC29">
    <cfRule type="expression" dxfId="1275" priority="679">
      <formula>IF(RIGHT(TEXT(P29,"0.#"),1)=".",FALSE,TRUE)</formula>
    </cfRule>
    <cfRule type="expression" dxfId="1274" priority="680">
      <formula>IF(RIGHT(TEXT(P29,"0.#"),1)=".",TRUE,FALSE)</formula>
    </cfRule>
  </conditionalFormatting>
  <conditionalFormatting sqref="AM41">
    <cfRule type="expression" dxfId="1273" priority="661">
      <formula>IF(RIGHT(TEXT(AM41,"0.#"),1)=".",FALSE,TRUE)</formula>
    </cfRule>
    <cfRule type="expression" dxfId="1272" priority="662">
      <formula>IF(RIGHT(TEXT(AM41,"0.#"),1)=".",TRUE,FALSE)</formula>
    </cfRule>
  </conditionalFormatting>
  <conditionalFormatting sqref="AM40">
    <cfRule type="expression" dxfId="1271" priority="663">
      <formula>IF(RIGHT(TEXT(AM40,"0.#"),1)=".",FALSE,TRUE)</formula>
    </cfRule>
    <cfRule type="expression" dxfId="1270" priority="664">
      <formula>IF(RIGHT(TEXT(AM40,"0.#"),1)=".",TRUE,FALSE)</formula>
    </cfRule>
  </conditionalFormatting>
  <conditionalFormatting sqref="AE39">
    <cfRule type="expression" dxfId="1269" priority="677">
      <formula>IF(RIGHT(TEXT(AE39,"0.#"),1)=".",FALSE,TRUE)</formula>
    </cfRule>
    <cfRule type="expression" dxfId="1268" priority="678">
      <formula>IF(RIGHT(TEXT(AE39,"0.#"),1)=".",TRUE,FALSE)</formula>
    </cfRule>
  </conditionalFormatting>
  <conditionalFormatting sqref="AQ39:AQ41">
    <cfRule type="expression" dxfId="1267" priority="659">
      <formula>IF(RIGHT(TEXT(AQ39,"0.#"),1)=".",FALSE,TRUE)</formula>
    </cfRule>
    <cfRule type="expression" dxfId="1266" priority="660">
      <formula>IF(RIGHT(TEXT(AQ39,"0.#"),1)=".",TRUE,FALSE)</formula>
    </cfRule>
  </conditionalFormatting>
  <conditionalFormatting sqref="AU39:AU41">
    <cfRule type="expression" dxfId="1265" priority="657">
      <formula>IF(RIGHT(TEXT(AU39,"0.#"),1)=".",FALSE,TRUE)</formula>
    </cfRule>
    <cfRule type="expression" dxfId="1264" priority="658">
      <formula>IF(RIGHT(TEXT(AU39,"0.#"),1)=".",TRUE,FALSE)</formula>
    </cfRule>
  </conditionalFormatting>
  <conditionalFormatting sqref="AI41">
    <cfRule type="expression" dxfId="1263" priority="671">
      <formula>IF(RIGHT(TEXT(AI41,"0.#"),1)=".",FALSE,TRUE)</formula>
    </cfRule>
    <cfRule type="expression" dxfId="1262" priority="672">
      <formula>IF(RIGHT(TEXT(AI41,"0.#"),1)=".",TRUE,FALSE)</formula>
    </cfRule>
  </conditionalFormatting>
  <conditionalFormatting sqref="AE40">
    <cfRule type="expression" dxfId="1261" priority="675">
      <formula>IF(RIGHT(TEXT(AE40,"0.#"),1)=".",FALSE,TRUE)</formula>
    </cfRule>
    <cfRule type="expression" dxfId="1260" priority="676">
      <formula>IF(RIGHT(TEXT(AE40,"0.#"),1)=".",TRUE,FALSE)</formula>
    </cfRule>
  </conditionalFormatting>
  <conditionalFormatting sqref="AE41">
    <cfRule type="expression" dxfId="1259" priority="673">
      <formula>IF(RIGHT(TEXT(AE41,"0.#"),1)=".",FALSE,TRUE)</formula>
    </cfRule>
    <cfRule type="expression" dxfId="1258" priority="674">
      <formula>IF(RIGHT(TEXT(AE41,"0.#"),1)=".",TRUE,FALSE)</formula>
    </cfRule>
  </conditionalFormatting>
  <conditionalFormatting sqref="AM39">
    <cfRule type="expression" dxfId="1257" priority="665">
      <formula>IF(RIGHT(TEXT(AM39,"0.#"),1)=".",FALSE,TRUE)</formula>
    </cfRule>
    <cfRule type="expression" dxfId="1256" priority="666">
      <formula>IF(RIGHT(TEXT(AM39,"0.#"),1)=".",TRUE,FALSE)</formula>
    </cfRule>
  </conditionalFormatting>
  <conditionalFormatting sqref="AI39">
    <cfRule type="expression" dxfId="1255" priority="667">
      <formula>IF(RIGHT(TEXT(AI39,"0.#"),1)=".",FALSE,TRUE)</formula>
    </cfRule>
    <cfRule type="expression" dxfId="1254" priority="668">
      <formula>IF(RIGHT(TEXT(AI39,"0.#"),1)=".",TRUE,FALSE)</formula>
    </cfRule>
  </conditionalFormatting>
  <conditionalFormatting sqref="AI40">
    <cfRule type="expression" dxfId="1253" priority="669">
      <formula>IF(RIGHT(TEXT(AI40,"0.#"),1)=".",FALSE,TRUE)</formula>
    </cfRule>
    <cfRule type="expression" dxfId="1252" priority="670">
      <formula>IF(RIGHT(TEXT(AI40,"0.#"),1)=".",TRUE,FALSE)</formula>
    </cfRule>
  </conditionalFormatting>
  <conditionalFormatting sqref="AM69">
    <cfRule type="expression" dxfId="1251" priority="629">
      <formula>IF(RIGHT(TEXT(AM69,"0.#"),1)=".",FALSE,TRUE)</formula>
    </cfRule>
    <cfRule type="expression" dxfId="1250" priority="630">
      <formula>IF(RIGHT(TEXT(AM69,"0.#"),1)=".",TRUE,FALSE)</formula>
    </cfRule>
  </conditionalFormatting>
  <conditionalFormatting sqref="AE70 AM70">
    <cfRule type="expression" dxfId="1249" priority="627">
      <formula>IF(RIGHT(TEXT(AE70,"0.#"),1)=".",FALSE,TRUE)</formula>
    </cfRule>
    <cfRule type="expression" dxfId="1248" priority="628">
      <formula>IF(RIGHT(TEXT(AE70,"0.#"),1)=".",TRUE,FALSE)</formula>
    </cfRule>
  </conditionalFormatting>
  <conditionalFormatting sqref="AI70">
    <cfRule type="expression" dxfId="1247" priority="625">
      <formula>IF(RIGHT(TEXT(AI70,"0.#"),1)=".",FALSE,TRUE)</formula>
    </cfRule>
    <cfRule type="expression" dxfId="1246" priority="626">
      <formula>IF(RIGHT(TEXT(AI70,"0.#"),1)=".",TRUE,FALSE)</formula>
    </cfRule>
  </conditionalFormatting>
  <conditionalFormatting sqref="AE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Q69">
    <cfRule type="expression" dxfId="703" priority="3">
      <formula>IF(RIGHT(TEXT(AQ69,"0.#"),1)=".",FALSE,TRUE)</formula>
    </cfRule>
    <cfRule type="expression" dxfId="702" priority="4">
      <formula>IF(RIGHT(TEXT(AQ69,"0.#"),1)=".",TRUE,FALSE)</formula>
    </cfRule>
  </conditionalFormatting>
  <conditionalFormatting sqref="AQ70">
    <cfRule type="expression" dxfId="701" priority="1">
      <formula>IF(RIGHT(TEXT(AQ70,"0.#"),1)=".",FALSE,TRUE)</formula>
    </cfRule>
    <cfRule type="expression" dxfId="700" priority="2">
      <formula>IF(RIGHT(TEXT(AQ70,"0.#"),1)=".",TRUE,FALSE)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7" max="16383" man="1"/>
    <brk id="246"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t="s">
        <v>716</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343</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343</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343</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343</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343</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343</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343</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343</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343</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343</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2022-05-27T00:17:48Z</cp:lastPrinted>
  <dcterms:created xsi:type="dcterms:W3CDTF">2012-03-13T00:50:25Z</dcterms:created>
  <dcterms:modified xsi:type="dcterms:W3CDTF">2022-09-05T09:46:51Z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