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28" i="11" s="1"/>
  <c r="AY338" i="11" l="1"/>
  <c r="AY337" i="11"/>
  <c r="AY340" i="11"/>
  <c r="AY341" i="11"/>
  <c r="AY336" i="11"/>
  <c r="AY325" i="11"/>
  <c r="AY331" i="11"/>
  <c r="AY326" i="11"/>
  <c r="AY329" i="11"/>
  <c r="AY327" i="11"/>
  <c r="AY333" i="11"/>
  <c r="AY322" i="11"/>
  <c r="AY323" i="11"/>
  <c r="AY324" i="11"/>
  <c r="AY330" i="11"/>
  <c r="AY332" i="11"/>
  <c r="AY397" i="11"/>
  <c r="AY69" i="11"/>
  <c r="AY66" i="11"/>
  <c r="AY75" i="11"/>
  <c r="AY73" i="11"/>
  <c r="AY77" i="11"/>
  <c r="AY74" i="11"/>
  <c r="AY72" i="11"/>
  <c r="AY335" i="11"/>
  <c r="AY214" i="11"/>
  <c r="AY208" i="11"/>
  <c r="AY209" i="11" s="1"/>
  <c r="AY205" i="11"/>
  <c r="AY204" i="11"/>
  <c r="AY200" i="11"/>
  <c r="AY203" i="11" s="1"/>
  <c r="AY195" i="11"/>
  <c r="AY196" i="11" s="1"/>
  <c r="AY190" i="11"/>
  <c r="AY192" i="11" s="1"/>
  <c r="AY180" i="11"/>
  <c r="AY187" i="11" s="1"/>
  <c r="AY178" i="11"/>
  <c r="AY173" i="11"/>
  <c r="AY176" i="11" s="1"/>
  <c r="AY170" i="11"/>
  <c r="AY172" i="11" s="1"/>
  <c r="AY167" i="11"/>
  <c r="AY169" i="11" s="1"/>
  <c r="AY137" i="11"/>
  <c r="AY136" i="11"/>
  <c r="AY138" i="11" s="1"/>
  <c r="AY133" i="11"/>
  <c r="AY135" i="11" s="1"/>
  <c r="AY132" i="11"/>
  <c r="AY139" i="11"/>
  <c r="AY140" i="11" s="1"/>
  <c r="AY166" i="11"/>
  <c r="AY161" i="11"/>
  <c r="AY162" i="11" s="1"/>
  <c r="AY156" i="11"/>
  <c r="AY158" i="11" s="1"/>
  <c r="AY151" i="11"/>
  <c r="AY146" i="11"/>
  <c r="AY150" i="11" s="1"/>
  <c r="AY127" i="11"/>
  <c r="AY130" i="11" s="1"/>
  <c r="AY122" i="11"/>
  <c r="AY126" i="11" s="1"/>
  <c r="AY121" i="11"/>
  <c r="AY119" i="11"/>
  <c r="AY112" i="11"/>
  <c r="AY120" i="11" s="1"/>
  <c r="AY99" i="11"/>
  <c r="AY101" i="11" s="1"/>
  <c r="AY98" i="11"/>
  <c r="AY102" i="11"/>
  <c r="AY104" i="11" s="1"/>
  <c r="AY125" i="11" l="1"/>
  <c r="AY154" i="11"/>
  <c r="AY113" i="11"/>
  <c r="AY155" i="11"/>
  <c r="AY175" i="11"/>
  <c r="AY115" i="11"/>
  <c r="AY131" i="11"/>
  <c r="AY177" i="11"/>
  <c r="AY202" i="11"/>
  <c r="AY152" i="11"/>
  <c r="AY198" i="11"/>
  <c r="AY211" i="11"/>
  <c r="AY145" i="11"/>
  <c r="AY141" i="11"/>
  <c r="AY210" i="11"/>
  <c r="AY100" i="11"/>
  <c r="AY116" i="11"/>
  <c r="AY128" i="11"/>
  <c r="AY163" i="11"/>
  <c r="AY142" i="11"/>
  <c r="AY134" i="11"/>
  <c r="AY117" i="11"/>
  <c r="AY123" i="11"/>
  <c r="AY129" i="11"/>
  <c r="AY153" i="11"/>
  <c r="AY164" i="11"/>
  <c r="AY143" i="11"/>
  <c r="AY179" i="11"/>
  <c r="AY206" i="11"/>
  <c r="AY212" i="11"/>
  <c r="AY118" i="11"/>
  <c r="AY124" i="11"/>
  <c r="AY144" i="11"/>
  <c r="AY174" i="11"/>
  <c r="AY201" i="11"/>
  <c r="AY207" i="11"/>
  <c r="AY213" i="11"/>
  <c r="AY114" i="11"/>
  <c r="AY193"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6" i="11" s="1"/>
  <c r="AY88" i="11"/>
  <c r="AY90" i="11" s="1"/>
  <c r="AY78" i="11"/>
  <c r="AY84" i="11" s="1"/>
  <c r="AY44" i="11"/>
  <c r="AY52" i="11" s="1"/>
  <c r="AY81" i="11" l="1"/>
  <c r="AY82" i="11"/>
  <c r="AY49" i="11"/>
  <c r="AY83" i="11"/>
  <c r="AY87" i="11"/>
  <c r="AY79" i="11"/>
  <c r="AY85" i="11"/>
  <c r="AY91" i="11"/>
  <c r="AY97" i="11"/>
  <c r="AY80" i="11"/>
  <c r="AY86" i="11"/>
  <c r="AY92" i="11"/>
  <c r="AY94"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<sst xmlns="http://schemas.openxmlformats.org/spreadsheetml/2006/main" count="1659" uniqueCount="759">
  <si>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</si>
  <si>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</si>
  <si>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</si>
  <si>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</si>
  <si>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</si>
  <si>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</si>
  <si>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</si>
  <si>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</si>
  <si>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</si>
  <si>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</si>
  <si>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</si>
  <si>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</si>
  <si>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</si>
  <si>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</si>
  <si>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</si>
  <si>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</si>
  <si>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</si>
  <si>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</si>
  <si>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</si>
  <si>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</si>
  <si>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</si>
  <si>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</si>
  <si>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</si>
  <si>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</si>
  <si>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</si>
  <si>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</si>
  <si>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</si>
  <si>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</si>
  <si>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</si>
  <si>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</si>
  <si>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</si>
  <si>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</si>
  <si>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</si>
  <si>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</si>
  <si>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</si>
  <si>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</si>
  <si>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</si>
  <si>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</si>
  <si>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</si>
  <si>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</si>
  <si>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</si>
  <si>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</si>
  <si>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</si>
  <si>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</si>
  <si>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</si>
  <si>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</si>
  <si>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</si>
  <si>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</si>
  <si>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</si>
  <si>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</si>
  <si>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</si>
  <si>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</si>
  <si>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</si>
  <si>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</si>
  <si>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</si>
  <si>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</si>
  <si>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</si>
  <si>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</si>
  <si>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</si>
  <si>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</si>
  <si>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</si>
  <si>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</si>
  <si>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</si>
  <si>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</si>
  <si>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</si>
  <si>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</si>
  <si>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</si>
  <si>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</si>
  <si>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</si>
  <si>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</si>
  <si>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</si>
  <si>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</si>
  <si>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</si>
  <si>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</si>
  <si>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</si>
  <si>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</si>
  <si>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</si>
  <si>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</si>
  <si>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</si>
  <si>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</si>
  <si>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</si>
  <si>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</si>
  <si>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</si>
  <si>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</si>
  <si>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</si>
  <si>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</si>
  <si>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</si>
  <si>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</si>
  <si>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</si>
  <si>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</si>
  <si>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</si>
  <si>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</si>
  <si>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</si>
  <si>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</si>
  <si>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</si>
  <si>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</si>
  <si>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</si>
  <si>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</si>
  <si>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</si>
  <si>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</si>
  <si>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</si>
  <si>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</si>
  <si>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</si>
  <si>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</si>
  <si>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</si>
  <si>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</si>
  <si>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</si>
  <si>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</si>
  <si>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</si>
  <si>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</si>
  <si>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</si>
  <si>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</si>
  <si>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</si>
  <si>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</si>
  <si>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</si>
  <si>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</si>
  <si>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</si>
  <si>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</si>
  <si>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</si>
  <si>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</si>
  <si>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</si>
  <si>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</si>
  <si>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</si>
  <si>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</si>
  <si>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</si>
  <si>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</si>
  <si>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</si>
  <si>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</si>
  <si>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</si>
  <si>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</si>
  <si>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</si>
  <si>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</si>
  <si>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</si>
  <si>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</si>
  <si>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</si>
  <si>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</si>
  <si>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</si>
  <si>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</si>
  <si>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</si>
  <si>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</si>
  <si>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</si>
  <si>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</si>
  <si>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</si>
  <si>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</si>
  <si>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</si>
  <si>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</si>
  <si>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</si>
  <si>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</si>
  <si>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</si>
  <si>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</si>
  <si>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</si>
  <si>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</si>
  <si>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</si>
  <si>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</si>
  <si>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</si>
  <si>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</si>
  <si>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</si>
  <si>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</si>
  <si>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</si>
  <si>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</si>
  <si>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</si>
  <si>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</si>
  <si>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</si>
  <si>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</si>
  <si>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</si>
  <si>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</si>
  <si>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</si>
  <si>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</si>
  <si>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</si>
  <si>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</si>
  <si>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</si>
  <si>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</si>
  <si>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</si>
  <si>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</si>
  <si>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</si>
  <si>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</si>
  <si>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</si>
  <si>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</si>
  <si>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</si>
  <si>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</si>
  <si>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</si>
  <si>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</si>
  <si>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</si>
  <si>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</si>
  <si>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</si>
  <si>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</si>
  <si>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</si>
  <si>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</si>
  <si>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</si>
  <si>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</si>
  <si>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</si>
  <si>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</si>
  <si>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</si>
  <si>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</si>
  <si>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</si>
  <si>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</si>
  <si>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</si>
  <si>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</si>
  <si>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</si>
  <si>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</si>
  <si>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</si>
  <si>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</si>
  <si>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</si>
  <si>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</si>
  <si>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</si>
  <si>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</si>
  <si>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</si>
  <si>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</si>
  <si>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</si>
  <si>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</si>
  <si>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</si>
  <si>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</si>
  <si>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</si>
  <si>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</si>
  <si>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</si>
  <si>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</si>
  <si>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</si>
  <si>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</si>
  <si>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</si>
  <si>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</si>
  <si>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</si>
  <si>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</si>
  <si>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</si>
  <si>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</si>
  <si>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</si>
  <si>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</si>
  <si>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</si>
  <si>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</si>
  <si>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</si>
  <si>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</si>
  <si>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</si>
  <si>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</si>
  <si>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</si>
  <si>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</si>
  <si>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</si>
  <si>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</si>
  <si>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</si>
  <si>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</si>
  <si>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</si>
  <si>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</si>
  <si>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</si>
  <si>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</si>
  <si>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</si>
  <si>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</si>
  <si>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</si>
  <si>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</si>
  <si>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</si>
  <si>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</si>
  <si>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</si>
  <si>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</si>
  <si>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</si>
  <si>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</si>
  <si>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</si>
  <si>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</si>
  <si>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</si>
  <si>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</si>
  <si>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</si>
  <si>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</si>
  <si>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</si>
  <si>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</si>
  <si>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</si>
  <si>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</si>
  <si>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</si>
  <si>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</si>
  <si>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</si>
  <si>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</si>
  <si>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</si>
  <si>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</si>
  <si>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</si>
  <si>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</si>
  <si>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</si>
  <si>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</si>
  <si>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</si>
  <si>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</si>
  <si>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</si>
  <si>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</si>
  <si>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</si>
  <si>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</si>
  <si>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</si>
  <si>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</si>
  <si>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</si>
  <si>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</si>
  <si>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</si>
  <si>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</si>
  <si>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</si>
  <si>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</si>
  <si>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</si>
  <si>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</si>
  <si>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</si>
  <si>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</si>
  <si>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</si>
  <si>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</si>
  <si>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</si>
  <si>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</si>
  <si>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</si>
  <si>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</si>
  <si>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</si>
  <si>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</si>
  <si>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</si>
  <si>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</si>
  <si>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</si>
  <si>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</si>
  <si>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</si>
  <si>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</si>
  <si>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</si>
  <si>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</si>
  <si>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</si>
  <si>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</si>
  <si>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</si>
  <si>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</si>
  <si>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</si>
  <si>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</si>
  <si>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</si>
  <si>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</si>
  <si>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</si>
  <si>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</si>
  <si>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</si>
  <si>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</si>
  <si>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</si>
  <si>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</si>
  <si>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</si>
  <si>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</si>
  <si>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</si>
  <si>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</si>
  <si>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</si>
  <si>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</si>
  <si>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</si>
  <si>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</si>
  <si>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</si>
  <si>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</si>
  <si>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</si>
  <si>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</si>
  <si>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</si>
  <si>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</si>
  <si>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</si>
  <si>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</si>
  <si>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</si>
  <si>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</si>
  <si>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</si>
  <si>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</si>
  <si>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</si>
  <si>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</si>
  <si>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</si>
  <si>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</si>
  <si>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</si>
  <si>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</si>
  <si>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</si>
  <si>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</si>
  <si>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</si>
  <si>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</si>
  <si>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</si>
  <si>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</si>
  <si>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</si>
  <si>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</si>
  <si>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</si>
  <si>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</si>
  <si>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</si>
  <si>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</si>
  <si>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</si>
  <si>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</si>
  <si>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</si>
  <si>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</si>
  <si>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</si>
  <si>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</si>
  <si>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</si>
  <si>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</si>
  <si>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</si>
  <si>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</si>
  <si>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</si>
  <si>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</si>
  <si>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</si>
  <si>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</si>
  <si>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</si>
  <si>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</si>
  <si>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</si>
  <si>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</si>
  <si>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</si>
  <si>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</si>
  <si>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</si>
  <si>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</si>
  <si>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</si>
  <si>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</si>
  <si>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</si>
  <si>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</si>
  <si>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</si>
  <si>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</si>
  <si>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</si>
  <si>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</si>
  <si>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</si>
  <si>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</si>
  <si>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</si>
  <si>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</si>
  <si>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</si>
  <si>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</si>
  <si>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</si>
  <si>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</si>
  <si>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</si>
  <si>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</si>
  <si>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</si>
  <si>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</si>
  <si>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</si>
  <si>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</si>
  <si>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</si>
  <si>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</si>
  <si>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</si>
  <si>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</si>
  <si>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</si>
  <si>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</si>
  <si>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</si>
  <si>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</si>
  <si>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</si>
  <si>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</si>
  <si>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</si>
  <si>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</si>
  <si>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</si>
  <si>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</si>
  <si>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</si>
  <si>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</si>
  <si>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</si>
  <si>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</si>
  <si>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</si>
  <si>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</si>
  <si>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</si>
  <si>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</si>
  <si>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</si>
  <si>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</si>
  <si>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</si>
  <si>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</si>
  <si>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</si>
  <si>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</si>
  <si>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</si>
  <si>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</si>
  <si>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</si>
  <si>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</si>
  <si>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</si>
  <si>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</si>
  <si>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</si>
  <si>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</si>
  <si>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</si>
  <si>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</si>
  <si>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</si>
  <si>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</si>
  <si>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</si>
  <si>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</si>
  <si>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</si>
  <si>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</si>
  <si>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</si>
  <si>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</si>
  <si>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</si>
  <si>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</si>
  <si>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</si>
  <si>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</si>
  <si>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</si>
  <si>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</si>
  <si>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</si>
  <si>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</si>
  <si>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</si>
  <si>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</si>
  <si>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</si>
  <si>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</si>
  <si>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</si>
  <si>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</si>
  <si>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</si>
  <si>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</si>
  <si>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</si>
  <si>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</si>
  <si>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</si>
  <si>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</si>
  <si>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</si>
  <si>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</si>
  <si>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</si>
  <si>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</si>
  <si>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</si>
  <si>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</si>
  <si>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</si>
  <si>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</si>
  <si>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</si>
  <si>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</si>
  <si>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</si>
  <si>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</si>
  <si>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</si>
  <si>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</si>
  <si>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</si>
  <si>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</si>
  <si>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</si>
  <si>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</si>
  <si>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</si>
  <si>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</si>
  <si>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</si>
  <si>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</si>
  <si>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</si>
  <si>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</si>
  <si>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</si>
  <si>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</si>
  <si>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</si>
  <si>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</si>
  <si>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</si>
  <si>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</si>
  <si>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</si>
  <si>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</si>
  <si>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</si>
  <si>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</si>
  <si>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</si>
  <si>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</si>
  <si>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</si>
  <si>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</si>
  <si>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</si>
  <si>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</si>
  <si>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</si>
  <si>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</si>
  <si>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</si>
  <si>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</si>
  <si>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</si>
  <si>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</si>
  <si>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</si>
  <si>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</si>
  <si>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</si>
  <si>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</si>
  <si>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</si>
  <si>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</si>
  <si>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</si>
  <si>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</si>
  <si>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</si>
  <si>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</si>
  <si>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</si>
  <si>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</si>
  <si>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</si>
  <si>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</si>
  <si>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</si>
  <si>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</si>
  <si>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</si>
  <si>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</si>
  <si>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</si>
  <si>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</si>
  <si>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</si>
  <si>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</si>
  <si>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</si>
  <si>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</si>
  <si>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</si>
  <si>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</si>
  <si>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</si>
  <si>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</si>
  <si>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</si>
  <si>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</si>
  <si>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</si>
  <si>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</si>
  <si>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</si>
  <si>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</si>
  <si>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</si>
  <si>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</si>
  <si>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</si>
  <si>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</si>
  <si>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</si>
  <si>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</si>
  <si>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</si>
  <si>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</si>
  <si>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</si>
  <si>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</si>
  <si>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</si>
  <si>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</si>
  <si>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</si>
  <si>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</si>
  <si>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</si>
  <si>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</si>
  <si>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</si>
  <si>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</si>
  <si>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</si>
  <si>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</si>
  <si>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</si>
  <si>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</si>
  <si>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</si>
  <si>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</si>
  <si>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</si>
  <si>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</si>
  <si>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</si>
  <si>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</si>
  <si>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</si>
  <si>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</si>
  <si>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</si>
  <si>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</si>
  <si>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</si>
  <si>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</si>
  <si>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</si>
  <si>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</si>
  <si>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</si>
  <si>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</si>
  <si>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</si>
  <si>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</si>
  <si>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</si>
  <si>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</si>
  <si>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</si>
  <si>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</si>
  <si>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</si>
  <si>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</si>
  <si>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</si>
  <si>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</si>
  <si>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</si>
  <si>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</si>
  <si>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</si>
  <si>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</si>
  <si>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</si>
  <si>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</si>
  <si>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</si>
  <si>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</si>
  <si>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</si>
  <si>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地理空間情報ライブラリー推進経費</t>
  </si>
  <si>
    <t>国土地理院</t>
  </si>
  <si>
    <t>課長　藤村　英範</t>
  </si>
  <si>
    <t>平成24年度</t>
  </si>
  <si>
    <t>終了予定なし</t>
  </si>
  <si>
    <t>地理空間情報部企画調査課</t>
  </si>
  <si>
    <t>測量法（第27条、第42条）
地理空間情報活用推進基本法（第3条、第14条、第18条）</t>
  </si>
  <si>
    <t>様々な目的での利活用が可能な地理空間情報の流通を促進し、共有・活用を進めるため、地理空間情報の統合的な検索・閲覧・入手を可能とする地理空間情報ライブラリーを運用するものである。</t>
  </si>
  <si>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これらの地理空間情報には、国土の状態や履歴に関する多くの情報が含まれることから、地理空間情報ライブラリーは災害対策等に有用である。</t>
  </si>
  <si>
    <t>-</t>
  </si>
  <si>
    <t>測量庁費</t>
  </si>
  <si>
    <t>職員旅費</t>
  </si>
  <si>
    <t>防災分野での利用率について、令和4年度までに60％まで引き上げる。</t>
  </si>
  <si>
    <t>都道府県・政令指定都市における、地理空間情報ライブラリー関連データの防災分野での利用率（防災分野での利用申請等件数／利用申請等件数合計）</t>
  </si>
  <si>
    <t>地理空間情報ライブラリー情報登録件数</t>
  </si>
  <si>
    <t>地理空間情報ライブラリー運用経費執行額／
情報登録件数　　　　　　　　　　　　　</t>
    <phoneticPr fontId="6"/>
  </si>
  <si>
    <t>円</t>
  </si>
  <si>
    <t>千円/万件</t>
    <phoneticPr fontId="6"/>
  </si>
  <si>
    <t>147,053
/163</t>
  </si>
  <si>
    <t>143,485
/166</t>
  </si>
  <si>
    <t>／　</t>
    <phoneticPr fontId="6"/>
  </si>
  <si>
    <t>国土数値情報の整備</t>
  </si>
  <si>
    <t>新24-2057</t>
  </si>
  <si>
    <t>1047</t>
  </si>
  <si>
    <t>396</t>
  </si>
  <si>
    <t>382</t>
  </si>
  <si>
    <t>399</t>
  </si>
  <si>
    <t>416</t>
  </si>
  <si>
    <t>407</t>
  </si>
  <si>
    <t>○</t>
  </si>
  <si>
    <t>-</t>
    <phoneticPr fontId="6"/>
  </si>
  <si>
    <t>-</t>
    <phoneticPr fontId="6"/>
  </si>
  <si>
    <t>国交</t>
  </si>
  <si>
    <t>役務</t>
    <rPh sb="0" eb="2">
      <t>エキム</t>
    </rPh>
    <phoneticPr fontId="6"/>
  </si>
  <si>
    <t>株式会社アトミテック</t>
    <rPh sb="0" eb="4">
      <t>カブシキガイシャ</t>
    </rPh>
    <phoneticPr fontId="6"/>
  </si>
  <si>
    <t>A. 株式会社アトミテック</t>
    <rPh sb="3" eb="7">
      <t>カブシキガイシャ</t>
    </rPh>
    <phoneticPr fontId="6"/>
  </si>
  <si>
    <t>B. 一般財団法人日本地図センター</t>
    <phoneticPr fontId="6"/>
  </si>
  <si>
    <t>D. 株式会社ヤマダデンキ</t>
    <rPh sb="3" eb="7">
      <t>カブシキガイシャ</t>
    </rPh>
    <phoneticPr fontId="6"/>
  </si>
  <si>
    <t>-</t>
    <phoneticPr fontId="6"/>
  </si>
  <si>
    <t>備品購入</t>
    <rPh sb="0" eb="4">
      <t>ビヒンコウニュウ</t>
    </rPh>
    <phoneticPr fontId="6"/>
  </si>
  <si>
    <t>消耗品購入</t>
    <rPh sb="0" eb="5">
      <t>ショウモウヒンコウニュウ</t>
    </rPh>
    <phoneticPr fontId="6"/>
  </si>
  <si>
    <t>地理院地図サーバ運用</t>
    <rPh sb="8" eb="10">
      <t>ウンヨウ</t>
    </rPh>
    <phoneticPr fontId="5"/>
  </si>
  <si>
    <t>役務</t>
    <phoneticPr fontId="6"/>
  </si>
  <si>
    <t>測量成果等閲覧・謄抄本交付支援業務委託（関東地区）</t>
    <phoneticPr fontId="6"/>
  </si>
  <si>
    <t>測量成果等閲覧・謄抄本交付支援業務委託（北海道地区）</t>
    <phoneticPr fontId="6"/>
  </si>
  <si>
    <t>測量成果等閲覧・謄抄本交付支援業務委託（九州地区）</t>
    <phoneticPr fontId="6"/>
  </si>
  <si>
    <t>地理院地図サーバ運用</t>
  </si>
  <si>
    <t>地理院地図サーバ運用</t>
    <phoneticPr fontId="6"/>
  </si>
  <si>
    <t>-</t>
    <phoneticPr fontId="6"/>
  </si>
  <si>
    <t>株式会社マップル</t>
    <rPh sb="0" eb="4">
      <t>カブシキガイシャ</t>
    </rPh>
    <phoneticPr fontId="6"/>
  </si>
  <si>
    <t>地理院地図地名検索等ＡＰＩ遅延原因調査</t>
    <phoneticPr fontId="6"/>
  </si>
  <si>
    <t>国土地理院ベクトルタイル設計開発</t>
    <phoneticPr fontId="6"/>
  </si>
  <si>
    <t xml:space="preserve">地理空間情報ライブラリー強化（地図・空中写真検索サイト（仮称）構築） </t>
    <phoneticPr fontId="6"/>
  </si>
  <si>
    <t>３次元点群データ閲覧サイト構築</t>
    <phoneticPr fontId="6"/>
  </si>
  <si>
    <t>株式会社東日本技術研究所</t>
    <rPh sb="0" eb="4">
      <t>カブシキガイシャ</t>
    </rPh>
    <phoneticPr fontId="5"/>
  </si>
  <si>
    <t>地理院地図等アプリケーション運用支援</t>
    <phoneticPr fontId="6"/>
  </si>
  <si>
    <t>地理空間情報ライブラリー
「基準点GIS」改良</t>
    <rPh sb="21" eb="23">
      <t>カイリョウ</t>
    </rPh>
    <phoneticPr fontId="6"/>
  </si>
  <si>
    <t>地理空間情報ライブラリー
「基準点GIS」保守</t>
    <rPh sb="21" eb="23">
      <t>ホシュ</t>
    </rPh>
    <phoneticPr fontId="6"/>
  </si>
  <si>
    <t>株式会社マプコン</t>
    <phoneticPr fontId="6"/>
  </si>
  <si>
    <t>測量成果ワンストップサービスシステム改良</t>
    <phoneticPr fontId="6"/>
  </si>
  <si>
    <t>測量成果ワンストップサービスシステム保守</t>
    <rPh sb="18" eb="20">
      <t>ホシュ</t>
    </rPh>
    <phoneticPr fontId="6"/>
  </si>
  <si>
    <t>「地理院タイル利用ソフト2020」改良</t>
    <phoneticPr fontId="6"/>
  </si>
  <si>
    <t>ソフトウェアの保守</t>
    <phoneticPr fontId="6"/>
  </si>
  <si>
    <t>ソフトウェアのバージョンアップ</t>
    <phoneticPr fontId="6"/>
  </si>
  <si>
    <t>株式会社コスモソニックツーワン</t>
    <phoneticPr fontId="6"/>
  </si>
  <si>
    <t>地理空間情報ライブラリーに関するサーバの運用支援管理</t>
    <phoneticPr fontId="6"/>
  </si>
  <si>
    <t>メディアアート株式会社</t>
    <phoneticPr fontId="6"/>
  </si>
  <si>
    <t>基盤地図情報ダウンロードサイト保守</t>
    <phoneticPr fontId="6"/>
  </si>
  <si>
    <t>地理空間情報ライブラリーサイト強化</t>
    <phoneticPr fontId="6"/>
  </si>
  <si>
    <t>地理院地図アクセスログ解析ツール改良業務</t>
    <phoneticPr fontId="6"/>
  </si>
  <si>
    <t>地理空間情報ライブラリーサイトの保守</t>
    <phoneticPr fontId="6"/>
  </si>
  <si>
    <t>古地図コレクションサイトの保守</t>
    <phoneticPr fontId="6"/>
  </si>
  <si>
    <t>主要国における地理空間情報の提供の在り方に関する調査検討</t>
    <phoneticPr fontId="6"/>
  </si>
  <si>
    <t>アジア航測株式会社</t>
    <phoneticPr fontId="6"/>
  </si>
  <si>
    <t>オルソ画像の地理院タイルデータ作成</t>
    <phoneticPr fontId="6"/>
  </si>
  <si>
    <t>北海道地図株式会社</t>
    <rPh sb="5" eb="9">
      <t>カブシキガイシャ</t>
    </rPh>
    <phoneticPr fontId="6"/>
  </si>
  <si>
    <t>全国最新写真（シームレス）及び年度別写真の更新</t>
    <phoneticPr fontId="6"/>
  </si>
  <si>
    <t>空中写真フィルムの劣化状況調査及び保全措置作業</t>
    <rPh sb="21" eb="23">
      <t>サギョウ</t>
    </rPh>
    <phoneticPr fontId="6"/>
  </si>
  <si>
    <t>株式会社IMAGICAエンタテインメントメディアサービス</t>
    <phoneticPr fontId="6"/>
  </si>
  <si>
    <t>地理空間情報の普及啓発業務（Ｇ空間EXPO2021）に係る会場展示及び設営並びに運営支援</t>
    <phoneticPr fontId="6"/>
  </si>
  <si>
    <t>株式会社ライダース・パブリシティ</t>
    <rPh sb="0" eb="4">
      <t>カブシキガイシャ</t>
    </rPh>
    <phoneticPr fontId="6"/>
  </si>
  <si>
    <t>地理空間情報の普及啓発業務（Ｇ空間EXPO2021）のオンライン開催に係る展示及び運営支援</t>
    <phoneticPr fontId="6"/>
  </si>
  <si>
    <t>地理空間情報の普及啓発業務（Ｇ空間EXPO2021）への参加登録システムの構築</t>
    <phoneticPr fontId="6"/>
  </si>
  <si>
    <t>学校図書館における紙地図の流通動向調査</t>
    <phoneticPr fontId="6"/>
  </si>
  <si>
    <t>一般財団法人日本地図センター</t>
    <phoneticPr fontId="6"/>
  </si>
  <si>
    <t>63,118
/172</t>
    <phoneticPr fontId="6"/>
  </si>
  <si>
    <t xml:space="preserve">E. </t>
    <phoneticPr fontId="6"/>
  </si>
  <si>
    <t>地理院地図パートナーネットワーク会議運営支援</t>
    <phoneticPr fontId="6"/>
  </si>
  <si>
    <t>-</t>
    <phoneticPr fontId="6"/>
  </si>
  <si>
    <t>公共基準点データの基準点ＧＩＳシステムへの登録</t>
    <phoneticPr fontId="6"/>
  </si>
  <si>
    <t>備品</t>
    <rPh sb="0" eb="2">
      <t>ビヒン</t>
    </rPh>
    <phoneticPr fontId="6"/>
  </si>
  <si>
    <t>消耗品</t>
    <rPh sb="0" eb="3">
      <t>ショウモウヒン</t>
    </rPh>
    <phoneticPr fontId="6"/>
  </si>
  <si>
    <t>消耗品購入</t>
    <rPh sb="0" eb="3">
      <t>ショウモウヒン</t>
    </rPh>
    <rPh sb="3" eb="5">
      <t>コウニュウ</t>
    </rPh>
    <phoneticPr fontId="6"/>
  </si>
  <si>
    <t>公共基準点データの基準点ＧＩＳシステムへの登録</t>
  </si>
  <si>
    <t>備品購入</t>
    <rPh sb="0" eb="2">
      <t>ビヒン</t>
    </rPh>
    <rPh sb="2" eb="4">
      <t>コウニュウ</t>
    </rPh>
    <phoneticPr fontId="6"/>
  </si>
  <si>
    <t>株式会社ヤマダデンキ</t>
    <rPh sb="0" eb="2">
      <t>カブシキ</t>
    </rPh>
    <rPh sb="2" eb="4">
      <t>カイシャ</t>
    </rPh>
    <phoneticPr fontId="6"/>
  </si>
  <si>
    <t>株式会社ヤマダデンキ</t>
    <rPh sb="0" eb="4">
      <t>カブシキカイシャ</t>
    </rPh>
    <phoneticPr fontId="6"/>
  </si>
  <si>
    <t>復建調査設計株式会社</t>
    <rPh sb="0" eb="4">
      <t>フッケンチョウサ</t>
    </rPh>
    <rPh sb="4" eb="6">
      <t>セッケイ</t>
    </rPh>
    <rPh sb="6" eb="10">
      <t>カブシキカイシャ</t>
    </rPh>
    <phoneticPr fontId="6"/>
  </si>
  <si>
    <t>株式会社コジマ</t>
    <rPh sb="0" eb="4">
      <t>カブシキガイシャ</t>
    </rPh>
    <phoneticPr fontId="6"/>
  </si>
  <si>
    <t>株式会社コジマ</t>
    <rPh sb="0" eb="4">
      <t>カブシキカイシャ</t>
    </rPh>
    <phoneticPr fontId="6"/>
  </si>
  <si>
    <t>大丸株式会社</t>
    <rPh sb="0" eb="2">
      <t>ダイマル</t>
    </rPh>
    <rPh sb="2" eb="6">
      <t>カブシキカイシャ</t>
    </rPh>
    <phoneticPr fontId="6"/>
  </si>
  <si>
    <t>ジェイテック株式会社</t>
    <rPh sb="6" eb="10">
      <t>カブシキガイシャ</t>
    </rPh>
    <phoneticPr fontId="6"/>
  </si>
  <si>
    <t>株式会社日興商会</t>
    <rPh sb="0" eb="4">
      <t>カブシキカイシャ</t>
    </rPh>
    <rPh sb="4" eb="6">
      <t>ニッコウ</t>
    </rPh>
    <rPh sb="6" eb="8">
      <t>ショウカイ</t>
    </rPh>
    <phoneticPr fontId="6"/>
  </si>
  <si>
    <t>株式会社原誠文堂</t>
    <rPh sb="0" eb="4">
      <t>カブシキカイシャ</t>
    </rPh>
    <rPh sb="4" eb="5">
      <t>ゲン</t>
    </rPh>
    <rPh sb="5" eb="6">
      <t>セイ</t>
    </rPh>
    <rPh sb="6" eb="8">
      <t>ブンドウ</t>
    </rPh>
    <phoneticPr fontId="6"/>
  </si>
  <si>
    <t>株式会社ホクユーサプライ</t>
    <rPh sb="0" eb="4">
      <t>カブシキカイシャ</t>
    </rPh>
    <phoneticPr fontId="6"/>
  </si>
  <si>
    <t>株式会社アイテックス</t>
    <rPh sb="0" eb="4">
      <t>カブシキカイシャ</t>
    </rPh>
    <phoneticPr fontId="6"/>
  </si>
  <si>
    <t>石元商事株式会社</t>
    <rPh sb="0" eb="4">
      <t>イシモトショウジ</t>
    </rPh>
    <rPh sb="4" eb="8">
      <t>カブシキカイシャ</t>
    </rPh>
    <phoneticPr fontId="6"/>
  </si>
  <si>
    <t>消耗品購入</t>
    <rPh sb="0" eb="2">
      <t>ショウモウ</t>
    </rPh>
    <rPh sb="2" eb="3">
      <t>ヒン</t>
    </rPh>
    <rPh sb="3" eb="5">
      <t>コウニュウ</t>
    </rPh>
    <phoneticPr fontId="6"/>
  </si>
  <si>
    <t>-</t>
    <phoneticPr fontId="6"/>
  </si>
  <si>
    <t>公益社団法人日本測量協会</t>
    <rPh sb="0" eb="6">
      <t>コウエキシャダンホウジン</t>
    </rPh>
    <rPh sb="6" eb="12">
      <t>ニホンソクリョウキョウカイ</t>
    </rPh>
    <phoneticPr fontId="6"/>
  </si>
  <si>
    <t>地理空間情報ライブラリーに地図や空中写真等の地理空間情報を登録する。</t>
    <rPh sb="0" eb="6">
      <t>チリクウカンジョウホウ</t>
    </rPh>
    <rPh sb="13" eb="15">
      <t>チズ</t>
    </rPh>
    <rPh sb="16" eb="20">
      <t>クウチュウシャシン</t>
    </rPh>
    <rPh sb="20" eb="21">
      <t>トウ</t>
    </rPh>
    <rPh sb="22" eb="26">
      <t>チリクウカン</t>
    </rPh>
    <rPh sb="26" eb="28">
      <t>ジョウホウ</t>
    </rPh>
    <rPh sb="29" eb="31">
      <t>トウロク</t>
    </rPh>
    <phoneticPr fontId="5"/>
  </si>
  <si>
    <t>155,090
/169</t>
  </si>
  <si>
    <t>国土交通省国土地理院調べ（都道府県・政令指定都市における地理空間情報ライブラリー関連データの利用状況調査）（令和4年4月）</t>
    <phoneticPr fontId="6"/>
  </si>
  <si>
    <t>10　国土の総合的な利用、整備及び保全、国土に関する情報の整備</t>
  </si>
  <si>
    <t>38　国土の位置・形状を定めるための調査及び地理空間情報の整備・活用を推進する</t>
  </si>
  <si>
    <t>-</t>
    <phoneticPr fontId="6"/>
  </si>
  <si>
    <t>有</t>
  </si>
  <si>
    <t>‐</t>
  </si>
  <si>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</si>
  <si>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</si>
  <si>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</si>
  <si>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</si>
  <si>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</si>
  <si>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</si>
  <si>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</si>
  <si>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これまでの増加実績から目標達成できる見込みである。</t>
    <rPh sb="5" eb="7">
      <t>ゾウカ</t>
    </rPh>
    <rPh sb="7" eb="9">
      <t>ジッセキ</t>
    </rPh>
    <rPh sb="11" eb="13">
      <t>モクヒョウ</t>
    </rPh>
    <rPh sb="13" eb="15">
      <t>タッセイ</t>
    </rPh>
    <rPh sb="18" eb="20">
      <t>ミコ</t>
    </rPh>
    <phoneticPr fontId="5"/>
  </si>
  <si>
    <t>見込みどおりの活動実績を得られている。</t>
    <rPh sb="0" eb="2">
      <t>ミコ</t>
    </rPh>
    <rPh sb="7" eb="9">
      <t>カツドウ</t>
    </rPh>
    <rPh sb="9" eb="11">
      <t>ジッセキ</t>
    </rPh>
    <rPh sb="12" eb="13">
      <t>エ</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</si>
  <si>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</si>
  <si>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　不動産・建設経済局所管の国土数値情報は、国土・地域計画の策定・実施や土地・不動産等に関する政策上の諸課題の検討等の国土交通行政の支援等のため整備、公開されているデータである。
　一方、国土地理院所管の地理空間情報ライブラリーは、国土地理院や地方公共団体等による測量成果を登録・蓄積し、防災や教育等、多様な目的で利活用可能なデータとして整備、公開しているものである。
　これらの事業の間では、適切な役割分担が行われている。</t>
  </si>
  <si>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</si>
  <si>
    <t>成果実績は目標に向けて改善している。引き続き、地理空間情報ライブラリーの内容の充実、サービスを提供するとともに、国・地方公共団体等への普及を進めるための取組を推進し、より一層の地理空間情報の活用を図る。</t>
    <rPh sb="18" eb="19">
      <t>ヒ</t>
    </rPh>
    <rPh sb="20" eb="21">
      <t>ツヅ</t>
    </rPh>
    <rPh sb="23" eb="25">
      <t>チリ</t>
    </rPh>
    <rPh sb="25" eb="27">
      <t>クウカン</t>
    </rPh>
    <rPh sb="27" eb="29">
      <t>ジョウホウ</t>
    </rPh>
    <rPh sb="36" eb="38">
      <t>ナイヨウ</t>
    </rPh>
    <rPh sb="39" eb="41">
      <t>ジュウジツ</t>
    </rPh>
    <rPh sb="47" eb="49">
      <t>テイキョウ</t>
    </rPh>
    <rPh sb="56" eb="57">
      <t>クニ</t>
    </rPh>
    <rPh sb="58" eb="60">
      <t>チホウ</t>
    </rPh>
    <rPh sb="60" eb="62">
      <t>コウキョウ</t>
    </rPh>
    <rPh sb="62" eb="65">
      <t>ダンタイナド</t>
    </rPh>
    <rPh sb="67" eb="69">
      <t>フキュウ</t>
    </rPh>
    <rPh sb="70" eb="71">
      <t>スス</t>
    </rPh>
    <rPh sb="76" eb="78">
      <t>トリクミ</t>
    </rPh>
    <rPh sb="79" eb="81">
      <t>スイシン</t>
    </rPh>
    <rPh sb="85" eb="87">
      <t>イッソウ</t>
    </rPh>
    <rPh sb="88" eb="90">
      <t>チリ</t>
    </rPh>
    <rPh sb="90" eb="92">
      <t>クウカン</t>
    </rPh>
    <rPh sb="92" eb="94">
      <t>ジョウホウ</t>
    </rPh>
    <rPh sb="95" eb="97">
      <t>カツヨウ</t>
    </rPh>
    <rPh sb="98" eb="99">
      <t>ハカ</t>
    </rPh>
    <phoneticPr fontId="5"/>
  </si>
  <si>
    <t>地理空間情報活用推進基本計画（令和4年閣議決定）</t>
    <rPh sb="15" eb="17">
      <t>レイワ</t>
    </rPh>
    <phoneticPr fontId="6"/>
  </si>
  <si>
    <t>万件</t>
    <rPh sb="0" eb="2">
      <t>マンケン</t>
    </rPh>
    <phoneticPr fontId="6"/>
  </si>
  <si>
    <t>利用可能な情報が毎年3万件増加する</t>
    <rPh sb="0" eb="4">
      <t>リヨウカノウ</t>
    </rPh>
    <rPh sb="5" eb="7">
      <t>ジョウホウ</t>
    </rPh>
    <rPh sb="8" eb="10">
      <t>マイトシ</t>
    </rPh>
    <rPh sb="11" eb="13">
      <t>マンケン</t>
    </rPh>
    <rPh sb="13" eb="15">
      <t>ゾウカ</t>
    </rPh>
    <phoneticPr fontId="5"/>
  </si>
  <si>
    <t>国土交通省国土地理院中国地方測量部</t>
    <rPh sb="0" eb="5">
      <t>コクドコウツウショウ</t>
    </rPh>
    <rPh sb="5" eb="10">
      <t>コクドチリイン</t>
    </rPh>
    <rPh sb="10" eb="17">
      <t>チュウゴクチホウソクリョウブ</t>
    </rPh>
    <phoneticPr fontId="6"/>
  </si>
  <si>
    <t>国土交通省国土地理院中国地方測量部</t>
    <rPh sb="10" eb="17">
      <t>チュウゴクチホウソクリョウブ</t>
    </rPh>
    <phoneticPr fontId="6"/>
  </si>
  <si>
    <t>国土交通省国土地理院近畿地方測量部</t>
    <rPh sb="10" eb="12">
      <t>キンキ</t>
    </rPh>
    <rPh sb="12" eb="17">
      <t>チホウソクリョウブ</t>
    </rPh>
    <phoneticPr fontId="6"/>
  </si>
  <si>
    <t>国土交通省国土地理院北海道地方測量部</t>
    <rPh sb="10" eb="13">
      <t>ホッカイドウ</t>
    </rPh>
    <rPh sb="13" eb="18">
      <t>チホウソクリョウブ</t>
    </rPh>
    <phoneticPr fontId="6"/>
  </si>
  <si>
    <t>国土交通省国土地理院沖縄支所</t>
    <rPh sb="10" eb="14">
      <t>オキナワシショ</t>
    </rPh>
    <phoneticPr fontId="6"/>
  </si>
  <si>
    <t>国土交通省国土地理院関東地方測量部</t>
    <rPh sb="10" eb="12">
      <t>カントウ</t>
    </rPh>
    <rPh sb="12" eb="17">
      <t>チホウソクリョウブ</t>
    </rPh>
    <phoneticPr fontId="6"/>
  </si>
  <si>
    <t>国土交通省国土地理院九州地方測量部</t>
    <rPh sb="10" eb="17">
      <t>キュウシュウチホウソクリョウブ</t>
    </rPh>
    <phoneticPr fontId="6"/>
  </si>
  <si>
    <t>国土交通省国土地理院四国地方測量部</t>
    <rPh sb="10" eb="14">
      <t>シコクチホウ</t>
    </rPh>
    <rPh sb="14" eb="17">
      <t>ソクリョウブ</t>
    </rPh>
    <phoneticPr fontId="6"/>
  </si>
  <si>
    <t>国土交通省国土地理院中部地方測量部</t>
    <rPh sb="10" eb="17">
      <t>チュウブチホウソクリョウブ</t>
    </rPh>
    <phoneticPr fontId="6"/>
  </si>
  <si>
    <t>国土交通省国土地理院東北地方測量部</t>
    <rPh sb="10" eb="14">
      <t>トウホクチホウ</t>
    </rPh>
    <rPh sb="14" eb="17">
      <t>ソクリョウブ</t>
    </rPh>
    <phoneticPr fontId="6"/>
  </si>
  <si>
    <t>国土交通省国土地理院北陸地方測量部</t>
    <rPh sb="10" eb="17">
      <t>ホクリクチホウソクリョウブ</t>
    </rPh>
    <phoneticPr fontId="6"/>
  </si>
  <si>
    <t>C. 国土交通省国土地理院中国地方測量部</t>
    <rPh sb="13" eb="17">
      <t>チュウゴクチホウ</t>
    </rPh>
    <rPh sb="17" eb="20">
      <t>ソクリョウブ</t>
    </rPh>
    <phoneticPr fontId="6"/>
  </si>
  <si>
    <t>一者応札については、原因を分析し、改善に向けて取り組まれたい。また、成果実績について、原因分析を行い、目標達成が出来るよう取り組まれたい。</t>
    <phoneticPr fontId="6"/>
  </si>
  <si>
    <t>-</t>
    <phoneticPr fontId="6"/>
  </si>
  <si>
    <t>一者応札については、新型コロナウイルス感染拡大の影響により事業者における技術者の確保に困難が生じたことが原因の1つと考えられるが、改善に向けて、発注時期、応札要件、仕様等を見直すとともに、一般競争入札を原則として透明性・公平性・競争性を確保する。
成果実績については、目標に向けて改善しており、防災分野での活用が一層進むよう、引き続き当該分野に係るコンテンツ提供や情報発信等の充実に取り組む。</t>
    <rPh sb="2" eb="4">
      <t>オウサツ</t>
    </rPh>
    <rPh sb="163" eb="164">
      <t>ヒ</t>
    </rPh>
    <rPh sb="165" eb="166">
      <t>ツヅ</t>
    </rPh>
    <phoneticPr fontId="6"/>
  </si>
  <si>
    <t>情報システムにかかる経費は令和4年度から予算計上の府省がデジタル庁に変更された。
重要政策推進枠：20</t>
    <rPh sb="0" eb="2">
      <t>ジョウホウ</t>
    </rPh>
    <rPh sb="10" eb="12">
      <t>ケイヒ</t>
    </rPh>
    <rPh sb="13" eb="15">
      <t>レイワ</t>
    </rPh>
    <rPh sb="16" eb="18">
      <t>ネンド</t>
    </rPh>
    <rPh sb="20" eb="22">
      <t>ヨサン</t>
    </rPh>
    <rPh sb="22" eb="24">
      <t>ケイジョウ</t>
    </rPh>
    <rPh sb="25" eb="27">
      <t>フショウ</t>
    </rPh>
    <rPh sb="32" eb="33">
      <t>チョウ</t>
    </rPh>
    <rPh sb="34" eb="36">
      <t>ヘンコウ</t>
    </rPh>
    <rPh sb="41" eb="43">
      <t>ジュウヨウ</t>
    </rPh>
    <rPh sb="43" eb="45">
      <t>セイサク</t>
    </rPh>
    <rPh sb="45" eb="47">
      <t>スイシン</t>
    </rPh>
    <rPh sb="47" eb="48">
      <t>ワク</t>
    </rPh>
    <phoneticPr fontId="6"/>
  </si>
  <si>
    <t>執行等改善</t>
  </si>
  <si>
    <t>-</t>
    <phoneticPr fontId="6"/>
  </si>
  <si>
    <t>https://www.mlit.go.jp/seisakutokatsu/hyouka/seisakutokatsu_hyouka_tk_000037.html</t>
    <phoneticPr fontId="6"/>
  </si>
  <si>
    <t>P74（全体版）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</si>
</sst>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176892</xdr:rowOff>
    </xdr:from>
    <xdr:to>
      <xdr:col>45</xdr:col>
      <xdr:colOff>84698</xdr:colOff>
      <xdr:row>302</xdr:row>
      <xdr:rowOff>139045</xdr:rowOff>
    </xdr:to>
    <xdr:grpSp>
      <xdr:nvGrpSpPr>
        <xdr:cNvPr id="2" name="グループ化 1"/>
        <xdr:cNvGrpSpPr>
          <a:grpSpLocks noChangeAspect="1"/>
        </xdr:cNvGrpSpPr>
      </xdr:nvGrpSpPr>
      <xdr:grpSpPr>
        <a:xfrm>
          <a:off x="2032000" y="37705392"/>
          <a:ext cx="7196698" cy="12268453"/>
          <a:chOff x="1490870" y="1133062"/>
          <a:chExt cx="8806069" cy="14477819"/>
        </a:xfrm>
      </xdr:grpSpPr>
      <xdr:grpSp>
        <xdr:nvGrpSpPr>
          <xdr:cNvPr id="3" name="グループ化 2"/>
          <xdr:cNvGrpSpPr/>
        </xdr:nvGrpSpPr>
        <xdr:grpSpPr>
          <a:xfrm>
            <a:off x="1490870" y="1133062"/>
            <a:ext cx="8806069" cy="13910860"/>
            <a:chOff x="1490870" y="1133062"/>
            <a:chExt cx="8806069" cy="13910860"/>
          </a:xfrm>
        </xdr:grpSpPr>
        <xdr:sp macro="" textlink="">
          <xdr:nvSpPr>
            <xdr:cNvPr id="8" name="正方形/長方形 7"/>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221</a:t>
              </a:r>
              <a:r>
                <a:rPr lang="ja-JP" altLang="en-US" sz="1000">
                  <a:solidFill>
                    <a:schemeClr val="tx1"/>
                  </a:solidFill>
                </a:rPr>
                <a:t>百</a:t>
              </a:r>
              <a:r>
                <a:rPr lang="ja-JP" altLang="en-US" sz="1000"/>
                <a:t>万円</a:t>
              </a:r>
              <a:endParaRPr kumimoji="1" lang="ja-JP" altLang="en-US" sz="1000"/>
            </a:p>
          </xdr:txBody>
        </xdr:sp>
        <xdr:sp macro="" textlink="">
          <xdr:nvSpPr>
            <xdr:cNvPr id="9" name="大かっこ 8"/>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0" name="直線コネクタ 9"/>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23</a:t>
              </a:r>
              <a:r>
                <a:rPr kumimoji="1" lang="ja-JP" altLang="en-US" sz="1000"/>
                <a:t>者）</a:t>
              </a:r>
              <a:endParaRPr kumimoji="1" lang="en-US" altLang="ja-JP" sz="1000">
                <a:solidFill>
                  <a:schemeClr val="tx1"/>
                </a:solidFill>
              </a:endParaRPr>
            </a:p>
            <a:p>
              <a:pPr algn="ctr"/>
              <a:r>
                <a:rPr lang="en-US" altLang="ja-JP" sz="1000">
                  <a:solidFill>
                    <a:schemeClr val="tx1"/>
                  </a:solidFill>
                </a:rPr>
                <a:t>182</a:t>
              </a:r>
              <a:r>
                <a:rPr lang="ja-JP" altLang="en-US" sz="1000">
                  <a:solidFill>
                    <a:schemeClr val="tx1"/>
                  </a:solidFill>
                </a:rPr>
                <a:t>百</a:t>
              </a:r>
              <a:r>
                <a:rPr lang="ja-JP" altLang="en-US" sz="1000"/>
                <a:t>万円</a:t>
              </a:r>
              <a:endParaRPr lang="en-US" altLang="ja-JP" sz="1000"/>
            </a:p>
          </xdr:txBody>
        </xdr:sp>
        <xdr:sp macro="" textlink="">
          <xdr:nvSpPr>
            <xdr:cNvPr id="13" name="大かっこ 12"/>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4" name="正方形/長方形 13"/>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一般競争契約（最低価格）等</a:t>
              </a:r>
              <a:r>
                <a:rPr kumimoji="1" lang="en-US" altLang="ja-JP" sz="1000"/>
                <a:t>】</a:t>
              </a:r>
              <a:endParaRPr kumimoji="1" lang="ja-JP" altLang="en-US" sz="1000"/>
            </a:p>
          </xdr:txBody>
        </xdr:sp>
        <xdr:cxnSp macro="">
          <xdr:nvCxnSpPr>
            <xdr:cNvPr id="15" name="直線コネクタ 14"/>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33</a:t>
              </a:r>
              <a:r>
                <a:rPr lang="ja-JP" altLang="en-US" sz="1000">
                  <a:solidFill>
                    <a:schemeClr val="tx1"/>
                  </a:solidFill>
                </a:rPr>
                <a:t>百万円</a:t>
              </a:r>
              <a:endParaRPr lang="en-US" altLang="ja-JP" sz="1000">
                <a:solidFill>
                  <a:schemeClr val="tx1"/>
                </a:solidFill>
              </a:endParaRPr>
            </a:p>
          </xdr:txBody>
        </xdr:sp>
        <xdr:sp macro="" textlink="">
          <xdr:nvSpPr>
            <xdr:cNvPr id="17" name="大かっこ 16"/>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測量成果閲覧・謄抄本交付業務委託等を実施</a:t>
              </a:r>
            </a:p>
          </xdr:txBody>
        </xdr:sp>
        <xdr:sp macro="" textlink="">
          <xdr:nvSpPr>
            <xdr:cNvPr id="18" name="正方形/長方形 17"/>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lang="ja-JP" altLang="en-US" sz="1000"/>
                <a:t>等</a:t>
              </a:r>
              <a:r>
                <a:rPr kumimoji="1" lang="en-US" altLang="ja-JP" sz="1000"/>
                <a:t>】</a:t>
              </a:r>
              <a:endParaRPr kumimoji="1" lang="ja-JP" altLang="en-US" sz="1000"/>
            </a:p>
          </xdr:txBody>
        </xdr:sp>
        <xdr:cxnSp macro="">
          <xdr:nvCxnSpPr>
            <xdr:cNvPr id="19" name="直線コネクタ 18"/>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t>5</a:t>
              </a:r>
              <a:r>
                <a:rPr lang="ja-JP" altLang="en-US" sz="1000"/>
                <a:t>百万円</a:t>
              </a:r>
              <a:endParaRPr kumimoji="1" lang="ja-JP" altLang="en-US" sz="1000"/>
            </a:p>
          </xdr:txBody>
        </xdr:sp>
        <xdr:sp macro="" textlink="">
          <xdr:nvSpPr>
            <xdr:cNvPr id="21" name="大かっこ 20"/>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測量成果システム登録等</a:t>
              </a:r>
            </a:p>
          </xdr:txBody>
        </xdr:sp>
        <xdr:cxnSp macro="">
          <xdr:nvCxnSpPr>
            <xdr:cNvPr id="22" name="直線コネクタ 21"/>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kumimoji="1" lang="en-US" altLang="ja-JP" sz="1000"/>
                <a:t>28</a:t>
              </a:r>
              <a:r>
                <a:rPr kumimoji="1" lang="ja-JP" altLang="en-US" sz="1000"/>
                <a:t>者）</a:t>
              </a:r>
              <a:endParaRPr kumimoji="1" lang="en-US" altLang="ja-JP" sz="1000"/>
            </a:p>
            <a:p>
              <a:pPr algn="ctr"/>
              <a:r>
                <a:rPr lang="en-US" altLang="ja-JP" sz="1000"/>
                <a:t>5</a:t>
              </a:r>
              <a:r>
                <a:rPr lang="ja-JP" altLang="en-US" sz="1000"/>
                <a:t>百万円</a:t>
              </a:r>
              <a:endParaRPr kumimoji="1" lang="ja-JP" altLang="en-US" sz="1000"/>
            </a:p>
          </xdr:txBody>
        </xdr:sp>
        <xdr:sp macro="" textlink="">
          <xdr:nvSpPr>
            <xdr:cNvPr id="25" name="大かっこ 24"/>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6" name="正方形/長方形 25"/>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27" name="大かっこ 26"/>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職員旅費</a:t>
              </a:r>
              <a:endParaRPr lang="en-US" altLang="ja-JP" sz="1000"/>
            </a:p>
            <a:p>
              <a:pPr algn="ctr"/>
              <a:r>
                <a:rPr lang="en-US" altLang="ja-JP" sz="1000"/>
                <a:t>0.3</a:t>
              </a:r>
              <a:r>
                <a:rPr lang="ja-JP" altLang="en-US" sz="1000"/>
                <a:t>百万円</a:t>
              </a:r>
              <a:endParaRPr lang="en-US" altLang="ja-JP" sz="1000"/>
            </a:p>
          </xdr:txBody>
        </xdr:sp>
      </xdr:grpSp>
      <xdr:sp macro="" textlink="">
        <xdr:nvSpPr>
          <xdr:cNvPr id="4" name="正方形/長方形 3"/>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0.6</a:t>
            </a:r>
            <a:r>
              <a:rPr lang="ja-JP" altLang="en-US" sz="1000">
                <a:solidFill>
                  <a:schemeClr val="tx1"/>
                </a:solidFill>
              </a:rPr>
              <a:t>百万円</a:t>
            </a:r>
            <a:endParaRPr kumimoji="1" lang="ja-JP" altLang="en-US" sz="1000">
              <a:solidFill>
                <a:schemeClr val="tx1"/>
              </a:solidFill>
            </a:endParaRPr>
          </a:p>
        </xdr:txBody>
      </xdr:sp>
      <xdr:cxnSp macro="">
        <xdr:nvCxnSpPr>
          <xdr:cNvPr id="5" name="直線コネクタ 4"/>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7" name="大かっこ 6"/>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8"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4">
        <v>2022</v>
      </c>
      <c r="AE2" s="854"/>
      <c r="AF2" s="854"/>
      <c r="AG2" s="854"/>
      <c r="AH2" s="854"/>
      <c r="AI2" s="75" t="s">
        <v>281</v>
      </c>
      <c r="AJ2" s="854" t="s">
        <v>637</v>
      </c>
      <c r="AK2" s="854"/>
      <c r="AL2" s="854"/>
      <c r="AM2" s="854"/>
      <c r="AN2" s="75" t="s">
        <v>281</v>
      </c>
      <c r="AO2" s="854">
        <v>21</v>
      </c>
      <c r="AP2" s="854"/>
      <c r="AQ2" s="854"/>
      <c r="AR2" s="76" t="s">
        <v>281</v>
      </c>
      <c r="AS2" s="855">
        <v>461</v>
      </c>
      <c r="AT2" s="855"/>
      <c r="AU2" s="855"/>
      <c r="AV2" s="75" t="str">
        <f>IF(AW2="","","-")</f>
        <v/>
      </c>
      <c r="AW2" s="856"/>
      <c r="AX2" s="856"/>
    </row>
    <row r="3" spans="1:50" ht="21" customHeight="1" thickBot="1" x14ac:dyDescent="0.2">
      <c r="A3" s="857" t="s">
        <v>594</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59</v>
      </c>
      <c r="AJ3" s="859" t="s">
        <v>604</v>
      </c>
      <c r="AK3" s="859"/>
      <c r="AL3" s="859"/>
      <c r="AM3" s="859"/>
      <c r="AN3" s="859"/>
      <c r="AO3" s="859"/>
      <c r="AP3" s="859"/>
      <c r="AQ3" s="859"/>
      <c r="AR3" s="859"/>
      <c r="AS3" s="859"/>
      <c r="AT3" s="859"/>
      <c r="AU3" s="859"/>
      <c r="AV3" s="859"/>
      <c r="AW3" s="859"/>
      <c r="AX3" s="24" t="s">
        <v>60</v>
      </c>
    </row>
    <row r="4" spans="1:50" ht="24.75" customHeight="1" x14ac:dyDescent="0.15">
      <c r="A4" s="829" t="s">
        <v>23</v>
      </c>
      <c r="B4" s="830"/>
      <c r="C4" s="830"/>
      <c r="D4" s="830"/>
      <c r="E4" s="830"/>
      <c r="F4" s="830"/>
      <c r="G4" s="831" t="s">
        <v>605</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606</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62</v>
      </c>
      <c r="B5" s="842"/>
      <c r="C5" s="842"/>
      <c r="D5" s="842"/>
      <c r="E5" s="842"/>
      <c r="F5" s="843"/>
      <c r="G5" s="844" t="s">
        <v>608</v>
      </c>
      <c r="H5" s="845"/>
      <c r="I5" s="845"/>
      <c r="J5" s="845"/>
      <c r="K5" s="845"/>
      <c r="L5" s="845"/>
      <c r="M5" s="846" t="s">
        <v>61</v>
      </c>
      <c r="N5" s="847"/>
      <c r="O5" s="847"/>
      <c r="P5" s="847"/>
      <c r="Q5" s="847"/>
      <c r="R5" s="848"/>
      <c r="S5" s="849" t="s">
        <v>609</v>
      </c>
      <c r="T5" s="845"/>
      <c r="U5" s="845"/>
      <c r="V5" s="845"/>
      <c r="W5" s="845"/>
      <c r="X5" s="850"/>
      <c r="Y5" s="851" t="s">
        <v>3</v>
      </c>
      <c r="Z5" s="852"/>
      <c r="AA5" s="852"/>
      <c r="AB5" s="852"/>
      <c r="AC5" s="852"/>
      <c r="AD5" s="853"/>
      <c r="AE5" s="874" t="s">
        <v>610</v>
      </c>
      <c r="AF5" s="874"/>
      <c r="AG5" s="874"/>
      <c r="AH5" s="874"/>
      <c r="AI5" s="874"/>
      <c r="AJ5" s="874"/>
      <c r="AK5" s="874"/>
      <c r="AL5" s="874"/>
      <c r="AM5" s="874"/>
      <c r="AN5" s="874"/>
      <c r="AO5" s="874"/>
      <c r="AP5" s="875"/>
      <c r="AQ5" s="876" t="s">
        <v>607</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611</v>
      </c>
      <c r="H7" s="885"/>
      <c r="I7" s="885"/>
      <c r="J7" s="885"/>
      <c r="K7" s="885"/>
      <c r="L7" s="885"/>
      <c r="M7" s="885"/>
      <c r="N7" s="885"/>
      <c r="O7" s="885"/>
      <c r="P7" s="885"/>
      <c r="Q7" s="885"/>
      <c r="R7" s="885"/>
      <c r="S7" s="885"/>
      <c r="T7" s="885"/>
      <c r="U7" s="885"/>
      <c r="V7" s="885"/>
      <c r="W7" s="885"/>
      <c r="X7" s="886"/>
      <c r="Y7" s="887" t="s">
        <v>266</v>
      </c>
      <c r="Z7" s="706"/>
      <c r="AA7" s="706"/>
      <c r="AB7" s="706"/>
      <c r="AC7" s="706"/>
      <c r="AD7" s="888"/>
      <c r="AE7" s="816" t="s">
        <v>736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860" t="s">
        <v>185</v>
      </c>
      <c r="B8" s="861"/>
      <c r="C8" s="861"/>
      <c r="D8" s="861"/>
      <c r="E8" s="861"/>
      <c r="F8" s="862"/>
      <c r="G8" s="863" t="str">
        <f>入力規則等!A27</f>
        <v>国土強靱化施策</v>
      </c>
      <c r="H8" s="864"/>
      <c r="I8" s="864"/>
      <c r="J8" s="864"/>
      <c r="K8" s="864"/>
      <c r="L8" s="864"/>
      <c r="M8" s="864"/>
      <c r="N8" s="864"/>
      <c r="O8" s="864"/>
      <c r="P8" s="864"/>
      <c r="Q8" s="864"/>
      <c r="R8" s="864"/>
      <c r="S8" s="864"/>
      <c r="T8" s="864"/>
      <c r="U8" s="864"/>
      <c r="V8" s="864"/>
      <c r="W8" s="864"/>
      <c r="X8" s="865"/>
      <c r="Y8" s="866" t="s">
        <v>186</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89" t="s">
        <v>21</v>
      </c>
      <c r="B9" s="790"/>
      <c r="C9" s="790"/>
      <c r="D9" s="790"/>
      <c r="E9" s="790"/>
      <c r="F9" s="790"/>
      <c r="G9" s="871" t="s">
        <v>612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777" t="s">
        <v>27</v>
      </c>
      <c r="B10" s="778"/>
      <c r="C10" s="778"/>
      <c r="D10" s="778"/>
      <c r="E10" s="778"/>
      <c r="F10" s="778"/>
      <c r="G10" s="779" t="s">
        <v>613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直接実施</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22"/>
    </row>
    <row r="13" spans="1:50" ht="21" customHeight="1" x14ac:dyDescent="0.15">
      <c r="A13" s="326"/>
      <c r="B13" s="327"/>
      <c r="C13" s="327"/>
      <c r="D13" s="327"/>
      <c r="E13" s="327"/>
      <c r="F13" s="328"/>
      <c r="G13" s="806" t="s">
        <v>6</v>
      </c>
      <c r="H13" s="807"/>
      <c r="I13" s="823" t="s">
        <v>7</v>
      </c>
      <c r="J13" s="824"/>
      <c r="K13" s="824"/>
      <c r="L13" s="824"/>
      <c r="M13" s="824"/>
      <c r="N13" s="824"/>
      <c r="O13" s="825"/>
      <c r="P13" s="718">
        <v>200</v>
      </c>
      <c r="Q13" s="719"/>
      <c r="R13" s="719"/>
      <c r="S13" s="719"/>
      <c r="T13" s="719"/>
      <c r="U13" s="719"/>
      <c r="V13" s="720"/>
      <c r="W13" s="718">
        <v>216</v>
      </c>
      <c r="X13" s="719"/>
      <c r="Y13" s="719"/>
      <c r="Z13" s="719"/>
      <c r="AA13" s="719"/>
      <c r="AB13" s="719"/>
      <c r="AC13" s="720"/>
      <c r="AD13" s="718">
        <v>205</v>
      </c>
      <c r="AE13" s="719"/>
      <c r="AF13" s="719"/>
      <c r="AG13" s="719"/>
      <c r="AH13" s="719"/>
      <c r="AI13" s="719"/>
      <c r="AJ13" s="720"/>
      <c r="AK13" s="718">
        <v>117</v>
      </c>
      <c r="AL13" s="719"/>
      <c r="AM13" s="719"/>
      <c r="AN13" s="719"/>
      <c r="AO13" s="719"/>
      <c r="AP13" s="719"/>
      <c r="AQ13" s="720"/>
      <c r="AR13" s="754">
        <v>162</v>
      </c>
      <c r="AS13" s="755"/>
      <c r="AT13" s="755"/>
      <c r="AU13" s="755"/>
      <c r="AV13" s="755"/>
      <c r="AW13" s="755"/>
      <c r="AX13" s="826"/>
    </row>
    <row r="14" spans="1:50" ht="21" customHeight="1" x14ac:dyDescent="0.15">
      <c r="A14" s="326"/>
      <c r="B14" s="327"/>
      <c r="C14" s="327"/>
      <c r="D14" s="327"/>
      <c r="E14" s="327"/>
      <c r="F14" s="328"/>
      <c r="G14" s="808"/>
      <c r="H14" s="809"/>
      <c r="I14" s="801" t="s">
        <v>8</v>
      </c>
      <c r="J14" s="802"/>
      <c r="K14" s="802"/>
      <c r="L14" s="802"/>
      <c r="M14" s="802"/>
      <c r="N14" s="802"/>
      <c r="O14" s="803"/>
      <c r="P14" s="718" t="s">
        <v>614</v>
      </c>
      <c r="Q14" s="719"/>
      <c r="R14" s="719"/>
      <c r="S14" s="719"/>
      <c r="T14" s="719"/>
      <c r="U14" s="719"/>
      <c r="V14" s="720"/>
      <c r="W14" s="718">
        <v>22</v>
      </c>
      <c r="X14" s="719"/>
      <c r="Y14" s="719"/>
      <c r="Z14" s="719"/>
      <c r="AA14" s="719"/>
      <c r="AB14" s="719"/>
      <c r="AC14" s="720"/>
      <c r="AD14" s="718" t="s">
        <v>614</v>
      </c>
      <c r="AE14" s="719"/>
      <c r="AF14" s="719"/>
      <c r="AG14" s="719"/>
      <c r="AH14" s="719"/>
      <c r="AI14" s="719"/>
      <c r="AJ14" s="720"/>
      <c r="AK14" s="718" t="s">
        <v>636</v>
      </c>
      <c r="AL14" s="719"/>
      <c r="AM14" s="719"/>
      <c r="AN14" s="719"/>
      <c r="AO14" s="719"/>
      <c r="AP14" s="719"/>
      <c r="AQ14" s="720"/>
      <c r="AR14" s="812"/>
      <c r="AS14" s="812"/>
      <c r="AT14" s="812"/>
      <c r="AU14" s="812"/>
      <c r="AV14" s="812"/>
      <c r="AW14" s="812"/>
      <c r="AX14" s="813"/>
    </row>
    <row r="15" spans="1:50" ht="21" customHeight="1" x14ac:dyDescent="0.15">
      <c r="A15" s="326"/>
      <c r="B15" s="327"/>
      <c r="C15" s="327"/>
      <c r="D15" s="327"/>
      <c r="E15" s="327"/>
      <c r="F15" s="328"/>
      <c r="G15" s="808"/>
      <c r="H15" s="809"/>
      <c r="I15" s="801" t="s">
        <v>47</v>
      </c>
      <c r="J15" s="814"/>
      <c r="K15" s="814"/>
      <c r="L15" s="814"/>
      <c r="M15" s="814"/>
      <c r="N15" s="814"/>
      <c r="O15" s="815"/>
      <c r="P15" s="718" t="s">
        <v>614</v>
      </c>
      <c r="Q15" s="719"/>
      <c r="R15" s="719"/>
      <c r="S15" s="719"/>
      <c r="T15" s="719"/>
      <c r="U15" s="719"/>
      <c r="V15" s="720"/>
      <c r="W15" s="718" t="s">
        <v>614</v>
      </c>
      <c r="X15" s="719"/>
      <c r="Y15" s="719"/>
      <c r="Z15" s="719"/>
      <c r="AA15" s="719"/>
      <c r="AB15" s="719"/>
      <c r="AC15" s="720"/>
      <c r="AD15" s="718">
        <v>22</v>
      </c>
      <c r="AE15" s="719"/>
      <c r="AF15" s="719"/>
      <c r="AG15" s="719"/>
      <c r="AH15" s="719"/>
      <c r="AI15" s="719"/>
      <c r="AJ15" s="720"/>
      <c r="AK15" s="718" t="s">
        <v>636</v>
      </c>
      <c r="AL15" s="719"/>
      <c r="AM15" s="719"/>
      <c r="AN15" s="719"/>
      <c r="AO15" s="719"/>
      <c r="AP15" s="719"/>
      <c r="AQ15" s="720"/>
      <c r="AR15" s="718" t="s">
        <v>752</v>
      </c>
      <c r="AS15" s="719"/>
      <c r="AT15" s="719"/>
      <c r="AU15" s="719"/>
      <c r="AV15" s="719"/>
      <c r="AW15" s="719"/>
      <c r="AX15" s="827"/>
    </row>
    <row r="16" spans="1:50" ht="21" customHeight="1" x14ac:dyDescent="0.15">
      <c r="A16" s="326"/>
      <c r="B16" s="327"/>
      <c r="C16" s="327"/>
      <c r="D16" s="327"/>
      <c r="E16" s="327"/>
      <c r="F16" s="328"/>
      <c r="G16" s="808"/>
      <c r="H16" s="809"/>
      <c r="I16" s="801" t="s">
        <v>48</v>
      </c>
      <c r="J16" s="814"/>
      <c r="K16" s="814"/>
      <c r="L16" s="814"/>
      <c r="M16" s="814"/>
      <c r="N16" s="814"/>
      <c r="O16" s="815"/>
      <c r="P16" s="718" t="s">
        <v>614</v>
      </c>
      <c r="Q16" s="719"/>
      <c r="R16" s="719"/>
      <c r="S16" s="719"/>
      <c r="T16" s="719"/>
      <c r="U16" s="719"/>
      <c r="V16" s="720"/>
      <c r="W16" s="718">
        <v>-22</v>
      </c>
      <c r="X16" s="719"/>
      <c r="Y16" s="719"/>
      <c r="Z16" s="719"/>
      <c r="AA16" s="719"/>
      <c r="AB16" s="719"/>
      <c r="AC16" s="720"/>
      <c r="AD16" s="718" t="s">
        <v>614</v>
      </c>
      <c r="AE16" s="719"/>
      <c r="AF16" s="719"/>
      <c r="AG16" s="719"/>
      <c r="AH16" s="719"/>
      <c r="AI16" s="719"/>
      <c r="AJ16" s="720"/>
      <c r="AK16" s="718" t="s">
        <v>636</v>
      </c>
      <c r="AL16" s="719"/>
      <c r="AM16" s="719"/>
      <c r="AN16" s="719"/>
      <c r="AO16" s="719"/>
      <c r="AP16" s="719"/>
      <c r="AQ16" s="720"/>
      <c r="AR16" s="819"/>
      <c r="AS16" s="820"/>
      <c r="AT16" s="820"/>
      <c r="AU16" s="820"/>
      <c r="AV16" s="820"/>
      <c r="AW16" s="820"/>
      <c r="AX16" s="821"/>
    </row>
    <row r="17" spans="1:50" ht="24.75" customHeight="1" x14ac:dyDescent="0.15">
      <c r="A17" s="326"/>
      <c r="B17" s="327"/>
      <c r="C17" s="327"/>
      <c r="D17" s="327"/>
      <c r="E17" s="327"/>
      <c r="F17" s="328"/>
      <c r="G17" s="808"/>
      <c r="H17" s="809"/>
      <c r="I17" s="801" t="s">
        <v>46</v>
      </c>
      <c r="J17" s="802"/>
      <c r="K17" s="802"/>
      <c r="L17" s="802"/>
      <c r="M17" s="802"/>
      <c r="N17" s="802"/>
      <c r="O17" s="803"/>
      <c r="P17" s="718" t="s">
        <v>614</v>
      </c>
      <c r="Q17" s="719"/>
      <c r="R17" s="719"/>
      <c r="S17" s="719"/>
      <c r="T17" s="719"/>
      <c r="U17" s="719"/>
      <c r="V17" s="720"/>
      <c r="W17" s="718" t="s">
        <v>614</v>
      </c>
      <c r="X17" s="719"/>
      <c r="Y17" s="719"/>
      <c r="Z17" s="719"/>
      <c r="AA17" s="719"/>
      <c r="AB17" s="719"/>
      <c r="AC17" s="720"/>
      <c r="AD17" s="718" t="s">
        <v>614</v>
      </c>
      <c r="AE17" s="719"/>
      <c r="AF17" s="719"/>
      <c r="AG17" s="719"/>
      <c r="AH17" s="719"/>
      <c r="AI17" s="719"/>
      <c r="AJ17" s="720"/>
      <c r="AK17" s="718" t="s">
        <v>636</v>
      </c>
      <c r="AL17" s="719"/>
      <c r="AM17" s="719"/>
      <c r="AN17" s="719"/>
      <c r="AO17" s="719"/>
      <c r="AP17" s="719"/>
      <c r="AQ17" s="720"/>
      <c r="AR17" s="804"/>
      <c r="AS17" s="804"/>
      <c r="AT17" s="804"/>
      <c r="AU17" s="804"/>
      <c r="AV17" s="804"/>
      <c r="AW17" s="804"/>
      <c r="AX17" s="805"/>
    </row>
    <row r="18" spans="1:50" ht="24.75" customHeight="1" x14ac:dyDescent="0.15">
      <c r="A18" s="326"/>
      <c r="B18" s="327"/>
      <c r="C18" s="327"/>
      <c r="D18" s="327"/>
      <c r="E18" s="327"/>
      <c r="F18" s="328"/>
      <c r="G18" s="810"/>
      <c r="H18" s="811"/>
      <c r="I18" s="794" t="s">
        <v>18</v>
      </c>
      <c r="J18" s="795"/>
      <c r="K18" s="795"/>
      <c r="L18" s="795"/>
      <c r="M18" s="795"/>
      <c r="N18" s="795"/>
      <c r="O18" s="796"/>
      <c r="P18" s="797">
        <f>SUM(P13:V17)</f>
        <v>200</v>
      </c>
      <c r="Q18" s="798"/>
      <c r="R18" s="798"/>
      <c r="S18" s="798"/>
      <c r="T18" s="798"/>
      <c r="U18" s="798"/>
      <c r="V18" s="799"/>
      <c r="W18" s="797">
        <f>SUM(W13:AC17)</f>
        <v>216</v>
      </c>
      <c r="X18" s="798"/>
      <c r="Y18" s="798"/>
      <c r="Z18" s="798"/>
      <c r="AA18" s="798"/>
      <c r="AB18" s="798"/>
      <c r="AC18" s="799"/>
      <c r="AD18" s="797">
        <f>SUM(AD13:AJ17)</f>
        <v>227</v>
      </c>
      <c r="AE18" s="798"/>
      <c r="AF18" s="798"/>
      <c r="AG18" s="798"/>
      <c r="AH18" s="798"/>
      <c r="AI18" s="798"/>
      <c r="AJ18" s="799"/>
      <c r="AK18" s="797">
        <f>SUM(AK13:AQ17)</f>
        <v>117</v>
      </c>
      <c r="AL18" s="798"/>
      <c r="AM18" s="798"/>
      <c r="AN18" s="798"/>
      <c r="AO18" s="798"/>
      <c r="AP18" s="798"/>
      <c r="AQ18" s="799"/>
      <c r="AR18" s="797">
        <f>SUM(AR13:AX17)</f>
        <v>162</v>
      </c>
      <c r="AS18" s="798"/>
      <c r="AT18" s="798"/>
      <c r="AU18" s="798"/>
      <c r="AV18" s="798"/>
      <c r="AW18" s="798"/>
      <c r="AX18" s="800"/>
    </row>
    <row r="19" spans="1:50" ht="24.75" customHeight="1" x14ac:dyDescent="0.15">
      <c r="A19" s="326"/>
      <c r="B19" s="327"/>
      <c r="C19" s="327"/>
      <c r="D19" s="327"/>
      <c r="E19" s="327"/>
      <c r="F19" s="328"/>
      <c r="G19" s="769" t="s">
        <v>9</v>
      </c>
      <c r="H19" s="770"/>
      <c r="I19" s="770"/>
      <c r="J19" s="770"/>
      <c r="K19" s="770"/>
      <c r="L19" s="770"/>
      <c r="M19" s="770"/>
      <c r="N19" s="770"/>
      <c r="O19" s="770"/>
      <c r="P19" s="718">
        <v>196</v>
      </c>
      <c r="Q19" s="719"/>
      <c r="R19" s="719"/>
      <c r="S19" s="719"/>
      <c r="T19" s="719"/>
      <c r="U19" s="719"/>
      <c r="V19" s="720"/>
      <c r="W19" s="718">
        <v>212</v>
      </c>
      <c r="X19" s="719"/>
      <c r="Y19" s="719"/>
      <c r="Z19" s="719"/>
      <c r="AA19" s="719"/>
      <c r="AB19" s="719"/>
      <c r="AC19" s="720"/>
      <c r="AD19" s="718">
        <v>221</v>
      </c>
      <c r="AE19" s="719"/>
      <c r="AF19" s="719"/>
      <c r="AG19" s="719"/>
      <c r="AH19" s="719"/>
      <c r="AI19" s="719"/>
      <c r="AJ19" s="720"/>
      <c r="AK19" s="766"/>
      <c r="AL19" s="766"/>
      <c r="AM19" s="766"/>
      <c r="AN19" s="766"/>
      <c r="AO19" s="766"/>
      <c r="AP19" s="766"/>
      <c r="AQ19" s="766"/>
      <c r="AR19" s="766"/>
      <c r="AS19" s="766"/>
      <c r="AT19" s="766"/>
      <c r="AU19" s="766"/>
      <c r="AV19" s="766"/>
      <c r="AW19" s="766"/>
      <c r="AX19" s="768"/>
    </row>
    <row r="20" spans="1:50" ht="24.75" customHeight="1" x14ac:dyDescent="0.15">
      <c r="A20" s="326"/>
      <c r="B20" s="327"/>
      <c r="C20" s="327"/>
      <c r="D20" s="327"/>
      <c r="E20" s="327"/>
      <c r="F20" s="328"/>
      <c r="G20" s="769" t="s">
        <v>10</v>
      </c>
      <c r="H20" s="770"/>
      <c r="I20" s="770"/>
      <c r="J20" s="770"/>
      <c r="K20" s="770"/>
      <c r="L20" s="770"/>
      <c r="M20" s="770"/>
      <c r="N20" s="770"/>
      <c r="O20" s="770"/>
      <c r="P20" s="765">
        <f>IF(P18=0, "-", SUM(P19)/P18)</f>
        <v>0.98</v>
      </c>
      <c r="Q20" s="765"/>
      <c r="R20" s="765"/>
      <c r="S20" s="765"/>
      <c r="T20" s="765"/>
      <c r="U20" s="765"/>
      <c r="V20" s="765"/>
      <c r="W20" s="765">
        <f>IF(W18=0, "-", SUM(W19)/W18)</f>
        <v>0.98148148148148151</v>
      </c>
      <c r="X20" s="765"/>
      <c r="Y20" s="765"/>
      <c r="Z20" s="765"/>
      <c r="AA20" s="765"/>
      <c r="AB20" s="765"/>
      <c r="AC20" s="765"/>
      <c r="AD20" s="765">
        <f>IF(AD18=0, "-", SUM(AD19)/AD18)</f>
        <v>0.97356828193832601</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236</v>
      </c>
      <c r="H21" s="764"/>
      <c r="I21" s="764"/>
      <c r="J21" s="764"/>
      <c r="K21" s="764"/>
      <c r="L21" s="764"/>
      <c r="M21" s="764"/>
      <c r="N21" s="764"/>
      <c r="O21" s="764"/>
      <c r="P21" s="765">
        <f>IF(P19=0, "-", SUM(P19)/SUM(P13,P14))</f>
        <v>0.98</v>
      </c>
      <c r="Q21" s="765"/>
      <c r="R21" s="765"/>
      <c r="S21" s="765"/>
      <c r="T21" s="765"/>
      <c r="U21" s="765"/>
      <c r="V21" s="765"/>
      <c r="W21" s="765">
        <f>IF(W19=0, "-", SUM(W19)/SUM(W13,W14))</f>
        <v>0.89075630252100846</v>
      </c>
      <c r="X21" s="765"/>
      <c r="Y21" s="765"/>
      <c r="Z21" s="765"/>
      <c r="AA21" s="765"/>
      <c r="AB21" s="765"/>
      <c r="AC21" s="765"/>
      <c r="AD21" s="765">
        <f>IF(AD19=0, "-", SUM(AD19)/SUM(AD13,AD14))</f>
        <v>1.0780487804878049</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4" t="s">
        <v>589</v>
      </c>
      <c r="B22" s="725"/>
      <c r="C22" s="725"/>
      <c r="D22" s="725"/>
      <c r="E22" s="725"/>
      <c r="F22" s="726"/>
      <c r="G22" s="730" t="s">
        <v>226</v>
      </c>
      <c r="H22" s="569"/>
      <c r="I22" s="569"/>
      <c r="J22" s="569"/>
      <c r="K22" s="569"/>
      <c r="L22" s="569"/>
      <c r="M22" s="569"/>
      <c r="N22" s="569"/>
      <c r="O22" s="570"/>
      <c r="P22" s="731" t="s">
        <v>587</v>
      </c>
      <c r="Q22" s="569"/>
      <c r="R22" s="569"/>
      <c r="S22" s="569"/>
      <c r="T22" s="569"/>
      <c r="U22" s="569"/>
      <c r="V22" s="570"/>
      <c r="W22" s="731" t="s">
        <v>588</v>
      </c>
      <c r="X22" s="569"/>
      <c r="Y22" s="569"/>
      <c r="Z22" s="569"/>
      <c r="AA22" s="569"/>
      <c r="AB22" s="569"/>
      <c r="AC22" s="570"/>
      <c r="AD22" s="731" t="s">
        <v>225</v>
      </c>
      <c r="AE22" s="569"/>
      <c r="AF22" s="569"/>
      <c r="AG22" s="569"/>
      <c r="AH22" s="569"/>
      <c r="AI22" s="569"/>
      <c r="AJ22" s="569"/>
      <c r="AK22" s="569"/>
      <c r="AL22" s="569"/>
      <c r="AM22" s="569"/>
      <c r="AN22" s="569"/>
      <c r="AO22" s="569"/>
      <c r="AP22" s="569"/>
      <c r="AQ22" s="569"/>
      <c r="AR22" s="569"/>
      <c r="AS22" s="569"/>
      <c r="AT22" s="569"/>
      <c r="AU22" s="569"/>
      <c r="AV22" s="569"/>
      <c r="AW22" s="569"/>
      <c r="AX22" s="750"/>
    </row>
    <row r="23" spans="1:50" ht="25.5" customHeight="1" x14ac:dyDescent="0.15">
      <c r="A23" s="727"/>
      <c r="B23" s="728"/>
      <c r="C23" s="728"/>
      <c r="D23" s="728"/>
      <c r="E23" s="728"/>
      <c r="F23" s="729"/>
      <c r="G23" s="751" t="s">
        <v>615</v>
      </c>
      <c r="H23" s="752"/>
      <c r="I23" s="752"/>
      <c r="J23" s="752"/>
      <c r="K23" s="752"/>
      <c r="L23" s="752"/>
      <c r="M23" s="752"/>
      <c r="N23" s="752"/>
      <c r="O23" s="753"/>
      <c r="P23" s="754">
        <v>115</v>
      </c>
      <c r="Q23" s="755"/>
      <c r="R23" s="755"/>
      <c r="S23" s="755"/>
      <c r="T23" s="755"/>
      <c r="U23" s="755"/>
      <c r="V23" s="756"/>
      <c r="W23" s="754">
        <v>160</v>
      </c>
      <c r="X23" s="755"/>
      <c r="Y23" s="755"/>
      <c r="Z23" s="755"/>
      <c r="AA23" s="755"/>
      <c r="AB23" s="755"/>
      <c r="AC23" s="756"/>
      <c r="AD23" s="757" t="s">
        <v>754</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15">
      <c r="A24" s="727"/>
      <c r="B24" s="728"/>
      <c r="C24" s="728"/>
      <c r="D24" s="728"/>
      <c r="E24" s="728"/>
      <c r="F24" s="729"/>
      <c r="G24" s="721" t="s">
        <v>616</v>
      </c>
      <c r="H24" s="722"/>
      <c r="I24" s="722"/>
      <c r="J24" s="722"/>
      <c r="K24" s="722"/>
      <c r="L24" s="722"/>
      <c r="M24" s="722"/>
      <c r="N24" s="722"/>
      <c r="O24" s="723"/>
      <c r="P24" s="718">
        <v>2</v>
      </c>
      <c r="Q24" s="719"/>
      <c r="R24" s="719"/>
      <c r="S24" s="719"/>
      <c r="T24" s="719"/>
      <c r="U24" s="719"/>
      <c r="V24" s="720"/>
      <c r="W24" s="718">
        <v>2</v>
      </c>
      <c r="X24" s="719"/>
      <c r="Y24" s="719"/>
      <c r="Z24" s="719"/>
      <c r="AA24" s="719"/>
      <c r="AB24" s="719"/>
      <c r="AC24" s="720"/>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15">
      <c r="A28" s="727"/>
      <c r="B28" s="728"/>
      <c r="C28" s="728"/>
      <c r="D28" s="728"/>
      <c r="E28" s="728"/>
      <c r="F28" s="729"/>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7"/>
      <c r="B29" s="728"/>
      <c r="C29" s="728"/>
      <c r="D29" s="728"/>
      <c r="E29" s="728"/>
      <c r="F29" s="729"/>
      <c r="G29" s="317" t="s">
        <v>18</v>
      </c>
      <c r="H29" s="738"/>
      <c r="I29" s="738"/>
      <c r="J29" s="738"/>
      <c r="K29" s="738"/>
      <c r="L29" s="738"/>
      <c r="M29" s="738"/>
      <c r="N29" s="738"/>
      <c r="O29" s="739"/>
      <c r="P29" s="740">
        <f>AK13</f>
        <v>117</v>
      </c>
      <c r="Q29" s="741"/>
      <c r="R29" s="741"/>
      <c r="S29" s="741"/>
      <c r="T29" s="741"/>
      <c r="U29" s="741"/>
      <c r="V29" s="742"/>
      <c r="W29" s="743">
        <f>AR13</f>
        <v>162</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15">
      <c r="A30" s="746" t="s">
        <v>576</v>
      </c>
      <c r="B30" s="747"/>
      <c r="C30" s="747"/>
      <c r="D30" s="747"/>
      <c r="E30" s="747"/>
      <c r="F30" s="748"/>
      <c r="G30" s="735" t="s">
        <v>715</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7" t="s">
        <v>577</v>
      </c>
      <c r="B31" s="153"/>
      <c r="C31" s="153"/>
      <c r="D31" s="153"/>
      <c r="E31" s="153"/>
      <c r="F31" s="154"/>
      <c r="G31" s="709" t="s">
        <v>569</v>
      </c>
      <c r="H31" s="710"/>
      <c r="I31" s="710"/>
      <c r="J31" s="710"/>
      <c r="K31" s="710"/>
      <c r="L31" s="710"/>
      <c r="M31" s="710"/>
      <c r="N31" s="710"/>
      <c r="O31" s="710"/>
      <c r="P31" s="711" t="s">
        <v>568</v>
      </c>
      <c r="Q31" s="710"/>
      <c r="R31" s="710"/>
      <c r="S31" s="710"/>
      <c r="T31" s="710"/>
      <c r="U31" s="710"/>
      <c r="V31" s="710"/>
      <c r="W31" s="710"/>
      <c r="X31" s="712"/>
      <c r="Y31" s="713"/>
      <c r="Z31" s="714"/>
      <c r="AA31" s="715"/>
      <c r="AB31" s="645" t="s">
        <v>11</v>
      </c>
      <c r="AC31" s="645"/>
      <c r="AD31" s="645"/>
      <c r="AE31" s="116" t="s">
        <v>413</v>
      </c>
      <c r="AF31" s="716"/>
      <c r="AG31" s="716"/>
      <c r="AH31" s="717"/>
      <c r="AI31" s="116" t="s">
        <v>565</v>
      </c>
      <c r="AJ31" s="716"/>
      <c r="AK31" s="716"/>
      <c r="AL31" s="717"/>
      <c r="AM31" s="116" t="s">
        <v>381</v>
      </c>
      <c r="AN31" s="716"/>
      <c r="AO31" s="716"/>
      <c r="AP31" s="717"/>
      <c r="AQ31" s="642" t="s">
        <v>412</v>
      </c>
      <c r="AR31" s="643"/>
      <c r="AS31" s="643"/>
      <c r="AT31" s="644"/>
      <c r="AU31" s="642" t="s">
        <v>590</v>
      </c>
      <c r="AV31" s="643"/>
      <c r="AW31" s="643"/>
      <c r="AX31" s="652"/>
    </row>
    <row r="32" spans="1:50" ht="23.25" customHeight="1" x14ac:dyDescent="0.15">
      <c r="A32" s="667"/>
      <c r="B32" s="153"/>
      <c r="C32" s="153"/>
      <c r="D32" s="153"/>
      <c r="E32" s="153"/>
      <c r="F32" s="154"/>
      <c r="G32" s="749" t="s">
        <v>738</v>
      </c>
      <c r="H32" s="654"/>
      <c r="I32" s="654"/>
      <c r="J32" s="654"/>
      <c r="K32" s="654"/>
      <c r="L32" s="654"/>
      <c r="M32" s="654"/>
      <c r="N32" s="654"/>
      <c r="O32" s="654"/>
      <c r="P32" s="657" t="s">
        <v>619</v>
      </c>
      <c r="Q32" s="658"/>
      <c r="R32" s="658"/>
      <c r="S32" s="658"/>
      <c r="T32" s="658"/>
      <c r="U32" s="658"/>
      <c r="V32" s="658"/>
      <c r="W32" s="658"/>
      <c r="X32" s="659"/>
      <c r="Y32" s="663" t="s">
        <v>51</v>
      </c>
      <c r="Z32" s="664"/>
      <c r="AA32" s="665"/>
      <c r="AB32" s="148" t="s">
        <v>737</v>
      </c>
      <c r="AC32" s="666"/>
      <c r="AD32" s="666"/>
      <c r="AE32" s="635">
        <v>163</v>
      </c>
      <c r="AF32" s="635"/>
      <c r="AG32" s="635"/>
      <c r="AH32" s="635"/>
      <c r="AI32" s="635">
        <v>166</v>
      </c>
      <c r="AJ32" s="635"/>
      <c r="AK32" s="635"/>
      <c r="AL32" s="635"/>
      <c r="AM32" s="635">
        <v>169</v>
      </c>
      <c r="AN32" s="635"/>
      <c r="AO32" s="635"/>
      <c r="AP32" s="635"/>
      <c r="AQ32" s="681" t="s">
        <v>635</v>
      </c>
      <c r="AR32" s="635"/>
      <c r="AS32" s="635"/>
      <c r="AT32" s="635"/>
      <c r="AU32" s="93" t="s">
        <v>635</v>
      </c>
      <c r="AV32" s="637"/>
      <c r="AW32" s="637"/>
      <c r="AX32" s="638"/>
    </row>
    <row r="33" spans="1:51" ht="23.25" customHeight="1" x14ac:dyDescent="0.15">
      <c r="A33" s="188"/>
      <c r="B33" s="158"/>
      <c r="C33" s="158"/>
      <c r="D33" s="158"/>
      <c r="E33" s="158"/>
      <c r="F33" s="159"/>
      <c r="G33" s="655"/>
      <c r="H33" s="656"/>
      <c r="I33" s="656"/>
      <c r="J33" s="656"/>
      <c r="K33" s="656"/>
      <c r="L33" s="656"/>
      <c r="M33" s="656"/>
      <c r="N33" s="656"/>
      <c r="O33" s="656"/>
      <c r="P33" s="660"/>
      <c r="Q33" s="661"/>
      <c r="R33" s="661"/>
      <c r="S33" s="661"/>
      <c r="T33" s="661"/>
      <c r="U33" s="661"/>
      <c r="V33" s="661"/>
      <c r="W33" s="661"/>
      <c r="X33" s="662"/>
      <c r="Y33" s="639" t="s">
        <v>52</v>
      </c>
      <c r="Z33" s="640"/>
      <c r="AA33" s="641"/>
      <c r="AB33" s="148" t="s">
        <v>737</v>
      </c>
      <c r="AC33" s="666"/>
      <c r="AD33" s="666"/>
      <c r="AE33" s="635">
        <v>163</v>
      </c>
      <c r="AF33" s="635"/>
      <c r="AG33" s="635"/>
      <c r="AH33" s="635"/>
      <c r="AI33" s="635">
        <v>166</v>
      </c>
      <c r="AJ33" s="635"/>
      <c r="AK33" s="635"/>
      <c r="AL33" s="635"/>
      <c r="AM33" s="635">
        <v>169</v>
      </c>
      <c r="AN33" s="635"/>
      <c r="AO33" s="635"/>
      <c r="AP33" s="635"/>
      <c r="AQ33" s="635">
        <v>172</v>
      </c>
      <c r="AR33" s="635"/>
      <c r="AS33" s="635"/>
      <c r="AT33" s="635"/>
      <c r="AU33" s="635">
        <v>175</v>
      </c>
      <c r="AV33" s="635"/>
      <c r="AW33" s="635"/>
      <c r="AX33" s="635"/>
    </row>
    <row r="34" spans="1:51" ht="23.25" customHeight="1" x14ac:dyDescent="0.15">
      <c r="A34" s="699" t="s">
        <v>578</v>
      </c>
      <c r="B34" s="700"/>
      <c r="C34" s="700"/>
      <c r="D34" s="700"/>
      <c r="E34" s="700"/>
      <c r="F34" s="701"/>
      <c r="G34" s="176" t="s">
        <v>579</v>
      </c>
      <c r="H34" s="176"/>
      <c r="I34" s="176"/>
      <c r="J34" s="176"/>
      <c r="K34" s="176"/>
      <c r="L34" s="176"/>
      <c r="M34" s="176"/>
      <c r="N34" s="176"/>
      <c r="O34" s="176"/>
      <c r="P34" s="176"/>
      <c r="Q34" s="176"/>
      <c r="R34" s="176"/>
      <c r="S34" s="176"/>
      <c r="T34" s="176"/>
      <c r="U34" s="176"/>
      <c r="V34" s="176"/>
      <c r="W34" s="176"/>
      <c r="X34" s="177"/>
      <c r="Y34" s="649"/>
      <c r="Z34" s="650"/>
      <c r="AA34" s="651"/>
      <c r="AB34" s="175" t="s">
        <v>11</v>
      </c>
      <c r="AC34" s="176"/>
      <c r="AD34" s="177"/>
      <c r="AE34" s="175" t="s">
        <v>413</v>
      </c>
      <c r="AF34" s="176"/>
      <c r="AG34" s="176"/>
      <c r="AH34" s="177"/>
      <c r="AI34" s="175" t="s">
        <v>565</v>
      </c>
      <c r="AJ34" s="176"/>
      <c r="AK34" s="176"/>
      <c r="AL34" s="177"/>
      <c r="AM34" s="175" t="s">
        <v>381</v>
      </c>
      <c r="AN34" s="176"/>
      <c r="AO34" s="176"/>
      <c r="AP34" s="177"/>
      <c r="AQ34" s="646" t="s">
        <v>591</v>
      </c>
      <c r="AR34" s="647"/>
      <c r="AS34" s="647"/>
      <c r="AT34" s="647"/>
      <c r="AU34" s="647"/>
      <c r="AV34" s="647"/>
      <c r="AW34" s="647"/>
      <c r="AX34" s="648"/>
    </row>
    <row r="35" spans="1:51" ht="23.25" customHeight="1" x14ac:dyDescent="0.15">
      <c r="A35" s="702"/>
      <c r="B35" s="703"/>
      <c r="C35" s="703"/>
      <c r="D35" s="703"/>
      <c r="E35" s="703"/>
      <c r="F35" s="704"/>
      <c r="G35" s="671" t="s">
        <v>620</v>
      </c>
      <c r="H35" s="672"/>
      <c r="I35" s="672"/>
      <c r="J35" s="672"/>
      <c r="K35" s="672"/>
      <c r="L35" s="672"/>
      <c r="M35" s="672"/>
      <c r="N35" s="672"/>
      <c r="O35" s="672"/>
      <c r="P35" s="672"/>
      <c r="Q35" s="672"/>
      <c r="R35" s="672"/>
      <c r="S35" s="672"/>
      <c r="T35" s="672"/>
      <c r="U35" s="672"/>
      <c r="V35" s="672"/>
      <c r="W35" s="672"/>
      <c r="X35" s="672"/>
      <c r="Y35" s="675" t="s">
        <v>578</v>
      </c>
      <c r="Z35" s="676"/>
      <c r="AA35" s="677"/>
      <c r="AB35" s="678" t="s">
        <v>621</v>
      </c>
      <c r="AC35" s="679"/>
      <c r="AD35" s="680"/>
      <c r="AE35" s="681">
        <v>90</v>
      </c>
      <c r="AF35" s="681"/>
      <c r="AG35" s="681"/>
      <c r="AH35" s="681"/>
      <c r="AI35" s="681">
        <v>86</v>
      </c>
      <c r="AJ35" s="681"/>
      <c r="AK35" s="681"/>
      <c r="AL35" s="681"/>
      <c r="AM35" s="681">
        <v>92</v>
      </c>
      <c r="AN35" s="681"/>
      <c r="AO35" s="681"/>
      <c r="AP35" s="681"/>
      <c r="AQ35" s="93">
        <v>37</v>
      </c>
      <c r="AR35" s="87"/>
      <c r="AS35" s="87"/>
      <c r="AT35" s="87"/>
      <c r="AU35" s="87"/>
      <c r="AV35" s="87"/>
      <c r="AW35" s="87"/>
      <c r="AX35" s="88"/>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19" t="s">
        <v>581</v>
      </c>
      <c r="Z36" s="668"/>
      <c r="AA36" s="669"/>
      <c r="AB36" s="631" t="s">
        <v>622</v>
      </c>
      <c r="AC36" s="632"/>
      <c r="AD36" s="633"/>
      <c r="AE36" s="708" t="s">
        <v>623</v>
      </c>
      <c r="AF36" s="634"/>
      <c r="AG36" s="634"/>
      <c r="AH36" s="634"/>
      <c r="AI36" s="708" t="s">
        <v>624</v>
      </c>
      <c r="AJ36" s="634"/>
      <c r="AK36" s="634"/>
      <c r="AL36" s="634"/>
      <c r="AM36" s="708" t="s">
        <v>716</v>
      </c>
      <c r="AN36" s="634"/>
      <c r="AO36" s="634"/>
      <c r="AP36" s="634"/>
      <c r="AQ36" s="708" t="s">
        <v>690</v>
      </c>
      <c r="AR36" s="634"/>
      <c r="AS36" s="634"/>
      <c r="AT36" s="634"/>
      <c r="AU36" s="634"/>
      <c r="AV36" s="634"/>
      <c r="AW36" s="634"/>
      <c r="AX36" s="670"/>
    </row>
    <row r="37" spans="1:51" ht="18.75" customHeight="1" x14ac:dyDescent="0.15">
      <c r="A37" s="687" t="s">
        <v>233</v>
      </c>
      <c r="B37" s="688"/>
      <c r="C37" s="688"/>
      <c r="D37" s="688"/>
      <c r="E37" s="688"/>
      <c r="F37" s="689"/>
      <c r="G37" s="621" t="s">
        <v>139</v>
      </c>
      <c r="H37" s="197"/>
      <c r="I37" s="197"/>
      <c r="J37" s="197"/>
      <c r="K37" s="197"/>
      <c r="L37" s="197"/>
      <c r="M37" s="197"/>
      <c r="N37" s="197"/>
      <c r="O37" s="198"/>
      <c r="P37" s="199" t="s">
        <v>55</v>
      </c>
      <c r="Q37" s="197"/>
      <c r="R37" s="197"/>
      <c r="S37" s="197"/>
      <c r="T37" s="197"/>
      <c r="U37" s="197"/>
      <c r="V37" s="197"/>
      <c r="W37" s="197"/>
      <c r="X37" s="198"/>
      <c r="Y37" s="622"/>
      <c r="Z37" s="623"/>
      <c r="AA37" s="624"/>
      <c r="AB37" s="628" t="s">
        <v>11</v>
      </c>
      <c r="AC37" s="629"/>
      <c r="AD37" s="630"/>
      <c r="AE37" s="628" t="s">
        <v>413</v>
      </c>
      <c r="AF37" s="629"/>
      <c r="AG37" s="629"/>
      <c r="AH37" s="630"/>
      <c r="AI37" s="697" t="s">
        <v>565</v>
      </c>
      <c r="AJ37" s="697"/>
      <c r="AK37" s="697"/>
      <c r="AL37" s="628"/>
      <c r="AM37" s="697" t="s">
        <v>381</v>
      </c>
      <c r="AN37" s="697"/>
      <c r="AO37" s="697"/>
      <c r="AP37" s="628"/>
      <c r="AQ37" s="216" t="s">
        <v>174</v>
      </c>
      <c r="AR37" s="217"/>
      <c r="AS37" s="217"/>
      <c r="AT37" s="218"/>
      <c r="AU37" s="197" t="s">
        <v>128</v>
      </c>
      <c r="AV37" s="197"/>
      <c r="AW37" s="197"/>
      <c r="AX37" s="200"/>
    </row>
    <row r="38" spans="1:51" ht="18.75" customHeight="1" x14ac:dyDescent="0.15">
      <c r="A38" s="690"/>
      <c r="B38" s="691"/>
      <c r="C38" s="691"/>
      <c r="D38" s="691"/>
      <c r="E38" s="691"/>
      <c r="F38" s="692"/>
      <c r="G38" s="156"/>
      <c r="H38" s="108"/>
      <c r="I38" s="108"/>
      <c r="J38" s="108"/>
      <c r="K38" s="108"/>
      <c r="L38" s="108"/>
      <c r="M38" s="108"/>
      <c r="N38" s="108"/>
      <c r="O38" s="109"/>
      <c r="P38" s="107"/>
      <c r="Q38" s="108"/>
      <c r="R38" s="108"/>
      <c r="S38" s="108"/>
      <c r="T38" s="108"/>
      <c r="U38" s="108"/>
      <c r="V38" s="108"/>
      <c r="W38" s="108"/>
      <c r="X38" s="109"/>
      <c r="Y38" s="625"/>
      <c r="Z38" s="626"/>
      <c r="AA38" s="627"/>
      <c r="AB38" s="116"/>
      <c r="AC38" s="117"/>
      <c r="AD38" s="118"/>
      <c r="AE38" s="116"/>
      <c r="AF38" s="117"/>
      <c r="AG38" s="117"/>
      <c r="AH38" s="118"/>
      <c r="AI38" s="698"/>
      <c r="AJ38" s="698"/>
      <c r="AK38" s="698"/>
      <c r="AL38" s="116"/>
      <c r="AM38" s="698"/>
      <c r="AN38" s="698"/>
      <c r="AO38" s="698"/>
      <c r="AP38" s="116"/>
      <c r="AQ38" s="526"/>
      <c r="AR38" s="527"/>
      <c r="AS38" s="127" t="s">
        <v>175</v>
      </c>
      <c r="AT38" s="128"/>
      <c r="AU38" s="126">
        <v>4</v>
      </c>
      <c r="AV38" s="126"/>
      <c r="AW38" s="108" t="s">
        <v>166</v>
      </c>
      <c r="AX38" s="129"/>
    </row>
    <row r="39" spans="1:51" ht="31.5" customHeight="1" x14ac:dyDescent="0.15">
      <c r="A39" s="693"/>
      <c r="B39" s="691"/>
      <c r="C39" s="691"/>
      <c r="D39" s="691"/>
      <c r="E39" s="691"/>
      <c r="F39" s="692"/>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248</v>
      </c>
      <c r="AC39" s="148"/>
      <c r="AD39" s="148"/>
      <c r="AE39" s="93">
        <v>48</v>
      </c>
      <c r="AF39" s="87"/>
      <c r="AG39" s="87"/>
      <c r="AH39" s="87"/>
      <c r="AI39" s="93">
        <v>49</v>
      </c>
      <c r="AJ39" s="87"/>
      <c r="AK39" s="87"/>
      <c r="AL39" s="87"/>
      <c r="AM39" s="93">
        <v>54</v>
      </c>
      <c r="AN39" s="87"/>
      <c r="AO39" s="87"/>
      <c r="AP39" s="87"/>
      <c r="AQ39" s="94" t="s">
        <v>614</v>
      </c>
      <c r="AR39" s="95"/>
      <c r="AS39" s="95"/>
      <c r="AT39" s="96"/>
      <c r="AU39" s="87" t="s">
        <v>614</v>
      </c>
      <c r="AV39" s="87"/>
      <c r="AW39" s="87"/>
      <c r="AX39" s="88"/>
    </row>
    <row r="40" spans="1:51" ht="31.5" customHeight="1" x14ac:dyDescent="0.15">
      <c r="A40" s="694"/>
      <c r="B40" s="695"/>
      <c r="C40" s="695"/>
      <c r="D40" s="695"/>
      <c r="E40" s="695"/>
      <c r="F40" s="69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248</v>
      </c>
      <c r="AC40" s="92"/>
      <c r="AD40" s="92"/>
      <c r="AE40" s="93" t="s">
        <v>614</v>
      </c>
      <c r="AF40" s="87"/>
      <c r="AG40" s="87"/>
      <c r="AH40" s="87"/>
      <c r="AI40" s="93" t="s">
        <v>614</v>
      </c>
      <c r="AJ40" s="87"/>
      <c r="AK40" s="87"/>
      <c r="AL40" s="87"/>
      <c r="AM40" s="93" t="s">
        <v>614</v>
      </c>
      <c r="AN40" s="87"/>
      <c r="AO40" s="87"/>
      <c r="AP40" s="87"/>
      <c r="AQ40" s="94" t="s">
        <v>614</v>
      </c>
      <c r="AR40" s="95"/>
      <c r="AS40" s="95"/>
      <c r="AT40" s="96"/>
      <c r="AU40" s="87">
        <v>60</v>
      </c>
      <c r="AV40" s="87"/>
      <c r="AW40" s="87"/>
      <c r="AX40" s="88"/>
    </row>
    <row r="41" spans="1:51" ht="31.5" customHeight="1" x14ac:dyDescent="0.15">
      <c r="A41" s="693"/>
      <c r="B41" s="691"/>
      <c r="C41" s="691"/>
      <c r="D41" s="691"/>
      <c r="E41" s="691"/>
      <c r="F41" s="692"/>
      <c r="G41" s="184"/>
      <c r="H41" s="185"/>
      <c r="I41" s="185"/>
      <c r="J41" s="185"/>
      <c r="K41" s="185"/>
      <c r="L41" s="185"/>
      <c r="M41" s="185"/>
      <c r="N41" s="185"/>
      <c r="O41" s="186"/>
      <c r="P41" s="137"/>
      <c r="Q41" s="137"/>
      <c r="R41" s="137"/>
      <c r="S41" s="137"/>
      <c r="T41" s="137"/>
      <c r="U41" s="137"/>
      <c r="V41" s="137"/>
      <c r="W41" s="137"/>
      <c r="X41" s="138"/>
      <c r="Y41" s="175" t="s">
        <v>13</v>
      </c>
      <c r="Z41" s="176"/>
      <c r="AA41" s="177"/>
      <c r="AB41" s="611" t="s">
        <v>14</v>
      </c>
      <c r="AC41" s="611"/>
      <c r="AD41" s="611"/>
      <c r="AE41" s="93">
        <v>80</v>
      </c>
      <c r="AF41" s="87"/>
      <c r="AG41" s="87"/>
      <c r="AH41" s="87"/>
      <c r="AI41" s="93">
        <v>82</v>
      </c>
      <c r="AJ41" s="87"/>
      <c r="AK41" s="87"/>
      <c r="AL41" s="87"/>
      <c r="AM41" s="93">
        <v>90</v>
      </c>
      <c r="AN41" s="87"/>
      <c r="AO41" s="87"/>
      <c r="AP41" s="87"/>
      <c r="AQ41" s="94" t="s">
        <v>614</v>
      </c>
      <c r="AR41" s="95"/>
      <c r="AS41" s="95"/>
      <c r="AT41" s="96"/>
      <c r="AU41" s="87" t="s">
        <v>614</v>
      </c>
      <c r="AV41" s="87"/>
      <c r="AW41" s="87"/>
      <c r="AX41" s="88"/>
    </row>
    <row r="42" spans="1:51" ht="23.25" customHeight="1" x14ac:dyDescent="0.15">
      <c r="A42" s="187" t="s">
        <v>257</v>
      </c>
      <c r="B42" s="150"/>
      <c r="C42" s="150"/>
      <c r="D42" s="150"/>
      <c r="E42" s="150"/>
      <c r="F42" s="151"/>
      <c r="G42" s="189" t="s">
        <v>717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6" t="s">
        <v>576</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7" t="s">
        <v>577</v>
      </c>
      <c r="B65" s="153"/>
      <c r="C65" s="153"/>
      <c r="D65" s="153"/>
      <c r="E65" s="153"/>
      <c r="F65" s="154"/>
      <c r="G65" s="709" t="s">
        <v>569</v>
      </c>
      <c r="H65" s="710"/>
      <c r="I65" s="710"/>
      <c r="J65" s="710"/>
      <c r="K65" s="710"/>
      <c r="L65" s="710"/>
      <c r="M65" s="710"/>
      <c r="N65" s="710"/>
      <c r="O65" s="710"/>
      <c r="P65" s="711" t="s">
        <v>568</v>
      </c>
      <c r="Q65" s="710"/>
      <c r="R65" s="710"/>
      <c r="S65" s="710"/>
      <c r="T65" s="710"/>
      <c r="U65" s="710"/>
      <c r="V65" s="710"/>
      <c r="W65" s="710"/>
      <c r="X65" s="712"/>
      <c r="Y65" s="713"/>
      <c r="Z65" s="714"/>
      <c r="AA65" s="715"/>
      <c r="AB65" s="645" t="s">
        <v>11</v>
      </c>
      <c r="AC65" s="645"/>
      <c r="AD65" s="645"/>
      <c r="AE65" s="116" t="s">
        <v>413</v>
      </c>
      <c r="AF65" s="716"/>
      <c r="AG65" s="716"/>
      <c r="AH65" s="717"/>
      <c r="AI65" s="116" t="s">
        <v>565</v>
      </c>
      <c r="AJ65" s="716"/>
      <c r="AK65" s="716"/>
      <c r="AL65" s="717"/>
      <c r="AM65" s="116" t="s">
        <v>381</v>
      </c>
      <c r="AN65" s="716"/>
      <c r="AO65" s="716"/>
      <c r="AP65" s="717"/>
      <c r="AQ65" s="642" t="s">
        <v>412</v>
      </c>
      <c r="AR65" s="643"/>
      <c r="AS65" s="643"/>
      <c r="AT65" s="644"/>
      <c r="AU65" s="642" t="s">
        <v>590</v>
      </c>
      <c r="AV65" s="643"/>
      <c r="AW65" s="643"/>
      <c r="AX65" s="652"/>
      <c r="AY65">
        <f>COUNTA($G$66)</f>
        <v>0</v>
      </c>
    </row>
    <row r="66" spans="1:51" ht="23.25" hidden="1" customHeight="1" x14ac:dyDescent="0.15">
      <c r="A66" s="667"/>
      <c r="B66" s="153"/>
      <c r="C66" s="153"/>
      <c r="D66" s="153"/>
      <c r="E66" s="153"/>
      <c r="F66" s="154"/>
      <c r="G66" s="653"/>
      <c r="H66" s="654"/>
      <c r="I66" s="654"/>
      <c r="J66" s="654"/>
      <c r="K66" s="654"/>
      <c r="L66" s="654"/>
      <c r="M66" s="654"/>
      <c r="N66" s="654"/>
      <c r="O66" s="654"/>
      <c r="P66" s="657"/>
      <c r="Q66" s="658"/>
      <c r="R66" s="658"/>
      <c r="S66" s="658"/>
      <c r="T66" s="658"/>
      <c r="U66" s="658"/>
      <c r="V66" s="658"/>
      <c r="W66" s="658"/>
      <c r="X66" s="659"/>
      <c r="Y66" s="663" t="s">
        <v>51</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188"/>
      <c r="B67" s="158"/>
      <c r="C67" s="158"/>
      <c r="D67" s="158"/>
      <c r="E67" s="158"/>
      <c r="F67" s="159"/>
      <c r="G67" s="655"/>
      <c r="H67" s="656"/>
      <c r="I67" s="656"/>
      <c r="J67" s="656"/>
      <c r="K67" s="656"/>
      <c r="L67" s="656"/>
      <c r="M67" s="656"/>
      <c r="N67" s="656"/>
      <c r="O67" s="656"/>
      <c r="P67" s="660"/>
      <c r="Q67" s="661"/>
      <c r="R67" s="661"/>
      <c r="S67" s="661"/>
      <c r="T67" s="661"/>
      <c r="U67" s="661"/>
      <c r="V67" s="661"/>
      <c r="W67" s="661"/>
      <c r="X67" s="662"/>
      <c r="Y67" s="639" t="s">
        <v>52</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578</v>
      </c>
      <c r="B68" s="700"/>
      <c r="C68" s="700"/>
      <c r="D68" s="700"/>
      <c r="E68" s="700"/>
      <c r="F68" s="701"/>
      <c r="G68" s="176" t="s">
        <v>579</v>
      </c>
      <c r="H68" s="176"/>
      <c r="I68" s="176"/>
      <c r="J68" s="176"/>
      <c r="K68" s="176"/>
      <c r="L68" s="176"/>
      <c r="M68" s="176"/>
      <c r="N68" s="176"/>
      <c r="O68" s="176"/>
      <c r="P68" s="176"/>
      <c r="Q68" s="176"/>
      <c r="R68" s="176"/>
      <c r="S68" s="176"/>
      <c r="T68" s="176"/>
      <c r="U68" s="176"/>
      <c r="V68" s="176"/>
      <c r="W68" s="176"/>
      <c r="X68" s="177"/>
      <c r="Y68" s="649"/>
      <c r="Z68" s="650"/>
      <c r="AA68" s="651"/>
      <c r="AB68" s="175" t="s">
        <v>11</v>
      </c>
      <c r="AC68" s="176"/>
      <c r="AD68" s="177"/>
      <c r="AE68" s="119" t="s">
        <v>413</v>
      </c>
      <c r="AF68" s="119"/>
      <c r="AG68" s="119"/>
      <c r="AH68" s="119"/>
      <c r="AI68" s="119" t="s">
        <v>565</v>
      </c>
      <c r="AJ68" s="119"/>
      <c r="AK68" s="119"/>
      <c r="AL68" s="119"/>
      <c r="AM68" s="119" t="s">
        <v>381</v>
      </c>
      <c r="AN68" s="119"/>
      <c r="AO68" s="119"/>
      <c r="AP68" s="119"/>
      <c r="AQ68" s="646" t="s">
        <v>591</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625</v>
      </c>
      <c r="H69" s="672"/>
      <c r="I69" s="672"/>
      <c r="J69" s="672"/>
      <c r="K69" s="672"/>
      <c r="L69" s="672"/>
      <c r="M69" s="672"/>
      <c r="N69" s="672"/>
      <c r="O69" s="672"/>
      <c r="P69" s="672"/>
      <c r="Q69" s="672"/>
      <c r="R69" s="672"/>
      <c r="S69" s="672"/>
      <c r="T69" s="672"/>
      <c r="U69" s="672"/>
      <c r="V69" s="672"/>
      <c r="W69" s="672"/>
      <c r="X69" s="672"/>
      <c r="Y69" s="675" t="s">
        <v>578</v>
      </c>
      <c r="Z69" s="676"/>
      <c r="AA69" s="677"/>
      <c r="AB69" s="678"/>
      <c r="AC69" s="679"/>
      <c r="AD69" s="680"/>
      <c r="AE69" s="681"/>
      <c r="AF69" s="681"/>
      <c r="AG69" s="681"/>
      <c r="AH69" s="681"/>
      <c r="AI69" s="681"/>
      <c r="AJ69" s="681"/>
      <c r="AK69" s="681"/>
      <c r="AL69" s="681"/>
      <c r="AM69" s="681"/>
      <c r="AN69" s="681"/>
      <c r="AO69" s="681"/>
      <c r="AP69" s="681"/>
      <c r="AQ69" s="93"/>
      <c r="AR69" s="87"/>
      <c r="AS69" s="87"/>
      <c r="AT69" s="87"/>
      <c r="AU69" s="87"/>
      <c r="AV69" s="87"/>
      <c r="AW69" s="87"/>
      <c r="AX69" s="88"/>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19" t="s">
        <v>581</v>
      </c>
      <c r="Z70" s="668"/>
      <c r="AA70" s="669"/>
      <c r="AB70" s="631" t="s">
        <v>582</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6" t="s">
        <v>233</v>
      </c>
      <c r="B71" s="612"/>
      <c r="C71" s="612"/>
      <c r="D71" s="612"/>
      <c r="E71" s="612"/>
      <c r="F71" s="613"/>
      <c r="G71" s="621" t="s">
        <v>139</v>
      </c>
      <c r="H71" s="197"/>
      <c r="I71" s="197"/>
      <c r="J71" s="197"/>
      <c r="K71" s="197"/>
      <c r="L71" s="197"/>
      <c r="M71" s="197"/>
      <c r="N71" s="197"/>
      <c r="O71" s="198"/>
      <c r="P71" s="199" t="s">
        <v>55</v>
      </c>
      <c r="Q71" s="197"/>
      <c r="R71" s="197"/>
      <c r="S71" s="197"/>
      <c r="T71" s="197"/>
      <c r="U71" s="197"/>
      <c r="V71" s="197"/>
      <c r="W71" s="197"/>
      <c r="X71" s="198"/>
      <c r="Y71" s="622"/>
      <c r="Z71" s="623"/>
      <c r="AA71" s="624"/>
      <c r="AB71" s="628" t="s">
        <v>11</v>
      </c>
      <c r="AC71" s="629"/>
      <c r="AD71" s="630"/>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0</v>
      </c>
    </row>
    <row r="72" spans="1:51" ht="18.75" hidden="1" customHeight="1" x14ac:dyDescent="0.15">
      <c r="A72" s="614"/>
      <c r="B72" s="615"/>
      <c r="C72" s="615"/>
      <c r="D72" s="615"/>
      <c r="E72" s="615"/>
      <c r="F72" s="616"/>
      <c r="G72" s="156"/>
      <c r="H72" s="108"/>
      <c r="I72" s="108"/>
      <c r="J72" s="108"/>
      <c r="K72" s="108"/>
      <c r="L72" s="108"/>
      <c r="M72" s="108"/>
      <c r="N72" s="108"/>
      <c r="O72" s="109"/>
      <c r="P72" s="107"/>
      <c r="Q72" s="108"/>
      <c r="R72" s="108"/>
      <c r="S72" s="108"/>
      <c r="T72" s="108"/>
      <c r="U72" s="108"/>
      <c r="V72" s="108"/>
      <c r="W72" s="108"/>
      <c r="X72" s="109"/>
      <c r="Y72" s="625"/>
      <c r="Z72" s="626"/>
      <c r="AA72" s="627"/>
      <c r="AB72" s="116"/>
      <c r="AC72" s="117"/>
      <c r="AD72" s="118"/>
      <c r="AE72" s="119"/>
      <c r="AF72" s="119"/>
      <c r="AG72" s="119"/>
      <c r="AH72" s="119"/>
      <c r="AI72" s="119"/>
      <c r="AJ72" s="119"/>
      <c r="AK72" s="119"/>
      <c r="AL72" s="119"/>
      <c r="AM72" s="119"/>
      <c r="AN72" s="119"/>
      <c r="AO72" s="119"/>
      <c r="AP72" s="119"/>
      <c r="AQ72" s="526"/>
      <c r="AR72" s="527"/>
      <c r="AS72" s="127" t="s">
        <v>175</v>
      </c>
      <c r="AT72" s="128"/>
      <c r="AU72" s="126"/>
      <c r="AV72" s="126"/>
      <c r="AW72" s="108" t="s">
        <v>166</v>
      </c>
      <c r="AX72" s="129"/>
      <c r="AY72">
        <f t="shared" ref="AY72:AY77" si="1">$AY$71</f>
        <v>0</v>
      </c>
    </row>
    <row r="73" spans="1:51" ht="23.25" hidden="1" customHeight="1" x14ac:dyDescent="0.15">
      <c r="A73" s="617"/>
      <c r="B73" s="615"/>
      <c r="C73" s="615"/>
      <c r="D73" s="615"/>
      <c r="E73" s="615"/>
      <c r="F73" s="616"/>
      <c r="G73" s="178"/>
      <c r="H73" s="179"/>
      <c r="I73" s="179"/>
      <c r="J73" s="179"/>
      <c r="K73" s="179"/>
      <c r="L73" s="179"/>
      <c r="M73" s="179"/>
      <c r="N73" s="179"/>
      <c r="O73" s="180"/>
      <c r="P73" s="131"/>
      <c r="Q73" s="131"/>
      <c r="R73" s="131"/>
      <c r="S73" s="131"/>
      <c r="T73" s="131"/>
      <c r="U73" s="131"/>
      <c r="V73" s="131"/>
      <c r="W73" s="131"/>
      <c r="X73" s="132"/>
      <c r="Y73" s="219" t="s">
        <v>12</v>
      </c>
      <c r="Z73" s="220"/>
      <c r="AA73" s="221"/>
      <c r="AB73" s="148" t="s">
        <v>248</v>
      </c>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8"/>
      <c r="B74" s="619"/>
      <c r="C74" s="619"/>
      <c r="D74" s="619"/>
      <c r="E74" s="619"/>
      <c r="F74" s="620"/>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248</v>
      </c>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7"/>
      <c r="B75" s="615"/>
      <c r="C75" s="615"/>
      <c r="D75" s="615"/>
      <c r="E75" s="615"/>
      <c r="F75" s="616"/>
      <c r="G75" s="184"/>
      <c r="H75" s="185"/>
      <c r="I75" s="185"/>
      <c r="J75" s="185"/>
      <c r="K75" s="185"/>
      <c r="L75" s="185"/>
      <c r="M75" s="185"/>
      <c r="N75" s="185"/>
      <c r="O75" s="186"/>
      <c r="P75" s="137"/>
      <c r="Q75" s="137"/>
      <c r="R75" s="137"/>
      <c r="S75" s="137"/>
      <c r="T75" s="137"/>
      <c r="U75" s="137"/>
      <c r="V75" s="137"/>
      <c r="W75" s="137"/>
      <c r="X75" s="138"/>
      <c r="Y75" s="175" t="s">
        <v>13</v>
      </c>
      <c r="Z75" s="176"/>
      <c r="AA75" s="177"/>
      <c r="AB75" s="611" t="s">
        <v>14</v>
      </c>
      <c r="AC75" s="611"/>
      <c r="AD75" s="611"/>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257</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2" t="s">
        <v>576</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7" t="s">
        <v>577</v>
      </c>
      <c r="B99" s="153"/>
      <c r="C99" s="153"/>
      <c r="D99" s="153"/>
      <c r="E99" s="153"/>
      <c r="F99" s="154"/>
      <c r="G99" s="709" t="s">
        <v>569</v>
      </c>
      <c r="H99" s="710"/>
      <c r="I99" s="710"/>
      <c r="J99" s="710"/>
      <c r="K99" s="710"/>
      <c r="L99" s="710"/>
      <c r="M99" s="710"/>
      <c r="N99" s="710"/>
      <c r="O99" s="710"/>
      <c r="P99" s="711" t="s">
        <v>568</v>
      </c>
      <c r="Q99" s="710"/>
      <c r="R99" s="710"/>
      <c r="S99" s="710"/>
      <c r="T99" s="710"/>
      <c r="U99" s="710"/>
      <c r="V99" s="710"/>
      <c r="W99" s="710"/>
      <c r="X99" s="712"/>
      <c r="Y99" s="713"/>
      <c r="Z99" s="714"/>
      <c r="AA99" s="715"/>
      <c r="AB99" s="645" t="s">
        <v>11</v>
      </c>
      <c r="AC99" s="645"/>
      <c r="AD99" s="645"/>
      <c r="AE99" s="119" t="s">
        <v>413</v>
      </c>
      <c r="AF99" s="119"/>
      <c r="AG99" s="119"/>
      <c r="AH99" s="119"/>
      <c r="AI99" s="119" t="s">
        <v>565</v>
      </c>
      <c r="AJ99" s="119"/>
      <c r="AK99" s="119"/>
      <c r="AL99" s="119"/>
      <c r="AM99" s="119" t="s">
        <v>381</v>
      </c>
      <c r="AN99" s="119"/>
      <c r="AO99" s="119"/>
      <c r="AP99" s="119"/>
      <c r="AQ99" s="642" t="s">
        <v>412</v>
      </c>
      <c r="AR99" s="643"/>
      <c r="AS99" s="643"/>
      <c r="AT99" s="644"/>
      <c r="AU99" s="642" t="s">
        <v>590</v>
      </c>
      <c r="AV99" s="643"/>
      <c r="AW99" s="643"/>
      <c r="AX99" s="652"/>
      <c r="AY99">
        <f>COUNTA($G$100)</f>
        <v>0</v>
      </c>
    </row>
    <row r="100" spans="1:60" ht="23.25" hidden="1" customHeight="1" x14ac:dyDescent="0.15">
      <c r="A100" s="667"/>
      <c r="B100" s="153"/>
      <c r="C100" s="153"/>
      <c r="D100" s="153"/>
      <c r="E100" s="153"/>
      <c r="F100" s="154"/>
      <c r="G100" s="653"/>
      <c r="H100" s="654"/>
      <c r="I100" s="654"/>
      <c r="J100" s="654"/>
      <c r="K100" s="654"/>
      <c r="L100" s="654"/>
      <c r="M100" s="654"/>
      <c r="N100" s="654"/>
      <c r="O100" s="654"/>
      <c r="P100" s="657"/>
      <c r="Q100" s="658"/>
      <c r="R100" s="658"/>
      <c r="S100" s="658"/>
      <c r="T100" s="658"/>
      <c r="U100" s="658"/>
      <c r="V100" s="658"/>
      <c r="W100" s="658"/>
      <c r="X100" s="659"/>
      <c r="Y100" s="663" t="s">
        <v>51</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188"/>
      <c r="B101" s="158"/>
      <c r="C101" s="158"/>
      <c r="D101" s="158"/>
      <c r="E101" s="158"/>
      <c r="F101" s="159"/>
      <c r="G101" s="655"/>
      <c r="H101" s="656"/>
      <c r="I101" s="656"/>
      <c r="J101" s="656"/>
      <c r="K101" s="656"/>
      <c r="L101" s="656"/>
      <c r="M101" s="656"/>
      <c r="N101" s="656"/>
      <c r="O101" s="656"/>
      <c r="P101" s="660"/>
      <c r="Q101" s="661"/>
      <c r="R101" s="661"/>
      <c r="S101" s="661"/>
      <c r="T101" s="661"/>
      <c r="U101" s="661"/>
      <c r="V101" s="661"/>
      <c r="W101" s="661"/>
      <c r="X101" s="662"/>
      <c r="Y101" s="639" t="s">
        <v>52</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187" t="s">
        <v>578</v>
      </c>
      <c r="B102" s="105"/>
      <c r="C102" s="105"/>
      <c r="D102" s="105"/>
      <c r="E102" s="105"/>
      <c r="F102" s="682"/>
      <c r="G102" s="176" t="s">
        <v>579</v>
      </c>
      <c r="H102" s="176"/>
      <c r="I102" s="176"/>
      <c r="J102" s="176"/>
      <c r="K102" s="176"/>
      <c r="L102" s="176"/>
      <c r="M102" s="176"/>
      <c r="N102" s="176"/>
      <c r="O102" s="176"/>
      <c r="P102" s="176"/>
      <c r="Q102" s="176"/>
      <c r="R102" s="176"/>
      <c r="S102" s="176"/>
      <c r="T102" s="176"/>
      <c r="U102" s="176"/>
      <c r="V102" s="176"/>
      <c r="W102" s="176"/>
      <c r="X102" s="177"/>
      <c r="Y102" s="649"/>
      <c r="Z102" s="650"/>
      <c r="AA102" s="651"/>
      <c r="AB102" s="175" t="s">
        <v>11</v>
      </c>
      <c r="AC102" s="176"/>
      <c r="AD102" s="177"/>
      <c r="AE102" s="119" t="s">
        <v>413</v>
      </c>
      <c r="AF102" s="119"/>
      <c r="AG102" s="119"/>
      <c r="AH102" s="119"/>
      <c r="AI102" s="119" t="s">
        <v>565</v>
      </c>
      <c r="AJ102" s="119"/>
      <c r="AK102" s="119"/>
      <c r="AL102" s="119"/>
      <c r="AM102" s="119" t="s">
        <v>381</v>
      </c>
      <c r="AN102" s="119"/>
      <c r="AO102" s="119"/>
      <c r="AP102" s="119"/>
      <c r="AQ102" s="646" t="s">
        <v>591</v>
      </c>
      <c r="AR102" s="647"/>
      <c r="AS102" s="647"/>
      <c r="AT102" s="647"/>
      <c r="AU102" s="647"/>
      <c r="AV102" s="647"/>
      <c r="AW102" s="647"/>
      <c r="AX102" s="648"/>
      <c r="AY102">
        <f>IF(SUBSTITUTE(SUBSTITUTE($G$103,"／",""),"　","")="",0,1)</f>
        <v>0</v>
      </c>
    </row>
    <row r="103" spans="1:60" ht="23.25" hidden="1" customHeight="1" x14ac:dyDescent="0.15">
      <c r="A103" s="683"/>
      <c r="B103" s="197"/>
      <c r="C103" s="197"/>
      <c r="D103" s="197"/>
      <c r="E103" s="197"/>
      <c r="F103" s="684"/>
      <c r="G103" s="671" t="s">
        <v>580</v>
      </c>
      <c r="H103" s="672"/>
      <c r="I103" s="672"/>
      <c r="J103" s="672"/>
      <c r="K103" s="672"/>
      <c r="L103" s="672"/>
      <c r="M103" s="672"/>
      <c r="N103" s="672"/>
      <c r="O103" s="672"/>
      <c r="P103" s="672"/>
      <c r="Q103" s="672"/>
      <c r="R103" s="672"/>
      <c r="S103" s="672"/>
      <c r="T103" s="672"/>
      <c r="U103" s="672"/>
      <c r="V103" s="672"/>
      <c r="W103" s="672"/>
      <c r="X103" s="672"/>
      <c r="Y103" s="675" t="s">
        <v>578</v>
      </c>
      <c r="Z103" s="676"/>
      <c r="AA103" s="677"/>
      <c r="AB103" s="678"/>
      <c r="AC103" s="679"/>
      <c r="AD103" s="680"/>
      <c r="AE103" s="681"/>
      <c r="AF103" s="681"/>
      <c r="AG103" s="681"/>
      <c r="AH103" s="681"/>
      <c r="AI103" s="681"/>
      <c r="AJ103" s="681"/>
      <c r="AK103" s="681"/>
      <c r="AL103" s="681"/>
      <c r="AM103" s="681"/>
      <c r="AN103" s="681"/>
      <c r="AO103" s="681"/>
      <c r="AP103" s="681"/>
      <c r="AQ103" s="93"/>
      <c r="AR103" s="87"/>
      <c r="AS103" s="87"/>
      <c r="AT103" s="87"/>
      <c r="AU103" s="87"/>
      <c r="AV103" s="87"/>
      <c r="AW103" s="87"/>
      <c r="AX103" s="88"/>
      <c r="AY103">
        <f>$AY$102</f>
        <v>0</v>
      </c>
    </row>
    <row r="104" spans="1:60" ht="46.5" hidden="1" customHeight="1" x14ac:dyDescent="0.15">
      <c r="A104" s="685"/>
      <c r="B104" s="108"/>
      <c r="C104" s="108"/>
      <c r="D104" s="108"/>
      <c r="E104" s="108"/>
      <c r="F104" s="686"/>
      <c r="G104" s="673"/>
      <c r="H104" s="674"/>
      <c r="I104" s="674"/>
      <c r="J104" s="674"/>
      <c r="K104" s="674"/>
      <c r="L104" s="674"/>
      <c r="M104" s="674"/>
      <c r="N104" s="674"/>
      <c r="O104" s="674"/>
      <c r="P104" s="674"/>
      <c r="Q104" s="674"/>
      <c r="R104" s="674"/>
      <c r="S104" s="674"/>
      <c r="T104" s="674"/>
      <c r="U104" s="674"/>
      <c r="V104" s="674"/>
      <c r="W104" s="674"/>
      <c r="X104" s="674"/>
      <c r="Y104" s="219" t="s">
        <v>581</v>
      </c>
      <c r="Z104" s="668"/>
      <c r="AA104" s="669"/>
      <c r="AB104" s="631" t="s">
        <v>582</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6" t="s">
        <v>233</v>
      </c>
      <c r="B105" s="612"/>
      <c r="C105" s="612"/>
      <c r="D105" s="612"/>
      <c r="E105" s="612"/>
      <c r="F105" s="613"/>
      <c r="G105" s="621" t="s">
        <v>139</v>
      </c>
      <c r="H105" s="197"/>
      <c r="I105" s="197"/>
      <c r="J105" s="197"/>
      <c r="K105" s="197"/>
      <c r="L105" s="197"/>
      <c r="M105" s="197"/>
      <c r="N105" s="197"/>
      <c r="O105" s="198"/>
      <c r="P105" s="199" t="s">
        <v>55</v>
      </c>
      <c r="Q105" s="197"/>
      <c r="R105" s="197"/>
      <c r="S105" s="197"/>
      <c r="T105" s="197"/>
      <c r="U105" s="197"/>
      <c r="V105" s="197"/>
      <c r="W105" s="197"/>
      <c r="X105" s="198"/>
      <c r="Y105" s="622"/>
      <c r="Z105" s="623"/>
      <c r="AA105" s="624"/>
      <c r="AB105" s="628" t="s">
        <v>11</v>
      </c>
      <c r="AC105" s="629"/>
      <c r="AD105" s="630"/>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4"/>
      <c r="B106" s="615"/>
      <c r="C106" s="615"/>
      <c r="D106" s="615"/>
      <c r="E106" s="615"/>
      <c r="F106" s="616"/>
      <c r="G106" s="156"/>
      <c r="H106" s="108"/>
      <c r="I106" s="108"/>
      <c r="J106" s="108"/>
      <c r="K106" s="108"/>
      <c r="L106" s="108"/>
      <c r="M106" s="108"/>
      <c r="N106" s="108"/>
      <c r="O106" s="109"/>
      <c r="P106" s="107"/>
      <c r="Q106" s="108"/>
      <c r="R106" s="108"/>
      <c r="S106" s="108"/>
      <c r="T106" s="108"/>
      <c r="U106" s="108"/>
      <c r="V106" s="108"/>
      <c r="W106" s="108"/>
      <c r="X106" s="109"/>
      <c r="Y106" s="625"/>
      <c r="Z106" s="626"/>
      <c r="AA106" s="627"/>
      <c r="AB106" s="116"/>
      <c r="AC106" s="117"/>
      <c r="AD106" s="118"/>
      <c r="AE106" s="119"/>
      <c r="AF106" s="119"/>
      <c r="AG106" s="119"/>
      <c r="AH106" s="119"/>
      <c r="AI106" s="119"/>
      <c r="AJ106" s="119"/>
      <c r="AK106" s="119"/>
      <c r="AL106" s="119"/>
      <c r="AM106" s="119"/>
      <c r="AN106" s="119"/>
      <c r="AO106" s="119"/>
      <c r="AP106" s="119"/>
      <c r="AQ106" s="526"/>
      <c r="AR106" s="527"/>
      <c r="AS106" s="127" t="s">
        <v>175</v>
      </c>
      <c r="AT106" s="128"/>
      <c r="AU106" s="126"/>
      <c r="AV106" s="126"/>
      <c r="AW106" s="108" t="s">
        <v>166</v>
      </c>
      <c r="AX106" s="129"/>
      <c r="AY106">
        <f t="shared" ref="AY106:AY111" si="3">$AY$105</f>
        <v>0</v>
      </c>
    </row>
    <row r="107" spans="1:60" ht="23.25" hidden="1" customHeight="1" x14ac:dyDescent="0.15">
      <c r="A107" s="617"/>
      <c r="B107" s="615"/>
      <c r="C107" s="615"/>
      <c r="D107" s="615"/>
      <c r="E107" s="615"/>
      <c r="F107" s="616"/>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8"/>
      <c r="B108" s="619"/>
      <c r="C108" s="619"/>
      <c r="D108" s="619"/>
      <c r="E108" s="619"/>
      <c r="F108" s="62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7"/>
      <c r="B109" s="615"/>
      <c r="C109" s="615"/>
      <c r="D109" s="615"/>
      <c r="E109" s="615"/>
      <c r="F109" s="61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1" t="s">
        <v>14</v>
      </c>
      <c r="AC109" s="611"/>
      <c r="AD109" s="611"/>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257</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2" t="s">
        <v>576</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7" t="s">
        <v>577</v>
      </c>
      <c r="B133" s="153"/>
      <c r="C133" s="153"/>
      <c r="D133" s="153"/>
      <c r="E133" s="153"/>
      <c r="F133" s="154"/>
      <c r="G133" s="709" t="s">
        <v>569</v>
      </c>
      <c r="H133" s="710"/>
      <c r="I133" s="710"/>
      <c r="J133" s="710"/>
      <c r="K133" s="710"/>
      <c r="L133" s="710"/>
      <c r="M133" s="710"/>
      <c r="N133" s="710"/>
      <c r="O133" s="710"/>
      <c r="P133" s="711" t="s">
        <v>568</v>
      </c>
      <c r="Q133" s="710"/>
      <c r="R133" s="710"/>
      <c r="S133" s="710"/>
      <c r="T133" s="710"/>
      <c r="U133" s="710"/>
      <c r="V133" s="710"/>
      <c r="W133" s="710"/>
      <c r="X133" s="712"/>
      <c r="Y133" s="713"/>
      <c r="Z133" s="714"/>
      <c r="AA133" s="715"/>
      <c r="AB133" s="645" t="s">
        <v>11</v>
      </c>
      <c r="AC133" s="645"/>
      <c r="AD133" s="645"/>
      <c r="AE133" s="119" t="s">
        <v>413</v>
      </c>
      <c r="AF133" s="119"/>
      <c r="AG133" s="119"/>
      <c r="AH133" s="119"/>
      <c r="AI133" s="119" t="s">
        <v>565</v>
      </c>
      <c r="AJ133" s="119"/>
      <c r="AK133" s="119"/>
      <c r="AL133" s="119"/>
      <c r="AM133" s="119" t="s">
        <v>381</v>
      </c>
      <c r="AN133" s="119"/>
      <c r="AO133" s="119"/>
      <c r="AP133" s="119"/>
      <c r="AQ133" s="642" t="s">
        <v>412</v>
      </c>
      <c r="AR133" s="643"/>
      <c r="AS133" s="643"/>
      <c r="AT133" s="644"/>
      <c r="AU133" s="642" t="s">
        <v>590</v>
      </c>
      <c r="AV133" s="643"/>
      <c r="AW133" s="643"/>
      <c r="AX133" s="652"/>
      <c r="AY133">
        <f>COUNTA($G$134)</f>
        <v>0</v>
      </c>
    </row>
    <row r="134" spans="1:60" ht="23.25" hidden="1" customHeight="1" x14ac:dyDescent="0.15">
      <c r="A134" s="667"/>
      <c r="B134" s="153"/>
      <c r="C134" s="153"/>
      <c r="D134" s="153"/>
      <c r="E134" s="153"/>
      <c r="F134" s="154"/>
      <c r="G134" s="653"/>
      <c r="H134" s="654"/>
      <c r="I134" s="654"/>
      <c r="J134" s="654"/>
      <c r="K134" s="654"/>
      <c r="L134" s="654"/>
      <c r="M134" s="654"/>
      <c r="N134" s="654"/>
      <c r="O134" s="654"/>
      <c r="P134" s="657"/>
      <c r="Q134" s="658"/>
      <c r="R134" s="658"/>
      <c r="S134" s="658"/>
      <c r="T134" s="658"/>
      <c r="U134" s="658"/>
      <c r="V134" s="658"/>
      <c r="W134" s="658"/>
      <c r="X134" s="659"/>
      <c r="Y134" s="663" t="s">
        <v>51</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188"/>
      <c r="B135" s="158"/>
      <c r="C135" s="158"/>
      <c r="D135" s="158"/>
      <c r="E135" s="158"/>
      <c r="F135" s="159"/>
      <c r="G135" s="655"/>
      <c r="H135" s="656"/>
      <c r="I135" s="656"/>
      <c r="J135" s="656"/>
      <c r="K135" s="656"/>
      <c r="L135" s="656"/>
      <c r="M135" s="656"/>
      <c r="N135" s="656"/>
      <c r="O135" s="656"/>
      <c r="P135" s="660"/>
      <c r="Q135" s="661"/>
      <c r="R135" s="661"/>
      <c r="S135" s="661"/>
      <c r="T135" s="661"/>
      <c r="U135" s="661"/>
      <c r="V135" s="661"/>
      <c r="W135" s="661"/>
      <c r="X135" s="662"/>
      <c r="Y135" s="639" t="s">
        <v>52</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187" t="s">
        <v>578</v>
      </c>
      <c r="B136" s="105"/>
      <c r="C136" s="105"/>
      <c r="D136" s="105"/>
      <c r="E136" s="105"/>
      <c r="F136" s="682"/>
      <c r="G136" s="176" t="s">
        <v>579</v>
      </c>
      <c r="H136" s="176"/>
      <c r="I136" s="176"/>
      <c r="J136" s="176"/>
      <c r="K136" s="176"/>
      <c r="L136" s="176"/>
      <c r="M136" s="176"/>
      <c r="N136" s="176"/>
      <c r="O136" s="176"/>
      <c r="P136" s="176"/>
      <c r="Q136" s="176"/>
      <c r="R136" s="176"/>
      <c r="S136" s="176"/>
      <c r="T136" s="176"/>
      <c r="U136" s="176"/>
      <c r="V136" s="176"/>
      <c r="W136" s="176"/>
      <c r="X136" s="177"/>
      <c r="Y136" s="649"/>
      <c r="Z136" s="650"/>
      <c r="AA136" s="651"/>
      <c r="AB136" s="175" t="s">
        <v>11</v>
      </c>
      <c r="AC136" s="176"/>
      <c r="AD136" s="177"/>
      <c r="AE136" s="119" t="s">
        <v>413</v>
      </c>
      <c r="AF136" s="119"/>
      <c r="AG136" s="119"/>
      <c r="AH136" s="119"/>
      <c r="AI136" s="119" t="s">
        <v>565</v>
      </c>
      <c r="AJ136" s="119"/>
      <c r="AK136" s="119"/>
      <c r="AL136" s="119"/>
      <c r="AM136" s="119" t="s">
        <v>381</v>
      </c>
      <c r="AN136" s="119"/>
      <c r="AO136" s="119"/>
      <c r="AP136" s="119"/>
      <c r="AQ136" s="646" t="s">
        <v>591</v>
      </c>
      <c r="AR136" s="647"/>
      <c r="AS136" s="647"/>
      <c r="AT136" s="647"/>
      <c r="AU136" s="647"/>
      <c r="AV136" s="647"/>
      <c r="AW136" s="647"/>
      <c r="AX136" s="648"/>
      <c r="AY136">
        <f>IF(SUBSTITUTE(SUBSTITUTE($G$137,"／",""),"　","")="",0,1)</f>
        <v>0</v>
      </c>
    </row>
    <row r="137" spans="1:60" ht="23.25" hidden="1" customHeight="1" x14ac:dyDescent="0.15">
      <c r="A137" s="683"/>
      <c r="B137" s="197"/>
      <c r="C137" s="197"/>
      <c r="D137" s="197"/>
      <c r="E137" s="197"/>
      <c r="F137" s="684"/>
      <c r="G137" s="671" t="s">
        <v>580</v>
      </c>
      <c r="H137" s="672"/>
      <c r="I137" s="672"/>
      <c r="J137" s="672"/>
      <c r="K137" s="672"/>
      <c r="L137" s="672"/>
      <c r="M137" s="672"/>
      <c r="N137" s="672"/>
      <c r="O137" s="672"/>
      <c r="P137" s="672"/>
      <c r="Q137" s="672"/>
      <c r="R137" s="672"/>
      <c r="S137" s="672"/>
      <c r="T137" s="672"/>
      <c r="U137" s="672"/>
      <c r="V137" s="672"/>
      <c r="W137" s="672"/>
      <c r="X137" s="672"/>
      <c r="Y137" s="675" t="s">
        <v>578</v>
      </c>
      <c r="Z137" s="676"/>
      <c r="AA137" s="677"/>
      <c r="AB137" s="678"/>
      <c r="AC137" s="679"/>
      <c r="AD137" s="680"/>
      <c r="AE137" s="681"/>
      <c r="AF137" s="681"/>
      <c r="AG137" s="681"/>
      <c r="AH137" s="681"/>
      <c r="AI137" s="681"/>
      <c r="AJ137" s="681"/>
      <c r="AK137" s="681"/>
      <c r="AL137" s="681"/>
      <c r="AM137" s="681"/>
      <c r="AN137" s="681"/>
      <c r="AO137" s="681"/>
      <c r="AP137" s="681"/>
      <c r="AQ137" s="93"/>
      <c r="AR137" s="87"/>
      <c r="AS137" s="87"/>
      <c r="AT137" s="87"/>
      <c r="AU137" s="87"/>
      <c r="AV137" s="87"/>
      <c r="AW137" s="87"/>
      <c r="AX137" s="88"/>
      <c r="AY137">
        <f>$AY$136</f>
        <v>0</v>
      </c>
    </row>
    <row r="138" spans="1:60" ht="46.5" hidden="1" customHeight="1" x14ac:dyDescent="0.15">
      <c r="A138" s="685"/>
      <c r="B138" s="108"/>
      <c r="C138" s="108"/>
      <c r="D138" s="108"/>
      <c r="E138" s="108"/>
      <c r="F138" s="686"/>
      <c r="G138" s="673"/>
      <c r="H138" s="674"/>
      <c r="I138" s="674"/>
      <c r="J138" s="674"/>
      <c r="K138" s="674"/>
      <c r="L138" s="674"/>
      <c r="M138" s="674"/>
      <c r="N138" s="674"/>
      <c r="O138" s="674"/>
      <c r="P138" s="674"/>
      <c r="Q138" s="674"/>
      <c r="R138" s="674"/>
      <c r="S138" s="674"/>
      <c r="T138" s="674"/>
      <c r="U138" s="674"/>
      <c r="V138" s="674"/>
      <c r="W138" s="674"/>
      <c r="X138" s="674"/>
      <c r="Y138" s="219" t="s">
        <v>581</v>
      </c>
      <c r="Z138" s="668"/>
      <c r="AA138" s="669"/>
      <c r="AB138" s="631" t="s">
        <v>582</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6" t="s">
        <v>233</v>
      </c>
      <c r="B139" s="612"/>
      <c r="C139" s="612"/>
      <c r="D139" s="612"/>
      <c r="E139" s="612"/>
      <c r="F139" s="613"/>
      <c r="G139" s="621" t="s">
        <v>139</v>
      </c>
      <c r="H139" s="197"/>
      <c r="I139" s="197"/>
      <c r="J139" s="197"/>
      <c r="K139" s="197"/>
      <c r="L139" s="197"/>
      <c r="M139" s="197"/>
      <c r="N139" s="197"/>
      <c r="O139" s="198"/>
      <c r="P139" s="199" t="s">
        <v>55</v>
      </c>
      <c r="Q139" s="197"/>
      <c r="R139" s="197"/>
      <c r="S139" s="197"/>
      <c r="T139" s="197"/>
      <c r="U139" s="197"/>
      <c r="V139" s="197"/>
      <c r="W139" s="197"/>
      <c r="X139" s="198"/>
      <c r="Y139" s="622"/>
      <c r="Z139" s="623"/>
      <c r="AA139" s="624"/>
      <c r="AB139" s="628" t="s">
        <v>11</v>
      </c>
      <c r="AC139" s="629"/>
      <c r="AD139" s="630"/>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4"/>
      <c r="B140" s="615"/>
      <c r="C140" s="615"/>
      <c r="D140" s="615"/>
      <c r="E140" s="615"/>
      <c r="F140" s="616"/>
      <c r="G140" s="156"/>
      <c r="H140" s="108"/>
      <c r="I140" s="108"/>
      <c r="J140" s="108"/>
      <c r="K140" s="108"/>
      <c r="L140" s="108"/>
      <c r="M140" s="108"/>
      <c r="N140" s="108"/>
      <c r="O140" s="109"/>
      <c r="P140" s="107"/>
      <c r="Q140" s="108"/>
      <c r="R140" s="108"/>
      <c r="S140" s="108"/>
      <c r="T140" s="108"/>
      <c r="U140" s="108"/>
      <c r="V140" s="108"/>
      <c r="W140" s="108"/>
      <c r="X140" s="109"/>
      <c r="Y140" s="625"/>
      <c r="Z140" s="626"/>
      <c r="AA140" s="627"/>
      <c r="AB140" s="116"/>
      <c r="AC140" s="117"/>
      <c r="AD140" s="118"/>
      <c r="AE140" s="119"/>
      <c r="AF140" s="119"/>
      <c r="AG140" s="119"/>
      <c r="AH140" s="119"/>
      <c r="AI140" s="119"/>
      <c r="AJ140" s="119"/>
      <c r="AK140" s="119"/>
      <c r="AL140" s="119"/>
      <c r="AM140" s="119"/>
      <c r="AN140" s="119"/>
      <c r="AO140" s="119"/>
      <c r="AP140" s="119"/>
      <c r="AQ140" s="526"/>
      <c r="AR140" s="527"/>
      <c r="AS140" s="127" t="s">
        <v>175</v>
      </c>
      <c r="AT140" s="128"/>
      <c r="AU140" s="126"/>
      <c r="AV140" s="126"/>
      <c r="AW140" s="108" t="s">
        <v>166</v>
      </c>
      <c r="AX140" s="129"/>
      <c r="AY140">
        <f t="shared" ref="AY140:AY145" si="5">$AY$139</f>
        <v>0</v>
      </c>
    </row>
    <row r="141" spans="1:60" ht="23.25" hidden="1" customHeight="1" x14ac:dyDescent="0.15">
      <c r="A141" s="617"/>
      <c r="B141" s="615"/>
      <c r="C141" s="615"/>
      <c r="D141" s="615"/>
      <c r="E141" s="615"/>
      <c r="F141" s="616"/>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8"/>
      <c r="B142" s="619"/>
      <c r="C142" s="619"/>
      <c r="D142" s="619"/>
      <c r="E142" s="619"/>
      <c r="F142" s="62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7"/>
      <c r="B143" s="615"/>
      <c r="C143" s="615"/>
      <c r="D143" s="615"/>
      <c r="E143" s="615"/>
      <c r="F143" s="61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1" t="s">
        <v>14</v>
      </c>
      <c r="AC143" s="611"/>
      <c r="AD143" s="611"/>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257</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2" t="s">
        <v>576</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7" t="s">
        <v>577</v>
      </c>
      <c r="B167" s="153"/>
      <c r="C167" s="153"/>
      <c r="D167" s="153"/>
      <c r="E167" s="153"/>
      <c r="F167" s="154"/>
      <c r="G167" s="709" t="s">
        <v>569</v>
      </c>
      <c r="H167" s="710"/>
      <c r="I167" s="710"/>
      <c r="J167" s="710"/>
      <c r="K167" s="710"/>
      <c r="L167" s="710"/>
      <c r="M167" s="710"/>
      <c r="N167" s="710"/>
      <c r="O167" s="710"/>
      <c r="P167" s="711" t="s">
        <v>568</v>
      </c>
      <c r="Q167" s="710"/>
      <c r="R167" s="710"/>
      <c r="S167" s="710"/>
      <c r="T167" s="710"/>
      <c r="U167" s="710"/>
      <c r="V167" s="710"/>
      <c r="W167" s="710"/>
      <c r="X167" s="712"/>
      <c r="Y167" s="713"/>
      <c r="Z167" s="714"/>
      <c r="AA167" s="715"/>
      <c r="AB167" s="645" t="s">
        <v>11</v>
      </c>
      <c r="AC167" s="645"/>
      <c r="AD167" s="645"/>
      <c r="AE167" s="119" t="s">
        <v>413</v>
      </c>
      <c r="AF167" s="119"/>
      <c r="AG167" s="119"/>
      <c r="AH167" s="119"/>
      <c r="AI167" s="119" t="s">
        <v>565</v>
      </c>
      <c r="AJ167" s="119"/>
      <c r="AK167" s="119"/>
      <c r="AL167" s="119"/>
      <c r="AM167" s="119" t="s">
        <v>381</v>
      </c>
      <c r="AN167" s="119"/>
      <c r="AO167" s="119"/>
      <c r="AP167" s="119"/>
      <c r="AQ167" s="642" t="s">
        <v>412</v>
      </c>
      <c r="AR167" s="643"/>
      <c r="AS167" s="643"/>
      <c r="AT167" s="644"/>
      <c r="AU167" s="642" t="s">
        <v>590</v>
      </c>
      <c r="AV167" s="643"/>
      <c r="AW167" s="643"/>
      <c r="AX167" s="652"/>
      <c r="AY167">
        <f>COUNTA($G$168)</f>
        <v>0</v>
      </c>
    </row>
    <row r="168" spans="1:60" ht="23.25" hidden="1" customHeight="1" x14ac:dyDescent="0.15">
      <c r="A168" s="667"/>
      <c r="B168" s="153"/>
      <c r="C168" s="153"/>
      <c r="D168" s="153"/>
      <c r="E168" s="153"/>
      <c r="F168" s="154"/>
      <c r="G168" s="653"/>
      <c r="H168" s="654"/>
      <c r="I168" s="654"/>
      <c r="J168" s="654"/>
      <c r="K168" s="654"/>
      <c r="L168" s="654"/>
      <c r="M168" s="654"/>
      <c r="N168" s="654"/>
      <c r="O168" s="654"/>
      <c r="P168" s="657"/>
      <c r="Q168" s="658"/>
      <c r="R168" s="658"/>
      <c r="S168" s="658"/>
      <c r="T168" s="658"/>
      <c r="U168" s="658"/>
      <c r="V168" s="658"/>
      <c r="W168" s="658"/>
      <c r="X168" s="659"/>
      <c r="Y168" s="663" t="s">
        <v>51</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188"/>
      <c r="B169" s="158"/>
      <c r="C169" s="158"/>
      <c r="D169" s="158"/>
      <c r="E169" s="158"/>
      <c r="F169" s="159"/>
      <c r="G169" s="655"/>
      <c r="H169" s="656"/>
      <c r="I169" s="656"/>
      <c r="J169" s="656"/>
      <c r="K169" s="656"/>
      <c r="L169" s="656"/>
      <c r="M169" s="656"/>
      <c r="N169" s="656"/>
      <c r="O169" s="656"/>
      <c r="P169" s="660"/>
      <c r="Q169" s="661"/>
      <c r="R169" s="661"/>
      <c r="S169" s="661"/>
      <c r="T169" s="661"/>
      <c r="U169" s="661"/>
      <c r="V169" s="661"/>
      <c r="W169" s="661"/>
      <c r="X169" s="662"/>
      <c r="Y169" s="639" t="s">
        <v>52</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187" t="s">
        <v>578</v>
      </c>
      <c r="B170" s="105"/>
      <c r="C170" s="105"/>
      <c r="D170" s="105"/>
      <c r="E170" s="105"/>
      <c r="F170" s="682"/>
      <c r="G170" s="176" t="s">
        <v>579</v>
      </c>
      <c r="H170" s="176"/>
      <c r="I170" s="176"/>
      <c r="J170" s="176"/>
      <c r="K170" s="176"/>
      <c r="L170" s="176"/>
      <c r="M170" s="176"/>
      <c r="N170" s="176"/>
      <c r="O170" s="176"/>
      <c r="P170" s="176"/>
      <c r="Q170" s="176"/>
      <c r="R170" s="176"/>
      <c r="S170" s="176"/>
      <c r="T170" s="176"/>
      <c r="U170" s="176"/>
      <c r="V170" s="176"/>
      <c r="W170" s="176"/>
      <c r="X170" s="177"/>
      <c r="Y170" s="649"/>
      <c r="Z170" s="650"/>
      <c r="AA170" s="651"/>
      <c r="AB170" s="175" t="s">
        <v>11</v>
      </c>
      <c r="AC170" s="176"/>
      <c r="AD170" s="177"/>
      <c r="AE170" s="119" t="s">
        <v>413</v>
      </c>
      <c r="AF170" s="119"/>
      <c r="AG170" s="119"/>
      <c r="AH170" s="119"/>
      <c r="AI170" s="119" t="s">
        <v>565</v>
      </c>
      <c r="AJ170" s="119"/>
      <c r="AK170" s="119"/>
      <c r="AL170" s="119"/>
      <c r="AM170" s="119" t="s">
        <v>381</v>
      </c>
      <c r="AN170" s="119"/>
      <c r="AO170" s="119"/>
      <c r="AP170" s="119"/>
      <c r="AQ170" s="646" t="s">
        <v>591</v>
      </c>
      <c r="AR170" s="647"/>
      <c r="AS170" s="647"/>
      <c r="AT170" s="647"/>
      <c r="AU170" s="647"/>
      <c r="AV170" s="647"/>
      <c r="AW170" s="647"/>
      <c r="AX170" s="648"/>
      <c r="AY170">
        <f>IF(SUBSTITUTE(SUBSTITUTE($G$171,"／",""),"　","")="",0,1)</f>
        <v>0</v>
      </c>
    </row>
    <row r="171" spans="1:60" ht="23.25" hidden="1" customHeight="1" x14ac:dyDescent="0.15">
      <c r="A171" s="683"/>
      <c r="B171" s="197"/>
      <c r="C171" s="197"/>
      <c r="D171" s="197"/>
      <c r="E171" s="197"/>
      <c r="F171" s="684"/>
      <c r="G171" s="671" t="s">
        <v>580</v>
      </c>
      <c r="H171" s="672"/>
      <c r="I171" s="672"/>
      <c r="J171" s="672"/>
      <c r="K171" s="672"/>
      <c r="L171" s="672"/>
      <c r="M171" s="672"/>
      <c r="N171" s="672"/>
      <c r="O171" s="672"/>
      <c r="P171" s="672"/>
      <c r="Q171" s="672"/>
      <c r="R171" s="672"/>
      <c r="S171" s="672"/>
      <c r="T171" s="672"/>
      <c r="U171" s="672"/>
      <c r="V171" s="672"/>
      <c r="W171" s="672"/>
      <c r="X171" s="672"/>
      <c r="Y171" s="675" t="s">
        <v>578</v>
      </c>
      <c r="Z171" s="676"/>
      <c r="AA171" s="677"/>
      <c r="AB171" s="678"/>
      <c r="AC171" s="679"/>
      <c r="AD171" s="680"/>
      <c r="AE171" s="681"/>
      <c r="AF171" s="681"/>
      <c r="AG171" s="681"/>
      <c r="AH171" s="681"/>
      <c r="AI171" s="681"/>
      <c r="AJ171" s="681"/>
      <c r="AK171" s="681"/>
      <c r="AL171" s="681"/>
      <c r="AM171" s="681"/>
      <c r="AN171" s="681"/>
      <c r="AO171" s="681"/>
      <c r="AP171" s="681"/>
      <c r="AQ171" s="93"/>
      <c r="AR171" s="87"/>
      <c r="AS171" s="87"/>
      <c r="AT171" s="87"/>
      <c r="AU171" s="87"/>
      <c r="AV171" s="87"/>
      <c r="AW171" s="87"/>
      <c r="AX171" s="88"/>
      <c r="AY171">
        <f>$AY$170</f>
        <v>0</v>
      </c>
    </row>
    <row r="172" spans="1:60" ht="46.5" hidden="1" customHeight="1" x14ac:dyDescent="0.15">
      <c r="A172" s="685"/>
      <c r="B172" s="108"/>
      <c r="C172" s="108"/>
      <c r="D172" s="108"/>
      <c r="E172" s="108"/>
      <c r="F172" s="686"/>
      <c r="G172" s="673"/>
      <c r="H172" s="674"/>
      <c r="I172" s="674"/>
      <c r="J172" s="674"/>
      <c r="K172" s="674"/>
      <c r="L172" s="674"/>
      <c r="M172" s="674"/>
      <c r="N172" s="674"/>
      <c r="O172" s="674"/>
      <c r="P172" s="674"/>
      <c r="Q172" s="674"/>
      <c r="R172" s="674"/>
      <c r="S172" s="674"/>
      <c r="T172" s="674"/>
      <c r="U172" s="674"/>
      <c r="V172" s="674"/>
      <c r="W172" s="674"/>
      <c r="X172" s="674"/>
      <c r="Y172" s="219" t="s">
        <v>581</v>
      </c>
      <c r="Z172" s="668"/>
      <c r="AA172" s="669"/>
      <c r="AB172" s="631" t="s">
        <v>582</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6" t="s">
        <v>233</v>
      </c>
      <c r="B173" s="612"/>
      <c r="C173" s="612"/>
      <c r="D173" s="612"/>
      <c r="E173" s="612"/>
      <c r="F173" s="613"/>
      <c r="G173" s="621" t="s">
        <v>139</v>
      </c>
      <c r="H173" s="197"/>
      <c r="I173" s="197"/>
      <c r="J173" s="197"/>
      <c r="K173" s="197"/>
      <c r="L173" s="197"/>
      <c r="M173" s="197"/>
      <c r="N173" s="197"/>
      <c r="O173" s="198"/>
      <c r="P173" s="199" t="s">
        <v>55</v>
      </c>
      <c r="Q173" s="197"/>
      <c r="R173" s="197"/>
      <c r="S173" s="197"/>
      <c r="T173" s="197"/>
      <c r="U173" s="197"/>
      <c r="V173" s="197"/>
      <c r="W173" s="197"/>
      <c r="X173" s="198"/>
      <c r="Y173" s="622"/>
      <c r="Z173" s="623"/>
      <c r="AA173" s="624"/>
      <c r="AB173" s="628" t="s">
        <v>11</v>
      </c>
      <c r="AC173" s="629"/>
      <c r="AD173" s="630"/>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4"/>
      <c r="B174" s="615"/>
      <c r="C174" s="615"/>
      <c r="D174" s="615"/>
      <c r="E174" s="615"/>
      <c r="F174" s="616"/>
      <c r="G174" s="156"/>
      <c r="H174" s="108"/>
      <c r="I174" s="108"/>
      <c r="J174" s="108"/>
      <c r="K174" s="108"/>
      <c r="L174" s="108"/>
      <c r="M174" s="108"/>
      <c r="N174" s="108"/>
      <c r="O174" s="109"/>
      <c r="P174" s="107"/>
      <c r="Q174" s="108"/>
      <c r="R174" s="108"/>
      <c r="S174" s="108"/>
      <c r="T174" s="108"/>
      <c r="U174" s="108"/>
      <c r="V174" s="108"/>
      <c r="W174" s="108"/>
      <c r="X174" s="109"/>
      <c r="Y174" s="625"/>
      <c r="Z174" s="626"/>
      <c r="AA174" s="627"/>
      <c r="AB174" s="116"/>
      <c r="AC174" s="117"/>
      <c r="AD174" s="118"/>
      <c r="AE174" s="119"/>
      <c r="AF174" s="119"/>
      <c r="AG174" s="119"/>
      <c r="AH174" s="119"/>
      <c r="AI174" s="119"/>
      <c r="AJ174" s="119"/>
      <c r="AK174" s="119"/>
      <c r="AL174" s="119"/>
      <c r="AM174" s="119"/>
      <c r="AN174" s="119"/>
      <c r="AO174" s="119"/>
      <c r="AP174" s="119"/>
      <c r="AQ174" s="526"/>
      <c r="AR174" s="527"/>
      <c r="AS174" s="127" t="s">
        <v>175</v>
      </c>
      <c r="AT174" s="128"/>
      <c r="AU174" s="126"/>
      <c r="AV174" s="126"/>
      <c r="AW174" s="108" t="s">
        <v>166</v>
      </c>
      <c r="AX174" s="129"/>
      <c r="AY174">
        <f t="shared" ref="AY174:AY179" si="7">$AY$173</f>
        <v>0</v>
      </c>
    </row>
    <row r="175" spans="1:60" ht="23.25" hidden="1" customHeight="1" x14ac:dyDescent="0.15">
      <c r="A175" s="617"/>
      <c r="B175" s="615"/>
      <c r="C175" s="615"/>
      <c r="D175" s="615"/>
      <c r="E175" s="615"/>
      <c r="F175" s="61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8"/>
      <c r="B176" s="619"/>
      <c r="C176" s="619"/>
      <c r="D176" s="619"/>
      <c r="E176" s="619"/>
      <c r="F176" s="62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7"/>
      <c r="B177" s="615"/>
      <c r="C177" s="615"/>
      <c r="D177" s="615"/>
      <c r="E177" s="615"/>
      <c r="F177" s="61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1" t="s">
        <v>14</v>
      </c>
      <c r="AC177" s="611"/>
      <c r="AD177" s="61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257</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1" t="s">
        <v>234</v>
      </c>
      <c r="B200" s="572"/>
      <c r="C200" s="572"/>
      <c r="D200" s="572"/>
      <c r="E200" s="572"/>
      <c r="F200" s="573"/>
      <c r="G200" s="596"/>
      <c r="H200" s="598" t="s">
        <v>139</v>
      </c>
      <c r="I200" s="598"/>
      <c r="J200" s="598"/>
      <c r="K200" s="598"/>
      <c r="L200" s="598"/>
      <c r="M200" s="598"/>
      <c r="N200" s="598"/>
      <c r="O200" s="599"/>
      <c r="P200" s="601" t="s">
        <v>55</v>
      </c>
      <c r="Q200" s="598"/>
      <c r="R200" s="598"/>
      <c r="S200" s="598"/>
      <c r="T200" s="598"/>
      <c r="U200" s="598"/>
      <c r="V200" s="599"/>
      <c r="W200" s="603" t="s">
        <v>230</v>
      </c>
      <c r="X200" s="604"/>
      <c r="Y200" s="607"/>
      <c r="Z200" s="607"/>
      <c r="AA200" s="608"/>
      <c r="AB200" s="601" t="s">
        <v>11</v>
      </c>
      <c r="AC200" s="598"/>
      <c r="AD200" s="599"/>
      <c r="AE200" s="119" t="s">
        <v>413</v>
      </c>
      <c r="AF200" s="119"/>
      <c r="AG200" s="119"/>
      <c r="AH200" s="119"/>
      <c r="AI200" s="119" t="s">
        <v>565</v>
      </c>
      <c r="AJ200" s="119"/>
      <c r="AK200" s="119"/>
      <c r="AL200" s="119"/>
      <c r="AM200" s="119" t="s">
        <v>381</v>
      </c>
      <c r="AN200" s="119"/>
      <c r="AO200" s="119"/>
      <c r="AP200" s="119"/>
      <c r="AQ200" s="120" t="s">
        <v>174</v>
      </c>
      <c r="AR200" s="121"/>
      <c r="AS200" s="121"/>
      <c r="AT200" s="122"/>
      <c r="AU200" s="592" t="s">
        <v>128</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19"/>
      <c r="AF201" s="119"/>
      <c r="AG201" s="119"/>
      <c r="AH201" s="119"/>
      <c r="AI201" s="119"/>
      <c r="AJ201" s="119"/>
      <c r="AK201" s="119"/>
      <c r="AL201" s="119"/>
      <c r="AM201" s="119"/>
      <c r="AN201" s="119"/>
      <c r="AO201" s="119"/>
      <c r="AP201" s="119"/>
      <c r="AQ201" s="526"/>
      <c r="AR201" s="527"/>
      <c r="AS201" s="127" t="s">
        <v>175</v>
      </c>
      <c r="AT201" s="128"/>
      <c r="AU201" s="126"/>
      <c r="AV201" s="126"/>
      <c r="AW201" s="594" t="s">
        <v>166</v>
      </c>
      <c r="AX201" s="595"/>
      <c r="AY201">
        <f t="shared" ref="AY201:AY207" si="10">$AY$200</f>
        <v>0</v>
      </c>
    </row>
    <row r="202" spans="1:60" ht="23.25" hidden="1" customHeight="1" x14ac:dyDescent="0.15">
      <c r="A202" s="532"/>
      <c r="B202" s="533"/>
      <c r="C202" s="533"/>
      <c r="D202" s="533"/>
      <c r="E202" s="533"/>
      <c r="F202" s="534"/>
      <c r="G202" s="578" t="s">
        <v>176</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247</v>
      </c>
      <c r="AC202" s="577"/>
      <c r="AD202" s="577"/>
      <c r="AE202" s="93"/>
      <c r="AF202" s="87"/>
      <c r="AG202" s="87"/>
      <c r="AH202" s="87"/>
      <c r="AI202" s="93"/>
      <c r="AJ202" s="87"/>
      <c r="AK202" s="87"/>
      <c r="AL202" s="87"/>
      <c r="AM202" s="93"/>
      <c r="AN202" s="87"/>
      <c r="AO202" s="87"/>
      <c r="AP202" s="87"/>
      <c r="AQ202" s="93"/>
      <c r="AR202" s="87"/>
      <c r="AS202" s="87"/>
      <c r="AT202" s="522"/>
      <c r="AU202" s="87"/>
      <c r="AV202" s="87"/>
      <c r="AW202" s="87"/>
      <c r="AX202" s="88"/>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50</v>
      </c>
      <c r="Z203" s="569"/>
      <c r="AA203" s="570"/>
      <c r="AB203" s="576" t="s">
        <v>247</v>
      </c>
      <c r="AC203" s="576"/>
      <c r="AD203" s="576"/>
      <c r="AE203" s="93"/>
      <c r="AF203" s="87"/>
      <c r="AG203" s="87"/>
      <c r="AH203" s="87"/>
      <c r="AI203" s="93"/>
      <c r="AJ203" s="87"/>
      <c r="AK203" s="87"/>
      <c r="AL203" s="87"/>
      <c r="AM203" s="93"/>
      <c r="AN203" s="87"/>
      <c r="AO203" s="87"/>
      <c r="AP203" s="87"/>
      <c r="AQ203" s="93"/>
      <c r="AR203" s="87"/>
      <c r="AS203" s="87"/>
      <c r="AT203" s="522"/>
      <c r="AU203" s="87"/>
      <c r="AV203" s="87"/>
      <c r="AW203" s="87"/>
      <c r="AX203" s="88"/>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248</v>
      </c>
      <c r="AC204" s="574"/>
      <c r="AD204" s="574"/>
      <c r="AE204" s="98"/>
      <c r="AF204" s="99"/>
      <c r="AG204" s="99"/>
      <c r="AH204" s="99"/>
      <c r="AI204" s="98"/>
      <c r="AJ204" s="99"/>
      <c r="AK204" s="99"/>
      <c r="AL204" s="99"/>
      <c r="AM204" s="98"/>
      <c r="AN204" s="99"/>
      <c r="AO204" s="99"/>
      <c r="AP204" s="99"/>
      <c r="AQ204" s="93"/>
      <c r="AR204" s="87"/>
      <c r="AS204" s="87"/>
      <c r="AT204" s="522"/>
      <c r="AU204" s="87"/>
      <c r="AV204" s="87"/>
      <c r="AW204" s="87"/>
      <c r="AX204" s="88"/>
      <c r="AY204">
        <f t="shared" si="10"/>
        <v>0</v>
      </c>
    </row>
    <row r="205" spans="1:60" ht="23.25" hidden="1" customHeight="1" x14ac:dyDescent="0.15">
      <c r="A205" s="532" t="s">
        <v>237</v>
      </c>
      <c r="B205" s="533"/>
      <c r="C205" s="533"/>
      <c r="D205" s="533"/>
      <c r="E205" s="533"/>
      <c r="F205" s="534"/>
      <c r="G205" s="557" t="s">
        <v>177</v>
      </c>
      <c r="H205" s="558"/>
      <c r="I205" s="558"/>
      <c r="J205" s="558"/>
      <c r="K205" s="558"/>
      <c r="L205" s="558"/>
      <c r="M205" s="558"/>
      <c r="N205" s="558"/>
      <c r="O205" s="558"/>
      <c r="P205" s="558"/>
      <c r="Q205" s="558"/>
      <c r="R205" s="558"/>
      <c r="S205" s="558"/>
      <c r="T205" s="558"/>
      <c r="U205" s="558"/>
      <c r="V205" s="558"/>
      <c r="W205" s="561" t="s">
        <v>246</v>
      </c>
      <c r="X205" s="562"/>
      <c r="Y205" s="567" t="s">
        <v>12</v>
      </c>
      <c r="Z205" s="567"/>
      <c r="AA205" s="568"/>
      <c r="AB205" s="577" t="s">
        <v>247</v>
      </c>
      <c r="AC205" s="577"/>
      <c r="AD205" s="577"/>
      <c r="AE205" s="93"/>
      <c r="AF205" s="87"/>
      <c r="AG205" s="87"/>
      <c r="AH205" s="87"/>
      <c r="AI205" s="93"/>
      <c r="AJ205" s="87"/>
      <c r="AK205" s="87"/>
      <c r="AL205" s="87"/>
      <c r="AM205" s="93"/>
      <c r="AN205" s="87"/>
      <c r="AO205" s="87"/>
      <c r="AP205" s="87"/>
      <c r="AQ205" s="93"/>
      <c r="AR205" s="87"/>
      <c r="AS205" s="87"/>
      <c r="AT205" s="522"/>
      <c r="AU205" s="87"/>
      <c r="AV205" s="87"/>
      <c r="AW205" s="87"/>
      <c r="AX205" s="88"/>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50</v>
      </c>
      <c r="Z206" s="569"/>
      <c r="AA206" s="570"/>
      <c r="AB206" s="576" t="s">
        <v>247</v>
      </c>
      <c r="AC206" s="576"/>
      <c r="AD206" s="576"/>
      <c r="AE206" s="93"/>
      <c r="AF206" s="87"/>
      <c r="AG206" s="87"/>
      <c r="AH206" s="87"/>
      <c r="AI206" s="93"/>
      <c r="AJ206" s="87"/>
      <c r="AK206" s="87"/>
      <c r="AL206" s="87"/>
      <c r="AM206" s="93"/>
      <c r="AN206" s="87"/>
      <c r="AO206" s="87"/>
      <c r="AP206" s="87"/>
      <c r="AQ206" s="93"/>
      <c r="AR206" s="87"/>
      <c r="AS206" s="87"/>
      <c r="AT206" s="522"/>
      <c r="AU206" s="87"/>
      <c r="AV206" s="87"/>
      <c r="AW206" s="87"/>
      <c r="AX206" s="88"/>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248</v>
      </c>
      <c r="AC207" s="574"/>
      <c r="AD207" s="574"/>
      <c r="AE207" s="98"/>
      <c r="AF207" s="99"/>
      <c r="AG207" s="99"/>
      <c r="AH207" s="99"/>
      <c r="AI207" s="98"/>
      <c r="AJ207" s="99"/>
      <c r="AK207" s="99"/>
      <c r="AL207" s="99"/>
      <c r="AM207" s="98"/>
      <c r="AN207" s="99"/>
      <c r="AO207" s="99"/>
      <c r="AP207" s="575"/>
      <c r="AQ207" s="93"/>
      <c r="AR207" s="87"/>
      <c r="AS207" s="87"/>
      <c r="AT207" s="522"/>
      <c r="AU207" s="87"/>
      <c r="AV207" s="87"/>
      <c r="AW207" s="87"/>
      <c r="AX207" s="88"/>
      <c r="AY207">
        <f t="shared" si="10"/>
        <v>0</v>
      </c>
    </row>
    <row r="208" spans="1:60" ht="18.75" hidden="1" customHeight="1" x14ac:dyDescent="0.15">
      <c r="A208" s="529" t="s">
        <v>234</v>
      </c>
      <c r="B208" s="530"/>
      <c r="C208" s="530"/>
      <c r="D208" s="530"/>
      <c r="E208" s="530"/>
      <c r="F208" s="531"/>
      <c r="G208" s="535"/>
      <c r="H208" s="121" t="s">
        <v>139</v>
      </c>
      <c r="I208" s="121"/>
      <c r="J208" s="121"/>
      <c r="K208" s="121"/>
      <c r="L208" s="121"/>
      <c r="M208" s="121"/>
      <c r="N208" s="121"/>
      <c r="O208" s="122"/>
      <c r="P208" s="120" t="s">
        <v>55</v>
      </c>
      <c r="Q208" s="121"/>
      <c r="R208" s="121"/>
      <c r="S208" s="121"/>
      <c r="T208" s="121"/>
      <c r="U208" s="121"/>
      <c r="V208" s="121"/>
      <c r="W208" s="121"/>
      <c r="X208" s="122"/>
      <c r="Y208" s="538"/>
      <c r="Z208" s="539"/>
      <c r="AA208" s="540"/>
      <c r="AB208" s="104" t="s">
        <v>11</v>
      </c>
      <c r="AC208" s="105"/>
      <c r="AD208" s="106"/>
      <c r="AE208" s="256" t="s">
        <v>413</v>
      </c>
      <c r="AF208" s="256"/>
      <c r="AG208" s="256"/>
      <c r="AH208" s="256"/>
      <c r="AI208" s="119" t="s">
        <v>565</v>
      </c>
      <c r="AJ208" s="119"/>
      <c r="AK208" s="119"/>
      <c r="AL208" s="119"/>
      <c r="AM208" s="119" t="s">
        <v>381</v>
      </c>
      <c r="AN208" s="119"/>
      <c r="AO208" s="119"/>
      <c r="AP208" s="119"/>
      <c r="AQ208" s="120" t="s">
        <v>174</v>
      </c>
      <c r="AR208" s="121"/>
      <c r="AS208" s="121"/>
      <c r="AT208" s="122"/>
      <c r="AU208" s="523" t="s">
        <v>128</v>
      </c>
      <c r="AV208" s="524"/>
      <c r="AW208" s="524"/>
      <c r="AX208" s="525"/>
      <c r="AY208">
        <f>COUNTA($H$210)</f>
        <v>0</v>
      </c>
    </row>
    <row r="209" spans="1:51" ht="18.75" hidden="1" customHeight="1" x14ac:dyDescent="0.15">
      <c r="A209" s="532"/>
      <c r="B209" s="533"/>
      <c r="C209" s="533"/>
      <c r="D209" s="533"/>
      <c r="E209" s="533"/>
      <c r="F209" s="534"/>
      <c r="G209" s="536"/>
      <c r="H209" s="127"/>
      <c r="I209" s="127"/>
      <c r="J209" s="127"/>
      <c r="K209" s="127"/>
      <c r="L209" s="127"/>
      <c r="M209" s="127"/>
      <c r="N209" s="127"/>
      <c r="O209" s="128"/>
      <c r="P209" s="537"/>
      <c r="Q209" s="127"/>
      <c r="R209" s="127"/>
      <c r="S209" s="127"/>
      <c r="T209" s="127"/>
      <c r="U209" s="127"/>
      <c r="V209" s="127"/>
      <c r="W209" s="127"/>
      <c r="X209" s="128"/>
      <c r="Y209" s="541"/>
      <c r="Z209" s="542"/>
      <c r="AA209" s="543"/>
      <c r="AB209" s="107"/>
      <c r="AC209" s="108"/>
      <c r="AD209" s="109"/>
      <c r="AE209" s="256"/>
      <c r="AF209" s="256"/>
      <c r="AG209" s="256"/>
      <c r="AH209" s="256"/>
      <c r="AI209" s="119"/>
      <c r="AJ209" s="119"/>
      <c r="AK209" s="119"/>
      <c r="AL209" s="119"/>
      <c r="AM209" s="119"/>
      <c r="AN209" s="119"/>
      <c r="AO209" s="119"/>
      <c r="AP209" s="119"/>
      <c r="AQ209" s="526"/>
      <c r="AR209" s="527"/>
      <c r="AS209" s="127" t="s">
        <v>175</v>
      </c>
      <c r="AT209" s="128"/>
      <c r="AU209" s="526"/>
      <c r="AV209" s="527"/>
      <c r="AW209" s="127" t="s">
        <v>166</v>
      </c>
      <c r="AX209" s="528"/>
      <c r="AY209">
        <f>$AY$208</f>
        <v>0</v>
      </c>
    </row>
    <row r="210" spans="1:51" ht="23.25" hidden="1" customHeight="1" x14ac:dyDescent="0.15">
      <c r="A210" s="532"/>
      <c r="B210" s="533"/>
      <c r="C210" s="533"/>
      <c r="D210" s="533"/>
      <c r="E210" s="533"/>
      <c r="F210" s="534"/>
      <c r="G210" s="544" t="s">
        <v>176</v>
      </c>
      <c r="H210" s="131"/>
      <c r="I210" s="131"/>
      <c r="J210" s="131"/>
      <c r="K210" s="131"/>
      <c r="L210" s="131"/>
      <c r="M210" s="131"/>
      <c r="N210" s="131"/>
      <c r="O210" s="132"/>
      <c r="P210" s="131"/>
      <c r="Q210" s="131"/>
      <c r="R210" s="131"/>
      <c r="S210" s="131"/>
      <c r="T210" s="131"/>
      <c r="U210" s="131"/>
      <c r="V210" s="131"/>
      <c r="W210" s="131"/>
      <c r="X210" s="132"/>
      <c r="Y210" s="547" t="s">
        <v>12</v>
      </c>
      <c r="Z210" s="548"/>
      <c r="AA210" s="549"/>
      <c r="AB210" s="487"/>
      <c r="AC210" s="487"/>
      <c r="AD210" s="48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2"/>
      <c r="B211" s="533"/>
      <c r="C211" s="533"/>
      <c r="D211" s="533"/>
      <c r="E211" s="533"/>
      <c r="F211" s="534"/>
      <c r="G211" s="545"/>
      <c r="H211" s="134"/>
      <c r="I211" s="134"/>
      <c r="J211" s="134"/>
      <c r="K211" s="134"/>
      <c r="L211" s="134"/>
      <c r="M211" s="134"/>
      <c r="N211" s="134"/>
      <c r="O211" s="135"/>
      <c r="P211" s="134"/>
      <c r="Q211" s="134"/>
      <c r="R211" s="134"/>
      <c r="S211" s="134"/>
      <c r="T211" s="134"/>
      <c r="U211" s="134"/>
      <c r="V211" s="134"/>
      <c r="W211" s="134"/>
      <c r="X211" s="135"/>
      <c r="Y211" s="553" t="s">
        <v>50</v>
      </c>
      <c r="Z211" s="554"/>
      <c r="AA211" s="555"/>
      <c r="AB211" s="486"/>
      <c r="AC211" s="486"/>
      <c r="AD211" s="48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2"/>
      <c r="B212" s="533"/>
      <c r="C212" s="533"/>
      <c r="D212" s="533"/>
      <c r="E212" s="533"/>
      <c r="F212" s="534"/>
      <c r="G212" s="54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0" t="s">
        <v>14</v>
      </c>
      <c r="AC212" s="550"/>
      <c r="AD212" s="550"/>
      <c r="AE212" s="551"/>
      <c r="AF212" s="552"/>
      <c r="AG212" s="552"/>
      <c r="AH212" s="552"/>
      <c r="AI212" s="551"/>
      <c r="AJ212" s="552"/>
      <c r="AK212" s="552"/>
      <c r="AL212" s="552"/>
      <c r="AM212" s="551"/>
      <c r="AN212" s="552"/>
      <c r="AO212" s="552"/>
      <c r="AP212" s="552"/>
      <c r="AQ212" s="94"/>
      <c r="AR212" s="95"/>
      <c r="AS212" s="95"/>
      <c r="AT212" s="96"/>
      <c r="AU212" s="87"/>
      <c r="AV212" s="87"/>
      <c r="AW212" s="87"/>
      <c r="AX212" s="88"/>
      <c r="AY212">
        <f>$AY$208</f>
        <v>0</v>
      </c>
    </row>
    <row r="213" spans="1:51" ht="69.75" hidden="1" customHeight="1" x14ac:dyDescent="0.15">
      <c r="A213" s="515" t="s">
        <v>260</v>
      </c>
      <c r="B213" s="516"/>
      <c r="C213" s="516"/>
      <c r="D213" s="516"/>
      <c r="E213" s="517" t="s">
        <v>222</v>
      </c>
      <c r="F213" s="518"/>
      <c r="G213" s="82" t="s">
        <v>177</v>
      </c>
      <c r="H213" s="488"/>
      <c r="I213" s="489"/>
      <c r="J213" s="489"/>
      <c r="K213" s="489"/>
      <c r="L213" s="489"/>
      <c r="M213" s="489"/>
      <c r="N213" s="489"/>
      <c r="O213" s="519"/>
      <c r="P213" s="240"/>
      <c r="Q213" s="240"/>
      <c r="R213" s="240"/>
      <c r="S213" s="240"/>
      <c r="T213" s="240"/>
      <c r="U213" s="240"/>
      <c r="V213" s="240"/>
      <c r="W213" s="240"/>
      <c r="X213" s="24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573</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229</v>
      </c>
      <c r="AP214" s="439"/>
      <c r="AQ214" s="439"/>
      <c r="AR214" s="81" t="s">
        <v>228</v>
      </c>
      <c r="AS214" s="438"/>
      <c r="AT214" s="439"/>
      <c r="AU214" s="439"/>
      <c r="AV214" s="439"/>
      <c r="AW214" s="439"/>
      <c r="AX214" s="440"/>
      <c r="AY214">
        <f>COUNTIF($AR$214,"☑")</f>
        <v>0</v>
      </c>
    </row>
    <row r="215" spans="1:51" ht="45" customHeight="1" x14ac:dyDescent="0.15">
      <c r="A215" s="425" t="s">
        <v>280</v>
      </c>
      <c r="B215" s="426"/>
      <c r="C215" s="429" t="s">
        <v>178</v>
      </c>
      <c r="D215" s="426"/>
      <c r="E215" s="431" t="s">
        <v>194</v>
      </c>
      <c r="F215" s="432"/>
      <c r="G215" s="433" t="s">
        <v>718</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49" t="s">
        <v>193</v>
      </c>
      <c r="F216" s="151"/>
      <c r="G216" s="130" t="s">
        <v>719</v>
      </c>
      <c r="H216" s="131"/>
      <c r="I216" s="131"/>
      <c r="J216" s="131"/>
      <c r="K216" s="131"/>
      <c r="L216" s="131"/>
      <c r="M216" s="131"/>
      <c r="N216" s="131"/>
      <c r="O216" s="131"/>
      <c r="P216" s="131"/>
      <c r="Q216" s="131"/>
      <c r="R216" s="131"/>
      <c r="S216" s="131"/>
      <c r="T216" s="131"/>
      <c r="U216" s="131"/>
      <c r="V216" s="132"/>
      <c r="W216" s="501" t="s">
        <v>583</v>
      </c>
      <c r="X216" s="502"/>
      <c r="Y216" s="502"/>
      <c r="Z216" s="502"/>
      <c r="AA216" s="503"/>
      <c r="AB216" s="504" t="s">
        <v>757</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57"/>
      <c r="F217" s="159"/>
      <c r="G217" s="136"/>
      <c r="H217" s="137"/>
      <c r="I217" s="137"/>
      <c r="J217" s="137"/>
      <c r="K217" s="137"/>
      <c r="L217" s="137"/>
      <c r="M217" s="137"/>
      <c r="N217" s="137"/>
      <c r="O217" s="137"/>
      <c r="P217" s="137"/>
      <c r="Q217" s="137"/>
      <c r="R217" s="137"/>
      <c r="S217" s="137"/>
      <c r="T217" s="137"/>
      <c r="U217" s="137"/>
      <c r="V217" s="138"/>
      <c r="W217" s="507" t="s">
        <v>584</v>
      </c>
      <c r="X217" s="508"/>
      <c r="Y217" s="508"/>
      <c r="Z217" s="508"/>
      <c r="AA217" s="509"/>
      <c r="AB217" s="504" t="s">
        <v>758</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596</v>
      </c>
      <c r="D218" s="511"/>
      <c r="E218" s="149" t="s">
        <v>276</v>
      </c>
      <c r="F218" s="151"/>
      <c r="G218" s="491" t="s">
        <v>181</v>
      </c>
      <c r="H218" s="492"/>
      <c r="I218" s="492"/>
      <c r="J218" s="512" t="s">
        <v>614</v>
      </c>
      <c r="K218" s="513"/>
      <c r="L218" s="513"/>
      <c r="M218" s="513"/>
      <c r="N218" s="513"/>
      <c r="O218" s="513"/>
      <c r="P218" s="513"/>
      <c r="Q218" s="513"/>
      <c r="R218" s="513"/>
      <c r="S218" s="513"/>
      <c r="T218" s="514"/>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70"/>
    </row>
    <row r="219" spans="1:51" ht="34.5" customHeight="1" x14ac:dyDescent="0.15">
      <c r="A219" s="427"/>
      <c r="B219" s="428"/>
      <c r="C219" s="430"/>
      <c r="D219" s="428"/>
      <c r="E219" s="152"/>
      <c r="F219" s="154"/>
      <c r="G219" s="491" t="s">
        <v>597</v>
      </c>
      <c r="H219" s="492"/>
      <c r="I219" s="492"/>
      <c r="J219" s="492"/>
      <c r="K219" s="492"/>
      <c r="L219" s="492"/>
      <c r="M219" s="492"/>
      <c r="N219" s="492"/>
      <c r="O219" s="492"/>
      <c r="P219" s="492"/>
      <c r="Q219" s="492"/>
      <c r="R219" s="492"/>
      <c r="S219" s="492"/>
      <c r="T219" s="492"/>
      <c r="U219" s="488" t="s">
        <v>720</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70"/>
    </row>
    <row r="220" spans="1:51" ht="34.5" customHeight="1" thickBot="1" x14ac:dyDescent="0.2">
      <c r="A220" s="427"/>
      <c r="B220" s="428"/>
      <c r="C220" s="430"/>
      <c r="D220" s="428"/>
      <c r="E220" s="157"/>
      <c r="F220" s="159"/>
      <c r="G220" s="491" t="s">
        <v>584</v>
      </c>
      <c r="H220" s="492"/>
      <c r="I220" s="492"/>
      <c r="J220" s="492"/>
      <c r="K220" s="492"/>
      <c r="L220" s="492"/>
      <c r="M220" s="492"/>
      <c r="N220" s="492"/>
      <c r="O220" s="492"/>
      <c r="P220" s="492"/>
      <c r="Q220" s="492"/>
      <c r="R220" s="492"/>
      <c r="S220" s="492"/>
      <c r="T220" s="492"/>
      <c r="U220" s="828" t="s">
        <v>720</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0"/>
    </row>
    <row r="221" spans="1:51" ht="27" customHeight="1" x14ac:dyDescent="0.15">
      <c r="A221" s="493" t="s">
        <v>44</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29</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33</v>
      </c>
      <c r="AE222" s="497"/>
      <c r="AF222" s="497"/>
      <c r="AG222" s="499" t="s">
        <v>28</v>
      </c>
      <c r="AH222" s="497"/>
      <c r="AI222" s="497"/>
      <c r="AJ222" s="497"/>
      <c r="AK222" s="497"/>
      <c r="AL222" s="497"/>
      <c r="AM222" s="497"/>
      <c r="AN222" s="497"/>
      <c r="AO222" s="497"/>
      <c r="AP222" s="497"/>
      <c r="AQ222" s="497"/>
      <c r="AR222" s="497"/>
      <c r="AS222" s="497"/>
      <c r="AT222" s="497"/>
      <c r="AU222" s="497"/>
      <c r="AV222" s="497"/>
      <c r="AW222" s="497"/>
      <c r="AX222" s="500"/>
    </row>
    <row r="223" spans="1:51" ht="48" customHeight="1" x14ac:dyDescent="0.15">
      <c r="A223" s="461" t="s">
        <v>133</v>
      </c>
      <c r="B223" s="462"/>
      <c r="C223" s="467" t="s">
        <v>134</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634</v>
      </c>
      <c r="AE223" s="471"/>
      <c r="AF223" s="471"/>
      <c r="AG223" s="472" t="s">
        <v>723</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34</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634</v>
      </c>
      <c r="AE224" s="384"/>
      <c r="AF224" s="384"/>
      <c r="AG224" s="378" t="s">
        <v>724</v>
      </c>
      <c r="AH224" s="379"/>
      <c r="AI224" s="379"/>
      <c r="AJ224" s="379"/>
      <c r="AK224" s="379"/>
      <c r="AL224" s="379"/>
      <c r="AM224" s="379"/>
      <c r="AN224" s="379"/>
      <c r="AO224" s="379"/>
      <c r="AP224" s="379"/>
      <c r="AQ224" s="379"/>
      <c r="AR224" s="379"/>
      <c r="AS224" s="379"/>
      <c r="AT224" s="379"/>
      <c r="AU224" s="379"/>
      <c r="AV224" s="379"/>
      <c r="AW224" s="379"/>
      <c r="AX224" s="380"/>
    </row>
    <row r="225" spans="1:50" ht="48" customHeight="1" x14ac:dyDescent="0.15">
      <c r="A225" s="465"/>
      <c r="B225" s="466"/>
      <c r="C225" s="477" t="s">
        <v>135</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634</v>
      </c>
      <c r="AE225" s="421"/>
      <c r="AF225" s="421"/>
      <c r="AG225" s="406" t="s">
        <v>725</v>
      </c>
      <c r="AH225" s="134"/>
      <c r="AI225" s="134"/>
      <c r="AJ225" s="134"/>
      <c r="AK225" s="134"/>
      <c r="AL225" s="134"/>
      <c r="AM225" s="134"/>
      <c r="AN225" s="134"/>
      <c r="AO225" s="134"/>
      <c r="AP225" s="134"/>
      <c r="AQ225" s="134"/>
      <c r="AR225" s="134"/>
      <c r="AS225" s="134"/>
      <c r="AT225" s="134"/>
      <c r="AU225" s="134"/>
      <c r="AV225" s="134"/>
      <c r="AW225" s="134"/>
      <c r="AX225" s="407"/>
    </row>
    <row r="226" spans="1:50" ht="27" customHeight="1" x14ac:dyDescent="0.15">
      <c r="A226" s="358" t="s">
        <v>36</v>
      </c>
      <c r="B226" s="441"/>
      <c r="C226" s="443" t="s">
        <v>38</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634</v>
      </c>
      <c r="AE226" s="402"/>
      <c r="AF226" s="402"/>
      <c r="AG226" s="404" t="s">
        <v>726</v>
      </c>
      <c r="AH226" s="131"/>
      <c r="AI226" s="131"/>
      <c r="AJ226" s="131"/>
      <c r="AK226" s="131"/>
      <c r="AL226" s="131"/>
      <c r="AM226" s="131"/>
      <c r="AN226" s="131"/>
      <c r="AO226" s="131"/>
      <c r="AP226" s="131"/>
      <c r="AQ226" s="131"/>
      <c r="AR226" s="131"/>
      <c r="AS226" s="131"/>
      <c r="AT226" s="131"/>
      <c r="AU226" s="131"/>
      <c r="AV226" s="131"/>
      <c r="AW226" s="131"/>
      <c r="AX226" s="405"/>
    </row>
    <row r="227" spans="1:50" ht="35.25" customHeight="1" x14ac:dyDescent="0.15">
      <c r="A227" s="360"/>
      <c r="B227" s="442"/>
      <c r="C227" s="446"/>
      <c r="D227" s="447"/>
      <c r="E227" s="450" t="s">
        <v>258</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721</v>
      </c>
      <c r="AE227" s="384"/>
      <c r="AF227" s="453"/>
      <c r="AG227" s="406"/>
      <c r="AH227" s="134"/>
      <c r="AI227" s="134"/>
      <c r="AJ227" s="134"/>
      <c r="AK227" s="134"/>
      <c r="AL227" s="134"/>
      <c r="AM227" s="134"/>
      <c r="AN227" s="134"/>
      <c r="AO227" s="134"/>
      <c r="AP227" s="134"/>
      <c r="AQ227" s="134"/>
      <c r="AR227" s="134"/>
      <c r="AS227" s="134"/>
      <c r="AT227" s="134"/>
      <c r="AU227" s="134"/>
      <c r="AV227" s="134"/>
      <c r="AW227" s="134"/>
      <c r="AX227" s="407"/>
    </row>
    <row r="228" spans="1:50" ht="26.25" customHeight="1" x14ac:dyDescent="0.15">
      <c r="A228" s="360"/>
      <c r="B228" s="442"/>
      <c r="C228" s="448"/>
      <c r="D228" s="449"/>
      <c r="E228" s="454" t="s">
        <v>215</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721</v>
      </c>
      <c r="AE228" s="458"/>
      <c r="AF228" s="458"/>
      <c r="AG228" s="406"/>
      <c r="AH228" s="134"/>
      <c r="AI228" s="134"/>
      <c r="AJ228" s="134"/>
      <c r="AK228" s="134"/>
      <c r="AL228" s="134"/>
      <c r="AM228" s="134"/>
      <c r="AN228" s="134"/>
      <c r="AO228" s="134"/>
      <c r="AP228" s="134"/>
      <c r="AQ228" s="134"/>
      <c r="AR228" s="134"/>
      <c r="AS228" s="134"/>
      <c r="AT228" s="134"/>
      <c r="AU228" s="134"/>
      <c r="AV228" s="134"/>
      <c r="AW228" s="134"/>
      <c r="AX228" s="407"/>
    </row>
    <row r="229" spans="1:50" ht="26.25" customHeight="1" x14ac:dyDescent="0.15">
      <c r="A229" s="360"/>
      <c r="B229" s="361"/>
      <c r="C229" s="459" t="s">
        <v>39</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722</v>
      </c>
      <c r="AE229" s="368"/>
      <c r="AF229" s="368"/>
      <c r="AG229" s="370"/>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136</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634</v>
      </c>
      <c r="AE230" s="384"/>
      <c r="AF230" s="384"/>
      <c r="AG230" s="378" t="s">
        <v>727</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35</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722</v>
      </c>
      <c r="AE231" s="384"/>
      <c r="AF231" s="384"/>
      <c r="AG231" s="378"/>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60"/>
      <c r="B232" s="361"/>
      <c r="C232" s="381" t="s">
        <v>40</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634</v>
      </c>
      <c r="AE232" s="384"/>
      <c r="AF232" s="384"/>
      <c r="AG232" s="378" t="s">
        <v>728</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231</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722</v>
      </c>
      <c r="AE233" s="421"/>
      <c r="AF233" s="421"/>
      <c r="AG233" s="422"/>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232</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722</v>
      </c>
      <c r="AE234" s="384"/>
      <c r="AF234" s="453"/>
      <c r="AG234" s="378"/>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219</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634</v>
      </c>
      <c r="AE235" s="414"/>
      <c r="AF235" s="415"/>
      <c r="AG235" s="416" t="s">
        <v>729</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37</v>
      </c>
      <c r="B236" s="359"/>
      <c r="C236" s="364" t="s">
        <v>220</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634</v>
      </c>
      <c r="AE236" s="368"/>
      <c r="AF236" s="369"/>
      <c r="AG236" s="370" t="s">
        <v>730</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42</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722</v>
      </c>
      <c r="AE237" s="377"/>
      <c r="AF237" s="377"/>
      <c r="AG237" s="378"/>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179</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634</v>
      </c>
      <c r="AE238" s="384"/>
      <c r="AF238" s="384"/>
      <c r="AG238" s="378" t="s">
        <v>731</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41</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634</v>
      </c>
      <c r="AE239" s="384"/>
      <c r="AF239" s="384"/>
      <c r="AG239" s="408" t="s">
        <v>732</v>
      </c>
      <c r="AH239" s="137"/>
      <c r="AI239" s="137"/>
      <c r="AJ239" s="137"/>
      <c r="AK239" s="137"/>
      <c r="AL239" s="137"/>
      <c r="AM239" s="137"/>
      <c r="AN239" s="137"/>
      <c r="AO239" s="137"/>
      <c r="AP239" s="137"/>
      <c r="AQ239" s="137"/>
      <c r="AR239" s="137"/>
      <c r="AS239" s="137"/>
      <c r="AT239" s="137"/>
      <c r="AU239" s="137"/>
      <c r="AV239" s="137"/>
      <c r="AW239" s="137"/>
      <c r="AX239" s="409"/>
    </row>
    <row r="240" spans="1:50" ht="41.25" customHeight="1" x14ac:dyDescent="0.15">
      <c r="A240" s="392" t="s">
        <v>54</v>
      </c>
      <c r="B240" s="393"/>
      <c r="C240" s="398" t="s">
        <v>137</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634</v>
      </c>
      <c r="AE240" s="402"/>
      <c r="AF240" s="403"/>
      <c r="AG240" s="404" t="s">
        <v>733</v>
      </c>
      <c r="AH240" s="131"/>
      <c r="AI240" s="131"/>
      <c r="AJ240" s="131"/>
      <c r="AK240" s="131"/>
      <c r="AL240" s="131"/>
      <c r="AM240" s="131"/>
      <c r="AN240" s="131"/>
      <c r="AO240" s="131"/>
      <c r="AP240" s="131"/>
      <c r="AQ240" s="131"/>
      <c r="AR240" s="131"/>
      <c r="AS240" s="131"/>
      <c r="AT240" s="131"/>
      <c r="AU240" s="131"/>
      <c r="AV240" s="131"/>
      <c r="AW240" s="131"/>
      <c r="AX240" s="405"/>
    </row>
    <row r="241" spans="1:50" ht="19.7" customHeight="1" x14ac:dyDescent="0.15">
      <c r="A241" s="394"/>
      <c r="B241" s="395"/>
      <c r="C241" s="907" t="s">
        <v>0</v>
      </c>
      <c r="D241" s="908"/>
      <c r="E241" s="908"/>
      <c r="F241" s="908"/>
      <c r="G241" s="908"/>
      <c r="H241" s="908"/>
      <c r="I241" s="908"/>
      <c r="J241" s="908"/>
      <c r="K241" s="908"/>
      <c r="L241" s="908"/>
      <c r="M241" s="908"/>
      <c r="N241" s="908"/>
      <c r="O241" s="904" t="s">
        <v>602</v>
      </c>
      <c r="P241" s="905"/>
      <c r="Q241" s="905"/>
      <c r="R241" s="905"/>
      <c r="S241" s="905"/>
      <c r="T241" s="905"/>
      <c r="U241" s="905"/>
      <c r="V241" s="905"/>
      <c r="W241" s="905"/>
      <c r="X241" s="905"/>
      <c r="Y241" s="905"/>
      <c r="Z241" s="905"/>
      <c r="AA241" s="905"/>
      <c r="AB241" s="905"/>
      <c r="AC241" s="905"/>
      <c r="AD241" s="905"/>
      <c r="AE241" s="905"/>
      <c r="AF241" s="906"/>
      <c r="AG241" s="406"/>
      <c r="AH241" s="134"/>
      <c r="AI241" s="134"/>
      <c r="AJ241" s="134"/>
      <c r="AK241" s="134"/>
      <c r="AL241" s="134"/>
      <c r="AM241" s="134"/>
      <c r="AN241" s="134"/>
      <c r="AO241" s="134"/>
      <c r="AP241" s="134"/>
      <c r="AQ241" s="134"/>
      <c r="AR241" s="134"/>
      <c r="AS241" s="134"/>
      <c r="AT241" s="134"/>
      <c r="AU241" s="134"/>
      <c r="AV241" s="134"/>
      <c r="AW241" s="134"/>
      <c r="AX241" s="407"/>
    </row>
    <row r="242" spans="1:50" ht="24.75" customHeight="1" x14ac:dyDescent="0.15">
      <c r="A242" s="394"/>
      <c r="B242" s="395"/>
      <c r="C242" s="891">
        <v>2022</v>
      </c>
      <c r="D242" s="892"/>
      <c r="E242" s="387" t="s">
        <v>637</v>
      </c>
      <c r="F242" s="387"/>
      <c r="G242" s="387"/>
      <c r="H242" s="388">
        <v>21</v>
      </c>
      <c r="I242" s="388"/>
      <c r="J242" s="893">
        <v>445</v>
      </c>
      <c r="K242" s="893"/>
      <c r="L242" s="893"/>
      <c r="M242" s="388"/>
      <c r="N242" s="894"/>
      <c r="O242" s="895" t="s">
        <v>626</v>
      </c>
      <c r="P242" s="896"/>
      <c r="Q242" s="896"/>
      <c r="R242" s="896"/>
      <c r="S242" s="896"/>
      <c r="T242" s="896"/>
      <c r="U242" s="896"/>
      <c r="V242" s="896"/>
      <c r="W242" s="896"/>
      <c r="X242" s="896"/>
      <c r="Y242" s="896"/>
      <c r="Z242" s="896"/>
      <c r="AA242" s="896"/>
      <c r="AB242" s="896"/>
      <c r="AC242" s="896"/>
      <c r="AD242" s="896"/>
      <c r="AE242" s="896"/>
      <c r="AF242" s="897"/>
      <c r="AG242" s="406"/>
      <c r="AH242" s="134"/>
      <c r="AI242" s="134"/>
      <c r="AJ242" s="134"/>
      <c r="AK242" s="134"/>
      <c r="AL242" s="134"/>
      <c r="AM242" s="134"/>
      <c r="AN242" s="134"/>
      <c r="AO242" s="134"/>
      <c r="AP242" s="134"/>
      <c r="AQ242" s="134"/>
      <c r="AR242" s="134"/>
      <c r="AS242" s="134"/>
      <c r="AT242" s="134"/>
      <c r="AU242" s="134"/>
      <c r="AV242" s="134"/>
      <c r="AW242" s="134"/>
      <c r="AX242" s="407"/>
    </row>
    <row r="243" spans="1:50" ht="24.75" customHeight="1" x14ac:dyDescent="0.15">
      <c r="A243" s="394"/>
      <c r="B243" s="395"/>
      <c r="C243" s="385"/>
      <c r="D243" s="386"/>
      <c r="E243" s="387"/>
      <c r="F243" s="387"/>
      <c r="G243" s="387"/>
      <c r="H243" s="388"/>
      <c r="I243" s="388"/>
      <c r="J243" s="389"/>
      <c r="K243" s="389"/>
      <c r="L243" s="389"/>
      <c r="M243" s="390"/>
      <c r="N243" s="391"/>
      <c r="O243" s="898"/>
      <c r="P243" s="899"/>
      <c r="Q243" s="899"/>
      <c r="R243" s="899"/>
      <c r="S243" s="899"/>
      <c r="T243" s="899"/>
      <c r="U243" s="899"/>
      <c r="V243" s="899"/>
      <c r="W243" s="899"/>
      <c r="X243" s="899"/>
      <c r="Y243" s="899"/>
      <c r="Z243" s="899"/>
      <c r="AA243" s="899"/>
      <c r="AB243" s="899"/>
      <c r="AC243" s="899"/>
      <c r="AD243" s="899"/>
      <c r="AE243" s="899"/>
      <c r="AF243" s="900"/>
      <c r="AG243" s="406"/>
      <c r="AH243" s="134"/>
      <c r="AI243" s="134"/>
      <c r="AJ243" s="134"/>
      <c r="AK243" s="134"/>
      <c r="AL243" s="134"/>
      <c r="AM243" s="134"/>
      <c r="AN243" s="134"/>
      <c r="AO243" s="134"/>
      <c r="AP243" s="134"/>
      <c r="AQ243" s="134"/>
      <c r="AR243" s="134"/>
      <c r="AS243" s="134"/>
      <c r="AT243" s="134"/>
      <c r="AU243" s="134"/>
      <c r="AV243" s="134"/>
      <c r="AW243" s="134"/>
      <c r="AX243" s="407"/>
    </row>
    <row r="244" spans="1:50" ht="24.75" customHeight="1" x14ac:dyDescent="0.15">
      <c r="A244" s="394"/>
      <c r="B244" s="395"/>
      <c r="C244" s="385"/>
      <c r="D244" s="386"/>
      <c r="E244" s="387"/>
      <c r="F244" s="387"/>
      <c r="G244" s="387"/>
      <c r="H244" s="388"/>
      <c r="I244" s="388"/>
      <c r="J244" s="389"/>
      <c r="K244" s="389"/>
      <c r="L244" s="389"/>
      <c r="M244" s="390"/>
      <c r="N244" s="391"/>
      <c r="O244" s="898"/>
      <c r="P244" s="899"/>
      <c r="Q244" s="899"/>
      <c r="R244" s="899"/>
      <c r="S244" s="899"/>
      <c r="T244" s="899"/>
      <c r="U244" s="899"/>
      <c r="V244" s="899"/>
      <c r="W244" s="899"/>
      <c r="X244" s="899"/>
      <c r="Y244" s="899"/>
      <c r="Z244" s="899"/>
      <c r="AA244" s="899"/>
      <c r="AB244" s="899"/>
      <c r="AC244" s="899"/>
      <c r="AD244" s="899"/>
      <c r="AE244" s="899"/>
      <c r="AF244" s="900"/>
      <c r="AG244" s="406"/>
      <c r="AH244" s="134"/>
      <c r="AI244" s="134"/>
      <c r="AJ244" s="134"/>
      <c r="AK244" s="134"/>
      <c r="AL244" s="134"/>
      <c r="AM244" s="134"/>
      <c r="AN244" s="134"/>
      <c r="AO244" s="134"/>
      <c r="AP244" s="134"/>
      <c r="AQ244" s="134"/>
      <c r="AR244" s="134"/>
      <c r="AS244" s="134"/>
      <c r="AT244" s="134"/>
      <c r="AU244" s="134"/>
      <c r="AV244" s="134"/>
      <c r="AW244" s="134"/>
      <c r="AX244" s="407"/>
    </row>
    <row r="245" spans="1:50" ht="24.75" customHeight="1" x14ac:dyDescent="0.15">
      <c r="A245" s="394"/>
      <c r="B245" s="395"/>
      <c r="C245" s="385"/>
      <c r="D245" s="386"/>
      <c r="E245" s="387"/>
      <c r="F245" s="387"/>
      <c r="G245" s="387"/>
      <c r="H245" s="388"/>
      <c r="I245" s="388"/>
      <c r="J245" s="389"/>
      <c r="K245" s="389"/>
      <c r="L245" s="389"/>
      <c r="M245" s="390"/>
      <c r="N245" s="391"/>
      <c r="O245" s="898"/>
      <c r="P245" s="899"/>
      <c r="Q245" s="899"/>
      <c r="R245" s="899"/>
      <c r="S245" s="899"/>
      <c r="T245" s="899"/>
      <c r="U245" s="899"/>
      <c r="V245" s="899"/>
      <c r="W245" s="899"/>
      <c r="X245" s="899"/>
      <c r="Y245" s="899"/>
      <c r="Z245" s="899"/>
      <c r="AA245" s="899"/>
      <c r="AB245" s="899"/>
      <c r="AC245" s="899"/>
      <c r="AD245" s="899"/>
      <c r="AE245" s="899"/>
      <c r="AF245" s="900"/>
      <c r="AG245" s="406"/>
      <c r="AH245" s="134"/>
      <c r="AI245" s="134"/>
      <c r="AJ245" s="134"/>
      <c r="AK245" s="134"/>
      <c r="AL245" s="134"/>
      <c r="AM245" s="134"/>
      <c r="AN245" s="134"/>
      <c r="AO245" s="134"/>
      <c r="AP245" s="134"/>
      <c r="AQ245" s="134"/>
      <c r="AR245" s="134"/>
      <c r="AS245" s="134"/>
      <c r="AT245" s="134"/>
      <c r="AU245" s="134"/>
      <c r="AV245" s="134"/>
      <c r="AW245" s="134"/>
      <c r="AX245" s="407"/>
    </row>
    <row r="246" spans="1:50" ht="24.75" customHeight="1" x14ac:dyDescent="0.15">
      <c r="A246" s="396"/>
      <c r="B246" s="397"/>
      <c r="C246" s="410"/>
      <c r="D246" s="411"/>
      <c r="E246" s="387"/>
      <c r="F246" s="387"/>
      <c r="G246" s="387"/>
      <c r="H246" s="388"/>
      <c r="I246" s="388"/>
      <c r="J246" s="412"/>
      <c r="K246" s="412"/>
      <c r="L246" s="412"/>
      <c r="M246" s="889"/>
      <c r="N246" s="890"/>
      <c r="O246" s="901"/>
      <c r="P246" s="902"/>
      <c r="Q246" s="902"/>
      <c r="R246" s="902"/>
      <c r="S246" s="902"/>
      <c r="T246" s="902"/>
      <c r="U246" s="902"/>
      <c r="V246" s="902"/>
      <c r="W246" s="902"/>
      <c r="X246" s="902"/>
      <c r="Y246" s="902"/>
      <c r="Z246" s="902"/>
      <c r="AA246" s="902"/>
      <c r="AB246" s="902"/>
      <c r="AC246" s="902"/>
      <c r="AD246" s="902"/>
      <c r="AE246" s="902"/>
      <c r="AF246" s="903"/>
      <c r="AG246" s="408"/>
      <c r="AH246" s="137"/>
      <c r="AI246" s="137"/>
      <c r="AJ246" s="137"/>
      <c r="AK246" s="137"/>
      <c r="AL246" s="137"/>
      <c r="AM246" s="137"/>
      <c r="AN246" s="137"/>
      <c r="AO246" s="137"/>
      <c r="AP246" s="137"/>
      <c r="AQ246" s="137"/>
      <c r="AR246" s="137"/>
      <c r="AS246" s="137"/>
      <c r="AT246" s="137"/>
      <c r="AU246" s="137"/>
      <c r="AV246" s="137"/>
      <c r="AW246" s="137"/>
      <c r="AX246" s="409"/>
    </row>
    <row r="247" spans="1:50" ht="67.5" customHeight="1" x14ac:dyDescent="0.15">
      <c r="A247" s="358" t="s">
        <v>45</v>
      </c>
      <c r="B247" s="919"/>
      <c r="C247" s="317" t="s">
        <v>49</v>
      </c>
      <c r="D247" s="738"/>
      <c r="E247" s="738"/>
      <c r="F247" s="739"/>
      <c r="G247" s="922" t="s">
        <v>734</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53</v>
      </c>
      <c r="D248" s="925"/>
      <c r="E248" s="925"/>
      <c r="F248" s="926"/>
      <c r="G248" s="927" t="s">
        <v>735</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30</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756</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31</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2" t="s">
        <v>131</v>
      </c>
      <c r="B252" s="343"/>
      <c r="C252" s="343"/>
      <c r="D252" s="343"/>
      <c r="E252" s="344"/>
      <c r="F252" s="918" t="s">
        <v>751</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43</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2" t="s">
        <v>755</v>
      </c>
      <c r="B254" s="343"/>
      <c r="C254" s="343"/>
      <c r="D254" s="343"/>
      <c r="E254" s="344"/>
      <c r="F254" s="345" t="s">
        <v>753</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32</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
      <c r="A256" s="351" t="s">
        <v>756</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235</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274</v>
      </c>
      <c r="B258" s="90"/>
      <c r="C258" s="90"/>
      <c r="D258" s="91"/>
      <c r="E258" s="338" t="s">
        <v>627</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4"/>
    </row>
    <row r="259" spans="1:52" ht="24.75" customHeight="1" x14ac:dyDescent="0.15">
      <c r="A259" s="256" t="s">
        <v>273</v>
      </c>
      <c r="B259" s="256"/>
      <c r="C259" s="256"/>
      <c r="D259" s="256"/>
      <c r="E259" s="338" t="s">
        <v>628</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56" t="s">
        <v>272</v>
      </c>
      <c r="B260" s="256"/>
      <c r="C260" s="256"/>
      <c r="D260" s="256"/>
      <c r="E260" s="338" t="s">
        <v>629</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56" t="s">
        <v>271</v>
      </c>
      <c r="B261" s="256"/>
      <c r="C261" s="256"/>
      <c r="D261" s="256"/>
      <c r="E261" s="338" t="s">
        <v>630</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56" t="s">
        <v>270</v>
      </c>
      <c r="B262" s="256"/>
      <c r="C262" s="256"/>
      <c r="D262" s="256"/>
      <c r="E262" s="338" t="s">
        <v>631</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56" t="s">
        <v>269</v>
      </c>
      <c r="B263" s="256"/>
      <c r="C263" s="256"/>
      <c r="D263" s="256"/>
      <c r="E263" s="338" t="s">
        <v>632</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56" t="s">
        <v>268</v>
      </c>
      <c r="B264" s="256"/>
      <c r="C264" s="256"/>
      <c r="D264" s="256"/>
      <c r="E264" s="338" t="s">
        <v>633</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56" t="s">
        <v>267</v>
      </c>
      <c r="B265" s="256"/>
      <c r="C265" s="256"/>
      <c r="D265" s="256"/>
      <c r="E265" s="338" t="s">
        <v>633</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56" t="s">
        <v>413</v>
      </c>
      <c r="B266" s="256"/>
      <c r="C266" s="256"/>
      <c r="D266" s="256"/>
      <c r="E266" s="100" t="s">
        <v>604</v>
      </c>
      <c r="F266" s="86"/>
      <c r="G266" s="86"/>
      <c r="H266" s="77" t="str">
        <f>IF(E266="","","-")</f>
        <v>-</v>
      </c>
      <c r="I266" s="86"/>
      <c r="J266" s="86"/>
      <c r="K266" s="77" t="str">
        <f>IF(I266="","","-")</f>
        <v/>
      </c>
      <c r="L266" s="101">
        <v>407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593</v>
      </c>
      <c r="B267" s="256"/>
      <c r="C267" s="256"/>
      <c r="D267" s="256"/>
      <c r="E267" s="100" t="s">
        <v>604</v>
      </c>
      <c r="F267" s="86"/>
      <c r="G267" s="86"/>
      <c r="H267" s="77"/>
      <c r="I267" s="86"/>
      <c r="J267" s="86"/>
      <c r="K267" s="77"/>
      <c r="L267" s="101">
        <v>441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381</v>
      </c>
      <c r="B268" s="256"/>
      <c r="C268" s="256"/>
      <c r="D268" s="256"/>
      <c r="E268" s="84">
        <v>2021</v>
      </c>
      <c r="F268" s="85"/>
      <c r="G268" s="86" t="s">
        <v>637</v>
      </c>
      <c r="H268" s="86"/>
      <c r="I268" s="86"/>
      <c r="J268" s="85">
        <v>20</v>
      </c>
      <c r="K268" s="85"/>
      <c r="L268" s="101">
        <v>476</v>
      </c>
      <c r="M268" s="101"/>
      <c r="N268" s="101"/>
      <c r="O268" s="85"/>
      <c r="P268" s="85"/>
      <c r="Q268" s="84"/>
      <c r="R268" s="85"/>
      <c r="S268" s="86"/>
      <c r="T268" s="86"/>
      <c r="U268" s="86"/>
      <c r="V268" s="85"/>
      <c r="W268" s="85"/>
      <c r="X268" s="101"/>
      <c r="Y268" s="101"/>
      <c r="Z268" s="101"/>
      <c r="AA268" s="85"/>
      <c r="AB268" s="325"/>
      <c r="AC268" s="84"/>
      <c r="AD268" s="85"/>
      <c r="AE268" s="86"/>
      <c r="AF268" s="86"/>
      <c r="AG268" s="86"/>
      <c r="AH268" s="85"/>
      <c r="AI268" s="85"/>
      <c r="AJ268" s="101"/>
      <c r="AK268" s="101"/>
      <c r="AL268" s="101"/>
      <c r="AM268" s="85"/>
      <c r="AN268" s="325"/>
      <c r="AO268" s="84"/>
      <c r="AP268" s="85"/>
      <c r="AQ268" s="86"/>
      <c r="AR268" s="86"/>
      <c r="AS268" s="86"/>
      <c r="AT268" s="85"/>
      <c r="AU268" s="85"/>
      <c r="AV268" s="101"/>
      <c r="AW268" s="101"/>
      <c r="AX268" s="80"/>
    </row>
    <row r="269" spans="1:52" ht="28.35" customHeight="1" x14ac:dyDescent="0.15">
      <c r="A269" s="326" t="s">
        <v>261</v>
      </c>
      <c r="B269" s="327"/>
      <c r="C269" s="327"/>
      <c r="D269" s="327"/>
      <c r="E269" s="327"/>
      <c r="F269" s="32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6"/>
      <c r="B270" s="327"/>
      <c r="C270" s="327"/>
      <c r="D270" s="327"/>
      <c r="E270" s="327"/>
      <c r="F270" s="32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6"/>
      <c r="B271" s="327"/>
      <c r="C271" s="327"/>
      <c r="D271" s="327"/>
      <c r="E271" s="327"/>
      <c r="F271" s="32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6"/>
      <c r="B272" s="327"/>
      <c r="C272" s="327"/>
      <c r="D272" s="327"/>
      <c r="E272" s="327"/>
      <c r="F272" s="32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6"/>
      <c r="B273" s="327"/>
      <c r="C273" s="327"/>
      <c r="D273" s="327"/>
      <c r="E273" s="327"/>
      <c r="F273" s="32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6"/>
      <c r="B274" s="327"/>
      <c r="C274" s="327"/>
      <c r="D274" s="327"/>
      <c r="E274" s="327"/>
      <c r="F274" s="32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6"/>
      <c r="B275" s="327"/>
      <c r="C275" s="327"/>
      <c r="D275" s="327"/>
      <c r="E275" s="327"/>
      <c r="F275" s="32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6"/>
      <c r="B276" s="327"/>
      <c r="C276" s="327"/>
      <c r="D276" s="327"/>
      <c r="E276" s="327"/>
      <c r="F276" s="32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6"/>
      <c r="B277" s="327"/>
      <c r="C277" s="327"/>
      <c r="D277" s="327"/>
      <c r="E277" s="327"/>
      <c r="F277" s="32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6"/>
      <c r="B278" s="327"/>
      <c r="C278" s="327"/>
      <c r="D278" s="327"/>
      <c r="E278" s="327"/>
      <c r="F278" s="32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6"/>
      <c r="B279" s="327"/>
      <c r="C279" s="327"/>
      <c r="D279" s="327"/>
      <c r="E279" s="327"/>
      <c r="F279" s="3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6"/>
      <c r="B280" s="327"/>
      <c r="C280" s="327"/>
      <c r="D280" s="327"/>
      <c r="E280" s="327"/>
      <c r="F280" s="32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6"/>
      <c r="B281" s="327"/>
      <c r="C281" s="327"/>
      <c r="D281" s="327"/>
      <c r="E281" s="327"/>
      <c r="F281" s="32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6"/>
      <c r="B282" s="327"/>
      <c r="C282" s="327"/>
      <c r="D282" s="327"/>
      <c r="E282" s="327"/>
      <c r="F282" s="32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6"/>
      <c r="B283" s="327"/>
      <c r="C283" s="327"/>
      <c r="D283" s="327"/>
      <c r="E283" s="327"/>
      <c r="F283" s="32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6"/>
      <c r="B284" s="327"/>
      <c r="C284" s="327"/>
      <c r="D284" s="327"/>
      <c r="E284" s="327"/>
      <c r="F284" s="32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6"/>
      <c r="B285" s="327"/>
      <c r="C285" s="327"/>
      <c r="D285" s="327"/>
      <c r="E285" s="327"/>
      <c r="F285" s="32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6"/>
      <c r="B286" s="327"/>
      <c r="C286" s="327"/>
      <c r="D286" s="327"/>
      <c r="E286" s="327"/>
      <c r="F286" s="32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6"/>
      <c r="B287" s="327"/>
      <c r="C287" s="327"/>
      <c r="D287" s="327"/>
      <c r="E287" s="327"/>
      <c r="F287" s="32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6"/>
      <c r="B288" s="327"/>
      <c r="C288" s="327"/>
      <c r="D288" s="327"/>
      <c r="E288" s="327"/>
      <c r="F288" s="32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6"/>
      <c r="B289" s="327"/>
      <c r="C289" s="327"/>
      <c r="D289" s="327"/>
      <c r="E289" s="327"/>
      <c r="F289" s="32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6"/>
      <c r="B290" s="327"/>
      <c r="C290" s="327"/>
      <c r="D290" s="327"/>
      <c r="E290" s="327"/>
      <c r="F290" s="32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6"/>
      <c r="B291" s="327"/>
      <c r="C291" s="327"/>
      <c r="D291" s="327"/>
      <c r="E291" s="327"/>
      <c r="F291" s="32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6"/>
      <c r="B292" s="327"/>
      <c r="C292" s="327"/>
      <c r="D292" s="327"/>
      <c r="E292" s="327"/>
      <c r="F292" s="32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6"/>
      <c r="B293" s="327"/>
      <c r="C293" s="327"/>
      <c r="D293" s="327"/>
      <c r="E293" s="327"/>
      <c r="F293" s="32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6"/>
      <c r="B294" s="327"/>
      <c r="C294" s="327"/>
      <c r="D294" s="327"/>
      <c r="E294" s="327"/>
      <c r="F294" s="32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26"/>
      <c r="B295" s="327"/>
      <c r="C295" s="327"/>
      <c r="D295" s="327"/>
      <c r="E295" s="327"/>
      <c r="F295" s="32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26"/>
      <c r="B296" s="327"/>
      <c r="C296" s="327"/>
      <c r="D296" s="327"/>
      <c r="E296" s="327"/>
      <c r="F296" s="32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26"/>
      <c r="B297" s="327"/>
      <c r="C297" s="327"/>
      <c r="D297" s="327"/>
      <c r="E297" s="327"/>
      <c r="F297" s="32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26"/>
      <c r="B298" s="327"/>
      <c r="C298" s="327"/>
      <c r="D298" s="327"/>
      <c r="E298" s="327"/>
      <c r="F298" s="32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26"/>
      <c r="B299" s="327"/>
      <c r="C299" s="327"/>
      <c r="D299" s="327"/>
      <c r="E299" s="327"/>
      <c r="F299" s="32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26"/>
      <c r="B300" s="327"/>
      <c r="C300" s="327"/>
      <c r="D300" s="327"/>
      <c r="E300" s="327"/>
      <c r="F300" s="32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26"/>
      <c r="B301" s="327"/>
      <c r="C301" s="327"/>
      <c r="D301" s="327"/>
      <c r="E301" s="327"/>
      <c r="F301" s="32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26"/>
      <c r="B302" s="327"/>
      <c r="C302" s="327"/>
      <c r="D302" s="327"/>
      <c r="E302" s="327"/>
      <c r="F302" s="32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26"/>
      <c r="B303" s="327"/>
      <c r="C303" s="327"/>
      <c r="D303" s="327"/>
      <c r="E303" s="327"/>
      <c r="F303" s="32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6"/>
      <c r="B304" s="327"/>
      <c r="C304" s="327"/>
      <c r="D304" s="327"/>
      <c r="E304" s="327"/>
      <c r="F304" s="32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6"/>
      <c r="B305" s="327"/>
      <c r="C305" s="327"/>
      <c r="D305" s="327"/>
      <c r="E305" s="327"/>
      <c r="F305" s="32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6"/>
      <c r="B306" s="327"/>
      <c r="C306" s="327"/>
      <c r="D306" s="327"/>
      <c r="E306" s="327"/>
      <c r="F306" s="32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9"/>
      <c r="B307" s="330"/>
      <c r="C307" s="330"/>
      <c r="D307" s="330"/>
      <c r="E307" s="330"/>
      <c r="F307" s="33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32" t="s">
        <v>263</v>
      </c>
      <c r="B308" s="333"/>
      <c r="C308" s="333"/>
      <c r="D308" s="333"/>
      <c r="E308" s="333"/>
      <c r="F308" s="334"/>
      <c r="G308" s="313" t="s">
        <v>640</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641</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15">
      <c r="A310" s="335"/>
      <c r="B310" s="336"/>
      <c r="C310" s="336"/>
      <c r="D310" s="336"/>
      <c r="E310" s="336"/>
      <c r="F310" s="337"/>
      <c r="G310" s="303" t="s">
        <v>638</v>
      </c>
      <c r="H310" s="304"/>
      <c r="I310" s="304"/>
      <c r="J310" s="304"/>
      <c r="K310" s="305"/>
      <c r="L310" s="306" t="s">
        <v>646</v>
      </c>
      <c r="M310" s="307"/>
      <c r="N310" s="307"/>
      <c r="O310" s="307"/>
      <c r="P310" s="307"/>
      <c r="Q310" s="307"/>
      <c r="R310" s="307"/>
      <c r="S310" s="307"/>
      <c r="T310" s="307"/>
      <c r="U310" s="307"/>
      <c r="V310" s="307"/>
      <c r="W310" s="307"/>
      <c r="X310" s="308"/>
      <c r="Y310" s="309">
        <v>32</v>
      </c>
      <c r="Z310" s="310"/>
      <c r="AA310" s="310"/>
      <c r="AB310" s="311"/>
      <c r="AC310" s="303" t="s">
        <v>647</v>
      </c>
      <c r="AD310" s="304"/>
      <c r="AE310" s="304"/>
      <c r="AF310" s="304"/>
      <c r="AG310" s="305"/>
      <c r="AH310" s="306" t="s">
        <v>648</v>
      </c>
      <c r="AI310" s="307"/>
      <c r="AJ310" s="307"/>
      <c r="AK310" s="307"/>
      <c r="AL310" s="307"/>
      <c r="AM310" s="307"/>
      <c r="AN310" s="307"/>
      <c r="AO310" s="307"/>
      <c r="AP310" s="307"/>
      <c r="AQ310" s="307"/>
      <c r="AR310" s="307"/>
      <c r="AS310" s="307"/>
      <c r="AT310" s="308"/>
      <c r="AU310" s="309">
        <v>15</v>
      </c>
      <c r="AV310" s="310"/>
      <c r="AW310" s="310"/>
      <c r="AX310" s="312"/>
    </row>
    <row r="311" spans="1:50" ht="24.75" customHeight="1" x14ac:dyDescent="0.15">
      <c r="A311" s="335"/>
      <c r="B311" s="336"/>
      <c r="C311" s="336"/>
      <c r="D311" s="336"/>
      <c r="E311" s="336"/>
      <c r="F311" s="337"/>
      <c r="G311" s="303" t="s">
        <v>638</v>
      </c>
      <c r="H311" s="304"/>
      <c r="I311" s="304"/>
      <c r="J311" s="304"/>
      <c r="K311" s="305"/>
      <c r="L311" s="296" t="s">
        <v>655</v>
      </c>
      <c r="M311" s="297"/>
      <c r="N311" s="297"/>
      <c r="O311" s="297"/>
      <c r="P311" s="297"/>
      <c r="Q311" s="297"/>
      <c r="R311" s="297"/>
      <c r="S311" s="297"/>
      <c r="T311" s="297"/>
      <c r="U311" s="297"/>
      <c r="V311" s="297"/>
      <c r="W311" s="297"/>
      <c r="X311" s="298"/>
      <c r="Y311" s="299">
        <v>0.88</v>
      </c>
      <c r="Z311" s="300"/>
      <c r="AA311" s="300"/>
      <c r="AB311" s="301"/>
      <c r="AC311" s="293" t="s">
        <v>647</v>
      </c>
      <c r="AD311" s="294"/>
      <c r="AE311" s="294"/>
      <c r="AF311" s="294"/>
      <c r="AG311" s="295"/>
      <c r="AH311" s="296" t="s">
        <v>649</v>
      </c>
      <c r="AI311" s="297"/>
      <c r="AJ311" s="297"/>
      <c r="AK311" s="297"/>
      <c r="AL311" s="297"/>
      <c r="AM311" s="297"/>
      <c r="AN311" s="297"/>
      <c r="AO311" s="297"/>
      <c r="AP311" s="297"/>
      <c r="AQ311" s="297"/>
      <c r="AR311" s="297"/>
      <c r="AS311" s="297"/>
      <c r="AT311" s="298"/>
      <c r="AU311" s="299">
        <v>8</v>
      </c>
      <c r="AV311" s="300"/>
      <c r="AW311" s="300"/>
      <c r="AX311" s="302"/>
    </row>
    <row r="312" spans="1:50" ht="24.75"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t="s">
        <v>647</v>
      </c>
      <c r="AD312" s="294"/>
      <c r="AE312" s="294"/>
      <c r="AF312" s="294"/>
      <c r="AG312" s="295"/>
      <c r="AH312" s="296" t="s">
        <v>650</v>
      </c>
      <c r="AI312" s="297"/>
      <c r="AJ312" s="297"/>
      <c r="AK312" s="297"/>
      <c r="AL312" s="297"/>
      <c r="AM312" s="297"/>
      <c r="AN312" s="297"/>
      <c r="AO312" s="297"/>
      <c r="AP312" s="297"/>
      <c r="AQ312" s="297"/>
      <c r="AR312" s="297"/>
      <c r="AS312" s="297"/>
      <c r="AT312" s="298"/>
      <c r="AU312" s="299">
        <v>8</v>
      </c>
      <c r="AV312" s="300"/>
      <c r="AW312" s="300"/>
      <c r="AX312" s="302"/>
    </row>
    <row r="313" spans="1:50" ht="24.75"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t="s">
        <v>647</v>
      </c>
      <c r="AD313" s="294"/>
      <c r="AE313" s="294"/>
      <c r="AF313" s="294"/>
      <c r="AG313" s="295"/>
      <c r="AH313" s="296" t="s">
        <v>692</v>
      </c>
      <c r="AI313" s="297"/>
      <c r="AJ313" s="297"/>
      <c r="AK313" s="297"/>
      <c r="AL313" s="297"/>
      <c r="AM313" s="297"/>
      <c r="AN313" s="297"/>
      <c r="AO313" s="297"/>
      <c r="AP313" s="297"/>
      <c r="AQ313" s="297"/>
      <c r="AR313" s="297"/>
      <c r="AS313" s="297"/>
      <c r="AT313" s="298"/>
      <c r="AU313" s="299">
        <v>2</v>
      </c>
      <c r="AV313" s="300"/>
      <c r="AW313" s="300"/>
      <c r="AX313" s="302"/>
    </row>
    <row r="314" spans="1:50" ht="24.75"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t="s">
        <v>647</v>
      </c>
      <c r="AD314" s="294"/>
      <c r="AE314" s="294"/>
      <c r="AF314" s="294"/>
      <c r="AG314" s="295"/>
      <c r="AH314" s="296" t="s">
        <v>688</v>
      </c>
      <c r="AI314" s="297"/>
      <c r="AJ314" s="297"/>
      <c r="AK314" s="297"/>
      <c r="AL314" s="297"/>
      <c r="AM314" s="297"/>
      <c r="AN314" s="297"/>
      <c r="AO314" s="297"/>
      <c r="AP314" s="297"/>
      <c r="AQ314" s="297"/>
      <c r="AR314" s="297"/>
      <c r="AS314" s="297"/>
      <c r="AT314" s="298"/>
      <c r="AU314" s="299">
        <v>0.99</v>
      </c>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32.880000000000003</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33.99</v>
      </c>
      <c r="AV320" s="290"/>
      <c r="AW320" s="290"/>
      <c r="AX320" s="292"/>
    </row>
    <row r="321" spans="1:51" ht="24.75" customHeight="1" x14ac:dyDescent="0.15">
      <c r="A321" s="335"/>
      <c r="B321" s="336"/>
      <c r="C321" s="336"/>
      <c r="D321" s="336"/>
      <c r="E321" s="336"/>
      <c r="F321" s="337"/>
      <c r="G321" s="313" t="s">
        <v>750</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642</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customHeight="1" x14ac:dyDescent="0.15">
      <c r="A323" s="335"/>
      <c r="B323" s="336"/>
      <c r="C323" s="336"/>
      <c r="D323" s="336"/>
      <c r="E323" s="336"/>
      <c r="F323" s="337"/>
      <c r="G323" s="303" t="s">
        <v>638</v>
      </c>
      <c r="H323" s="304"/>
      <c r="I323" s="304"/>
      <c r="J323" s="304"/>
      <c r="K323" s="305"/>
      <c r="L323" s="306" t="s">
        <v>694</v>
      </c>
      <c r="M323" s="307"/>
      <c r="N323" s="307"/>
      <c r="O323" s="307"/>
      <c r="P323" s="307"/>
      <c r="Q323" s="307"/>
      <c r="R323" s="307"/>
      <c r="S323" s="307"/>
      <c r="T323" s="307"/>
      <c r="U323" s="307"/>
      <c r="V323" s="307"/>
      <c r="W323" s="307"/>
      <c r="X323" s="308"/>
      <c r="Y323" s="309">
        <v>1</v>
      </c>
      <c r="Z323" s="310"/>
      <c r="AA323" s="310"/>
      <c r="AB323" s="311"/>
      <c r="AC323" s="303" t="s">
        <v>695</v>
      </c>
      <c r="AD323" s="304"/>
      <c r="AE323" s="304"/>
      <c r="AF323" s="304"/>
      <c r="AG323" s="305"/>
      <c r="AH323" s="306" t="s">
        <v>644</v>
      </c>
      <c r="AI323" s="307"/>
      <c r="AJ323" s="307"/>
      <c r="AK323" s="307"/>
      <c r="AL323" s="307"/>
      <c r="AM323" s="307"/>
      <c r="AN323" s="307"/>
      <c r="AO323" s="307"/>
      <c r="AP323" s="307"/>
      <c r="AQ323" s="307"/>
      <c r="AR323" s="307"/>
      <c r="AS323" s="307"/>
      <c r="AT323" s="308"/>
      <c r="AU323" s="309">
        <v>0.7</v>
      </c>
      <c r="AV323" s="310"/>
      <c r="AW323" s="310"/>
      <c r="AX323" s="312"/>
      <c r="AY323">
        <f t="shared" si="11"/>
        <v>2</v>
      </c>
    </row>
    <row r="324" spans="1:51" ht="24.75" customHeight="1" x14ac:dyDescent="0.15">
      <c r="A324" s="335"/>
      <c r="B324" s="336"/>
      <c r="C324" s="336"/>
      <c r="D324" s="336"/>
      <c r="E324" s="336"/>
      <c r="F324" s="337"/>
      <c r="G324" s="293" t="s">
        <v>695</v>
      </c>
      <c r="H324" s="294"/>
      <c r="I324" s="294"/>
      <c r="J324" s="294"/>
      <c r="K324" s="295"/>
      <c r="L324" s="296" t="s">
        <v>644</v>
      </c>
      <c r="M324" s="297"/>
      <c r="N324" s="297"/>
      <c r="O324" s="297"/>
      <c r="P324" s="297"/>
      <c r="Q324" s="297"/>
      <c r="R324" s="297"/>
      <c r="S324" s="297"/>
      <c r="T324" s="297"/>
      <c r="U324" s="297"/>
      <c r="V324" s="297"/>
      <c r="W324" s="297"/>
      <c r="X324" s="298"/>
      <c r="Y324" s="299">
        <v>0.6</v>
      </c>
      <c r="Z324" s="300"/>
      <c r="AA324" s="300"/>
      <c r="AB324" s="301"/>
      <c r="AC324" s="293" t="s">
        <v>696</v>
      </c>
      <c r="AD324" s="294"/>
      <c r="AE324" s="294"/>
      <c r="AF324" s="294"/>
      <c r="AG324" s="295"/>
      <c r="AH324" s="296" t="s">
        <v>645</v>
      </c>
      <c r="AI324" s="297"/>
      <c r="AJ324" s="297"/>
      <c r="AK324" s="297"/>
      <c r="AL324" s="297"/>
      <c r="AM324" s="297"/>
      <c r="AN324" s="297"/>
      <c r="AO324" s="297"/>
      <c r="AP324" s="297"/>
      <c r="AQ324" s="297"/>
      <c r="AR324" s="297"/>
      <c r="AS324" s="297"/>
      <c r="AT324" s="298"/>
      <c r="AU324" s="299">
        <v>0.4</v>
      </c>
      <c r="AV324" s="300"/>
      <c r="AW324" s="300"/>
      <c r="AX324" s="302"/>
      <c r="AY324">
        <f t="shared" si="11"/>
        <v>2</v>
      </c>
    </row>
    <row r="325" spans="1:51" ht="24.75" customHeight="1" x14ac:dyDescent="0.15">
      <c r="A325" s="335"/>
      <c r="B325" s="336"/>
      <c r="C325" s="336"/>
      <c r="D325" s="336"/>
      <c r="E325" s="336"/>
      <c r="F325" s="337"/>
      <c r="G325" s="293" t="s">
        <v>696</v>
      </c>
      <c r="H325" s="294"/>
      <c r="I325" s="294"/>
      <c r="J325" s="294"/>
      <c r="K325" s="295"/>
      <c r="L325" s="296" t="s">
        <v>697</v>
      </c>
      <c r="M325" s="297"/>
      <c r="N325" s="297"/>
      <c r="O325" s="297"/>
      <c r="P325" s="297"/>
      <c r="Q325" s="297"/>
      <c r="R325" s="297"/>
      <c r="S325" s="297"/>
      <c r="T325" s="297"/>
      <c r="U325" s="297"/>
      <c r="V325" s="297"/>
      <c r="W325" s="297"/>
      <c r="X325" s="298"/>
      <c r="Y325" s="299">
        <v>0.3</v>
      </c>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x14ac:dyDescent="0.1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1.9000000000000001</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1.1000000000000001</v>
      </c>
      <c r="AV333" s="290"/>
      <c r="AW333" s="290"/>
      <c r="AX333" s="292"/>
      <c r="AY333">
        <f t="shared" si="11"/>
        <v>2</v>
      </c>
    </row>
    <row r="334" spans="1:51" ht="24.75" hidden="1" customHeight="1" x14ac:dyDescent="0.15">
      <c r="A334" s="335"/>
      <c r="B334" s="336"/>
      <c r="C334" s="336"/>
      <c r="D334" s="336"/>
      <c r="E334" s="336"/>
      <c r="F334" s="337"/>
      <c r="G334" s="313" t="s">
        <v>691</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217</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15">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15">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15">
      <c r="A347" s="335"/>
      <c r="B347" s="336"/>
      <c r="C347" s="336"/>
      <c r="D347" s="336"/>
      <c r="E347" s="336"/>
      <c r="F347" s="337"/>
      <c r="G347" s="313" t="s">
        <v>195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167</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14.25" thickBot="1" x14ac:dyDescent="0.2">
      <c r="A360" s="279" t="s">
        <v>574</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229</v>
      </c>
      <c r="AM360" s="283"/>
      <c r="AN360" s="283"/>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227</v>
      </c>
      <c r="AD365" s="241"/>
      <c r="AE365" s="241"/>
      <c r="AF365" s="241"/>
      <c r="AG365" s="241"/>
      <c r="AH365" s="257" t="s">
        <v>245</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639</v>
      </c>
      <c r="D366" s="250"/>
      <c r="E366" s="250"/>
      <c r="F366" s="250"/>
      <c r="G366" s="250"/>
      <c r="H366" s="250"/>
      <c r="I366" s="250"/>
      <c r="J366" s="233">
        <v>8250001004463</v>
      </c>
      <c r="K366" s="234"/>
      <c r="L366" s="234"/>
      <c r="M366" s="234"/>
      <c r="N366" s="234"/>
      <c r="O366" s="234"/>
      <c r="P366" s="252" t="s">
        <v>652</v>
      </c>
      <c r="Q366" s="235"/>
      <c r="R366" s="235"/>
      <c r="S366" s="235"/>
      <c r="T366" s="235"/>
      <c r="U366" s="235"/>
      <c r="V366" s="235"/>
      <c r="W366" s="235"/>
      <c r="X366" s="235"/>
      <c r="Y366" s="236">
        <v>26</v>
      </c>
      <c r="Z366" s="237"/>
      <c r="AA366" s="237"/>
      <c r="AB366" s="238"/>
      <c r="AC366" s="222" t="s">
        <v>249</v>
      </c>
      <c r="AD366" s="223"/>
      <c r="AE366" s="223"/>
      <c r="AF366" s="223"/>
      <c r="AG366" s="223"/>
      <c r="AH366" s="253">
        <v>1</v>
      </c>
      <c r="AI366" s="254"/>
      <c r="AJ366" s="254"/>
      <c r="AK366" s="254"/>
      <c r="AL366" s="226">
        <v>84.5</v>
      </c>
      <c r="AM366" s="227"/>
      <c r="AN366" s="227"/>
      <c r="AO366" s="228"/>
      <c r="AP366" s="229" t="s">
        <v>653</v>
      </c>
      <c r="AQ366" s="229"/>
      <c r="AR366" s="229"/>
      <c r="AS366" s="229"/>
      <c r="AT366" s="229"/>
      <c r="AU366" s="229"/>
      <c r="AV366" s="229"/>
      <c r="AW366" s="229"/>
      <c r="AX366" s="229"/>
    </row>
    <row r="367" spans="1:51" ht="30" customHeight="1" x14ac:dyDescent="0.15">
      <c r="A367" s="230">
        <v>2</v>
      </c>
      <c r="B367" s="230">
        <v>1</v>
      </c>
      <c r="C367" s="251" t="s">
        <v>639</v>
      </c>
      <c r="D367" s="250"/>
      <c r="E367" s="250"/>
      <c r="F367" s="250"/>
      <c r="G367" s="250"/>
      <c r="H367" s="250"/>
      <c r="I367" s="250"/>
      <c r="J367" s="233">
        <v>8250001004463</v>
      </c>
      <c r="K367" s="234"/>
      <c r="L367" s="234"/>
      <c r="M367" s="234"/>
      <c r="N367" s="234"/>
      <c r="O367" s="234"/>
      <c r="P367" s="235" t="s">
        <v>651</v>
      </c>
      <c r="Q367" s="235"/>
      <c r="R367" s="235"/>
      <c r="S367" s="235"/>
      <c r="T367" s="235"/>
      <c r="U367" s="235"/>
      <c r="V367" s="235"/>
      <c r="W367" s="235"/>
      <c r="X367" s="235"/>
      <c r="Y367" s="236">
        <v>7</v>
      </c>
      <c r="Z367" s="237"/>
      <c r="AA367" s="237"/>
      <c r="AB367" s="238"/>
      <c r="AC367" s="222" t="s">
        <v>256</v>
      </c>
      <c r="AD367" s="223"/>
      <c r="AE367" s="223"/>
      <c r="AF367" s="223"/>
      <c r="AG367" s="223"/>
      <c r="AH367" s="253" t="s">
        <v>653</v>
      </c>
      <c r="AI367" s="254"/>
      <c r="AJ367" s="254"/>
      <c r="AK367" s="254"/>
      <c r="AL367" s="226" t="s">
        <v>653</v>
      </c>
      <c r="AM367" s="227"/>
      <c r="AN367" s="227"/>
      <c r="AO367" s="228"/>
      <c r="AP367" s="229" t="s">
        <v>653</v>
      </c>
      <c r="AQ367" s="229"/>
      <c r="AR367" s="229"/>
      <c r="AS367" s="229"/>
      <c r="AT367" s="229"/>
      <c r="AU367" s="229"/>
      <c r="AV367" s="229"/>
      <c r="AW367" s="229"/>
      <c r="AX367" s="229"/>
      <c r="AY367">
        <f>COUNTA($C$367)</f>
        <v>1</v>
      </c>
    </row>
    <row r="368" spans="1:51" ht="30" customHeight="1" x14ac:dyDescent="0.15">
      <c r="A368" s="230">
        <v>3</v>
      </c>
      <c r="B368" s="230">
        <v>1</v>
      </c>
      <c r="C368" s="251" t="s">
        <v>639</v>
      </c>
      <c r="D368" s="250"/>
      <c r="E368" s="250"/>
      <c r="F368" s="250"/>
      <c r="G368" s="250"/>
      <c r="H368" s="250"/>
      <c r="I368" s="250"/>
      <c r="J368" s="233">
        <v>8250001004463</v>
      </c>
      <c r="K368" s="234"/>
      <c r="L368" s="234"/>
      <c r="M368" s="234"/>
      <c r="N368" s="234"/>
      <c r="O368" s="234"/>
      <c r="P368" s="252" t="s">
        <v>655</v>
      </c>
      <c r="Q368" s="235"/>
      <c r="R368" s="235"/>
      <c r="S368" s="235"/>
      <c r="T368" s="235"/>
      <c r="U368" s="235"/>
      <c r="V368" s="235"/>
      <c r="W368" s="235"/>
      <c r="X368" s="235"/>
      <c r="Y368" s="236">
        <v>0.88</v>
      </c>
      <c r="Z368" s="237"/>
      <c r="AA368" s="237"/>
      <c r="AB368" s="238"/>
      <c r="AC368" s="222" t="s">
        <v>255</v>
      </c>
      <c r="AD368" s="223"/>
      <c r="AE368" s="223"/>
      <c r="AF368" s="223"/>
      <c r="AG368" s="223"/>
      <c r="AH368" s="224" t="s">
        <v>653</v>
      </c>
      <c r="AI368" s="225"/>
      <c r="AJ368" s="225"/>
      <c r="AK368" s="225"/>
      <c r="AL368" s="226" t="s">
        <v>653</v>
      </c>
      <c r="AM368" s="227"/>
      <c r="AN368" s="227"/>
      <c r="AO368" s="228"/>
      <c r="AP368" s="229" t="s">
        <v>653</v>
      </c>
      <c r="AQ368" s="229"/>
      <c r="AR368" s="229"/>
      <c r="AS368" s="229"/>
      <c r="AT368" s="229"/>
      <c r="AU368" s="229"/>
      <c r="AV368" s="229"/>
      <c r="AW368" s="229"/>
      <c r="AX368" s="229"/>
      <c r="AY368">
        <f>COUNTA($C$368)</f>
        <v>1</v>
      </c>
    </row>
    <row r="369" spans="1:51" ht="30" customHeight="1" x14ac:dyDescent="0.15">
      <c r="A369" s="230">
        <v>4</v>
      </c>
      <c r="B369" s="230">
        <v>1</v>
      </c>
      <c r="C369" s="251" t="s">
        <v>654</v>
      </c>
      <c r="D369" s="250"/>
      <c r="E369" s="250"/>
      <c r="F369" s="250"/>
      <c r="G369" s="250"/>
      <c r="H369" s="250"/>
      <c r="I369" s="250"/>
      <c r="J369" s="233">
        <v>3010001204397</v>
      </c>
      <c r="K369" s="234"/>
      <c r="L369" s="234"/>
      <c r="M369" s="234"/>
      <c r="N369" s="234"/>
      <c r="O369" s="234"/>
      <c r="P369" s="252" t="s">
        <v>656</v>
      </c>
      <c r="Q369" s="235"/>
      <c r="R369" s="235"/>
      <c r="S369" s="235"/>
      <c r="T369" s="235"/>
      <c r="U369" s="235"/>
      <c r="V369" s="235"/>
      <c r="W369" s="235"/>
      <c r="X369" s="235"/>
      <c r="Y369" s="236">
        <v>15</v>
      </c>
      <c r="Z369" s="237"/>
      <c r="AA369" s="237"/>
      <c r="AB369" s="238"/>
      <c r="AC369" s="222" t="s">
        <v>253</v>
      </c>
      <c r="AD369" s="223"/>
      <c r="AE369" s="223"/>
      <c r="AF369" s="223"/>
      <c r="AG369" s="223"/>
      <c r="AH369" s="224" t="s">
        <v>653</v>
      </c>
      <c r="AI369" s="225"/>
      <c r="AJ369" s="225"/>
      <c r="AK369" s="225"/>
      <c r="AL369" s="226" t="s">
        <v>653</v>
      </c>
      <c r="AM369" s="227"/>
      <c r="AN369" s="227"/>
      <c r="AO369" s="228"/>
      <c r="AP369" s="229" t="s">
        <v>653</v>
      </c>
      <c r="AQ369" s="229"/>
      <c r="AR369" s="229"/>
      <c r="AS369" s="229"/>
      <c r="AT369" s="229"/>
      <c r="AU369" s="229"/>
      <c r="AV369" s="229"/>
      <c r="AW369" s="229"/>
      <c r="AX369" s="229"/>
      <c r="AY369">
        <f>COUNTA($C$369)</f>
        <v>1</v>
      </c>
    </row>
    <row r="370" spans="1:51" ht="45" customHeight="1" x14ac:dyDescent="0.15">
      <c r="A370" s="230">
        <v>5</v>
      </c>
      <c r="B370" s="230">
        <v>1</v>
      </c>
      <c r="C370" s="251" t="s">
        <v>654</v>
      </c>
      <c r="D370" s="250"/>
      <c r="E370" s="250"/>
      <c r="F370" s="250"/>
      <c r="G370" s="250"/>
      <c r="H370" s="250"/>
      <c r="I370" s="250"/>
      <c r="J370" s="233">
        <v>3010001204397</v>
      </c>
      <c r="K370" s="234"/>
      <c r="L370" s="234"/>
      <c r="M370" s="234"/>
      <c r="N370" s="234"/>
      <c r="O370" s="234"/>
      <c r="P370" s="252" t="s">
        <v>657</v>
      </c>
      <c r="Q370" s="235"/>
      <c r="R370" s="235"/>
      <c r="S370" s="235"/>
      <c r="T370" s="235"/>
      <c r="U370" s="235"/>
      <c r="V370" s="235"/>
      <c r="W370" s="235"/>
      <c r="X370" s="235"/>
      <c r="Y370" s="236">
        <v>8</v>
      </c>
      <c r="Z370" s="237"/>
      <c r="AA370" s="237"/>
      <c r="AB370" s="238"/>
      <c r="AC370" s="222" t="s">
        <v>249</v>
      </c>
      <c r="AD370" s="223"/>
      <c r="AE370" s="223"/>
      <c r="AF370" s="223"/>
      <c r="AG370" s="223"/>
      <c r="AH370" s="224">
        <v>3</v>
      </c>
      <c r="AI370" s="225"/>
      <c r="AJ370" s="225"/>
      <c r="AK370" s="225"/>
      <c r="AL370" s="226">
        <v>66.400000000000006</v>
      </c>
      <c r="AM370" s="227"/>
      <c r="AN370" s="227"/>
      <c r="AO370" s="228"/>
      <c r="AP370" s="229" t="s">
        <v>653</v>
      </c>
      <c r="AQ370" s="229"/>
      <c r="AR370" s="229"/>
      <c r="AS370" s="229"/>
      <c r="AT370" s="229"/>
      <c r="AU370" s="229"/>
      <c r="AV370" s="229"/>
      <c r="AW370" s="229"/>
      <c r="AX370" s="229"/>
      <c r="AY370">
        <f>COUNTA($C$370)</f>
        <v>1</v>
      </c>
    </row>
    <row r="371" spans="1:51" ht="30" customHeight="1" x14ac:dyDescent="0.15">
      <c r="A371" s="230">
        <v>6</v>
      </c>
      <c r="B371" s="230">
        <v>1</v>
      </c>
      <c r="C371" s="251" t="s">
        <v>654</v>
      </c>
      <c r="D371" s="250"/>
      <c r="E371" s="250"/>
      <c r="F371" s="250"/>
      <c r="G371" s="250"/>
      <c r="H371" s="250"/>
      <c r="I371" s="250"/>
      <c r="J371" s="233">
        <v>3010001204397</v>
      </c>
      <c r="K371" s="234"/>
      <c r="L371" s="234"/>
      <c r="M371" s="234"/>
      <c r="N371" s="234"/>
      <c r="O371" s="234"/>
      <c r="P371" s="252" t="s">
        <v>658</v>
      </c>
      <c r="Q371" s="235"/>
      <c r="R371" s="235"/>
      <c r="S371" s="235"/>
      <c r="T371" s="235"/>
      <c r="U371" s="235"/>
      <c r="V371" s="235"/>
      <c r="W371" s="235"/>
      <c r="X371" s="235"/>
      <c r="Y371" s="236">
        <v>4</v>
      </c>
      <c r="Z371" s="237"/>
      <c r="AA371" s="237"/>
      <c r="AB371" s="238"/>
      <c r="AC371" s="222" t="s">
        <v>249</v>
      </c>
      <c r="AD371" s="223"/>
      <c r="AE371" s="223"/>
      <c r="AF371" s="223"/>
      <c r="AG371" s="223"/>
      <c r="AH371" s="224">
        <v>2</v>
      </c>
      <c r="AI371" s="225"/>
      <c r="AJ371" s="225"/>
      <c r="AK371" s="225"/>
      <c r="AL371" s="226">
        <v>47.4</v>
      </c>
      <c r="AM371" s="227"/>
      <c r="AN371" s="227"/>
      <c r="AO371" s="228"/>
      <c r="AP371" s="229" t="s">
        <v>653</v>
      </c>
      <c r="AQ371" s="229"/>
      <c r="AR371" s="229"/>
      <c r="AS371" s="229"/>
      <c r="AT371" s="229"/>
      <c r="AU371" s="229"/>
      <c r="AV371" s="229"/>
      <c r="AW371" s="229"/>
      <c r="AX371" s="229"/>
      <c r="AY371">
        <f>COUNTA($C$371)</f>
        <v>1</v>
      </c>
    </row>
    <row r="372" spans="1:51" ht="30" customHeight="1" x14ac:dyDescent="0.15">
      <c r="A372" s="230">
        <v>7</v>
      </c>
      <c r="B372" s="230">
        <v>1</v>
      </c>
      <c r="C372" s="251" t="s">
        <v>659</v>
      </c>
      <c r="D372" s="250"/>
      <c r="E372" s="250"/>
      <c r="F372" s="250"/>
      <c r="G372" s="250"/>
      <c r="H372" s="250"/>
      <c r="I372" s="250"/>
      <c r="J372" s="233">
        <v>9050001023739</v>
      </c>
      <c r="K372" s="234"/>
      <c r="L372" s="234"/>
      <c r="M372" s="234"/>
      <c r="N372" s="234"/>
      <c r="O372" s="234"/>
      <c r="P372" s="252" t="s">
        <v>660</v>
      </c>
      <c r="Q372" s="235"/>
      <c r="R372" s="235"/>
      <c r="S372" s="235"/>
      <c r="T372" s="235"/>
      <c r="U372" s="235"/>
      <c r="V372" s="235"/>
      <c r="W372" s="235"/>
      <c r="X372" s="235"/>
      <c r="Y372" s="236">
        <v>11</v>
      </c>
      <c r="Z372" s="237"/>
      <c r="AA372" s="237"/>
      <c r="AB372" s="238"/>
      <c r="AC372" s="222" t="s">
        <v>249</v>
      </c>
      <c r="AD372" s="223"/>
      <c r="AE372" s="223"/>
      <c r="AF372" s="223"/>
      <c r="AG372" s="223"/>
      <c r="AH372" s="224">
        <v>2</v>
      </c>
      <c r="AI372" s="225"/>
      <c r="AJ372" s="225"/>
      <c r="AK372" s="225"/>
      <c r="AL372" s="226">
        <v>94</v>
      </c>
      <c r="AM372" s="227"/>
      <c r="AN372" s="227"/>
      <c r="AO372" s="228"/>
      <c r="AP372" s="229" t="s">
        <v>653</v>
      </c>
      <c r="AQ372" s="229"/>
      <c r="AR372" s="229"/>
      <c r="AS372" s="229"/>
      <c r="AT372" s="229"/>
      <c r="AU372" s="229"/>
      <c r="AV372" s="229"/>
      <c r="AW372" s="229"/>
      <c r="AX372" s="229"/>
      <c r="AY372">
        <f>COUNTA($C$372)</f>
        <v>1</v>
      </c>
    </row>
    <row r="373" spans="1:51" ht="30" customHeight="1" x14ac:dyDescent="0.15">
      <c r="A373" s="230">
        <v>8</v>
      </c>
      <c r="B373" s="230">
        <v>1</v>
      </c>
      <c r="C373" s="250" t="s">
        <v>659</v>
      </c>
      <c r="D373" s="250"/>
      <c r="E373" s="250"/>
      <c r="F373" s="250"/>
      <c r="G373" s="250"/>
      <c r="H373" s="250"/>
      <c r="I373" s="250"/>
      <c r="J373" s="233">
        <v>9050001023739</v>
      </c>
      <c r="K373" s="234"/>
      <c r="L373" s="234"/>
      <c r="M373" s="234"/>
      <c r="N373" s="234"/>
      <c r="O373" s="234"/>
      <c r="P373" s="252" t="s">
        <v>661</v>
      </c>
      <c r="Q373" s="235"/>
      <c r="R373" s="235"/>
      <c r="S373" s="235"/>
      <c r="T373" s="235"/>
      <c r="U373" s="235"/>
      <c r="V373" s="235"/>
      <c r="W373" s="235"/>
      <c r="X373" s="235"/>
      <c r="Y373" s="236">
        <v>4</v>
      </c>
      <c r="Z373" s="237"/>
      <c r="AA373" s="237"/>
      <c r="AB373" s="238"/>
      <c r="AC373" s="222" t="s">
        <v>249</v>
      </c>
      <c r="AD373" s="223"/>
      <c r="AE373" s="223"/>
      <c r="AF373" s="223"/>
      <c r="AG373" s="223"/>
      <c r="AH373" s="224">
        <v>3</v>
      </c>
      <c r="AI373" s="225"/>
      <c r="AJ373" s="225"/>
      <c r="AK373" s="225"/>
      <c r="AL373" s="226">
        <v>85.7</v>
      </c>
      <c r="AM373" s="227"/>
      <c r="AN373" s="227"/>
      <c r="AO373" s="228"/>
      <c r="AP373" s="229" t="s">
        <v>653</v>
      </c>
      <c r="AQ373" s="229"/>
      <c r="AR373" s="229"/>
      <c r="AS373" s="229"/>
      <c r="AT373" s="229"/>
      <c r="AU373" s="229"/>
      <c r="AV373" s="229"/>
      <c r="AW373" s="229"/>
      <c r="AX373" s="229"/>
      <c r="AY373">
        <f>COUNTA($C$373)</f>
        <v>1</v>
      </c>
    </row>
    <row r="374" spans="1:51" ht="30" customHeight="1" x14ac:dyDescent="0.15">
      <c r="A374" s="230">
        <v>9</v>
      </c>
      <c r="B374" s="230">
        <v>1</v>
      </c>
      <c r="C374" s="250" t="s">
        <v>659</v>
      </c>
      <c r="D374" s="250"/>
      <c r="E374" s="250"/>
      <c r="F374" s="250"/>
      <c r="G374" s="250"/>
      <c r="H374" s="250"/>
      <c r="I374" s="250"/>
      <c r="J374" s="233">
        <v>9050001023739</v>
      </c>
      <c r="K374" s="234"/>
      <c r="L374" s="234"/>
      <c r="M374" s="234"/>
      <c r="N374" s="234"/>
      <c r="O374" s="234"/>
      <c r="P374" s="252" t="s">
        <v>662</v>
      </c>
      <c r="Q374" s="235"/>
      <c r="R374" s="235"/>
      <c r="S374" s="235"/>
      <c r="T374" s="235"/>
      <c r="U374" s="235"/>
      <c r="V374" s="235"/>
      <c r="W374" s="235"/>
      <c r="X374" s="235"/>
      <c r="Y374" s="236">
        <v>3</v>
      </c>
      <c r="Z374" s="237"/>
      <c r="AA374" s="237"/>
      <c r="AB374" s="238"/>
      <c r="AC374" s="222" t="s">
        <v>249</v>
      </c>
      <c r="AD374" s="223"/>
      <c r="AE374" s="223"/>
      <c r="AF374" s="223"/>
      <c r="AG374" s="223"/>
      <c r="AH374" s="224">
        <v>2</v>
      </c>
      <c r="AI374" s="225"/>
      <c r="AJ374" s="225"/>
      <c r="AK374" s="225"/>
      <c r="AL374" s="226">
        <v>72.900000000000006</v>
      </c>
      <c r="AM374" s="227"/>
      <c r="AN374" s="227"/>
      <c r="AO374" s="228"/>
      <c r="AP374" s="229" t="s">
        <v>653</v>
      </c>
      <c r="AQ374" s="229"/>
      <c r="AR374" s="229"/>
      <c r="AS374" s="229"/>
      <c r="AT374" s="229"/>
      <c r="AU374" s="229"/>
      <c r="AV374" s="229"/>
      <c r="AW374" s="229"/>
      <c r="AX374" s="229"/>
      <c r="AY374">
        <f>COUNTA($C$374)</f>
        <v>1</v>
      </c>
    </row>
    <row r="375" spans="1:51" ht="30" customHeight="1" x14ac:dyDescent="0.15">
      <c r="A375" s="230">
        <v>10</v>
      </c>
      <c r="B375" s="230">
        <v>1</v>
      </c>
      <c r="C375" s="251" t="s">
        <v>663</v>
      </c>
      <c r="D375" s="250"/>
      <c r="E375" s="250"/>
      <c r="F375" s="250"/>
      <c r="G375" s="250"/>
      <c r="H375" s="250"/>
      <c r="I375" s="250"/>
      <c r="J375" s="233">
        <v>9010001101738</v>
      </c>
      <c r="K375" s="234"/>
      <c r="L375" s="234"/>
      <c r="M375" s="234"/>
      <c r="N375" s="234"/>
      <c r="O375" s="234"/>
      <c r="P375" s="252" t="s">
        <v>664</v>
      </c>
      <c r="Q375" s="235"/>
      <c r="R375" s="235"/>
      <c r="S375" s="235"/>
      <c r="T375" s="235"/>
      <c r="U375" s="235"/>
      <c r="V375" s="235"/>
      <c r="W375" s="235"/>
      <c r="X375" s="235"/>
      <c r="Y375" s="236">
        <v>13</v>
      </c>
      <c r="Z375" s="237"/>
      <c r="AA375" s="237"/>
      <c r="AB375" s="238"/>
      <c r="AC375" s="222" t="s">
        <v>249</v>
      </c>
      <c r="AD375" s="223"/>
      <c r="AE375" s="223"/>
      <c r="AF375" s="223"/>
      <c r="AG375" s="223"/>
      <c r="AH375" s="224">
        <v>2</v>
      </c>
      <c r="AI375" s="225"/>
      <c r="AJ375" s="225"/>
      <c r="AK375" s="225"/>
      <c r="AL375" s="226">
        <v>89.7</v>
      </c>
      <c r="AM375" s="227"/>
      <c r="AN375" s="227"/>
      <c r="AO375" s="228"/>
      <c r="AP375" s="229" t="s">
        <v>653</v>
      </c>
      <c r="AQ375" s="229"/>
      <c r="AR375" s="229"/>
      <c r="AS375" s="229"/>
      <c r="AT375" s="229"/>
      <c r="AU375" s="229"/>
      <c r="AV375" s="229"/>
      <c r="AW375" s="229"/>
      <c r="AX375" s="229"/>
      <c r="AY375">
        <f>COUNTA($C$375)</f>
        <v>1</v>
      </c>
    </row>
    <row r="376" spans="1:51" ht="30" customHeight="1" x14ac:dyDescent="0.15">
      <c r="A376" s="230">
        <v>11</v>
      </c>
      <c r="B376" s="230">
        <v>1</v>
      </c>
      <c r="C376" s="251" t="s">
        <v>663</v>
      </c>
      <c r="D376" s="250"/>
      <c r="E376" s="250"/>
      <c r="F376" s="250"/>
      <c r="G376" s="250"/>
      <c r="H376" s="250"/>
      <c r="I376" s="250"/>
      <c r="J376" s="233">
        <v>9010001101738</v>
      </c>
      <c r="K376" s="234"/>
      <c r="L376" s="234"/>
      <c r="M376" s="234"/>
      <c r="N376" s="234"/>
      <c r="O376" s="234"/>
      <c r="P376" s="252" t="s">
        <v>665</v>
      </c>
      <c r="Q376" s="235"/>
      <c r="R376" s="235"/>
      <c r="S376" s="235"/>
      <c r="T376" s="235"/>
      <c r="U376" s="235"/>
      <c r="V376" s="235"/>
      <c r="W376" s="235"/>
      <c r="X376" s="235"/>
      <c r="Y376" s="236">
        <v>3</v>
      </c>
      <c r="Z376" s="237"/>
      <c r="AA376" s="237"/>
      <c r="AB376" s="238"/>
      <c r="AC376" s="222" t="s">
        <v>249</v>
      </c>
      <c r="AD376" s="223"/>
      <c r="AE376" s="223"/>
      <c r="AF376" s="223"/>
      <c r="AG376" s="223"/>
      <c r="AH376" s="224">
        <v>2</v>
      </c>
      <c r="AI376" s="225"/>
      <c r="AJ376" s="225"/>
      <c r="AK376" s="225"/>
      <c r="AL376" s="226">
        <v>92.5</v>
      </c>
      <c r="AM376" s="227"/>
      <c r="AN376" s="227"/>
      <c r="AO376" s="228"/>
      <c r="AP376" s="229" t="s">
        <v>653</v>
      </c>
      <c r="AQ376" s="229"/>
      <c r="AR376" s="229"/>
      <c r="AS376" s="229"/>
      <c r="AT376" s="229"/>
      <c r="AU376" s="229"/>
      <c r="AV376" s="229"/>
      <c r="AW376" s="229"/>
      <c r="AX376" s="229"/>
      <c r="AY376">
        <f>COUNTA($C$376)</f>
        <v>1</v>
      </c>
    </row>
    <row r="377" spans="1:51" ht="30" customHeight="1" x14ac:dyDescent="0.15">
      <c r="A377" s="230">
        <v>12</v>
      </c>
      <c r="B377" s="230">
        <v>1</v>
      </c>
      <c r="C377" s="251" t="s">
        <v>663</v>
      </c>
      <c r="D377" s="250"/>
      <c r="E377" s="250"/>
      <c r="F377" s="250"/>
      <c r="G377" s="250"/>
      <c r="H377" s="250"/>
      <c r="I377" s="250"/>
      <c r="J377" s="233">
        <v>9010001101738</v>
      </c>
      <c r="K377" s="234"/>
      <c r="L377" s="234"/>
      <c r="M377" s="234"/>
      <c r="N377" s="234"/>
      <c r="O377" s="234"/>
      <c r="P377" s="252" t="s">
        <v>666</v>
      </c>
      <c r="Q377" s="235"/>
      <c r="R377" s="235"/>
      <c r="S377" s="235"/>
      <c r="T377" s="235"/>
      <c r="U377" s="235"/>
      <c r="V377" s="235"/>
      <c r="W377" s="235"/>
      <c r="X377" s="235"/>
      <c r="Y377" s="236">
        <v>0.68</v>
      </c>
      <c r="Z377" s="237"/>
      <c r="AA377" s="237"/>
      <c r="AB377" s="238"/>
      <c r="AC377" s="222" t="s">
        <v>255</v>
      </c>
      <c r="AD377" s="223"/>
      <c r="AE377" s="223"/>
      <c r="AF377" s="223"/>
      <c r="AG377" s="223"/>
      <c r="AH377" s="224" t="s">
        <v>653</v>
      </c>
      <c r="AI377" s="225"/>
      <c r="AJ377" s="225"/>
      <c r="AK377" s="225"/>
      <c r="AL377" s="226" t="s">
        <v>653</v>
      </c>
      <c r="AM377" s="227"/>
      <c r="AN377" s="227"/>
      <c r="AO377" s="228"/>
      <c r="AP377" s="229" t="s">
        <v>653</v>
      </c>
      <c r="AQ377" s="229"/>
      <c r="AR377" s="229"/>
      <c r="AS377" s="229"/>
      <c r="AT377" s="229"/>
      <c r="AU377" s="229"/>
      <c r="AV377" s="229"/>
      <c r="AW377" s="229"/>
      <c r="AX377" s="229"/>
      <c r="AY377">
        <f>COUNTA($C$377)</f>
        <v>1</v>
      </c>
    </row>
    <row r="378" spans="1:51" ht="30" customHeight="1" x14ac:dyDescent="0.15">
      <c r="A378" s="230">
        <v>13</v>
      </c>
      <c r="B378" s="230">
        <v>1</v>
      </c>
      <c r="C378" s="251" t="s">
        <v>663</v>
      </c>
      <c r="D378" s="250"/>
      <c r="E378" s="250"/>
      <c r="F378" s="250"/>
      <c r="G378" s="250"/>
      <c r="H378" s="250"/>
      <c r="I378" s="250"/>
      <c r="J378" s="233">
        <v>9010001101738</v>
      </c>
      <c r="K378" s="234"/>
      <c r="L378" s="234"/>
      <c r="M378" s="234"/>
      <c r="N378" s="234"/>
      <c r="O378" s="234"/>
      <c r="P378" s="252" t="s">
        <v>667</v>
      </c>
      <c r="Q378" s="235"/>
      <c r="R378" s="235"/>
      <c r="S378" s="235"/>
      <c r="T378" s="235"/>
      <c r="U378" s="235"/>
      <c r="V378" s="235"/>
      <c r="W378" s="235"/>
      <c r="X378" s="235"/>
      <c r="Y378" s="236">
        <v>0.28000000000000003</v>
      </c>
      <c r="Z378" s="237"/>
      <c r="AA378" s="237"/>
      <c r="AB378" s="238"/>
      <c r="AC378" s="222" t="s">
        <v>256</v>
      </c>
      <c r="AD378" s="223"/>
      <c r="AE378" s="223"/>
      <c r="AF378" s="223"/>
      <c r="AG378" s="223"/>
      <c r="AH378" s="224" t="s">
        <v>653</v>
      </c>
      <c r="AI378" s="225"/>
      <c r="AJ378" s="225"/>
      <c r="AK378" s="225"/>
      <c r="AL378" s="226" t="s">
        <v>653</v>
      </c>
      <c r="AM378" s="227"/>
      <c r="AN378" s="227"/>
      <c r="AO378" s="228"/>
      <c r="AP378" s="229" t="s">
        <v>653</v>
      </c>
      <c r="AQ378" s="229"/>
      <c r="AR378" s="229"/>
      <c r="AS378" s="229"/>
      <c r="AT378" s="229"/>
      <c r="AU378" s="229"/>
      <c r="AV378" s="229"/>
      <c r="AW378" s="229"/>
      <c r="AX378" s="229"/>
      <c r="AY378">
        <f>COUNTA($C$378)</f>
        <v>1</v>
      </c>
    </row>
    <row r="379" spans="1:51" ht="30" customHeight="1" x14ac:dyDescent="0.15">
      <c r="A379" s="230">
        <v>14</v>
      </c>
      <c r="B379" s="230">
        <v>1</v>
      </c>
      <c r="C379" s="251" t="s">
        <v>663</v>
      </c>
      <c r="D379" s="250"/>
      <c r="E379" s="250"/>
      <c r="F379" s="250"/>
      <c r="G379" s="250"/>
      <c r="H379" s="250"/>
      <c r="I379" s="250"/>
      <c r="J379" s="233">
        <v>9010001101738</v>
      </c>
      <c r="K379" s="234"/>
      <c r="L379" s="234"/>
      <c r="M379" s="234"/>
      <c r="N379" s="234"/>
      <c r="O379" s="234"/>
      <c r="P379" s="252" t="s">
        <v>668</v>
      </c>
      <c r="Q379" s="235"/>
      <c r="R379" s="235"/>
      <c r="S379" s="235"/>
      <c r="T379" s="235"/>
      <c r="U379" s="235"/>
      <c r="V379" s="235"/>
      <c r="W379" s="235"/>
      <c r="X379" s="235"/>
      <c r="Y379" s="236">
        <v>0.28000000000000003</v>
      </c>
      <c r="Z379" s="237"/>
      <c r="AA379" s="237"/>
      <c r="AB379" s="238"/>
      <c r="AC379" s="222" t="s">
        <v>256</v>
      </c>
      <c r="AD379" s="223"/>
      <c r="AE379" s="223"/>
      <c r="AF379" s="223"/>
      <c r="AG379" s="223"/>
      <c r="AH379" s="224" t="s">
        <v>653</v>
      </c>
      <c r="AI379" s="225"/>
      <c r="AJ379" s="225"/>
      <c r="AK379" s="225"/>
      <c r="AL379" s="226" t="s">
        <v>653</v>
      </c>
      <c r="AM379" s="227"/>
      <c r="AN379" s="227"/>
      <c r="AO379" s="228"/>
      <c r="AP379" s="229" t="s">
        <v>653</v>
      </c>
      <c r="AQ379" s="229"/>
      <c r="AR379" s="229"/>
      <c r="AS379" s="229"/>
      <c r="AT379" s="229"/>
      <c r="AU379" s="229"/>
      <c r="AV379" s="229"/>
      <c r="AW379" s="229"/>
      <c r="AX379" s="229"/>
      <c r="AY379">
        <f>COUNTA($C$379)</f>
        <v>1</v>
      </c>
    </row>
    <row r="380" spans="1:51" ht="45" customHeight="1" x14ac:dyDescent="0.15">
      <c r="A380" s="230">
        <v>15</v>
      </c>
      <c r="B380" s="230">
        <v>1</v>
      </c>
      <c r="C380" s="251" t="s">
        <v>669</v>
      </c>
      <c r="D380" s="250"/>
      <c r="E380" s="250"/>
      <c r="F380" s="250"/>
      <c r="G380" s="250"/>
      <c r="H380" s="250"/>
      <c r="I380" s="250"/>
      <c r="J380" s="233">
        <v>4050001028222</v>
      </c>
      <c r="K380" s="234"/>
      <c r="L380" s="234"/>
      <c r="M380" s="234"/>
      <c r="N380" s="234"/>
      <c r="O380" s="234"/>
      <c r="P380" s="252" t="s">
        <v>670</v>
      </c>
      <c r="Q380" s="235"/>
      <c r="R380" s="235"/>
      <c r="S380" s="235"/>
      <c r="T380" s="235"/>
      <c r="U380" s="235"/>
      <c r="V380" s="235"/>
      <c r="W380" s="235"/>
      <c r="X380" s="235"/>
      <c r="Y380" s="236">
        <v>12</v>
      </c>
      <c r="Z380" s="237"/>
      <c r="AA380" s="237"/>
      <c r="AB380" s="238"/>
      <c r="AC380" s="222" t="s">
        <v>249</v>
      </c>
      <c r="AD380" s="223"/>
      <c r="AE380" s="223"/>
      <c r="AF380" s="223"/>
      <c r="AG380" s="223"/>
      <c r="AH380" s="224">
        <v>1</v>
      </c>
      <c r="AI380" s="225"/>
      <c r="AJ380" s="225"/>
      <c r="AK380" s="225"/>
      <c r="AL380" s="226">
        <v>96.2</v>
      </c>
      <c r="AM380" s="227"/>
      <c r="AN380" s="227"/>
      <c r="AO380" s="228"/>
      <c r="AP380" s="229" t="s">
        <v>653</v>
      </c>
      <c r="AQ380" s="229"/>
      <c r="AR380" s="229"/>
      <c r="AS380" s="229"/>
      <c r="AT380" s="229"/>
      <c r="AU380" s="229"/>
      <c r="AV380" s="229"/>
      <c r="AW380" s="229"/>
      <c r="AX380" s="229"/>
      <c r="AY380">
        <f>COUNTA($C$380)</f>
        <v>1</v>
      </c>
    </row>
    <row r="381" spans="1:51" ht="30" customHeight="1" x14ac:dyDescent="0.15">
      <c r="A381" s="230">
        <v>16</v>
      </c>
      <c r="B381" s="230">
        <v>1</v>
      </c>
      <c r="C381" s="251" t="s">
        <v>671</v>
      </c>
      <c r="D381" s="250"/>
      <c r="E381" s="250"/>
      <c r="F381" s="250"/>
      <c r="G381" s="250"/>
      <c r="H381" s="250"/>
      <c r="I381" s="250"/>
      <c r="J381" s="233">
        <v>7020001030847</v>
      </c>
      <c r="K381" s="234"/>
      <c r="L381" s="234"/>
      <c r="M381" s="234"/>
      <c r="N381" s="234"/>
      <c r="O381" s="234"/>
      <c r="P381" s="252" t="s">
        <v>673</v>
      </c>
      <c r="Q381" s="235"/>
      <c r="R381" s="235"/>
      <c r="S381" s="235"/>
      <c r="T381" s="235"/>
      <c r="U381" s="235"/>
      <c r="V381" s="235"/>
      <c r="W381" s="235"/>
      <c r="X381" s="235"/>
      <c r="Y381" s="236">
        <v>6</v>
      </c>
      <c r="Z381" s="237"/>
      <c r="AA381" s="237"/>
      <c r="AB381" s="238"/>
      <c r="AC381" s="222" t="s">
        <v>249</v>
      </c>
      <c r="AD381" s="223"/>
      <c r="AE381" s="223"/>
      <c r="AF381" s="223"/>
      <c r="AG381" s="223"/>
      <c r="AH381" s="224">
        <v>2</v>
      </c>
      <c r="AI381" s="225"/>
      <c r="AJ381" s="225"/>
      <c r="AK381" s="225"/>
      <c r="AL381" s="226">
        <v>71.400000000000006</v>
      </c>
      <c r="AM381" s="227"/>
      <c r="AN381" s="227"/>
      <c r="AO381" s="228"/>
      <c r="AP381" s="229" t="s">
        <v>653</v>
      </c>
      <c r="AQ381" s="229"/>
      <c r="AR381" s="229"/>
      <c r="AS381" s="229"/>
      <c r="AT381" s="229"/>
      <c r="AU381" s="229"/>
      <c r="AV381" s="229"/>
      <c r="AW381" s="229"/>
      <c r="AX381" s="229"/>
      <c r="AY381">
        <f>COUNTA($C$381)</f>
        <v>1</v>
      </c>
    </row>
    <row r="382" spans="1:51" s="16" customFormat="1" ht="30" customHeight="1" x14ac:dyDescent="0.15">
      <c r="A382" s="230">
        <v>17</v>
      </c>
      <c r="B382" s="230">
        <v>1</v>
      </c>
      <c r="C382" s="251" t="s">
        <v>671</v>
      </c>
      <c r="D382" s="250"/>
      <c r="E382" s="250"/>
      <c r="F382" s="250"/>
      <c r="G382" s="250"/>
      <c r="H382" s="250"/>
      <c r="I382" s="250"/>
      <c r="J382" s="233">
        <v>7020001030847</v>
      </c>
      <c r="K382" s="234"/>
      <c r="L382" s="234"/>
      <c r="M382" s="234"/>
      <c r="N382" s="234"/>
      <c r="O382" s="234"/>
      <c r="P382" s="252" t="s">
        <v>672</v>
      </c>
      <c r="Q382" s="235"/>
      <c r="R382" s="235"/>
      <c r="S382" s="235"/>
      <c r="T382" s="235"/>
      <c r="U382" s="235"/>
      <c r="V382" s="235"/>
      <c r="W382" s="235"/>
      <c r="X382" s="235"/>
      <c r="Y382" s="236">
        <v>1</v>
      </c>
      <c r="Z382" s="237"/>
      <c r="AA382" s="237"/>
      <c r="AB382" s="238"/>
      <c r="AC382" s="222" t="s">
        <v>249</v>
      </c>
      <c r="AD382" s="223"/>
      <c r="AE382" s="223"/>
      <c r="AF382" s="223"/>
      <c r="AG382" s="223"/>
      <c r="AH382" s="224">
        <v>1</v>
      </c>
      <c r="AI382" s="225"/>
      <c r="AJ382" s="225"/>
      <c r="AK382" s="225"/>
      <c r="AL382" s="226">
        <v>61.3</v>
      </c>
      <c r="AM382" s="227"/>
      <c r="AN382" s="227"/>
      <c r="AO382" s="228"/>
      <c r="AP382" s="229" t="s">
        <v>653</v>
      </c>
      <c r="AQ382" s="229"/>
      <c r="AR382" s="229"/>
      <c r="AS382" s="229"/>
      <c r="AT382" s="229"/>
      <c r="AU382" s="229"/>
      <c r="AV382" s="229"/>
      <c r="AW382" s="229"/>
      <c r="AX382" s="229"/>
      <c r="AY382">
        <f>COUNTA($C$382)</f>
        <v>1</v>
      </c>
    </row>
    <row r="383" spans="1:51" ht="30" customHeight="1" x14ac:dyDescent="0.15">
      <c r="A383" s="230">
        <v>18</v>
      </c>
      <c r="B383" s="230">
        <v>1</v>
      </c>
      <c r="C383" s="251" t="s">
        <v>671</v>
      </c>
      <c r="D383" s="250"/>
      <c r="E383" s="250"/>
      <c r="F383" s="250"/>
      <c r="G383" s="250"/>
      <c r="H383" s="250"/>
      <c r="I383" s="250"/>
      <c r="J383" s="233">
        <v>7020001030847</v>
      </c>
      <c r="K383" s="234"/>
      <c r="L383" s="234"/>
      <c r="M383" s="234"/>
      <c r="N383" s="234"/>
      <c r="O383" s="234"/>
      <c r="P383" s="252" t="s">
        <v>674</v>
      </c>
      <c r="Q383" s="235"/>
      <c r="R383" s="235"/>
      <c r="S383" s="235"/>
      <c r="T383" s="235"/>
      <c r="U383" s="235"/>
      <c r="V383" s="235"/>
      <c r="W383" s="235"/>
      <c r="X383" s="235"/>
      <c r="Y383" s="236">
        <v>0.98</v>
      </c>
      <c r="Z383" s="237"/>
      <c r="AA383" s="237"/>
      <c r="AB383" s="238"/>
      <c r="AC383" s="222" t="s">
        <v>255</v>
      </c>
      <c r="AD383" s="223"/>
      <c r="AE383" s="223"/>
      <c r="AF383" s="223"/>
      <c r="AG383" s="223"/>
      <c r="AH383" s="224" t="s">
        <v>653</v>
      </c>
      <c r="AI383" s="225"/>
      <c r="AJ383" s="225"/>
      <c r="AK383" s="225"/>
      <c r="AL383" s="226" t="s">
        <v>653</v>
      </c>
      <c r="AM383" s="227"/>
      <c r="AN383" s="227"/>
      <c r="AO383" s="228"/>
      <c r="AP383" s="229" t="s">
        <v>653</v>
      </c>
      <c r="AQ383" s="229"/>
      <c r="AR383" s="229"/>
      <c r="AS383" s="229"/>
      <c r="AT383" s="229"/>
      <c r="AU383" s="229"/>
      <c r="AV383" s="229"/>
      <c r="AW383" s="229"/>
      <c r="AX383" s="229"/>
      <c r="AY383">
        <f>COUNTA($C$383)</f>
        <v>1</v>
      </c>
    </row>
    <row r="384" spans="1:51" ht="30" customHeight="1" x14ac:dyDescent="0.15">
      <c r="A384" s="230">
        <v>19</v>
      </c>
      <c r="B384" s="230">
        <v>1</v>
      </c>
      <c r="C384" s="251" t="s">
        <v>671</v>
      </c>
      <c r="D384" s="250"/>
      <c r="E384" s="250"/>
      <c r="F384" s="250"/>
      <c r="G384" s="250"/>
      <c r="H384" s="250"/>
      <c r="I384" s="250"/>
      <c r="J384" s="233">
        <v>7020001030847</v>
      </c>
      <c r="K384" s="234"/>
      <c r="L384" s="234"/>
      <c r="M384" s="234"/>
      <c r="N384" s="234"/>
      <c r="O384" s="234"/>
      <c r="P384" s="252" t="s">
        <v>675</v>
      </c>
      <c r="Q384" s="235"/>
      <c r="R384" s="235"/>
      <c r="S384" s="235"/>
      <c r="T384" s="235"/>
      <c r="U384" s="235"/>
      <c r="V384" s="235"/>
      <c r="W384" s="235"/>
      <c r="X384" s="235"/>
      <c r="Y384" s="236">
        <v>0.9</v>
      </c>
      <c r="Z384" s="237"/>
      <c r="AA384" s="237"/>
      <c r="AB384" s="238"/>
      <c r="AC384" s="222" t="s">
        <v>255</v>
      </c>
      <c r="AD384" s="223"/>
      <c r="AE384" s="223"/>
      <c r="AF384" s="223"/>
      <c r="AG384" s="223"/>
      <c r="AH384" s="224" t="s">
        <v>653</v>
      </c>
      <c r="AI384" s="225"/>
      <c r="AJ384" s="225"/>
      <c r="AK384" s="225"/>
      <c r="AL384" s="226" t="s">
        <v>653</v>
      </c>
      <c r="AM384" s="227"/>
      <c r="AN384" s="227"/>
      <c r="AO384" s="228"/>
      <c r="AP384" s="229" t="s">
        <v>653</v>
      </c>
      <c r="AQ384" s="229"/>
      <c r="AR384" s="229"/>
      <c r="AS384" s="229"/>
      <c r="AT384" s="229"/>
      <c r="AU384" s="229"/>
      <c r="AV384" s="229"/>
      <c r="AW384" s="229"/>
      <c r="AX384" s="229"/>
      <c r="AY384">
        <f>COUNTA($C$384)</f>
        <v>1</v>
      </c>
    </row>
    <row r="385" spans="1:51" ht="30" customHeight="1" x14ac:dyDescent="0.15">
      <c r="A385" s="230">
        <v>20</v>
      </c>
      <c r="B385" s="230">
        <v>1</v>
      </c>
      <c r="C385" s="251" t="s">
        <v>671</v>
      </c>
      <c r="D385" s="250"/>
      <c r="E385" s="250"/>
      <c r="F385" s="250"/>
      <c r="G385" s="250"/>
      <c r="H385" s="250"/>
      <c r="I385" s="250"/>
      <c r="J385" s="233">
        <v>7020001030847</v>
      </c>
      <c r="K385" s="234"/>
      <c r="L385" s="234"/>
      <c r="M385" s="234"/>
      <c r="N385" s="234"/>
      <c r="O385" s="234"/>
      <c r="P385" s="252" t="s">
        <v>676</v>
      </c>
      <c r="Q385" s="235"/>
      <c r="R385" s="235"/>
      <c r="S385" s="235"/>
      <c r="T385" s="235"/>
      <c r="U385" s="235"/>
      <c r="V385" s="235"/>
      <c r="W385" s="235"/>
      <c r="X385" s="235"/>
      <c r="Y385" s="236">
        <v>0.84</v>
      </c>
      <c r="Z385" s="237"/>
      <c r="AA385" s="237"/>
      <c r="AB385" s="238"/>
      <c r="AC385" s="222" t="s">
        <v>255</v>
      </c>
      <c r="AD385" s="223"/>
      <c r="AE385" s="223"/>
      <c r="AF385" s="223"/>
      <c r="AG385" s="223"/>
      <c r="AH385" s="224" t="s">
        <v>653</v>
      </c>
      <c r="AI385" s="225"/>
      <c r="AJ385" s="225"/>
      <c r="AK385" s="225"/>
      <c r="AL385" s="226" t="s">
        <v>653</v>
      </c>
      <c r="AM385" s="227"/>
      <c r="AN385" s="227"/>
      <c r="AO385" s="228"/>
      <c r="AP385" s="229" t="s">
        <v>653</v>
      </c>
      <c r="AQ385" s="229"/>
      <c r="AR385" s="229"/>
      <c r="AS385" s="229"/>
      <c r="AT385" s="229"/>
      <c r="AU385" s="229"/>
      <c r="AV385" s="229"/>
      <c r="AW385" s="229"/>
      <c r="AX385" s="229"/>
      <c r="AY385">
        <f>COUNTA($C$385)</f>
        <v>1</v>
      </c>
    </row>
    <row r="386" spans="1:51" ht="45" customHeight="1" x14ac:dyDescent="0.15">
      <c r="A386" s="230">
        <v>21</v>
      </c>
      <c r="B386" s="230">
        <v>1</v>
      </c>
      <c r="C386" s="251" t="s">
        <v>678</v>
      </c>
      <c r="D386" s="250"/>
      <c r="E386" s="250"/>
      <c r="F386" s="250"/>
      <c r="G386" s="250"/>
      <c r="H386" s="250"/>
      <c r="I386" s="250"/>
      <c r="J386" s="233">
        <v>6011101000700</v>
      </c>
      <c r="K386" s="234"/>
      <c r="L386" s="234"/>
      <c r="M386" s="234"/>
      <c r="N386" s="234"/>
      <c r="O386" s="234"/>
      <c r="P386" s="252" t="s">
        <v>677</v>
      </c>
      <c r="Q386" s="235"/>
      <c r="R386" s="235"/>
      <c r="S386" s="235"/>
      <c r="T386" s="235"/>
      <c r="U386" s="235"/>
      <c r="V386" s="235"/>
      <c r="W386" s="235"/>
      <c r="X386" s="235"/>
      <c r="Y386" s="236">
        <v>10</v>
      </c>
      <c r="Z386" s="237"/>
      <c r="AA386" s="237"/>
      <c r="AB386" s="238"/>
      <c r="AC386" s="222" t="s">
        <v>249</v>
      </c>
      <c r="AD386" s="223"/>
      <c r="AE386" s="223"/>
      <c r="AF386" s="223"/>
      <c r="AG386" s="223"/>
      <c r="AH386" s="224">
        <v>1</v>
      </c>
      <c r="AI386" s="225"/>
      <c r="AJ386" s="225"/>
      <c r="AK386" s="225"/>
      <c r="AL386" s="226">
        <v>99.98</v>
      </c>
      <c r="AM386" s="227"/>
      <c r="AN386" s="227"/>
      <c r="AO386" s="228"/>
      <c r="AP386" s="229" t="s">
        <v>653</v>
      </c>
      <c r="AQ386" s="229"/>
      <c r="AR386" s="229"/>
      <c r="AS386" s="229"/>
      <c r="AT386" s="229"/>
      <c r="AU386" s="229"/>
      <c r="AV386" s="229"/>
      <c r="AW386" s="229"/>
      <c r="AX386" s="229"/>
      <c r="AY386">
        <f>COUNTA($C$386)</f>
        <v>1</v>
      </c>
    </row>
    <row r="387" spans="1:51" ht="30" customHeight="1" x14ac:dyDescent="0.15">
      <c r="A387" s="230">
        <v>22</v>
      </c>
      <c r="B387" s="230">
        <v>1</v>
      </c>
      <c r="C387" s="251" t="s">
        <v>680</v>
      </c>
      <c r="D387" s="250"/>
      <c r="E387" s="250"/>
      <c r="F387" s="250"/>
      <c r="G387" s="250"/>
      <c r="H387" s="250"/>
      <c r="I387" s="250"/>
      <c r="J387" s="233">
        <v>4450001002888</v>
      </c>
      <c r="K387" s="234"/>
      <c r="L387" s="234"/>
      <c r="M387" s="234"/>
      <c r="N387" s="234"/>
      <c r="O387" s="234"/>
      <c r="P387" s="252" t="s">
        <v>681</v>
      </c>
      <c r="Q387" s="235"/>
      <c r="R387" s="235"/>
      <c r="S387" s="235"/>
      <c r="T387" s="235"/>
      <c r="U387" s="235"/>
      <c r="V387" s="235"/>
      <c r="W387" s="235"/>
      <c r="X387" s="235"/>
      <c r="Y387" s="236">
        <v>5</v>
      </c>
      <c r="Z387" s="237"/>
      <c r="AA387" s="237"/>
      <c r="AB387" s="238"/>
      <c r="AC387" s="222" t="s">
        <v>249</v>
      </c>
      <c r="AD387" s="223"/>
      <c r="AE387" s="223"/>
      <c r="AF387" s="223"/>
      <c r="AG387" s="223"/>
      <c r="AH387" s="224">
        <v>2</v>
      </c>
      <c r="AI387" s="225"/>
      <c r="AJ387" s="225"/>
      <c r="AK387" s="225"/>
      <c r="AL387" s="226">
        <v>99.3</v>
      </c>
      <c r="AM387" s="227"/>
      <c r="AN387" s="227"/>
      <c r="AO387" s="228"/>
      <c r="AP387" s="229" t="s">
        <v>653</v>
      </c>
      <c r="AQ387" s="229"/>
      <c r="AR387" s="229"/>
      <c r="AS387" s="229"/>
      <c r="AT387" s="229"/>
      <c r="AU387" s="229"/>
      <c r="AV387" s="229"/>
      <c r="AW387" s="229"/>
      <c r="AX387" s="229"/>
      <c r="AY387">
        <f>COUNTA($C$387)</f>
        <v>1</v>
      </c>
    </row>
    <row r="388" spans="1:51" ht="30" customHeight="1" x14ac:dyDescent="0.15">
      <c r="A388" s="230">
        <v>23</v>
      </c>
      <c r="B388" s="230">
        <v>1</v>
      </c>
      <c r="C388" s="251" t="s">
        <v>680</v>
      </c>
      <c r="D388" s="250"/>
      <c r="E388" s="250"/>
      <c r="F388" s="250"/>
      <c r="G388" s="250"/>
      <c r="H388" s="250"/>
      <c r="I388" s="250"/>
      <c r="J388" s="233">
        <v>4450001002888</v>
      </c>
      <c r="K388" s="234"/>
      <c r="L388" s="234"/>
      <c r="M388" s="234"/>
      <c r="N388" s="234"/>
      <c r="O388" s="234"/>
      <c r="P388" s="252" t="s">
        <v>679</v>
      </c>
      <c r="Q388" s="235"/>
      <c r="R388" s="235"/>
      <c r="S388" s="235"/>
      <c r="T388" s="235"/>
      <c r="U388" s="235"/>
      <c r="V388" s="235"/>
      <c r="W388" s="235"/>
      <c r="X388" s="235"/>
      <c r="Y388" s="236">
        <v>3</v>
      </c>
      <c r="Z388" s="237"/>
      <c r="AA388" s="237"/>
      <c r="AB388" s="238"/>
      <c r="AC388" s="222" t="s">
        <v>249</v>
      </c>
      <c r="AD388" s="223"/>
      <c r="AE388" s="223"/>
      <c r="AF388" s="223"/>
      <c r="AG388" s="223"/>
      <c r="AH388" s="224">
        <v>4</v>
      </c>
      <c r="AI388" s="225"/>
      <c r="AJ388" s="225"/>
      <c r="AK388" s="225"/>
      <c r="AL388" s="226">
        <v>92.5</v>
      </c>
      <c r="AM388" s="227"/>
      <c r="AN388" s="227"/>
      <c r="AO388" s="228"/>
      <c r="AP388" s="229" t="s">
        <v>653</v>
      </c>
      <c r="AQ388" s="229"/>
      <c r="AR388" s="229"/>
      <c r="AS388" s="229"/>
      <c r="AT388" s="229"/>
      <c r="AU388" s="229"/>
      <c r="AV388" s="229"/>
      <c r="AW388" s="229"/>
      <c r="AX388" s="229"/>
      <c r="AY388">
        <f>COUNTA($C$388)</f>
        <v>1</v>
      </c>
    </row>
    <row r="389" spans="1:51" ht="45" customHeight="1" x14ac:dyDescent="0.15">
      <c r="A389" s="230">
        <v>24</v>
      </c>
      <c r="B389" s="230">
        <v>1</v>
      </c>
      <c r="C389" s="251" t="s">
        <v>683</v>
      </c>
      <c r="D389" s="250"/>
      <c r="E389" s="250"/>
      <c r="F389" s="250"/>
      <c r="G389" s="250"/>
      <c r="H389" s="250"/>
      <c r="I389" s="250"/>
      <c r="J389" s="233">
        <v>6010701040387</v>
      </c>
      <c r="K389" s="234"/>
      <c r="L389" s="234"/>
      <c r="M389" s="234"/>
      <c r="N389" s="234"/>
      <c r="O389" s="234"/>
      <c r="P389" s="252" t="s">
        <v>682</v>
      </c>
      <c r="Q389" s="235"/>
      <c r="R389" s="235"/>
      <c r="S389" s="235"/>
      <c r="T389" s="235"/>
      <c r="U389" s="235"/>
      <c r="V389" s="235"/>
      <c r="W389" s="235"/>
      <c r="X389" s="235"/>
      <c r="Y389" s="236">
        <v>7</v>
      </c>
      <c r="Z389" s="237"/>
      <c r="AA389" s="237"/>
      <c r="AB389" s="238"/>
      <c r="AC389" s="222" t="s">
        <v>249</v>
      </c>
      <c r="AD389" s="223"/>
      <c r="AE389" s="223"/>
      <c r="AF389" s="223"/>
      <c r="AG389" s="223"/>
      <c r="AH389" s="224">
        <v>1</v>
      </c>
      <c r="AI389" s="225"/>
      <c r="AJ389" s="225"/>
      <c r="AK389" s="225"/>
      <c r="AL389" s="226">
        <v>75.400000000000006</v>
      </c>
      <c r="AM389" s="227"/>
      <c r="AN389" s="227"/>
      <c r="AO389" s="228"/>
      <c r="AP389" s="229" t="s">
        <v>653</v>
      </c>
      <c r="AQ389" s="229"/>
      <c r="AR389" s="229"/>
      <c r="AS389" s="229"/>
      <c r="AT389" s="229"/>
      <c r="AU389" s="229"/>
      <c r="AV389" s="229"/>
      <c r="AW389" s="229"/>
      <c r="AX389" s="229"/>
      <c r="AY389">
        <f>COUNTA($C$389)</f>
        <v>1</v>
      </c>
    </row>
    <row r="390" spans="1:51" ht="60" customHeight="1" x14ac:dyDescent="0.15">
      <c r="A390" s="230">
        <v>25</v>
      </c>
      <c r="B390" s="230">
        <v>1</v>
      </c>
      <c r="C390" s="251" t="s">
        <v>685</v>
      </c>
      <c r="D390" s="250"/>
      <c r="E390" s="250"/>
      <c r="F390" s="250"/>
      <c r="G390" s="250"/>
      <c r="H390" s="250"/>
      <c r="I390" s="250"/>
      <c r="J390" s="233">
        <v>4010001031808</v>
      </c>
      <c r="K390" s="234"/>
      <c r="L390" s="234"/>
      <c r="M390" s="234"/>
      <c r="N390" s="234"/>
      <c r="O390" s="234"/>
      <c r="P390" s="252" t="s">
        <v>684</v>
      </c>
      <c r="Q390" s="235"/>
      <c r="R390" s="235"/>
      <c r="S390" s="235"/>
      <c r="T390" s="235"/>
      <c r="U390" s="235"/>
      <c r="V390" s="235"/>
      <c r="W390" s="235"/>
      <c r="X390" s="235"/>
      <c r="Y390" s="236">
        <v>4</v>
      </c>
      <c r="Z390" s="237"/>
      <c r="AA390" s="237"/>
      <c r="AB390" s="238"/>
      <c r="AC390" s="222" t="s">
        <v>249</v>
      </c>
      <c r="AD390" s="223"/>
      <c r="AE390" s="223"/>
      <c r="AF390" s="223"/>
      <c r="AG390" s="223"/>
      <c r="AH390" s="224">
        <v>1</v>
      </c>
      <c r="AI390" s="225"/>
      <c r="AJ390" s="225"/>
      <c r="AK390" s="225"/>
      <c r="AL390" s="226">
        <v>89.1</v>
      </c>
      <c r="AM390" s="227"/>
      <c r="AN390" s="227"/>
      <c r="AO390" s="228"/>
      <c r="AP390" s="229" t="s">
        <v>653</v>
      </c>
      <c r="AQ390" s="229"/>
      <c r="AR390" s="229"/>
      <c r="AS390" s="229"/>
      <c r="AT390" s="229"/>
      <c r="AU390" s="229"/>
      <c r="AV390" s="229"/>
      <c r="AW390" s="229"/>
      <c r="AX390" s="229"/>
      <c r="AY390">
        <f>COUNTA($C$390)</f>
        <v>1</v>
      </c>
    </row>
    <row r="391" spans="1:51" ht="60" customHeight="1" x14ac:dyDescent="0.15">
      <c r="A391" s="230">
        <v>26</v>
      </c>
      <c r="B391" s="230">
        <v>1</v>
      </c>
      <c r="C391" s="251" t="s">
        <v>685</v>
      </c>
      <c r="D391" s="250"/>
      <c r="E391" s="250"/>
      <c r="F391" s="250"/>
      <c r="G391" s="250"/>
      <c r="H391" s="250"/>
      <c r="I391" s="250"/>
      <c r="J391" s="233">
        <v>4010001031808</v>
      </c>
      <c r="K391" s="234"/>
      <c r="L391" s="234"/>
      <c r="M391" s="234"/>
      <c r="N391" s="234"/>
      <c r="O391" s="234"/>
      <c r="P391" s="252" t="s">
        <v>686</v>
      </c>
      <c r="Q391" s="235"/>
      <c r="R391" s="235"/>
      <c r="S391" s="235"/>
      <c r="T391" s="235"/>
      <c r="U391" s="235"/>
      <c r="V391" s="235"/>
      <c r="W391" s="235"/>
      <c r="X391" s="235"/>
      <c r="Y391" s="236">
        <v>1</v>
      </c>
      <c r="Z391" s="237"/>
      <c r="AA391" s="237"/>
      <c r="AB391" s="238"/>
      <c r="AC391" s="222" t="s">
        <v>249</v>
      </c>
      <c r="AD391" s="223"/>
      <c r="AE391" s="223"/>
      <c r="AF391" s="223"/>
      <c r="AG391" s="223"/>
      <c r="AH391" s="224">
        <v>2</v>
      </c>
      <c r="AI391" s="225"/>
      <c r="AJ391" s="225"/>
      <c r="AK391" s="225"/>
      <c r="AL391" s="226">
        <v>70.099999999999994</v>
      </c>
      <c r="AM391" s="227"/>
      <c r="AN391" s="227"/>
      <c r="AO391" s="228"/>
      <c r="AP391" s="229" t="s">
        <v>653</v>
      </c>
      <c r="AQ391" s="229"/>
      <c r="AR391" s="229"/>
      <c r="AS391" s="229"/>
      <c r="AT391" s="229"/>
      <c r="AU391" s="229"/>
      <c r="AV391" s="229"/>
      <c r="AW391" s="229"/>
      <c r="AX391" s="229"/>
      <c r="AY391">
        <f>COUNTA($C$391)</f>
        <v>1</v>
      </c>
    </row>
    <row r="392" spans="1:51" ht="60" customHeight="1" x14ac:dyDescent="0.15">
      <c r="A392" s="230">
        <v>27</v>
      </c>
      <c r="B392" s="230">
        <v>1</v>
      </c>
      <c r="C392" s="251" t="s">
        <v>685</v>
      </c>
      <c r="D392" s="250"/>
      <c r="E392" s="250"/>
      <c r="F392" s="250"/>
      <c r="G392" s="250"/>
      <c r="H392" s="250"/>
      <c r="I392" s="250"/>
      <c r="J392" s="233">
        <v>4010001031808</v>
      </c>
      <c r="K392" s="234"/>
      <c r="L392" s="234"/>
      <c r="M392" s="234"/>
      <c r="N392" s="234"/>
      <c r="O392" s="234"/>
      <c r="P392" s="252" t="s">
        <v>687</v>
      </c>
      <c r="Q392" s="235"/>
      <c r="R392" s="235"/>
      <c r="S392" s="235"/>
      <c r="T392" s="235"/>
      <c r="U392" s="235"/>
      <c r="V392" s="235"/>
      <c r="W392" s="235"/>
      <c r="X392" s="235"/>
      <c r="Y392" s="236">
        <v>0.72</v>
      </c>
      <c r="Z392" s="237"/>
      <c r="AA392" s="237"/>
      <c r="AB392" s="238"/>
      <c r="AC392" s="222" t="s">
        <v>255</v>
      </c>
      <c r="AD392" s="223"/>
      <c r="AE392" s="223"/>
      <c r="AF392" s="223"/>
      <c r="AG392" s="223"/>
      <c r="AH392" s="224" t="s">
        <v>653</v>
      </c>
      <c r="AI392" s="225"/>
      <c r="AJ392" s="225"/>
      <c r="AK392" s="225"/>
      <c r="AL392" s="226" t="s">
        <v>693</v>
      </c>
      <c r="AM392" s="227"/>
      <c r="AN392" s="227"/>
      <c r="AO392" s="228"/>
      <c r="AP392" s="229" t="s">
        <v>653</v>
      </c>
      <c r="AQ392" s="229"/>
      <c r="AR392" s="229"/>
      <c r="AS392" s="229"/>
      <c r="AT392" s="229"/>
      <c r="AU392" s="229"/>
      <c r="AV392" s="229"/>
      <c r="AW392" s="229"/>
      <c r="AX392" s="229"/>
      <c r="AY392">
        <f>COUNTA($C$392)</f>
        <v>1</v>
      </c>
    </row>
    <row r="393" spans="1:51" ht="30" hidden="1" customHeight="1" x14ac:dyDescent="0.15">
      <c r="A393" s="230">
        <v>28</v>
      </c>
      <c r="B393" s="230">
        <v>1</v>
      </c>
      <c r="C393" s="251"/>
      <c r="D393" s="250"/>
      <c r="E393" s="250"/>
      <c r="F393" s="250"/>
      <c r="G393" s="250"/>
      <c r="H393" s="250"/>
      <c r="I393" s="250"/>
      <c r="J393" s="233"/>
      <c r="K393" s="234"/>
      <c r="L393" s="234"/>
      <c r="M393" s="234"/>
      <c r="N393" s="234"/>
      <c r="O393" s="234"/>
      <c r="P393" s="252"/>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227</v>
      </c>
      <c r="AD398" s="241"/>
      <c r="AE398" s="241"/>
      <c r="AF398" s="241"/>
      <c r="AG398" s="241"/>
      <c r="AH398" s="257" t="s">
        <v>245</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15">
      <c r="A399" s="230">
        <v>1</v>
      </c>
      <c r="B399" s="230">
        <v>1</v>
      </c>
      <c r="C399" s="251" t="s">
        <v>689</v>
      </c>
      <c r="D399" s="250"/>
      <c r="E399" s="250"/>
      <c r="F399" s="250"/>
      <c r="G399" s="250"/>
      <c r="H399" s="250"/>
      <c r="I399" s="250"/>
      <c r="J399" s="233">
        <v>7013205000047</v>
      </c>
      <c r="K399" s="234"/>
      <c r="L399" s="234"/>
      <c r="M399" s="234"/>
      <c r="N399" s="234"/>
      <c r="O399" s="234"/>
      <c r="P399" s="274" t="s">
        <v>648</v>
      </c>
      <c r="Q399" s="275"/>
      <c r="R399" s="275"/>
      <c r="S399" s="275"/>
      <c r="T399" s="275"/>
      <c r="U399" s="275"/>
      <c r="V399" s="275"/>
      <c r="W399" s="275"/>
      <c r="X399" s="276"/>
      <c r="Y399" s="236">
        <v>15</v>
      </c>
      <c r="Z399" s="237"/>
      <c r="AA399" s="237"/>
      <c r="AB399" s="238"/>
      <c r="AC399" s="222" t="s">
        <v>249</v>
      </c>
      <c r="AD399" s="223"/>
      <c r="AE399" s="223"/>
      <c r="AF399" s="223"/>
      <c r="AG399" s="223"/>
      <c r="AH399" s="253">
        <v>1</v>
      </c>
      <c r="AI399" s="254"/>
      <c r="AJ399" s="254"/>
      <c r="AK399" s="254"/>
      <c r="AL399" s="226">
        <v>99.7</v>
      </c>
      <c r="AM399" s="227"/>
      <c r="AN399" s="227"/>
      <c r="AO399" s="228"/>
      <c r="AP399" s="229" t="s">
        <v>653</v>
      </c>
      <c r="AQ399" s="229"/>
      <c r="AR399" s="229"/>
      <c r="AS399" s="229"/>
      <c r="AT399" s="229"/>
      <c r="AU399" s="229"/>
      <c r="AV399" s="229"/>
      <c r="AW399" s="229"/>
      <c r="AX399" s="229"/>
      <c r="AY399">
        <f>$AY$396</f>
        <v>1</v>
      </c>
    </row>
    <row r="400" spans="1:51" ht="45" customHeight="1" x14ac:dyDescent="0.15">
      <c r="A400" s="230">
        <v>2</v>
      </c>
      <c r="B400" s="230">
        <v>1</v>
      </c>
      <c r="C400" s="251" t="s">
        <v>689</v>
      </c>
      <c r="D400" s="250"/>
      <c r="E400" s="250"/>
      <c r="F400" s="250"/>
      <c r="G400" s="250"/>
      <c r="H400" s="250"/>
      <c r="I400" s="250"/>
      <c r="J400" s="233">
        <v>7013205000047</v>
      </c>
      <c r="K400" s="234"/>
      <c r="L400" s="234"/>
      <c r="M400" s="234"/>
      <c r="N400" s="234"/>
      <c r="O400" s="234"/>
      <c r="P400" s="274" t="s">
        <v>649</v>
      </c>
      <c r="Q400" s="275"/>
      <c r="R400" s="275"/>
      <c r="S400" s="275"/>
      <c r="T400" s="275"/>
      <c r="U400" s="275"/>
      <c r="V400" s="275"/>
      <c r="W400" s="275"/>
      <c r="X400" s="276"/>
      <c r="Y400" s="236">
        <v>8</v>
      </c>
      <c r="Z400" s="237"/>
      <c r="AA400" s="237"/>
      <c r="AB400" s="238"/>
      <c r="AC400" s="222" t="s">
        <v>249</v>
      </c>
      <c r="AD400" s="223"/>
      <c r="AE400" s="223"/>
      <c r="AF400" s="223"/>
      <c r="AG400" s="223"/>
      <c r="AH400" s="253">
        <v>1</v>
      </c>
      <c r="AI400" s="254"/>
      <c r="AJ400" s="254"/>
      <c r="AK400" s="254"/>
      <c r="AL400" s="226">
        <v>99.2</v>
      </c>
      <c r="AM400" s="227"/>
      <c r="AN400" s="227"/>
      <c r="AO400" s="228"/>
      <c r="AP400" s="229" t="s">
        <v>653</v>
      </c>
      <c r="AQ400" s="229"/>
      <c r="AR400" s="229"/>
      <c r="AS400" s="229"/>
      <c r="AT400" s="229"/>
      <c r="AU400" s="229"/>
      <c r="AV400" s="229"/>
      <c r="AW400" s="229"/>
      <c r="AX400" s="229"/>
      <c r="AY400">
        <f>COUNTA($C$400)</f>
        <v>1</v>
      </c>
    </row>
    <row r="401" spans="1:51" ht="45" customHeight="1" x14ac:dyDescent="0.15">
      <c r="A401" s="230">
        <v>3</v>
      </c>
      <c r="B401" s="230">
        <v>1</v>
      </c>
      <c r="C401" s="251" t="s">
        <v>689</v>
      </c>
      <c r="D401" s="250"/>
      <c r="E401" s="250"/>
      <c r="F401" s="250"/>
      <c r="G401" s="250"/>
      <c r="H401" s="250"/>
      <c r="I401" s="250"/>
      <c r="J401" s="233">
        <v>7013205000047</v>
      </c>
      <c r="K401" s="234"/>
      <c r="L401" s="234"/>
      <c r="M401" s="234"/>
      <c r="N401" s="234"/>
      <c r="O401" s="234"/>
      <c r="P401" s="274" t="s">
        <v>650</v>
      </c>
      <c r="Q401" s="277"/>
      <c r="R401" s="277"/>
      <c r="S401" s="277"/>
      <c r="T401" s="277"/>
      <c r="U401" s="277"/>
      <c r="V401" s="277"/>
      <c r="W401" s="277"/>
      <c r="X401" s="278"/>
      <c r="Y401" s="236">
        <v>8</v>
      </c>
      <c r="Z401" s="237"/>
      <c r="AA401" s="237"/>
      <c r="AB401" s="238"/>
      <c r="AC401" s="222" t="s">
        <v>249</v>
      </c>
      <c r="AD401" s="223"/>
      <c r="AE401" s="223"/>
      <c r="AF401" s="223"/>
      <c r="AG401" s="223"/>
      <c r="AH401" s="224">
        <v>1</v>
      </c>
      <c r="AI401" s="225"/>
      <c r="AJ401" s="225"/>
      <c r="AK401" s="225"/>
      <c r="AL401" s="226">
        <v>99.1</v>
      </c>
      <c r="AM401" s="227"/>
      <c r="AN401" s="227"/>
      <c r="AO401" s="228"/>
      <c r="AP401" s="229" t="s">
        <v>653</v>
      </c>
      <c r="AQ401" s="229"/>
      <c r="AR401" s="229"/>
      <c r="AS401" s="229"/>
      <c r="AT401" s="229"/>
      <c r="AU401" s="229"/>
      <c r="AV401" s="229"/>
      <c r="AW401" s="229"/>
      <c r="AX401" s="229"/>
      <c r="AY401">
        <f>COUNTA($C$401)</f>
        <v>1</v>
      </c>
    </row>
    <row r="402" spans="1:51" ht="30" customHeight="1" x14ac:dyDescent="0.15">
      <c r="A402" s="230">
        <v>4</v>
      </c>
      <c r="B402" s="230">
        <v>1</v>
      </c>
      <c r="C402" s="251" t="s">
        <v>689</v>
      </c>
      <c r="D402" s="250"/>
      <c r="E402" s="250"/>
      <c r="F402" s="250"/>
      <c r="G402" s="250"/>
      <c r="H402" s="250"/>
      <c r="I402" s="250"/>
      <c r="J402" s="233">
        <v>7013205000047</v>
      </c>
      <c r="K402" s="234"/>
      <c r="L402" s="234"/>
      <c r="M402" s="234"/>
      <c r="N402" s="234"/>
      <c r="O402" s="234"/>
      <c r="P402" s="274" t="s">
        <v>692</v>
      </c>
      <c r="Q402" s="277"/>
      <c r="R402" s="277"/>
      <c r="S402" s="277"/>
      <c r="T402" s="277"/>
      <c r="U402" s="277"/>
      <c r="V402" s="277"/>
      <c r="W402" s="277"/>
      <c r="X402" s="278"/>
      <c r="Y402" s="236">
        <v>2</v>
      </c>
      <c r="Z402" s="237"/>
      <c r="AA402" s="237"/>
      <c r="AB402" s="238"/>
      <c r="AC402" s="222" t="s">
        <v>249</v>
      </c>
      <c r="AD402" s="223"/>
      <c r="AE402" s="223"/>
      <c r="AF402" s="223"/>
      <c r="AG402" s="223"/>
      <c r="AH402" s="224">
        <v>2</v>
      </c>
      <c r="AI402" s="225"/>
      <c r="AJ402" s="225"/>
      <c r="AK402" s="225"/>
      <c r="AL402" s="226">
        <v>98.5</v>
      </c>
      <c r="AM402" s="227"/>
      <c r="AN402" s="227"/>
      <c r="AO402" s="228"/>
      <c r="AP402" s="229" t="s">
        <v>653</v>
      </c>
      <c r="AQ402" s="229"/>
      <c r="AR402" s="229"/>
      <c r="AS402" s="229"/>
      <c r="AT402" s="229"/>
      <c r="AU402" s="229"/>
      <c r="AV402" s="229"/>
      <c r="AW402" s="229"/>
      <c r="AX402" s="229"/>
      <c r="AY402">
        <f>COUNTA($C$402)</f>
        <v>1</v>
      </c>
    </row>
    <row r="403" spans="1:51" ht="30" customHeight="1" x14ac:dyDescent="0.15">
      <c r="A403" s="230">
        <v>5</v>
      </c>
      <c r="B403" s="230">
        <v>1</v>
      </c>
      <c r="C403" s="251" t="s">
        <v>689</v>
      </c>
      <c r="D403" s="250"/>
      <c r="E403" s="250"/>
      <c r="F403" s="250"/>
      <c r="G403" s="250"/>
      <c r="H403" s="250"/>
      <c r="I403" s="250"/>
      <c r="J403" s="233">
        <v>7013205000047</v>
      </c>
      <c r="K403" s="234"/>
      <c r="L403" s="234"/>
      <c r="M403" s="234"/>
      <c r="N403" s="234"/>
      <c r="O403" s="234"/>
      <c r="P403" s="274" t="s">
        <v>688</v>
      </c>
      <c r="Q403" s="275"/>
      <c r="R403" s="275"/>
      <c r="S403" s="275"/>
      <c r="T403" s="275"/>
      <c r="U403" s="275"/>
      <c r="V403" s="275"/>
      <c r="W403" s="275"/>
      <c r="X403" s="276"/>
      <c r="Y403" s="236">
        <v>0.99</v>
      </c>
      <c r="Z403" s="237"/>
      <c r="AA403" s="237"/>
      <c r="AB403" s="238"/>
      <c r="AC403" s="222" t="s">
        <v>255</v>
      </c>
      <c r="AD403" s="223"/>
      <c r="AE403" s="223"/>
      <c r="AF403" s="223"/>
      <c r="AG403" s="223"/>
      <c r="AH403" s="224" t="s">
        <v>653</v>
      </c>
      <c r="AI403" s="225"/>
      <c r="AJ403" s="225"/>
      <c r="AK403" s="225"/>
      <c r="AL403" s="226" t="s">
        <v>653</v>
      </c>
      <c r="AM403" s="227"/>
      <c r="AN403" s="227"/>
      <c r="AO403" s="228"/>
      <c r="AP403" s="229" t="s">
        <v>653</v>
      </c>
      <c r="AQ403" s="229"/>
      <c r="AR403" s="229"/>
      <c r="AS403" s="229"/>
      <c r="AT403" s="229"/>
      <c r="AU403" s="229"/>
      <c r="AV403" s="229"/>
      <c r="AW403" s="229"/>
      <c r="AX403" s="229"/>
      <c r="AY403">
        <f>COUNTA($C$403)</f>
        <v>1</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227</v>
      </c>
      <c r="AD431" s="241"/>
      <c r="AE431" s="241"/>
      <c r="AF431" s="241"/>
      <c r="AG431" s="241"/>
      <c r="AH431" s="257" t="s">
        <v>245</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5" customHeight="1" x14ac:dyDescent="0.15">
      <c r="A432" s="230">
        <v>1</v>
      </c>
      <c r="B432" s="230">
        <v>1</v>
      </c>
      <c r="C432" s="251" t="s">
        <v>739</v>
      </c>
      <c r="D432" s="250"/>
      <c r="E432" s="250"/>
      <c r="F432" s="250"/>
      <c r="G432" s="250"/>
      <c r="H432" s="250"/>
      <c r="I432" s="250"/>
      <c r="J432" s="233">
        <v>2000012100001</v>
      </c>
      <c r="K432" s="234"/>
      <c r="L432" s="234"/>
      <c r="M432" s="234"/>
      <c r="N432" s="234"/>
      <c r="O432" s="234"/>
      <c r="P432" s="252" t="s">
        <v>698</v>
      </c>
      <c r="Q432" s="235"/>
      <c r="R432" s="235"/>
      <c r="S432" s="235"/>
      <c r="T432" s="235"/>
      <c r="U432" s="235"/>
      <c r="V432" s="235"/>
      <c r="W432" s="235"/>
      <c r="X432" s="235"/>
      <c r="Y432" s="236">
        <v>0.99</v>
      </c>
      <c r="Z432" s="237"/>
      <c r="AA432" s="237"/>
      <c r="AB432" s="238"/>
      <c r="AC432" s="222" t="s">
        <v>75</v>
      </c>
      <c r="AD432" s="223"/>
      <c r="AE432" s="223"/>
      <c r="AF432" s="223"/>
      <c r="AG432" s="223"/>
      <c r="AH432" s="253" t="s">
        <v>643</v>
      </c>
      <c r="AI432" s="254"/>
      <c r="AJ432" s="254"/>
      <c r="AK432" s="254"/>
      <c r="AL432" s="226" t="s">
        <v>643</v>
      </c>
      <c r="AM432" s="227"/>
      <c r="AN432" s="227"/>
      <c r="AO432" s="228"/>
      <c r="AP432" s="229" t="s">
        <v>643</v>
      </c>
      <c r="AQ432" s="229"/>
      <c r="AR432" s="229"/>
      <c r="AS432" s="229"/>
      <c r="AT432" s="229"/>
      <c r="AU432" s="229"/>
      <c r="AV432" s="229"/>
      <c r="AW432" s="229"/>
      <c r="AX432" s="229"/>
      <c r="AY432">
        <f>$AY$429</f>
        <v>1</v>
      </c>
    </row>
    <row r="433" spans="1:51" ht="45" customHeight="1" x14ac:dyDescent="0.15">
      <c r="A433" s="230">
        <v>2</v>
      </c>
      <c r="B433" s="230">
        <v>1</v>
      </c>
      <c r="C433" s="251" t="s">
        <v>740</v>
      </c>
      <c r="D433" s="250"/>
      <c r="E433" s="250"/>
      <c r="F433" s="250"/>
      <c r="G433" s="250"/>
      <c r="H433" s="250"/>
      <c r="I433" s="250"/>
      <c r="J433" s="233">
        <v>2000012100001</v>
      </c>
      <c r="K433" s="234"/>
      <c r="L433" s="234"/>
      <c r="M433" s="234"/>
      <c r="N433" s="234"/>
      <c r="O433" s="234"/>
      <c r="P433" s="252" t="s">
        <v>644</v>
      </c>
      <c r="Q433" s="235"/>
      <c r="R433" s="235"/>
      <c r="S433" s="235"/>
      <c r="T433" s="235"/>
      <c r="U433" s="235"/>
      <c r="V433" s="235"/>
      <c r="W433" s="235"/>
      <c r="X433" s="235"/>
      <c r="Y433" s="236">
        <v>0.6</v>
      </c>
      <c r="Z433" s="237"/>
      <c r="AA433" s="237"/>
      <c r="AB433" s="238"/>
      <c r="AC433" s="222" t="s">
        <v>75</v>
      </c>
      <c r="AD433" s="223"/>
      <c r="AE433" s="223"/>
      <c r="AF433" s="223"/>
      <c r="AG433" s="223"/>
      <c r="AH433" s="266" t="s">
        <v>281</v>
      </c>
      <c r="AI433" s="267"/>
      <c r="AJ433" s="267"/>
      <c r="AK433" s="268"/>
      <c r="AL433" s="226" t="s">
        <v>281</v>
      </c>
      <c r="AM433" s="227"/>
      <c r="AN433" s="227"/>
      <c r="AO433" s="228"/>
      <c r="AP433" s="260" t="s">
        <v>281</v>
      </c>
      <c r="AQ433" s="261"/>
      <c r="AR433" s="261"/>
      <c r="AS433" s="261"/>
      <c r="AT433" s="261"/>
      <c r="AU433" s="261"/>
      <c r="AV433" s="261"/>
      <c r="AW433" s="261"/>
      <c r="AX433" s="262"/>
      <c r="AY433">
        <f>COUNTA($C$433)</f>
        <v>1</v>
      </c>
    </row>
    <row r="434" spans="1:51" ht="45" customHeight="1" x14ac:dyDescent="0.15">
      <c r="A434" s="230">
        <v>3</v>
      </c>
      <c r="B434" s="230">
        <v>1</v>
      </c>
      <c r="C434" s="251" t="s">
        <v>740</v>
      </c>
      <c r="D434" s="250"/>
      <c r="E434" s="250"/>
      <c r="F434" s="250"/>
      <c r="G434" s="250"/>
      <c r="H434" s="250"/>
      <c r="I434" s="250"/>
      <c r="J434" s="233">
        <v>2000012100001</v>
      </c>
      <c r="K434" s="234"/>
      <c r="L434" s="234"/>
      <c r="M434" s="234"/>
      <c r="N434" s="234"/>
      <c r="O434" s="234"/>
      <c r="P434" s="252" t="s">
        <v>645</v>
      </c>
      <c r="Q434" s="235"/>
      <c r="R434" s="235"/>
      <c r="S434" s="235"/>
      <c r="T434" s="235"/>
      <c r="U434" s="235"/>
      <c r="V434" s="235"/>
      <c r="W434" s="235"/>
      <c r="X434" s="235"/>
      <c r="Y434" s="236">
        <v>0.3</v>
      </c>
      <c r="Z434" s="237"/>
      <c r="AA434" s="237"/>
      <c r="AB434" s="238"/>
      <c r="AC434" s="222" t="s">
        <v>75</v>
      </c>
      <c r="AD434" s="223"/>
      <c r="AE434" s="223"/>
      <c r="AF434" s="223"/>
      <c r="AG434" s="223"/>
      <c r="AH434" s="263" t="s">
        <v>281</v>
      </c>
      <c r="AI434" s="264"/>
      <c r="AJ434" s="264"/>
      <c r="AK434" s="265"/>
      <c r="AL434" s="226" t="s">
        <v>281</v>
      </c>
      <c r="AM434" s="227"/>
      <c r="AN434" s="227"/>
      <c r="AO434" s="228"/>
      <c r="AP434" s="260" t="s">
        <v>281</v>
      </c>
      <c r="AQ434" s="261"/>
      <c r="AR434" s="261"/>
      <c r="AS434" s="261"/>
      <c r="AT434" s="261"/>
      <c r="AU434" s="261"/>
      <c r="AV434" s="261"/>
      <c r="AW434" s="261"/>
      <c r="AX434" s="262"/>
      <c r="AY434">
        <f>COUNTA($C$434)</f>
        <v>1</v>
      </c>
    </row>
    <row r="435" spans="1:51" ht="45" customHeight="1" x14ac:dyDescent="0.15">
      <c r="A435" s="230">
        <v>4</v>
      </c>
      <c r="B435" s="230">
        <v>1</v>
      </c>
      <c r="C435" s="269" t="s">
        <v>741</v>
      </c>
      <c r="D435" s="272"/>
      <c r="E435" s="272"/>
      <c r="F435" s="272"/>
      <c r="G435" s="272"/>
      <c r="H435" s="272"/>
      <c r="I435" s="273"/>
      <c r="J435" s="233">
        <v>2000012100001</v>
      </c>
      <c r="K435" s="234"/>
      <c r="L435" s="234"/>
      <c r="M435" s="234"/>
      <c r="N435" s="234"/>
      <c r="O435" s="234"/>
      <c r="P435" s="252" t="s">
        <v>698</v>
      </c>
      <c r="Q435" s="235"/>
      <c r="R435" s="235"/>
      <c r="S435" s="235"/>
      <c r="T435" s="235"/>
      <c r="U435" s="235"/>
      <c r="V435" s="235"/>
      <c r="W435" s="235"/>
      <c r="X435" s="235"/>
      <c r="Y435" s="236">
        <v>0.6</v>
      </c>
      <c r="Z435" s="237"/>
      <c r="AA435" s="237"/>
      <c r="AB435" s="238"/>
      <c r="AC435" s="222" t="s">
        <v>75</v>
      </c>
      <c r="AD435" s="223"/>
      <c r="AE435" s="223"/>
      <c r="AF435" s="223"/>
      <c r="AG435" s="223"/>
      <c r="AH435" s="263" t="s">
        <v>281</v>
      </c>
      <c r="AI435" s="264"/>
      <c r="AJ435" s="264"/>
      <c r="AK435" s="265"/>
      <c r="AL435" s="226" t="s">
        <v>281</v>
      </c>
      <c r="AM435" s="227"/>
      <c r="AN435" s="227"/>
      <c r="AO435" s="228"/>
      <c r="AP435" s="260" t="s">
        <v>281</v>
      </c>
      <c r="AQ435" s="261"/>
      <c r="AR435" s="261"/>
      <c r="AS435" s="261"/>
      <c r="AT435" s="261"/>
      <c r="AU435" s="261"/>
      <c r="AV435" s="261"/>
      <c r="AW435" s="261"/>
      <c r="AX435" s="262"/>
      <c r="AY435">
        <f>COUNTA($C$435)</f>
        <v>1</v>
      </c>
    </row>
    <row r="436" spans="1:51" ht="45" customHeight="1" x14ac:dyDescent="0.15">
      <c r="A436" s="230">
        <v>5</v>
      </c>
      <c r="B436" s="230">
        <v>1</v>
      </c>
      <c r="C436" s="251" t="s">
        <v>741</v>
      </c>
      <c r="D436" s="250"/>
      <c r="E436" s="250"/>
      <c r="F436" s="250"/>
      <c r="G436" s="250"/>
      <c r="H436" s="250"/>
      <c r="I436" s="250"/>
      <c r="J436" s="233">
        <v>2000012100001</v>
      </c>
      <c r="K436" s="234"/>
      <c r="L436" s="234"/>
      <c r="M436" s="234"/>
      <c r="N436" s="234"/>
      <c r="O436" s="234"/>
      <c r="P436" s="235" t="s">
        <v>699</v>
      </c>
      <c r="Q436" s="235"/>
      <c r="R436" s="235"/>
      <c r="S436" s="235"/>
      <c r="T436" s="235"/>
      <c r="U436" s="235"/>
      <c r="V436" s="235"/>
      <c r="W436" s="235"/>
      <c r="X436" s="235"/>
      <c r="Y436" s="236">
        <v>0.4</v>
      </c>
      <c r="Z436" s="237"/>
      <c r="AA436" s="237"/>
      <c r="AB436" s="238"/>
      <c r="AC436" s="222" t="s">
        <v>75</v>
      </c>
      <c r="AD436" s="223"/>
      <c r="AE436" s="223"/>
      <c r="AF436" s="223"/>
      <c r="AG436" s="223"/>
      <c r="AH436" s="263" t="s">
        <v>281</v>
      </c>
      <c r="AI436" s="264"/>
      <c r="AJ436" s="264"/>
      <c r="AK436" s="265"/>
      <c r="AL436" s="226" t="s">
        <v>281</v>
      </c>
      <c r="AM436" s="227"/>
      <c r="AN436" s="227"/>
      <c r="AO436" s="228"/>
      <c r="AP436" s="260" t="s">
        <v>281</v>
      </c>
      <c r="AQ436" s="261"/>
      <c r="AR436" s="261"/>
      <c r="AS436" s="261"/>
      <c r="AT436" s="261"/>
      <c r="AU436" s="261"/>
      <c r="AV436" s="261"/>
      <c r="AW436" s="261"/>
      <c r="AX436" s="262"/>
      <c r="AY436">
        <f>COUNTA($C$436)</f>
        <v>1</v>
      </c>
    </row>
    <row r="437" spans="1:51" ht="45" customHeight="1" x14ac:dyDescent="0.15">
      <c r="A437" s="230">
        <v>6</v>
      </c>
      <c r="B437" s="230">
        <v>1</v>
      </c>
      <c r="C437" s="251" t="s">
        <v>741</v>
      </c>
      <c r="D437" s="250"/>
      <c r="E437" s="250"/>
      <c r="F437" s="250"/>
      <c r="G437" s="250"/>
      <c r="H437" s="250"/>
      <c r="I437" s="250"/>
      <c r="J437" s="233">
        <v>2000012100001</v>
      </c>
      <c r="K437" s="234"/>
      <c r="L437" s="234"/>
      <c r="M437" s="234"/>
      <c r="N437" s="234"/>
      <c r="O437" s="234"/>
      <c r="P437" s="235" t="s">
        <v>697</v>
      </c>
      <c r="Q437" s="235"/>
      <c r="R437" s="235"/>
      <c r="S437" s="235"/>
      <c r="T437" s="235"/>
      <c r="U437" s="235"/>
      <c r="V437" s="235"/>
      <c r="W437" s="235"/>
      <c r="X437" s="235"/>
      <c r="Y437" s="236">
        <v>0.3</v>
      </c>
      <c r="Z437" s="237"/>
      <c r="AA437" s="237"/>
      <c r="AB437" s="238"/>
      <c r="AC437" s="222" t="s">
        <v>75</v>
      </c>
      <c r="AD437" s="223"/>
      <c r="AE437" s="223"/>
      <c r="AF437" s="223"/>
      <c r="AG437" s="223"/>
      <c r="AH437" s="263" t="s">
        <v>281</v>
      </c>
      <c r="AI437" s="264"/>
      <c r="AJ437" s="264"/>
      <c r="AK437" s="265"/>
      <c r="AL437" s="226" t="s">
        <v>281</v>
      </c>
      <c r="AM437" s="227"/>
      <c r="AN437" s="227"/>
      <c r="AO437" s="228"/>
      <c r="AP437" s="260" t="s">
        <v>281</v>
      </c>
      <c r="AQ437" s="261"/>
      <c r="AR437" s="261"/>
      <c r="AS437" s="261"/>
      <c r="AT437" s="261"/>
      <c r="AU437" s="261"/>
      <c r="AV437" s="261"/>
      <c r="AW437" s="261"/>
      <c r="AX437" s="262"/>
      <c r="AY437">
        <f>COUNTA($C$437)</f>
        <v>1</v>
      </c>
    </row>
    <row r="438" spans="1:51" ht="45" customHeight="1" x14ac:dyDescent="0.15">
      <c r="A438" s="230">
        <v>7</v>
      </c>
      <c r="B438" s="230">
        <v>1</v>
      </c>
      <c r="C438" s="269" t="s">
        <v>742</v>
      </c>
      <c r="D438" s="272"/>
      <c r="E438" s="272"/>
      <c r="F438" s="272"/>
      <c r="G438" s="272"/>
      <c r="H438" s="272"/>
      <c r="I438" s="273"/>
      <c r="J438" s="233">
        <v>2000012100001</v>
      </c>
      <c r="K438" s="234"/>
      <c r="L438" s="234"/>
      <c r="M438" s="234"/>
      <c r="N438" s="234"/>
      <c r="O438" s="234"/>
      <c r="P438" s="235" t="s">
        <v>697</v>
      </c>
      <c r="Q438" s="235"/>
      <c r="R438" s="235"/>
      <c r="S438" s="235"/>
      <c r="T438" s="235"/>
      <c r="U438" s="235"/>
      <c r="V438" s="235"/>
      <c r="W438" s="235"/>
      <c r="X438" s="235"/>
      <c r="Y438" s="236">
        <v>0.3</v>
      </c>
      <c r="Z438" s="237"/>
      <c r="AA438" s="237"/>
      <c r="AB438" s="238"/>
      <c r="AC438" s="222" t="s">
        <v>75</v>
      </c>
      <c r="AD438" s="223"/>
      <c r="AE438" s="223"/>
      <c r="AF438" s="223"/>
      <c r="AG438" s="223"/>
      <c r="AH438" s="263" t="s">
        <v>281</v>
      </c>
      <c r="AI438" s="264"/>
      <c r="AJ438" s="264"/>
      <c r="AK438" s="265"/>
      <c r="AL438" s="226" t="s">
        <v>281</v>
      </c>
      <c r="AM438" s="227"/>
      <c r="AN438" s="227"/>
      <c r="AO438" s="228"/>
      <c r="AP438" s="260" t="s">
        <v>281</v>
      </c>
      <c r="AQ438" s="261"/>
      <c r="AR438" s="261"/>
      <c r="AS438" s="261"/>
      <c r="AT438" s="261"/>
      <c r="AU438" s="261"/>
      <c r="AV438" s="261"/>
      <c r="AW438" s="261"/>
      <c r="AX438" s="262"/>
      <c r="AY438">
        <f>COUNTA($C$438)</f>
        <v>1</v>
      </c>
    </row>
    <row r="439" spans="1:51" ht="45" customHeight="1" x14ac:dyDescent="0.15">
      <c r="A439" s="230">
        <v>8</v>
      </c>
      <c r="B439" s="230">
        <v>1</v>
      </c>
      <c r="C439" s="269" t="s">
        <v>742</v>
      </c>
      <c r="D439" s="272"/>
      <c r="E439" s="272"/>
      <c r="F439" s="272"/>
      <c r="G439" s="272"/>
      <c r="H439" s="272"/>
      <c r="I439" s="273"/>
      <c r="J439" s="233">
        <v>2000012100001</v>
      </c>
      <c r="K439" s="234"/>
      <c r="L439" s="234"/>
      <c r="M439" s="234"/>
      <c r="N439" s="234"/>
      <c r="O439" s="234"/>
      <c r="P439" s="235" t="s">
        <v>644</v>
      </c>
      <c r="Q439" s="235"/>
      <c r="R439" s="235"/>
      <c r="S439" s="235"/>
      <c r="T439" s="235"/>
      <c r="U439" s="235"/>
      <c r="V439" s="235"/>
      <c r="W439" s="235"/>
      <c r="X439" s="235"/>
      <c r="Y439" s="236">
        <v>0.3</v>
      </c>
      <c r="Z439" s="237"/>
      <c r="AA439" s="237"/>
      <c r="AB439" s="238"/>
      <c r="AC439" s="222" t="s">
        <v>75</v>
      </c>
      <c r="AD439" s="223"/>
      <c r="AE439" s="223"/>
      <c r="AF439" s="223"/>
      <c r="AG439" s="223"/>
      <c r="AH439" s="263" t="s">
        <v>281</v>
      </c>
      <c r="AI439" s="264"/>
      <c r="AJ439" s="264"/>
      <c r="AK439" s="265"/>
      <c r="AL439" s="226" t="s">
        <v>281</v>
      </c>
      <c r="AM439" s="227"/>
      <c r="AN439" s="227"/>
      <c r="AO439" s="228"/>
      <c r="AP439" s="260" t="s">
        <v>281</v>
      </c>
      <c r="AQ439" s="261"/>
      <c r="AR439" s="261"/>
      <c r="AS439" s="261"/>
      <c r="AT439" s="261"/>
      <c r="AU439" s="261"/>
      <c r="AV439" s="261"/>
      <c r="AW439" s="261"/>
      <c r="AX439" s="262"/>
      <c r="AY439">
        <f>COUNTA($C$439)</f>
        <v>1</v>
      </c>
    </row>
    <row r="440" spans="1:51" ht="45" customHeight="1" x14ac:dyDescent="0.15">
      <c r="A440" s="230">
        <v>9</v>
      </c>
      <c r="B440" s="230">
        <v>1</v>
      </c>
      <c r="C440" s="269" t="s">
        <v>743</v>
      </c>
      <c r="D440" s="272"/>
      <c r="E440" s="272"/>
      <c r="F440" s="272"/>
      <c r="G440" s="272"/>
      <c r="H440" s="272"/>
      <c r="I440" s="273"/>
      <c r="J440" s="233">
        <v>2000012100001</v>
      </c>
      <c r="K440" s="234"/>
      <c r="L440" s="234"/>
      <c r="M440" s="234"/>
      <c r="N440" s="234"/>
      <c r="O440" s="234"/>
      <c r="P440" s="235" t="s">
        <v>644</v>
      </c>
      <c r="Q440" s="235"/>
      <c r="R440" s="235"/>
      <c r="S440" s="235"/>
      <c r="T440" s="235"/>
      <c r="U440" s="235"/>
      <c r="V440" s="235"/>
      <c r="W440" s="235"/>
      <c r="X440" s="235"/>
      <c r="Y440" s="236">
        <v>0.3</v>
      </c>
      <c r="Z440" s="237"/>
      <c r="AA440" s="237"/>
      <c r="AB440" s="238"/>
      <c r="AC440" s="222" t="s">
        <v>75</v>
      </c>
      <c r="AD440" s="223"/>
      <c r="AE440" s="223"/>
      <c r="AF440" s="223"/>
      <c r="AG440" s="223"/>
      <c r="AH440" s="263" t="s">
        <v>281</v>
      </c>
      <c r="AI440" s="264"/>
      <c r="AJ440" s="264"/>
      <c r="AK440" s="265"/>
      <c r="AL440" s="226" t="s">
        <v>281</v>
      </c>
      <c r="AM440" s="227"/>
      <c r="AN440" s="227"/>
      <c r="AO440" s="228"/>
      <c r="AP440" s="260" t="s">
        <v>281</v>
      </c>
      <c r="AQ440" s="261"/>
      <c r="AR440" s="261"/>
      <c r="AS440" s="261"/>
      <c r="AT440" s="261"/>
      <c r="AU440" s="261"/>
      <c r="AV440" s="261"/>
      <c r="AW440" s="261"/>
      <c r="AX440" s="262"/>
      <c r="AY440">
        <f>COUNTA($C$440)</f>
        <v>1</v>
      </c>
    </row>
    <row r="441" spans="1:51" ht="45" customHeight="1" x14ac:dyDescent="0.15">
      <c r="A441" s="230">
        <v>10</v>
      </c>
      <c r="B441" s="230">
        <v>1</v>
      </c>
      <c r="C441" s="269" t="s">
        <v>743</v>
      </c>
      <c r="D441" s="272"/>
      <c r="E441" s="272"/>
      <c r="F441" s="272"/>
      <c r="G441" s="272"/>
      <c r="H441" s="272"/>
      <c r="I441" s="273"/>
      <c r="J441" s="233">
        <v>2000012100001</v>
      </c>
      <c r="K441" s="234"/>
      <c r="L441" s="234"/>
      <c r="M441" s="234"/>
      <c r="N441" s="234"/>
      <c r="O441" s="234"/>
      <c r="P441" s="252" t="s">
        <v>697</v>
      </c>
      <c r="Q441" s="235"/>
      <c r="R441" s="235"/>
      <c r="S441" s="235"/>
      <c r="T441" s="235"/>
      <c r="U441" s="235"/>
      <c r="V441" s="235"/>
      <c r="W441" s="235"/>
      <c r="X441" s="235"/>
      <c r="Y441" s="236">
        <v>0.2</v>
      </c>
      <c r="Z441" s="237"/>
      <c r="AA441" s="237"/>
      <c r="AB441" s="238"/>
      <c r="AC441" s="222" t="s">
        <v>75</v>
      </c>
      <c r="AD441" s="223"/>
      <c r="AE441" s="223"/>
      <c r="AF441" s="223"/>
      <c r="AG441" s="223"/>
      <c r="AH441" s="263" t="s">
        <v>281</v>
      </c>
      <c r="AI441" s="264"/>
      <c r="AJ441" s="264"/>
      <c r="AK441" s="265"/>
      <c r="AL441" s="226" t="s">
        <v>281</v>
      </c>
      <c r="AM441" s="227"/>
      <c r="AN441" s="227"/>
      <c r="AO441" s="228"/>
      <c r="AP441" s="260" t="s">
        <v>281</v>
      </c>
      <c r="AQ441" s="261"/>
      <c r="AR441" s="261"/>
      <c r="AS441" s="261"/>
      <c r="AT441" s="261"/>
      <c r="AU441" s="261"/>
      <c r="AV441" s="261"/>
      <c r="AW441" s="261"/>
      <c r="AX441" s="262"/>
      <c r="AY441">
        <f>COUNTA($C$441)</f>
        <v>1</v>
      </c>
    </row>
    <row r="442" spans="1:51" ht="45" customHeight="1" x14ac:dyDescent="0.15">
      <c r="A442" s="230">
        <v>11</v>
      </c>
      <c r="B442" s="230">
        <v>1</v>
      </c>
      <c r="C442" s="269" t="s">
        <v>744</v>
      </c>
      <c r="D442" s="270"/>
      <c r="E442" s="270"/>
      <c r="F442" s="270"/>
      <c r="G442" s="270"/>
      <c r="H442" s="270"/>
      <c r="I442" s="271"/>
      <c r="J442" s="233">
        <v>2000012100001</v>
      </c>
      <c r="K442" s="234"/>
      <c r="L442" s="234"/>
      <c r="M442" s="234"/>
      <c r="N442" s="234"/>
      <c r="O442" s="234"/>
      <c r="P442" s="252" t="s">
        <v>645</v>
      </c>
      <c r="Q442" s="235"/>
      <c r="R442" s="235"/>
      <c r="S442" s="235"/>
      <c r="T442" s="235"/>
      <c r="U442" s="235"/>
      <c r="V442" s="235"/>
      <c r="W442" s="235"/>
      <c r="X442" s="235"/>
      <c r="Y442" s="236">
        <v>0.3</v>
      </c>
      <c r="Z442" s="237"/>
      <c r="AA442" s="237"/>
      <c r="AB442" s="238"/>
      <c r="AC442" s="222" t="s">
        <v>75</v>
      </c>
      <c r="AD442" s="223"/>
      <c r="AE442" s="223"/>
      <c r="AF442" s="223"/>
      <c r="AG442" s="223"/>
      <c r="AH442" s="263" t="s">
        <v>281</v>
      </c>
      <c r="AI442" s="264"/>
      <c r="AJ442" s="264"/>
      <c r="AK442" s="265"/>
      <c r="AL442" s="226" t="s">
        <v>281</v>
      </c>
      <c r="AM442" s="227"/>
      <c r="AN442" s="227"/>
      <c r="AO442" s="228"/>
      <c r="AP442" s="260" t="s">
        <v>281</v>
      </c>
      <c r="AQ442" s="261"/>
      <c r="AR442" s="261"/>
      <c r="AS442" s="261"/>
      <c r="AT442" s="261"/>
      <c r="AU442" s="261"/>
      <c r="AV442" s="261"/>
      <c r="AW442" s="261"/>
      <c r="AX442" s="262"/>
      <c r="AY442">
        <f>COUNTA($C$442)</f>
        <v>1</v>
      </c>
    </row>
    <row r="443" spans="1:51" ht="45" customHeight="1" x14ac:dyDescent="0.15">
      <c r="A443" s="230">
        <v>12</v>
      </c>
      <c r="B443" s="230">
        <v>1</v>
      </c>
      <c r="C443" s="269" t="s">
        <v>745</v>
      </c>
      <c r="D443" s="270"/>
      <c r="E443" s="270"/>
      <c r="F443" s="270"/>
      <c r="G443" s="270"/>
      <c r="H443" s="270"/>
      <c r="I443" s="271"/>
      <c r="J443" s="233">
        <v>2000012100001</v>
      </c>
      <c r="K443" s="234"/>
      <c r="L443" s="234"/>
      <c r="M443" s="234"/>
      <c r="N443" s="234"/>
      <c r="O443" s="234"/>
      <c r="P443" s="252" t="s">
        <v>645</v>
      </c>
      <c r="Q443" s="235"/>
      <c r="R443" s="235"/>
      <c r="S443" s="235"/>
      <c r="T443" s="235"/>
      <c r="U443" s="235"/>
      <c r="V443" s="235"/>
      <c r="W443" s="235"/>
      <c r="X443" s="235"/>
      <c r="Y443" s="236">
        <v>0.2</v>
      </c>
      <c r="Z443" s="237"/>
      <c r="AA443" s="237"/>
      <c r="AB443" s="238"/>
      <c r="AC443" s="222" t="s">
        <v>75</v>
      </c>
      <c r="AD443" s="223"/>
      <c r="AE443" s="223"/>
      <c r="AF443" s="223"/>
      <c r="AG443" s="223"/>
      <c r="AH443" s="263" t="s">
        <v>281</v>
      </c>
      <c r="AI443" s="264"/>
      <c r="AJ443" s="264"/>
      <c r="AK443" s="265"/>
      <c r="AL443" s="226" t="s">
        <v>281</v>
      </c>
      <c r="AM443" s="227"/>
      <c r="AN443" s="227"/>
      <c r="AO443" s="228"/>
      <c r="AP443" s="260" t="s">
        <v>281</v>
      </c>
      <c r="AQ443" s="261"/>
      <c r="AR443" s="261"/>
      <c r="AS443" s="261"/>
      <c r="AT443" s="261"/>
      <c r="AU443" s="261"/>
      <c r="AV443" s="261"/>
      <c r="AW443" s="261"/>
      <c r="AX443" s="262"/>
      <c r="AY443">
        <f>COUNTA($C$443)</f>
        <v>1</v>
      </c>
    </row>
    <row r="444" spans="1:51" ht="45" customHeight="1" x14ac:dyDescent="0.15">
      <c r="A444" s="230">
        <v>13</v>
      </c>
      <c r="B444" s="230">
        <v>1</v>
      </c>
      <c r="C444" s="269" t="s">
        <v>746</v>
      </c>
      <c r="D444" s="270"/>
      <c r="E444" s="270"/>
      <c r="F444" s="270"/>
      <c r="G444" s="270"/>
      <c r="H444" s="270"/>
      <c r="I444" s="271"/>
      <c r="J444" s="233">
        <v>2000012100001</v>
      </c>
      <c r="K444" s="234"/>
      <c r="L444" s="234"/>
      <c r="M444" s="234"/>
      <c r="N444" s="234"/>
      <c r="O444" s="234"/>
      <c r="P444" s="252" t="s">
        <v>645</v>
      </c>
      <c r="Q444" s="235"/>
      <c r="R444" s="235"/>
      <c r="S444" s="235"/>
      <c r="T444" s="235"/>
      <c r="U444" s="235"/>
      <c r="V444" s="235"/>
      <c r="W444" s="235"/>
      <c r="X444" s="235"/>
      <c r="Y444" s="236">
        <v>0.2</v>
      </c>
      <c r="Z444" s="237"/>
      <c r="AA444" s="237"/>
      <c r="AB444" s="238"/>
      <c r="AC444" s="222" t="s">
        <v>75</v>
      </c>
      <c r="AD444" s="223"/>
      <c r="AE444" s="223"/>
      <c r="AF444" s="223"/>
      <c r="AG444" s="223"/>
      <c r="AH444" s="263" t="s">
        <v>281</v>
      </c>
      <c r="AI444" s="264"/>
      <c r="AJ444" s="264"/>
      <c r="AK444" s="265"/>
      <c r="AL444" s="226" t="s">
        <v>281</v>
      </c>
      <c r="AM444" s="227"/>
      <c r="AN444" s="227"/>
      <c r="AO444" s="228"/>
      <c r="AP444" s="260" t="s">
        <v>281</v>
      </c>
      <c r="AQ444" s="261"/>
      <c r="AR444" s="261"/>
      <c r="AS444" s="261"/>
      <c r="AT444" s="261"/>
      <c r="AU444" s="261"/>
      <c r="AV444" s="261"/>
      <c r="AW444" s="261"/>
      <c r="AX444" s="262"/>
      <c r="AY444">
        <f>COUNTA($C$444)</f>
        <v>1</v>
      </c>
    </row>
    <row r="445" spans="1:51" ht="45" customHeight="1" x14ac:dyDescent="0.15">
      <c r="A445" s="230">
        <v>14</v>
      </c>
      <c r="B445" s="230">
        <v>1</v>
      </c>
      <c r="C445" s="269" t="s">
        <v>747</v>
      </c>
      <c r="D445" s="270"/>
      <c r="E445" s="270"/>
      <c r="F445" s="270"/>
      <c r="G445" s="270"/>
      <c r="H445" s="270"/>
      <c r="I445" s="271"/>
      <c r="J445" s="233">
        <v>2000012100001</v>
      </c>
      <c r="K445" s="234"/>
      <c r="L445" s="234"/>
      <c r="M445" s="234"/>
      <c r="N445" s="234"/>
      <c r="O445" s="234"/>
      <c r="P445" s="252" t="s">
        <v>645</v>
      </c>
      <c r="Q445" s="235"/>
      <c r="R445" s="235"/>
      <c r="S445" s="235"/>
      <c r="T445" s="235"/>
      <c r="U445" s="235"/>
      <c r="V445" s="235"/>
      <c r="W445" s="235"/>
      <c r="X445" s="235"/>
      <c r="Y445" s="236">
        <v>0.2</v>
      </c>
      <c r="Z445" s="237"/>
      <c r="AA445" s="237"/>
      <c r="AB445" s="238"/>
      <c r="AC445" s="222" t="s">
        <v>75</v>
      </c>
      <c r="AD445" s="223"/>
      <c r="AE445" s="223"/>
      <c r="AF445" s="223"/>
      <c r="AG445" s="223"/>
      <c r="AH445" s="263" t="s">
        <v>281</v>
      </c>
      <c r="AI445" s="264"/>
      <c r="AJ445" s="264"/>
      <c r="AK445" s="265"/>
      <c r="AL445" s="226" t="s">
        <v>281</v>
      </c>
      <c r="AM445" s="227"/>
      <c r="AN445" s="227"/>
      <c r="AO445" s="228"/>
      <c r="AP445" s="260" t="s">
        <v>281</v>
      </c>
      <c r="AQ445" s="261"/>
      <c r="AR445" s="261"/>
      <c r="AS445" s="261"/>
      <c r="AT445" s="261"/>
      <c r="AU445" s="261"/>
      <c r="AV445" s="261"/>
      <c r="AW445" s="261"/>
      <c r="AX445" s="262"/>
      <c r="AY445">
        <f>COUNTA($C$445)</f>
        <v>1</v>
      </c>
    </row>
    <row r="446" spans="1:51" ht="45" customHeight="1" x14ac:dyDescent="0.15">
      <c r="A446" s="230">
        <v>15</v>
      </c>
      <c r="B446" s="230">
        <v>1</v>
      </c>
      <c r="C446" s="251" t="s">
        <v>748</v>
      </c>
      <c r="D446" s="250"/>
      <c r="E446" s="250"/>
      <c r="F446" s="250"/>
      <c r="G446" s="250"/>
      <c r="H446" s="250"/>
      <c r="I446" s="250"/>
      <c r="J446" s="233">
        <v>2000012100001</v>
      </c>
      <c r="K446" s="234"/>
      <c r="L446" s="234"/>
      <c r="M446" s="234"/>
      <c r="N446" s="234"/>
      <c r="O446" s="234"/>
      <c r="P446" s="252" t="s">
        <v>645</v>
      </c>
      <c r="Q446" s="235"/>
      <c r="R446" s="235"/>
      <c r="S446" s="235"/>
      <c r="T446" s="235"/>
      <c r="U446" s="235"/>
      <c r="V446" s="235"/>
      <c r="W446" s="235"/>
      <c r="X446" s="235"/>
      <c r="Y446" s="236">
        <v>0.2</v>
      </c>
      <c r="Z446" s="237"/>
      <c r="AA446" s="237"/>
      <c r="AB446" s="238"/>
      <c r="AC446" s="222" t="s">
        <v>75</v>
      </c>
      <c r="AD446" s="223"/>
      <c r="AE446" s="223"/>
      <c r="AF446" s="223"/>
      <c r="AG446" s="223"/>
      <c r="AH446" s="263" t="s">
        <v>281</v>
      </c>
      <c r="AI446" s="264"/>
      <c r="AJ446" s="264"/>
      <c r="AK446" s="265"/>
      <c r="AL446" s="226" t="s">
        <v>281</v>
      </c>
      <c r="AM446" s="227"/>
      <c r="AN446" s="227"/>
      <c r="AO446" s="228"/>
      <c r="AP446" s="260" t="s">
        <v>281</v>
      </c>
      <c r="AQ446" s="261"/>
      <c r="AR446" s="261"/>
      <c r="AS446" s="261"/>
      <c r="AT446" s="261"/>
      <c r="AU446" s="261"/>
      <c r="AV446" s="261"/>
      <c r="AW446" s="261"/>
      <c r="AX446" s="262"/>
      <c r="AY446">
        <f>COUNTA($C$446)</f>
        <v>1</v>
      </c>
    </row>
    <row r="447" spans="1:51" ht="45" customHeight="1" x14ac:dyDescent="0.15">
      <c r="A447" s="230">
        <v>16</v>
      </c>
      <c r="B447" s="230">
        <v>1</v>
      </c>
      <c r="C447" s="251" t="s">
        <v>749</v>
      </c>
      <c r="D447" s="250"/>
      <c r="E447" s="250"/>
      <c r="F447" s="250"/>
      <c r="G447" s="250"/>
      <c r="H447" s="250"/>
      <c r="I447" s="250"/>
      <c r="J447" s="233">
        <v>2000012100001</v>
      </c>
      <c r="K447" s="234"/>
      <c r="L447" s="234"/>
      <c r="M447" s="234"/>
      <c r="N447" s="234"/>
      <c r="O447" s="234"/>
      <c r="P447" s="252" t="s">
        <v>645</v>
      </c>
      <c r="Q447" s="235"/>
      <c r="R447" s="235"/>
      <c r="S447" s="235"/>
      <c r="T447" s="235"/>
      <c r="U447" s="235"/>
      <c r="V447" s="235"/>
      <c r="W447" s="235"/>
      <c r="X447" s="235"/>
      <c r="Y447" s="236">
        <v>0.2</v>
      </c>
      <c r="Z447" s="237"/>
      <c r="AA447" s="237"/>
      <c r="AB447" s="238"/>
      <c r="AC447" s="222" t="s">
        <v>75</v>
      </c>
      <c r="AD447" s="223"/>
      <c r="AE447" s="223"/>
      <c r="AF447" s="223"/>
      <c r="AG447" s="223"/>
      <c r="AH447" s="263" t="s">
        <v>281</v>
      </c>
      <c r="AI447" s="264"/>
      <c r="AJ447" s="264"/>
      <c r="AK447" s="265"/>
      <c r="AL447" s="226" t="s">
        <v>281</v>
      </c>
      <c r="AM447" s="227"/>
      <c r="AN447" s="227"/>
      <c r="AO447" s="228"/>
      <c r="AP447" s="260" t="s">
        <v>281</v>
      </c>
      <c r="AQ447" s="261"/>
      <c r="AR447" s="261"/>
      <c r="AS447" s="261"/>
      <c r="AT447" s="261"/>
      <c r="AU447" s="261"/>
      <c r="AV447" s="261"/>
      <c r="AW447" s="261"/>
      <c r="AX447" s="262"/>
      <c r="AY447">
        <f>COUNTA($C$447)</f>
        <v>1</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227</v>
      </c>
      <c r="AD464" s="241"/>
      <c r="AE464" s="241"/>
      <c r="AF464" s="241"/>
      <c r="AG464" s="241"/>
      <c r="AH464" s="257" t="s">
        <v>245</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0" t="s">
        <v>700</v>
      </c>
      <c r="D465" s="250"/>
      <c r="E465" s="250"/>
      <c r="F465" s="250"/>
      <c r="G465" s="250"/>
      <c r="H465" s="250"/>
      <c r="I465" s="250"/>
      <c r="J465" s="233">
        <v>2070001036729</v>
      </c>
      <c r="K465" s="234"/>
      <c r="L465" s="234"/>
      <c r="M465" s="234"/>
      <c r="N465" s="234"/>
      <c r="O465" s="234"/>
      <c r="P465" s="235" t="s">
        <v>644</v>
      </c>
      <c r="Q465" s="235"/>
      <c r="R465" s="235"/>
      <c r="S465" s="235"/>
      <c r="T465" s="235"/>
      <c r="U465" s="235"/>
      <c r="V465" s="235"/>
      <c r="W465" s="235"/>
      <c r="X465" s="235"/>
      <c r="Y465" s="236">
        <v>0.7</v>
      </c>
      <c r="Z465" s="237"/>
      <c r="AA465" s="237"/>
      <c r="AB465" s="238"/>
      <c r="AC465" s="222" t="s">
        <v>255</v>
      </c>
      <c r="AD465" s="223"/>
      <c r="AE465" s="223"/>
      <c r="AF465" s="223"/>
      <c r="AG465" s="223"/>
      <c r="AH465" s="253" t="s">
        <v>713</v>
      </c>
      <c r="AI465" s="254"/>
      <c r="AJ465" s="254"/>
      <c r="AK465" s="254"/>
      <c r="AL465" s="226" t="s">
        <v>713</v>
      </c>
      <c r="AM465" s="227"/>
      <c r="AN465" s="227"/>
      <c r="AO465" s="228"/>
      <c r="AP465" s="229" t="s">
        <v>713</v>
      </c>
      <c r="AQ465" s="229"/>
      <c r="AR465" s="229"/>
      <c r="AS465" s="229"/>
      <c r="AT465" s="229"/>
      <c r="AU465" s="229"/>
      <c r="AV465" s="229"/>
      <c r="AW465" s="229"/>
      <c r="AX465" s="229"/>
      <c r="AY465">
        <f>$AY$462</f>
        <v>1</v>
      </c>
    </row>
    <row r="466" spans="1:51" ht="30" customHeight="1" x14ac:dyDescent="0.15">
      <c r="A466" s="230">
        <v>2</v>
      </c>
      <c r="B466" s="230">
        <v>1</v>
      </c>
      <c r="C466" s="250" t="s">
        <v>701</v>
      </c>
      <c r="D466" s="250"/>
      <c r="E466" s="250"/>
      <c r="F466" s="250"/>
      <c r="G466" s="250"/>
      <c r="H466" s="250"/>
      <c r="I466" s="250"/>
      <c r="J466" s="233">
        <v>2070001036729</v>
      </c>
      <c r="K466" s="234"/>
      <c r="L466" s="234"/>
      <c r="M466" s="234"/>
      <c r="N466" s="234"/>
      <c r="O466" s="234"/>
      <c r="P466" s="235" t="s">
        <v>645</v>
      </c>
      <c r="Q466" s="235"/>
      <c r="R466" s="235"/>
      <c r="S466" s="235"/>
      <c r="T466" s="235"/>
      <c r="U466" s="235"/>
      <c r="V466" s="235"/>
      <c r="W466" s="235"/>
      <c r="X466" s="235"/>
      <c r="Y466" s="236">
        <v>0.4</v>
      </c>
      <c r="Z466" s="237"/>
      <c r="AA466" s="237"/>
      <c r="AB466" s="238"/>
      <c r="AC466" s="222" t="s">
        <v>255</v>
      </c>
      <c r="AD466" s="223"/>
      <c r="AE466" s="223"/>
      <c r="AF466" s="223"/>
      <c r="AG466" s="223"/>
      <c r="AH466" s="266" t="s">
        <v>713</v>
      </c>
      <c r="AI466" s="267"/>
      <c r="AJ466" s="267"/>
      <c r="AK466" s="268"/>
      <c r="AL466" s="226" t="s">
        <v>713</v>
      </c>
      <c r="AM466" s="227"/>
      <c r="AN466" s="227"/>
      <c r="AO466" s="228"/>
      <c r="AP466" s="260" t="s">
        <v>713</v>
      </c>
      <c r="AQ466" s="261"/>
      <c r="AR466" s="261"/>
      <c r="AS466" s="261"/>
      <c r="AT466" s="261"/>
      <c r="AU466" s="261"/>
      <c r="AV466" s="261"/>
      <c r="AW466" s="261"/>
      <c r="AX466" s="262"/>
      <c r="AY466">
        <f>COUNTA($C$466)</f>
        <v>1</v>
      </c>
    </row>
    <row r="467" spans="1:51" ht="30" customHeight="1" x14ac:dyDescent="0.15">
      <c r="A467" s="230">
        <v>3</v>
      </c>
      <c r="B467" s="230">
        <v>1</v>
      </c>
      <c r="C467" s="251" t="s">
        <v>702</v>
      </c>
      <c r="D467" s="250"/>
      <c r="E467" s="250"/>
      <c r="F467" s="250"/>
      <c r="G467" s="250"/>
      <c r="H467" s="250"/>
      <c r="I467" s="250"/>
      <c r="J467" s="233">
        <v>4240001010433</v>
      </c>
      <c r="K467" s="234"/>
      <c r="L467" s="234"/>
      <c r="M467" s="234"/>
      <c r="N467" s="234"/>
      <c r="O467" s="234"/>
      <c r="P467" s="252" t="s">
        <v>698</v>
      </c>
      <c r="Q467" s="235"/>
      <c r="R467" s="235"/>
      <c r="S467" s="235"/>
      <c r="T467" s="235"/>
      <c r="U467" s="235"/>
      <c r="V467" s="235"/>
      <c r="W467" s="235"/>
      <c r="X467" s="235"/>
      <c r="Y467" s="236">
        <v>1</v>
      </c>
      <c r="Z467" s="237"/>
      <c r="AA467" s="237"/>
      <c r="AB467" s="238"/>
      <c r="AC467" s="222" t="s">
        <v>255</v>
      </c>
      <c r="AD467" s="223"/>
      <c r="AE467" s="223"/>
      <c r="AF467" s="223"/>
      <c r="AG467" s="223"/>
      <c r="AH467" s="263" t="s">
        <v>713</v>
      </c>
      <c r="AI467" s="264"/>
      <c r="AJ467" s="264"/>
      <c r="AK467" s="265"/>
      <c r="AL467" s="226" t="s">
        <v>713</v>
      </c>
      <c r="AM467" s="227"/>
      <c r="AN467" s="227"/>
      <c r="AO467" s="228"/>
      <c r="AP467" s="260" t="s">
        <v>713</v>
      </c>
      <c r="AQ467" s="261"/>
      <c r="AR467" s="261"/>
      <c r="AS467" s="261"/>
      <c r="AT467" s="261"/>
      <c r="AU467" s="261"/>
      <c r="AV467" s="261"/>
      <c r="AW467" s="261"/>
      <c r="AX467" s="262"/>
      <c r="AY467">
        <f>COUNTA($C$467)</f>
        <v>1</v>
      </c>
    </row>
    <row r="468" spans="1:51" ht="30" customHeight="1" x14ac:dyDescent="0.15">
      <c r="A468" s="230">
        <v>4</v>
      </c>
      <c r="B468" s="230">
        <v>1</v>
      </c>
      <c r="C468" s="251" t="s">
        <v>703</v>
      </c>
      <c r="D468" s="250"/>
      <c r="E468" s="250"/>
      <c r="F468" s="250"/>
      <c r="G468" s="250"/>
      <c r="H468" s="250"/>
      <c r="I468" s="250"/>
      <c r="J468" s="233">
        <v>2060001001667</v>
      </c>
      <c r="K468" s="234"/>
      <c r="L468" s="234"/>
      <c r="M468" s="234"/>
      <c r="N468" s="234"/>
      <c r="O468" s="234"/>
      <c r="P468" s="252" t="s">
        <v>644</v>
      </c>
      <c r="Q468" s="235"/>
      <c r="R468" s="235"/>
      <c r="S468" s="235"/>
      <c r="T468" s="235"/>
      <c r="U468" s="235"/>
      <c r="V468" s="235"/>
      <c r="W468" s="235"/>
      <c r="X468" s="235"/>
      <c r="Y468" s="236">
        <v>0.3</v>
      </c>
      <c r="Z468" s="237"/>
      <c r="AA468" s="237"/>
      <c r="AB468" s="238"/>
      <c r="AC468" s="222" t="s">
        <v>255</v>
      </c>
      <c r="AD468" s="223"/>
      <c r="AE468" s="223"/>
      <c r="AF468" s="223"/>
      <c r="AG468" s="223"/>
      <c r="AH468" s="263" t="s">
        <v>713</v>
      </c>
      <c r="AI468" s="264"/>
      <c r="AJ468" s="264"/>
      <c r="AK468" s="265"/>
      <c r="AL468" s="226" t="s">
        <v>713</v>
      </c>
      <c r="AM468" s="227"/>
      <c r="AN468" s="227"/>
      <c r="AO468" s="228"/>
      <c r="AP468" s="260" t="s">
        <v>713</v>
      </c>
      <c r="AQ468" s="261"/>
      <c r="AR468" s="261"/>
      <c r="AS468" s="261"/>
      <c r="AT468" s="261"/>
      <c r="AU468" s="261"/>
      <c r="AV468" s="261"/>
      <c r="AW468" s="261"/>
      <c r="AX468" s="262"/>
      <c r="AY468">
        <f>COUNTA($C$468)</f>
        <v>1</v>
      </c>
    </row>
    <row r="469" spans="1:51" ht="30" customHeight="1" x14ac:dyDescent="0.15">
      <c r="A469" s="230">
        <v>5</v>
      </c>
      <c r="B469" s="230">
        <v>1</v>
      </c>
      <c r="C469" s="250" t="s">
        <v>704</v>
      </c>
      <c r="D469" s="250"/>
      <c r="E469" s="250"/>
      <c r="F469" s="250"/>
      <c r="G469" s="250"/>
      <c r="H469" s="250"/>
      <c r="I469" s="250"/>
      <c r="J469" s="233">
        <v>2060001001667</v>
      </c>
      <c r="K469" s="234"/>
      <c r="L469" s="234"/>
      <c r="M469" s="234"/>
      <c r="N469" s="234"/>
      <c r="O469" s="234"/>
      <c r="P469" s="235" t="s">
        <v>645</v>
      </c>
      <c r="Q469" s="235"/>
      <c r="R469" s="235"/>
      <c r="S469" s="235"/>
      <c r="T469" s="235"/>
      <c r="U469" s="235"/>
      <c r="V469" s="235"/>
      <c r="W469" s="235"/>
      <c r="X469" s="235"/>
      <c r="Y469" s="236">
        <v>0.1</v>
      </c>
      <c r="Z469" s="237"/>
      <c r="AA469" s="237"/>
      <c r="AB469" s="238"/>
      <c r="AC469" s="222" t="s">
        <v>255</v>
      </c>
      <c r="AD469" s="223"/>
      <c r="AE469" s="223"/>
      <c r="AF469" s="223"/>
      <c r="AG469" s="223"/>
      <c r="AH469" s="263" t="s">
        <v>713</v>
      </c>
      <c r="AI469" s="264"/>
      <c r="AJ469" s="264"/>
      <c r="AK469" s="265"/>
      <c r="AL469" s="226" t="s">
        <v>713</v>
      </c>
      <c r="AM469" s="227"/>
      <c r="AN469" s="227"/>
      <c r="AO469" s="228"/>
      <c r="AP469" s="260" t="s">
        <v>713</v>
      </c>
      <c r="AQ469" s="261"/>
      <c r="AR469" s="261"/>
      <c r="AS469" s="261"/>
      <c r="AT469" s="261"/>
      <c r="AU469" s="261"/>
      <c r="AV469" s="261"/>
      <c r="AW469" s="261"/>
      <c r="AX469" s="262"/>
      <c r="AY469">
        <f>COUNTA($C$469)</f>
        <v>1</v>
      </c>
    </row>
    <row r="470" spans="1:51" ht="30" customHeight="1" x14ac:dyDescent="0.15">
      <c r="A470" s="230">
        <v>6</v>
      </c>
      <c r="B470" s="230">
        <v>1</v>
      </c>
      <c r="C470" s="250" t="s">
        <v>705</v>
      </c>
      <c r="D470" s="250"/>
      <c r="E470" s="250"/>
      <c r="F470" s="250"/>
      <c r="G470" s="250"/>
      <c r="H470" s="250"/>
      <c r="I470" s="250"/>
      <c r="J470" s="233">
        <v>5430001009629</v>
      </c>
      <c r="K470" s="234"/>
      <c r="L470" s="234"/>
      <c r="M470" s="234"/>
      <c r="N470" s="234"/>
      <c r="O470" s="234"/>
      <c r="P470" s="235" t="s">
        <v>644</v>
      </c>
      <c r="Q470" s="235"/>
      <c r="R470" s="235"/>
      <c r="S470" s="235"/>
      <c r="T470" s="235"/>
      <c r="U470" s="235"/>
      <c r="V470" s="235"/>
      <c r="W470" s="235"/>
      <c r="X470" s="235"/>
      <c r="Y470" s="236">
        <v>0.3</v>
      </c>
      <c r="Z470" s="237"/>
      <c r="AA470" s="237"/>
      <c r="AB470" s="238"/>
      <c r="AC470" s="222" t="s">
        <v>255</v>
      </c>
      <c r="AD470" s="223"/>
      <c r="AE470" s="223"/>
      <c r="AF470" s="223"/>
      <c r="AG470" s="223"/>
      <c r="AH470" s="263" t="s">
        <v>713</v>
      </c>
      <c r="AI470" s="264"/>
      <c r="AJ470" s="264"/>
      <c r="AK470" s="265"/>
      <c r="AL470" s="226" t="s">
        <v>713</v>
      </c>
      <c r="AM470" s="227"/>
      <c r="AN470" s="227"/>
      <c r="AO470" s="228"/>
      <c r="AP470" s="260" t="s">
        <v>713</v>
      </c>
      <c r="AQ470" s="261"/>
      <c r="AR470" s="261"/>
      <c r="AS470" s="261"/>
      <c r="AT470" s="261"/>
      <c r="AU470" s="261"/>
      <c r="AV470" s="261"/>
      <c r="AW470" s="261"/>
      <c r="AX470" s="262"/>
      <c r="AY470">
        <f>COUNTA($C$470)</f>
        <v>1</v>
      </c>
    </row>
    <row r="471" spans="1:51" ht="30" customHeight="1" x14ac:dyDescent="0.15">
      <c r="A471" s="230">
        <v>7</v>
      </c>
      <c r="B471" s="230">
        <v>1</v>
      </c>
      <c r="C471" s="250" t="s">
        <v>705</v>
      </c>
      <c r="D471" s="250"/>
      <c r="E471" s="250"/>
      <c r="F471" s="250"/>
      <c r="G471" s="250"/>
      <c r="H471" s="250"/>
      <c r="I471" s="250"/>
      <c r="J471" s="233">
        <v>5430001009629</v>
      </c>
      <c r="K471" s="234"/>
      <c r="L471" s="234"/>
      <c r="M471" s="234"/>
      <c r="N471" s="234"/>
      <c r="O471" s="234"/>
      <c r="P471" s="235" t="s">
        <v>645</v>
      </c>
      <c r="Q471" s="235"/>
      <c r="R471" s="235"/>
      <c r="S471" s="235"/>
      <c r="T471" s="235"/>
      <c r="U471" s="235"/>
      <c r="V471" s="235"/>
      <c r="W471" s="235"/>
      <c r="X471" s="235"/>
      <c r="Y471" s="236">
        <v>0.1</v>
      </c>
      <c r="Z471" s="237"/>
      <c r="AA471" s="237"/>
      <c r="AB471" s="238"/>
      <c r="AC471" s="222" t="s">
        <v>255</v>
      </c>
      <c r="AD471" s="223"/>
      <c r="AE471" s="223"/>
      <c r="AF471" s="223"/>
      <c r="AG471" s="223"/>
      <c r="AH471" s="263" t="s">
        <v>713</v>
      </c>
      <c r="AI471" s="264"/>
      <c r="AJ471" s="264"/>
      <c r="AK471" s="265"/>
      <c r="AL471" s="226" t="s">
        <v>713</v>
      </c>
      <c r="AM471" s="227"/>
      <c r="AN471" s="227"/>
      <c r="AO471" s="228"/>
      <c r="AP471" s="260" t="s">
        <v>713</v>
      </c>
      <c r="AQ471" s="261"/>
      <c r="AR471" s="261"/>
      <c r="AS471" s="261"/>
      <c r="AT471" s="261"/>
      <c r="AU471" s="261"/>
      <c r="AV471" s="261"/>
      <c r="AW471" s="261"/>
      <c r="AX471" s="262"/>
      <c r="AY471">
        <f>COUNTA($C$471)</f>
        <v>1</v>
      </c>
    </row>
    <row r="472" spans="1:51" ht="30" customHeight="1" x14ac:dyDescent="0.15">
      <c r="A472" s="230">
        <v>8</v>
      </c>
      <c r="B472" s="230">
        <v>1</v>
      </c>
      <c r="C472" s="250" t="s">
        <v>706</v>
      </c>
      <c r="D472" s="250"/>
      <c r="E472" s="250"/>
      <c r="F472" s="250"/>
      <c r="G472" s="250"/>
      <c r="H472" s="250"/>
      <c r="I472" s="250"/>
      <c r="J472" s="233">
        <v>5122001023905</v>
      </c>
      <c r="K472" s="234"/>
      <c r="L472" s="234"/>
      <c r="M472" s="234"/>
      <c r="N472" s="234"/>
      <c r="O472" s="234"/>
      <c r="P472" s="235" t="s">
        <v>712</v>
      </c>
      <c r="Q472" s="235"/>
      <c r="R472" s="235"/>
      <c r="S472" s="235"/>
      <c r="T472" s="235"/>
      <c r="U472" s="235"/>
      <c r="V472" s="235"/>
      <c r="W472" s="235"/>
      <c r="X472" s="235"/>
      <c r="Y472" s="236">
        <v>0.2</v>
      </c>
      <c r="Z472" s="237"/>
      <c r="AA472" s="237"/>
      <c r="AB472" s="238"/>
      <c r="AC472" s="222" t="s">
        <v>255</v>
      </c>
      <c r="AD472" s="223"/>
      <c r="AE472" s="223"/>
      <c r="AF472" s="223"/>
      <c r="AG472" s="223"/>
      <c r="AH472" s="263" t="s">
        <v>713</v>
      </c>
      <c r="AI472" s="264"/>
      <c r="AJ472" s="264"/>
      <c r="AK472" s="265"/>
      <c r="AL472" s="226" t="s">
        <v>713</v>
      </c>
      <c r="AM472" s="227"/>
      <c r="AN472" s="227"/>
      <c r="AO472" s="228"/>
      <c r="AP472" s="260" t="s">
        <v>713</v>
      </c>
      <c r="AQ472" s="261"/>
      <c r="AR472" s="261"/>
      <c r="AS472" s="261"/>
      <c r="AT472" s="261"/>
      <c r="AU472" s="261"/>
      <c r="AV472" s="261"/>
      <c r="AW472" s="261"/>
      <c r="AX472" s="262"/>
      <c r="AY472">
        <f>COUNTA($C$472)</f>
        <v>1</v>
      </c>
    </row>
    <row r="473" spans="1:51" ht="30" customHeight="1" x14ac:dyDescent="0.15">
      <c r="A473" s="230">
        <v>9</v>
      </c>
      <c r="B473" s="230">
        <v>1</v>
      </c>
      <c r="C473" s="250" t="s">
        <v>706</v>
      </c>
      <c r="D473" s="250"/>
      <c r="E473" s="250"/>
      <c r="F473" s="250"/>
      <c r="G473" s="250"/>
      <c r="H473" s="250"/>
      <c r="I473" s="250"/>
      <c r="J473" s="233">
        <v>5122001023905</v>
      </c>
      <c r="K473" s="234"/>
      <c r="L473" s="234"/>
      <c r="M473" s="234"/>
      <c r="N473" s="234"/>
      <c r="O473" s="234"/>
      <c r="P473" s="235" t="s">
        <v>644</v>
      </c>
      <c r="Q473" s="235"/>
      <c r="R473" s="235"/>
      <c r="S473" s="235"/>
      <c r="T473" s="235"/>
      <c r="U473" s="235"/>
      <c r="V473" s="235"/>
      <c r="W473" s="235"/>
      <c r="X473" s="235"/>
      <c r="Y473" s="236">
        <v>0.1</v>
      </c>
      <c r="Z473" s="237"/>
      <c r="AA473" s="237"/>
      <c r="AB473" s="238"/>
      <c r="AC473" s="222" t="s">
        <v>255</v>
      </c>
      <c r="AD473" s="223"/>
      <c r="AE473" s="223"/>
      <c r="AF473" s="223"/>
      <c r="AG473" s="223"/>
      <c r="AH473" s="263" t="s">
        <v>713</v>
      </c>
      <c r="AI473" s="264"/>
      <c r="AJ473" s="264"/>
      <c r="AK473" s="265"/>
      <c r="AL473" s="226" t="s">
        <v>713</v>
      </c>
      <c r="AM473" s="227"/>
      <c r="AN473" s="227"/>
      <c r="AO473" s="228"/>
      <c r="AP473" s="260" t="s">
        <v>713</v>
      </c>
      <c r="AQ473" s="261"/>
      <c r="AR473" s="261"/>
      <c r="AS473" s="261"/>
      <c r="AT473" s="261"/>
      <c r="AU473" s="261"/>
      <c r="AV473" s="261"/>
      <c r="AW473" s="261"/>
      <c r="AX473" s="262"/>
      <c r="AY473">
        <f>COUNTA($C$473)</f>
        <v>1</v>
      </c>
    </row>
    <row r="474" spans="1:51" ht="30" customHeight="1" x14ac:dyDescent="0.15">
      <c r="A474" s="230">
        <v>10</v>
      </c>
      <c r="B474" s="230">
        <v>1</v>
      </c>
      <c r="C474" s="250" t="s">
        <v>707</v>
      </c>
      <c r="D474" s="250"/>
      <c r="E474" s="250"/>
      <c r="F474" s="250"/>
      <c r="G474" s="250"/>
      <c r="H474" s="250"/>
      <c r="I474" s="250"/>
      <c r="J474" s="233">
        <v>1140001050558</v>
      </c>
      <c r="K474" s="234"/>
      <c r="L474" s="234"/>
      <c r="M474" s="234"/>
      <c r="N474" s="234"/>
      <c r="O474" s="234"/>
      <c r="P474" s="235" t="s">
        <v>644</v>
      </c>
      <c r="Q474" s="235"/>
      <c r="R474" s="235"/>
      <c r="S474" s="235"/>
      <c r="T474" s="235"/>
      <c r="U474" s="235"/>
      <c r="V474" s="235"/>
      <c r="W474" s="235"/>
      <c r="X474" s="235"/>
      <c r="Y474" s="236">
        <v>0.2</v>
      </c>
      <c r="Z474" s="237"/>
      <c r="AA474" s="237"/>
      <c r="AB474" s="238"/>
      <c r="AC474" s="222" t="s">
        <v>255</v>
      </c>
      <c r="AD474" s="223"/>
      <c r="AE474" s="223"/>
      <c r="AF474" s="223"/>
      <c r="AG474" s="223"/>
      <c r="AH474" s="263" t="s">
        <v>713</v>
      </c>
      <c r="AI474" s="264"/>
      <c r="AJ474" s="264"/>
      <c r="AK474" s="265"/>
      <c r="AL474" s="226" t="s">
        <v>713</v>
      </c>
      <c r="AM474" s="227"/>
      <c r="AN474" s="227"/>
      <c r="AO474" s="228"/>
      <c r="AP474" s="260" t="s">
        <v>713</v>
      </c>
      <c r="AQ474" s="261"/>
      <c r="AR474" s="261"/>
      <c r="AS474" s="261"/>
      <c r="AT474" s="261"/>
      <c r="AU474" s="261"/>
      <c r="AV474" s="261"/>
      <c r="AW474" s="261"/>
      <c r="AX474" s="262"/>
      <c r="AY474">
        <f>COUNTA($C$474)</f>
        <v>1</v>
      </c>
    </row>
    <row r="475" spans="1:51" ht="30" customHeight="1" x14ac:dyDescent="0.15">
      <c r="A475" s="230">
        <v>11</v>
      </c>
      <c r="B475" s="230">
        <v>1</v>
      </c>
      <c r="C475" s="250" t="s">
        <v>707</v>
      </c>
      <c r="D475" s="250"/>
      <c r="E475" s="250"/>
      <c r="F475" s="250"/>
      <c r="G475" s="250"/>
      <c r="H475" s="250"/>
      <c r="I475" s="250"/>
      <c r="J475" s="233">
        <v>1140001050558</v>
      </c>
      <c r="K475" s="234"/>
      <c r="L475" s="234"/>
      <c r="M475" s="234"/>
      <c r="N475" s="234"/>
      <c r="O475" s="234"/>
      <c r="P475" s="235" t="s">
        <v>645</v>
      </c>
      <c r="Q475" s="235"/>
      <c r="R475" s="235"/>
      <c r="S475" s="235"/>
      <c r="T475" s="235"/>
      <c r="U475" s="235"/>
      <c r="V475" s="235"/>
      <c r="W475" s="235"/>
      <c r="X475" s="235"/>
      <c r="Y475" s="236">
        <v>0</v>
      </c>
      <c r="Z475" s="237"/>
      <c r="AA475" s="237"/>
      <c r="AB475" s="238"/>
      <c r="AC475" s="222" t="s">
        <v>255</v>
      </c>
      <c r="AD475" s="223"/>
      <c r="AE475" s="223"/>
      <c r="AF475" s="223"/>
      <c r="AG475" s="223"/>
      <c r="AH475" s="263" t="s">
        <v>713</v>
      </c>
      <c r="AI475" s="264"/>
      <c r="AJ475" s="264"/>
      <c r="AK475" s="265"/>
      <c r="AL475" s="226" t="s">
        <v>713</v>
      </c>
      <c r="AM475" s="227"/>
      <c r="AN475" s="227"/>
      <c r="AO475" s="228"/>
      <c r="AP475" s="260" t="s">
        <v>713</v>
      </c>
      <c r="AQ475" s="261"/>
      <c r="AR475" s="261"/>
      <c r="AS475" s="261"/>
      <c r="AT475" s="261"/>
      <c r="AU475" s="261"/>
      <c r="AV475" s="261"/>
      <c r="AW475" s="261"/>
      <c r="AX475" s="262"/>
      <c r="AY475">
        <f>COUNTA($C$475)</f>
        <v>1</v>
      </c>
    </row>
    <row r="476" spans="1:51" ht="30" customHeight="1" x14ac:dyDescent="0.15">
      <c r="A476" s="230">
        <v>12</v>
      </c>
      <c r="B476" s="230">
        <v>1</v>
      </c>
      <c r="C476" s="250" t="s">
        <v>708</v>
      </c>
      <c r="D476" s="250"/>
      <c r="E476" s="250"/>
      <c r="F476" s="250"/>
      <c r="G476" s="250"/>
      <c r="H476" s="250"/>
      <c r="I476" s="250"/>
      <c r="J476" s="233">
        <v>8470001003427</v>
      </c>
      <c r="K476" s="234"/>
      <c r="L476" s="234"/>
      <c r="M476" s="234"/>
      <c r="N476" s="234"/>
      <c r="O476" s="234"/>
      <c r="P476" s="235" t="s">
        <v>645</v>
      </c>
      <c r="Q476" s="235"/>
      <c r="R476" s="235"/>
      <c r="S476" s="235"/>
      <c r="T476" s="235"/>
      <c r="U476" s="235"/>
      <c r="V476" s="235"/>
      <c r="W476" s="235"/>
      <c r="X476" s="235"/>
      <c r="Y476" s="236">
        <v>0.2</v>
      </c>
      <c r="Z476" s="237"/>
      <c r="AA476" s="237"/>
      <c r="AB476" s="238"/>
      <c r="AC476" s="222" t="s">
        <v>255</v>
      </c>
      <c r="AD476" s="223"/>
      <c r="AE476" s="223"/>
      <c r="AF476" s="223"/>
      <c r="AG476" s="223"/>
      <c r="AH476" s="263" t="s">
        <v>713</v>
      </c>
      <c r="AI476" s="264"/>
      <c r="AJ476" s="264"/>
      <c r="AK476" s="265"/>
      <c r="AL476" s="226" t="s">
        <v>713</v>
      </c>
      <c r="AM476" s="227"/>
      <c r="AN476" s="227"/>
      <c r="AO476" s="228"/>
      <c r="AP476" s="260" t="s">
        <v>713</v>
      </c>
      <c r="AQ476" s="261"/>
      <c r="AR476" s="261"/>
      <c r="AS476" s="261"/>
      <c r="AT476" s="261"/>
      <c r="AU476" s="261"/>
      <c r="AV476" s="261"/>
      <c r="AW476" s="261"/>
      <c r="AX476" s="262"/>
      <c r="AY476">
        <f>COUNTA($C$476)</f>
        <v>1</v>
      </c>
    </row>
    <row r="477" spans="1:51" ht="30" customHeight="1" x14ac:dyDescent="0.15">
      <c r="A477" s="230">
        <v>13</v>
      </c>
      <c r="B477" s="230">
        <v>1</v>
      </c>
      <c r="C477" s="250" t="s">
        <v>709</v>
      </c>
      <c r="D477" s="250"/>
      <c r="E477" s="250"/>
      <c r="F477" s="250"/>
      <c r="G477" s="250"/>
      <c r="H477" s="250"/>
      <c r="I477" s="250"/>
      <c r="J477" s="233">
        <v>7430001026837</v>
      </c>
      <c r="K477" s="234"/>
      <c r="L477" s="234"/>
      <c r="M477" s="234"/>
      <c r="N477" s="234"/>
      <c r="O477" s="234"/>
      <c r="P477" s="235" t="s">
        <v>645</v>
      </c>
      <c r="Q477" s="235"/>
      <c r="R477" s="235"/>
      <c r="S477" s="235"/>
      <c r="T477" s="235"/>
      <c r="U477" s="235"/>
      <c r="V477" s="235"/>
      <c r="W477" s="235"/>
      <c r="X477" s="235"/>
      <c r="Y477" s="236">
        <v>0.2</v>
      </c>
      <c r="Z477" s="237"/>
      <c r="AA477" s="237"/>
      <c r="AB477" s="238"/>
      <c r="AC477" s="222" t="s">
        <v>255</v>
      </c>
      <c r="AD477" s="223"/>
      <c r="AE477" s="223"/>
      <c r="AF477" s="223"/>
      <c r="AG477" s="223"/>
      <c r="AH477" s="263" t="s">
        <v>713</v>
      </c>
      <c r="AI477" s="264"/>
      <c r="AJ477" s="264"/>
      <c r="AK477" s="265"/>
      <c r="AL477" s="226" t="s">
        <v>713</v>
      </c>
      <c r="AM477" s="227"/>
      <c r="AN477" s="227"/>
      <c r="AO477" s="228"/>
      <c r="AP477" s="260" t="s">
        <v>713</v>
      </c>
      <c r="AQ477" s="261"/>
      <c r="AR477" s="261"/>
      <c r="AS477" s="261"/>
      <c r="AT477" s="261"/>
      <c r="AU477" s="261"/>
      <c r="AV477" s="261"/>
      <c r="AW477" s="261"/>
      <c r="AX477" s="262"/>
      <c r="AY477">
        <f>COUNTA($C$477)</f>
        <v>1</v>
      </c>
    </row>
    <row r="478" spans="1:51" ht="30" customHeight="1" x14ac:dyDescent="0.15">
      <c r="A478" s="230">
        <v>14</v>
      </c>
      <c r="B478" s="230">
        <v>1</v>
      </c>
      <c r="C478" s="250" t="s">
        <v>710</v>
      </c>
      <c r="D478" s="250"/>
      <c r="E478" s="250"/>
      <c r="F478" s="250"/>
      <c r="G478" s="250"/>
      <c r="H478" s="250"/>
      <c r="I478" s="250"/>
      <c r="J478" s="233">
        <v>8010001073697</v>
      </c>
      <c r="K478" s="234"/>
      <c r="L478" s="234"/>
      <c r="M478" s="234"/>
      <c r="N478" s="234"/>
      <c r="O478" s="234"/>
      <c r="P478" s="235" t="s">
        <v>645</v>
      </c>
      <c r="Q478" s="235"/>
      <c r="R478" s="235"/>
      <c r="S478" s="235"/>
      <c r="T478" s="235"/>
      <c r="U478" s="235"/>
      <c r="V478" s="235"/>
      <c r="W478" s="235"/>
      <c r="X478" s="235"/>
      <c r="Y478" s="236">
        <v>0.2</v>
      </c>
      <c r="Z478" s="237"/>
      <c r="AA478" s="237"/>
      <c r="AB478" s="238"/>
      <c r="AC478" s="222" t="s">
        <v>255</v>
      </c>
      <c r="AD478" s="223"/>
      <c r="AE478" s="223"/>
      <c r="AF478" s="223"/>
      <c r="AG478" s="223"/>
      <c r="AH478" s="263" t="s">
        <v>713</v>
      </c>
      <c r="AI478" s="264"/>
      <c r="AJ478" s="264"/>
      <c r="AK478" s="265"/>
      <c r="AL478" s="226" t="s">
        <v>713</v>
      </c>
      <c r="AM478" s="227"/>
      <c r="AN478" s="227"/>
      <c r="AO478" s="228"/>
      <c r="AP478" s="260" t="s">
        <v>713</v>
      </c>
      <c r="AQ478" s="261"/>
      <c r="AR478" s="261"/>
      <c r="AS478" s="261"/>
      <c r="AT478" s="261"/>
      <c r="AU478" s="261"/>
      <c r="AV478" s="261"/>
      <c r="AW478" s="261"/>
      <c r="AX478" s="262"/>
      <c r="AY478">
        <f>COUNTA($C$478)</f>
        <v>1</v>
      </c>
    </row>
    <row r="479" spans="1:51" ht="30" customHeight="1" x14ac:dyDescent="0.15">
      <c r="A479" s="230">
        <v>15</v>
      </c>
      <c r="B479" s="230">
        <v>1</v>
      </c>
      <c r="C479" s="250" t="s">
        <v>711</v>
      </c>
      <c r="D479" s="250"/>
      <c r="E479" s="250"/>
      <c r="F479" s="250"/>
      <c r="G479" s="250"/>
      <c r="H479" s="250"/>
      <c r="I479" s="250"/>
      <c r="J479" s="233">
        <v>9120001074460</v>
      </c>
      <c r="K479" s="234"/>
      <c r="L479" s="234"/>
      <c r="M479" s="234"/>
      <c r="N479" s="234"/>
      <c r="O479" s="234"/>
      <c r="P479" s="235" t="s">
        <v>645</v>
      </c>
      <c r="Q479" s="235"/>
      <c r="R479" s="235"/>
      <c r="S479" s="235"/>
      <c r="T479" s="235"/>
      <c r="U479" s="235"/>
      <c r="V479" s="235"/>
      <c r="W479" s="235"/>
      <c r="X479" s="235"/>
      <c r="Y479" s="236">
        <v>0.1</v>
      </c>
      <c r="Z479" s="237"/>
      <c r="AA479" s="237"/>
      <c r="AB479" s="238"/>
      <c r="AC479" s="222" t="s">
        <v>255</v>
      </c>
      <c r="AD479" s="223"/>
      <c r="AE479" s="223"/>
      <c r="AF479" s="223"/>
      <c r="AG479" s="223"/>
      <c r="AH479" s="263" t="s">
        <v>713</v>
      </c>
      <c r="AI479" s="264"/>
      <c r="AJ479" s="264"/>
      <c r="AK479" s="265"/>
      <c r="AL479" s="226" t="s">
        <v>713</v>
      </c>
      <c r="AM479" s="227"/>
      <c r="AN479" s="227"/>
      <c r="AO479" s="228"/>
      <c r="AP479" s="260" t="s">
        <v>713</v>
      </c>
      <c r="AQ479" s="261"/>
      <c r="AR479" s="261"/>
      <c r="AS479" s="261"/>
      <c r="AT479" s="261"/>
      <c r="AU479" s="261"/>
      <c r="AV479" s="261"/>
      <c r="AW479" s="261"/>
      <c r="AX479" s="262"/>
      <c r="AY479">
        <f>COUNTA($C$479)</f>
        <v>1</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227</v>
      </c>
      <c r="AD497" s="241"/>
      <c r="AE497" s="241"/>
      <c r="AF497" s="241"/>
      <c r="AG497" s="241"/>
      <c r="AH497" s="257" t="s">
        <v>245</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30" customHeight="1" x14ac:dyDescent="0.15">
      <c r="A498" s="230">
        <v>1</v>
      </c>
      <c r="B498" s="230">
        <v>1</v>
      </c>
      <c r="C498" s="250" t="s">
        <v>714</v>
      </c>
      <c r="D498" s="250"/>
      <c r="E498" s="250"/>
      <c r="F498" s="250"/>
      <c r="G498" s="250"/>
      <c r="H498" s="250"/>
      <c r="I498" s="250"/>
      <c r="J498" s="233">
        <v>1010005004291</v>
      </c>
      <c r="K498" s="234"/>
      <c r="L498" s="234"/>
      <c r="M498" s="234"/>
      <c r="N498" s="234"/>
      <c r="O498" s="234"/>
      <c r="P498" s="235" t="s">
        <v>698</v>
      </c>
      <c r="Q498" s="235"/>
      <c r="R498" s="235"/>
      <c r="S498" s="235"/>
      <c r="T498" s="235"/>
      <c r="U498" s="235"/>
      <c r="V498" s="235"/>
      <c r="W498" s="235"/>
      <c r="X498" s="235"/>
      <c r="Y498" s="236">
        <v>0.6</v>
      </c>
      <c r="Z498" s="237"/>
      <c r="AA498" s="237"/>
      <c r="AB498" s="238"/>
      <c r="AC498" s="222" t="s">
        <v>255</v>
      </c>
      <c r="AD498" s="223"/>
      <c r="AE498" s="223"/>
      <c r="AF498" s="223"/>
      <c r="AG498" s="223"/>
      <c r="AH498" s="253" t="s">
        <v>713</v>
      </c>
      <c r="AI498" s="254"/>
      <c r="AJ498" s="254"/>
      <c r="AK498" s="254"/>
      <c r="AL498" s="226" t="s">
        <v>713</v>
      </c>
      <c r="AM498" s="227"/>
      <c r="AN498" s="227"/>
      <c r="AO498" s="228"/>
      <c r="AP498" s="229" t="s">
        <v>713</v>
      </c>
      <c r="AQ498" s="229"/>
      <c r="AR498" s="229"/>
      <c r="AS498" s="229"/>
      <c r="AT498" s="229"/>
      <c r="AU498" s="229"/>
      <c r="AV498" s="229"/>
      <c r="AW498" s="229"/>
      <c r="AX498" s="229"/>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227</v>
      </c>
      <c r="AD530" s="241"/>
      <c r="AE530" s="241"/>
      <c r="AF530" s="241"/>
      <c r="AG530" s="241"/>
      <c r="AH530" s="257" t="s">
        <v>245</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227</v>
      </c>
      <c r="AD563" s="241"/>
      <c r="AE563" s="241"/>
      <c r="AF563" s="241"/>
      <c r="AG563" s="241"/>
      <c r="AH563" s="257" t="s">
        <v>245</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227</v>
      </c>
      <c r="AD596" s="241"/>
      <c r="AE596" s="241"/>
      <c r="AF596" s="241"/>
      <c r="AG596" s="241"/>
      <c r="AH596" s="257" t="s">
        <v>245</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229</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223</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Y432:AB432"/>
    <mergeCell ref="AC432:AG432"/>
    <mergeCell ref="AH432:AK432"/>
    <mergeCell ref="A431:B431"/>
    <mergeCell ref="C431:I431"/>
    <mergeCell ref="J431:O431"/>
    <mergeCell ref="P431:X431"/>
    <mergeCell ref="Y431:AB431"/>
    <mergeCell ref="AC431:AG431"/>
    <mergeCell ref="P432:X432"/>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833" priority="943">
      <formula>IF(RIGHT(TEXT(P14,"0.#"),1)=".",FALSE,TRUE)</formula>
    </cfRule>
    <cfRule type="expression" dxfId="832" priority="944">
      <formula>IF(RIGHT(TEXT(P14,"0.#"),1)=".",TRUE,FALSE)</formula>
    </cfRule>
  </conditionalFormatting>
  <conditionalFormatting sqref="P18:AX18">
    <cfRule type="expression" dxfId="831" priority="941">
      <formula>IF(RIGHT(TEXT(P18,"0.#"),1)=".",FALSE,TRUE)</formula>
    </cfRule>
    <cfRule type="expression" dxfId="830" priority="942">
      <formula>IF(RIGHT(TEXT(P18,"0.#"),1)=".",TRUE,FALSE)</formula>
    </cfRule>
  </conditionalFormatting>
  <conditionalFormatting sqref="Y311">
    <cfRule type="expression" dxfId="829" priority="939">
      <formula>IF(RIGHT(TEXT(Y311,"0.#"),1)=".",FALSE,TRUE)</formula>
    </cfRule>
    <cfRule type="expression" dxfId="828" priority="940">
      <formula>IF(RIGHT(TEXT(Y311,"0.#"),1)=".",TRUE,FALSE)</formula>
    </cfRule>
  </conditionalFormatting>
  <conditionalFormatting sqref="Y320">
    <cfRule type="expression" dxfId="827" priority="937">
      <formula>IF(RIGHT(TEXT(Y320,"0.#"),1)=".",FALSE,TRUE)</formula>
    </cfRule>
    <cfRule type="expression" dxfId="826" priority="938">
      <formula>IF(RIGHT(TEXT(Y320,"0.#"),1)=".",TRUE,FALSE)</formula>
    </cfRule>
  </conditionalFormatting>
  <conditionalFormatting sqref="Y351:Y358 Y349 Y338:Y345 Y336 Y326:Y332">
    <cfRule type="expression" dxfId="825" priority="917">
      <formula>IF(RIGHT(TEXT(Y326,"0.#"),1)=".",FALSE,TRUE)</formula>
    </cfRule>
    <cfRule type="expression" dxfId="824" priority="918">
      <formula>IF(RIGHT(TEXT(Y326,"0.#"),1)=".",TRUE,FALSE)</formula>
    </cfRule>
  </conditionalFormatting>
  <conditionalFormatting sqref="P16:AQ17 P15:AX15 P13:AX13">
    <cfRule type="expression" dxfId="823" priority="935">
      <formula>IF(RIGHT(TEXT(P13,"0.#"),1)=".",FALSE,TRUE)</formula>
    </cfRule>
    <cfRule type="expression" dxfId="822" priority="936">
      <formula>IF(RIGHT(TEXT(P13,"0.#"),1)=".",TRUE,FALSE)</formula>
    </cfRule>
  </conditionalFormatting>
  <conditionalFormatting sqref="P19:AJ19">
    <cfRule type="expression" dxfId="821" priority="933">
      <formula>IF(RIGHT(TEXT(P19,"0.#"),1)=".",FALSE,TRUE)</formula>
    </cfRule>
    <cfRule type="expression" dxfId="820" priority="934">
      <formula>IF(RIGHT(TEXT(P19,"0.#"),1)=".",TRUE,FALSE)</formula>
    </cfRule>
  </conditionalFormatting>
  <conditionalFormatting sqref="AE32 AQ32">
    <cfRule type="expression" dxfId="819" priority="931">
      <formula>IF(RIGHT(TEXT(AE32,"0.#"),1)=".",FALSE,TRUE)</formula>
    </cfRule>
    <cfRule type="expression" dxfId="818" priority="932">
      <formula>IF(RIGHT(TEXT(AE32,"0.#"),1)=".",TRUE,FALSE)</formula>
    </cfRule>
  </conditionalFormatting>
  <conditionalFormatting sqref="Y312:Y319 Y310">
    <cfRule type="expression" dxfId="817" priority="929">
      <formula>IF(RIGHT(TEXT(Y310,"0.#"),1)=".",FALSE,TRUE)</formula>
    </cfRule>
    <cfRule type="expression" dxfId="816" priority="930">
      <formula>IF(RIGHT(TEXT(Y310,"0.#"),1)=".",TRUE,FALSE)</formula>
    </cfRule>
  </conditionalFormatting>
  <conditionalFormatting sqref="AU311">
    <cfRule type="expression" dxfId="815" priority="927">
      <formula>IF(RIGHT(TEXT(AU311,"0.#"),1)=".",FALSE,TRUE)</formula>
    </cfRule>
    <cfRule type="expression" dxfId="814" priority="928">
      <formula>IF(RIGHT(TEXT(AU311,"0.#"),1)=".",TRUE,FALSE)</formula>
    </cfRule>
  </conditionalFormatting>
  <conditionalFormatting sqref="AU320">
    <cfRule type="expression" dxfId="813" priority="925">
      <formula>IF(RIGHT(TEXT(AU320,"0.#"),1)=".",FALSE,TRUE)</formula>
    </cfRule>
    <cfRule type="expression" dxfId="812" priority="926">
      <formula>IF(RIGHT(TEXT(AU320,"0.#"),1)=".",TRUE,FALSE)</formula>
    </cfRule>
  </conditionalFormatting>
  <conditionalFormatting sqref="AU312:AU319 AU310">
    <cfRule type="expression" dxfId="811" priority="923">
      <formula>IF(RIGHT(TEXT(AU310,"0.#"),1)=".",FALSE,TRUE)</formula>
    </cfRule>
    <cfRule type="expression" dxfId="810" priority="924">
      <formula>IF(RIGHT(TEXT(AU310,"0.#"),1)=".",TRUE,FALSE)</formula>
    </cfRule>
  </conditionalFormatting>
  <conditionalFormatting sqref="Y350 Y337">
    <cfRule type="expression" dxfId="809" priority="921">
      <formula>IF(RIGHT(TEXT(Y337,"0.#"),1)=".",FALSE,TRUE)</formula>
    </cfRule>
    <cfRule type="expression" dxfId="808" priority="922">
      <formula>IF(RIGHT(TEXT(Y337,"0.#"),1)=".",TRUE,FALSE)</formula>
    </cfRule>
  </conditionalFormatting>
  <conditionalFormatting sqref="Y359 Y346 Y333">
    <cfRule type="expression" dxfId="807" priority="919">
      <formula>IF(RIGHT(TEXT(Y333,"0.#"),1)=".",FALSE,TRUE)</formula>
    </cfRule>
    <cfRule type="expression" dxfId="806" priority="920">
      <formula>IF(RIGHT(TEXT(Y333,"0.#"),1)=".",TRUE,FALSE)</formula>
    </cfRule>
  </conditionalFormatting>
  <conditionalFormatting sqref="AU350 AU337">
    <cfRule type="expression" dxfId="805" priority="915">
      <formula>IF(RIGHT(TEXT(AU337,"0.#"),1)=".",FALSE,TRUE)</formula>
    </cfRule>
    <cfRule type="expression" dxfId="804" priority="916">
      <formula>IF(RIGHT(TEXT(AU337,"0.#"),1)=".",TRUE,FALSE)</formula>
    </cfRule>
  </conditionalFormatting>
  <conditionalFormatting sqref="AU359 AU346 AU333">
    <cfRule type="expression" dxfId="803" priority="913">
      <formula>IF(RIGHT(TEXT(AU333,"0.#"),1)=".",FALSE,TRUE)</formula>
    </cfRule>
    <cfRule type="expression" dxfId="802" priority="914">
      <formula>IF(RIGHT(TEXT(AU333,"0.#"),1)=".",TRUE,FALSE)</formula>
    </cfRule>
  </conditionalFormatting>
  <conditionalFormatting sqref="AU351:AU358 AU349 AU338:AU345 AU336 AU325:AU332">
    <cfRule type="expression" dxfId="801" priority="911">
      <formula>IF(RIGHT(TEXT(AU325,"0.#"),1)=".",FALSE,TRUE)</formula>
    </cfRule>
    <cfRule type="expression" dxfId="800" priority="912">
      <formula>IF(RIGHT(TEXT(AU325,"0.#"),1)=".",TRUE,FALSE)</formula>
    </cfRule>
  </conditionalFormatting>
  <conditionalFormatting sqref="AI32">
    <cfRule type="expression" dxfId="799" priority="909">
      <formula>IF(RIGHT(TEXT(AI32,"0.#"),1)=".",FALSE,TRUE)</formula>
    </cfRule>
    <cfRule type="expression" dxfId="798" priority="910">
      <formula>IF(RIGHT(TEXT(AI32,"0.#"),1)=".",TRUE,FALSE)</formula>
    </cfRule>
  </conditionalFormatting>
  <conditionalFormatting sqref="AE33">
    <cfRule type="expression" dxfId="797" priority="905">
      <formula>IF(RIGHT(TEXT(AE33,"0.#"),1)=".",FALSE,TRUE)</formula>
    </cfRule>
    <cfRule type="expression" dxfId="796" priority="906">
      <formula>IF(RIGHT(TEXT(AE33,"0.#"),1)=".",TRUE,FALSE)</formula>
    </cfRule>
  </conditionalFormatting>
  <conditionalFormatting sqref="AI33">
    <cfRule type="expression" dxfId="795" priority="903">
      <formula>IF(RIGHT(TEXT(AI33,"0.#"),1)=".",FALSE,TRUE)</formula>
    </cfRule>
    <cfRule type="expression" dxfId="794" priority="904">
      <formula>IF(RIGHT(TEXT(AI33,"0.#"),1)=".",TRUE,FALSE)</formula>
    </cfRule>
  </conditionalFormatting>
  <conditionalFormatting sqref="AE210">
    <cfRule type="expression" dxfId="793" priority="897">
      <formula>IF(RIGHT(TEXT(AE210,"0.#"),1)=".",FALSE,TRUE)</formula>
    </cfRule>
    <cfRule type="expression" dxfId="792" priority="898">
      <formula>IF(RIGHT(TEXT(AE210,"0.#"),1)=".",TRUE,FALSE)</formula>
    </cfRule>
  </conditionalFormatting>
  <conditionalFormatting sqref="AE211">
    <cfRule type="expression" dxfId="791" priority="895">
      <formula>IF(RIGHT(TEXT(AE211,"0.#"),1)=".",FALSE,TRUE)</formula>
    </cfRule>
    <cfRule type="expression" dxfId="790" priority="896">
      <formula>IF(RIGHT(TEXT(AE211,"0.#"),1)=".",TRUE,FALSE)</formula>
    </cfRule>
  </conditionalFormatting>
  <conditionalFormatting sqref="AE212">
    <cfRule type="expression" dxfId="789" priority="893">
      <formula>IF(RIGHT(TEXT(AE212,"0.#"),1)=".",FALSE,TRUE)</formula>
    </cfRule>
    <cfRule type="expression" dxfId="788" priority="894">
      <formula>IF(RIGHT(TEXT(AE212,"0.#"),1)=".",TRUE,FALSE)</formula>
    </cfRule>
  </conditionalFormatting>
  <conditionalFormatting sqref="AI212">
    <cfRule type="expression" dxfId="787" priority="891">
      <formula>IF(RIGHT(TEXT(AI212,"0.#"),1)=".",FALSE,TRUE)</formula>
    </cfRule>
    <cfRule type="expression" dxfId="786" priority="892">
      <formula>IF(RIGHT(TEXT(AI212,"0.#"),1)=".",TRUE,FALSE)</formula>
    </cfRule>
  </conditionalFormatting>
  <conditionalFormatting sqref="AI211">
    <cfRule type="expression" dxfId="785" priority="889">
      <formula>IF(RIGHT(TEXT(AI211,"0.#"),1)=".",FALSE,TRUE)</formula>
    </cfRule>
    <cfRule type="expression" dxfId="784" priority="890">
      <formula>IF(RIGHT(TEXT(AI211,"0.#"),1)=".",TRUE,FALSE)</formula>
    </cfRule>
  </conditionalFormatting>
  <conditionalFormatting sqref="AI210">
    <cfRule type="expression" dxfId="783" priority="887">
      <formula>IF(RIGHT(TEXT(AI210,"0.#"),1)=".",FALSE,TRUE)</formula>
    </cfRule>
    <cfRule type="expression" dxfId="782" priority="888">
      <formula>IF(RIGHT(TEXT(AI210,"0.#"),1)=".",TRUE,FALSE)</formula>
    </cfRule>
  </conditionalFormatting>
  <conditionalFormatting sqref="AM210">
    <cfRule type="expression" dxfId="781" priority="885">
      <formula>IF(RIGHT(TEXT(AM210,"0.#"),1)=".",FALSE,TRUE)</formula>
    </cfRule>
    <cfRule type="expression" dxfId="780" priority="886">
      <formula>IF(RIGHT(TEXT(AM210,"0.#"),1)=".",TRUE,FALSE)</formula>
    </cfRule>
  </conditionalFormatting>
  <conditionalFormatting sqref="AM211">
    <cfRule type="expression" dxfId="779" priority="883">
      <formula>IF(RIGHT(TEXT(AM211,"0.#"),1)=".",FALSE,TRUE)</formula>
    </cfRule>
    <cfRule type="expression" dxfId="778" priority="884">
      <formula>IF(RIGHT(TEXT(AM211,"0.#"),1)=".",TRUE,FALSE)</formula>
    </cfRule>
  </conditionalFormatting>
  <conditionalFormatting sqref="AM212">
    <cfRule type="expression" dxfId="777" priority="881">
      <formula>IF(RIGHT(TEXT(AM212,"0.#"),1)=".",FALSE,TRUE)</formula>
    </cfRule>
    <cfRule type="expression" dxfId="776" priority="882">
      <formula>IF(RIGHT(TEXT(AM212,"0.#"),1)=".",TRUE,FALSE)</formula>
    </cfRule>
  </conditionalFormatting>
  <conditionalFormatting sqref="AL368:AO386 AL394:AO395 AL389:AO392">
    <cfRule type="expression" dxfId="775" priority="877">
      <formula>IF(AND(AL368&gt;=0, RIGHT(TEXT(AL368,"0.#"),1)&lt;&gt;"."),TRUE,FALSE)</formula>
    </cfRule>
    <cfRule type="expression" dxfId="774" priority="878">
      <formula>IF(AND(AL368&gt;=0, RIGHT(TEXT(AL368,"0.#"),1)="."),TRUE,FALSE)</formula>
    </cfRule>
    <cfRule type="expression" dxfId="773" priority="879">
      <formula>IF(AND(AL368&lt;0, RIGHT(TEXT(AL368,"0.#"),1)&lt;&gt;"."),TRUE,FALSE)</formula>
    </cfRule>
    <cfRule type="expression" dxfId="772" priority="880">
      <formula>IF(AND(AL368&lt;0, RIGHT(TEXT(AL368,"0.#"),1)="."),TRUE,FALSE)</formula>
    </cfRule>
  </conditionalFormatting>
  <conditionalFormatting sqref="AQ210:AQ212">
    <cfRule type="expression" dxfId="771" priority="875">
      <formula>IF(RIGHT(TEXT(AQ210,"0.#"),1)=".",FALSE,TRUE)</formula>
    </cfRule>
    <cfRule type="expression" dxfId="770" priority="876">
      <formula>IF(RIGHT(TEXT(AQ210,"0.#"),1)=".",TRUE,FALSE)</formula>
    </cfRule>
  </conditionalFormatting>
  <conditionalFormatting sqref="AU210:AU212">
    <cfRule type="expression" dxfId="769" priority="873">
      <formula>IF(RIGHT(TEXT(AU210,"0.#"),1)=".",FALSE,TRUE)</formula>
    </cfRule>
    <cfRule type="expression" dxfId="768" priority="874">
      <formula>IF(RIGHT(TEXT(AU210,"0.#"),1)=".",TRUE,FALSE)</formula>
    </cfRule>
  </conditionalFormatting>
  <conditionalFormatting sqref="Y368:Y381 Y383:Y386 Y394:Y395 Y389:Y392">
    <cfRule type="expression" dxfId="767" priority="871">
      <formula>IF(RIGHT(TEXT(Y368,"0.#"),1)=".",FALSE,TRUE)</formula>
    </cfRule>
    <cfRule type="expression" dxfId="766" priority="872">
      <formula>IF(RIGHT(TEXT(Y368,"0.#"),1)=".",TRUE,FALSE)</formula>
    </cfRule>
  </conditionalFormatting>
  <conditionalFormatting sqref="AL631:AO660">
    <cfRule type="expression" dxfId="765" priority="867">
      <formula>IF(AND(AL631&gt;=0, RIGHT(TEXT(AL631,"0.#"),1)&lt;&gt;"."),TRUE,FALSE)</formula>
    </cfRule>
    <cfRule type="expression" dxfId="764" priority="868">
      <formula>IF(AND(AL631&gt;=0, RIGHT(TEXT(AL631,"0.#"),1)="."),TRUE,FALSE)</formula>
    </cfRule>
    <cfRule type="expression" dxfId="763" priority="869">
      <formula>IF(AND(AL631&lt;0, RIGHT(TEXT(AL631,"0.#"),1)&lt;&gt;"."),TRUE,FALSE)</formula>
    </cfRule>
    <cfRule type="expression" dxfId="762" priority="870">
      <formula>IF(AND(AL631&lt;0, RIGHT(TEXT(AL631,"0.#"),1)="."),TRUE,FALSE)</formula>
    </cfRule>
  </conditionalFormatting>
  <conditionalFormatting sqref="Y631:Y660">
    <cfRule type="expression" dxfId="761" priority="865">
      <formula>IF(RIGHT(TEXT(Y631,"0.#"),1)=".",FALSE,TRUE)</formula>
    </cfRule>
    <cfRule type="expression" dxfId="760" priority="866">
      <formula>IF(RIGHT(TEXT(Y631,"0.#"),1)=".",TRUE,FALSE)</formula>
    </cfRule>
  </conditionalFormatting>
  <conditionalFormatting sqref="AL366:AO367">
    <cfRule type="expression" dxfId="759" priority="861">
      <formula>IF(AND(AL366&gt;=0, RIGHT(TEXT(AL366,"0.#"),1)&lt;&gt;"."),TRUE,FALSE)</formula>
    </cfRule>
    <cfRule type="expression" dxfId="758" priority="862">
      <formula>IF(AND(AL366&gt;=0, RIGHT(TEXT(AL366,"0.#"),1)="."),TRUE,FALSE)</formula>
    </cfRule>
    <cfRule type="expression" dxfId="757" priority="863">
      <formula>IF(AND(AL366&lt;0, RIGHT(TEXT(AL366,"0.#"),1)&lt;&gt;"."),TRUE,FALSE)</formula>
    </cfRule>
    <cfRule type="expression" dxfId="756" priority="864">
      <formula>IF(AND(AL366&lt;0, RIGHT(TEXT(AL366,"0.#"),1)="."),TRUE,FALSE)</formula>
    </cfRule>
  </conditionalFormatting>
  <conditionalFormatting sqref="Y366:Y367">
    <cfRule type="expression" dxfId="755" priority="859">
      <formula>IF(RIGHT(TEXT(Y366,"0.#"),1)=".",FALSE,TRUE)</formula>
    </cfRule>
    <cfRule type="expression" dxfId="754" priority="860">
      <formula>IF(RIGHT(TEXT(Y366,"0.#"),1)=".",TRUE,FALSE)</formula>
    </cfRule>
  </conditionalFormatting>
  <conditionalFormatting sqref="Y401:Y428">
    <cfRule type="expression" dxfId="753" priority="797">
      <formula>IF(RIGHT(TEXT(Y401,"0.#"),1)=".",FALSE,TRUE)</formula>
    </cfRule>
    <cfRule type="expression" dxfId="752" priority="798">
      <formula>IF(RIGHT(TEXT(Y401,"0.#"),1)=".",TRUE,FALSE)</formula>
    </cfRule>
  </conditionalFormatting>
  <conditionalFormatting sqref="Y399:Y400">
    <cfRule type="expression" dxfId="751" priority="791">
      <formula>IF(RIGHT(TEXT(Y399,"0.#"),1)=".",FALSE,TRUE)</formula>
    </cfRule>
    <cfRule type="expression" dxfId="750" priority="792">
      <formula>IF(RIGHT(TEXT(Y399,"0.#"),1)=".",TRUE,FALSE)</formula>
    </cfRule>
  </conditionalFormatting>
  <conditionalFormatting sqref="Y434:Y461">
    <cfRule type="expression" dxfId="749" priority="785">
      <formula>IF(RIGHT(TEXT(Y434,"0.#"),1)=".",FALSE,TRUE)</formula>
    </cfRule>
    <cfRule type="expression" dxfId="748" priority="786">
      <formula>IF(RIGHT(TEXT(Y434,"0.#"),1)=".",TRUE,FALSE)</formula>
    </cfRule>
  </conditionalFormatting>
  <conditionalFormatting sqref="Y432:Y433">
    <cfRule type="expression" dxfId="747" priority="779">
      <formula>IF(RIGHT(TEXT(Y432,"0.#"),1)=".",FALSE,TRUE)</formula>
    </cfRule>
    <cfRule type="expression" dxfId="746" priority="780">
      <formula>IF(RIGHT(TEXT(Y432,"0.#"),1)=".",TRUE,FALSE)</formula>
    </cfRule>
  </conditionalFormatting>
  <conditionalFormatting sqref="Y467:Y494">
    <cfRule type="expression" dxfId="745" priority="773">
      <formula>IF(RIGHT(TEXT(Y467,"0.#"),1)=".",FALSE,TRUE)</formula>
    </cfRule>
    <cfRule type="expression" dxfId="744" priority="774">
      <formula>IF(RIGHT(TEXT(Y467,"0.#"),1)=".",TRUE,FALSE)</formula>
    </cfRule>
  </conditionalFormatting>
  <conditionalFormatting sqref="Y465:Y466">
    <cfRule type="expression" dxfId="743" priority="767">
      <formula>IF(RIGHT(TEXT(Y465,"0.#"),1)=".",FALSE,TRUE)</formula>
    </cfRule>
    <cfRule type="expression" dxfId="742" priority="768">
      <formula>IF(RIGHT(TEXT(Y465,"0.#"),1)=".",TRUE,FALSE)</formula>
    </cfRule>
  </conditionalFormatting>
  <conditionalFormatting sqref="Y500:Y527">
    <cfRule type="expression" dxfId="741" priority="761">
      <formula>IF(RIGHT(TEXT(Y500,"0.#"),1)=".",FALSE,TRUE)</formula>
    </cfRule>
    <cfRule type="expression" dxfId="740" priority="762">
      <formula>IF(RIGHT(TEXT(Y500,"0.#"),1)=".",TRUE,FALSE)</formula>
    </cfRule>
  </conditionalFormatting>
  <conditionalFormatting sqref="Y498:Y499">
    <cfRule type="expression" dxfId="739" priority="755">
      <formula>IF(RIGHT(TEXT(Y498,"0.#"),1)=".",FALSE,TRUE)</formula>
    </cfRule>
    <cfRule type="expression" dxfId="738" priority="756">
      <formula>IF(RIGHT(TEXT(Y498,"0.#"),1)=".",TRUE,FALSE)</formula>
    </cfRule>
  </conditionalFormatting>
  <conditionalFormatting sqref="Y533:Y560">
    <cfRule type="expression" dxfId="737" priority="749">
      <formula>IF(RIGHT(TEXT(Y533,"0.#"),1)=".",FALSE,TRUE)</formula>
    </cfRule>
    <cfRule type="expression" dxfId="736" priority="750">
      <formula>IF(RIGHT(TEXT(Y533,"0.#"),1)=".",TRUE,FALSE)</formula>
    </cfRule>
  </conditionalFormatting>
  <conditionalFormatting sqref="W23">
    <cfRule type="expression" dxfId="735" priority="857">
      <formula>IF(RIGHT(TEXT(W23,"0.#"),1)=".",FALSE,TRUE)</formula>
    </cfRule>
    <cfRule type="expression" dxfId="734" priority="858">
      <formula>IF(RIGHT(TEXT(W23,"0.#"),1)=".",TRUE,FALSE)</formula>
    </cfRule>
  </conditionalFormatting>
  <conditionalFormatting sqref="W24:W27">
    <cfRule type="expression" dxfId="733" priority="855">
      <formula>IF(RIGHT(TEXT(W24,"0.#"),1)=".",FALSE,TRUE)</formula>
    </cfRule>
    <cfRule type="expression" dxfId="732" priority="856">
      <formula>IF(RIGHT(TEXT(W24,"0.#"),1)=".",TRUE,FALSE)</formula>
    </cfRule>
  </conditionalFormatting>
  <conditionalFormatting sqref="W28">
    <cfRule type="expression" dxfId="731" priority="853">
      <formula>IF(RIGHT(TEXT(W28,"0.#"),1)=".",FALSE,TRUE)</formula>
    </cfRule>
    <cfRule type="expression" dxfId="730" priority="854">
      <formula>IF(RIGHT(TEXT(W28,"0.#"),1)=".",TRUE,FALSE)</formula>
    </cfRule>
  </conditionalFormatting>
  <conditionalFormatting sqref="P23">
    <cfRule type="expression" dxfId="729" priority="851">
      <formula>IF(RIGHT(TEXT(P23,"0.#"),1)=".",FALSE,TRUE)</formula>
    </cfRule>
    <cfRule type="expression" dxfId="728" priority="852">
      <formula>IF(RIGHT(TEXT(P23,"0.#"),1)=".",TRUE,FALSE)</formula>
    </cfRule>
  </conditionalFormatting>
  <conditionalFormatting sqref="P24:P27">
    <cfRule type="expression" dxfId="727" priority="849">
      <formula>IF(RIGHT(TEXT(P24,"0.#"),1)=".",FALSE,TRUE)</formula>
    </cfRule>
    <cfRule type="expression" dxfId="726" priority="850">
      <formula>IF(RIGHT(TEXT(P24,"0.#"),1)=".",TRUE,FALSE)</formula>
    </cfRule>
  </conditionalFormatting>
  <conditionalFormatting sqref="P28">
    <cfRule type="expression" dxfId="725" priority="847">
      <formula>IF(RIGHT(TEXT(P28,"0.#"),1)=".",FALSE,TRUE)</formula>
    </cfRule>
    <cfRule type="expression" dxfId="724" priority="848">
      <formula>IF(RIGHT(TEXT(P28,"0.#"),1)=".",TRUE,FALSE)</formula>
    </cfRule>
  </conditionalFormatting>
  <conditionalFormatting sqref="AE202">
    <cfRule type="expression" dxfId="723" priority="845">
      <formula>IF(RIGHT(TEXT(AE202,"0.#"),1)=".",FALSE,TRUE)</formula>
    </cfRule>
    <cfRule type="expression" dxfId="722" priority="846">
      <formula>IF(RIGHT(TEXT(AE202,"0.#"),1)=".",TRUE,FALSE)</formula>
    </cfRule>
  </conditionalFormatting>
  <conditionalFormatting sqref="AE203">
    <cfRule type="expression" dxfId="721" priority="843">
      <formula>IF(RIGHT(TEXT(AE203,"0.#"),1)=".",FALSE,TRUE)</formula>
    </cfRule>
    <cfRule type="expression" dxfId="720" priority="844">
      <formula>IF(RIGHT(TEXT(AE203,"0.#"),1)=".",TRUE,FALSE)</formula>
    </cfRule>
  </conditionalFormatting>
  <conditionalFormatting sqref="AE204">
    <cfRule type="expression" dxfId="719" priority="841">
      <formula>IF(RIGHT(TEXT(AE204,"0.#"),1)=".",FALSE,TRUE)</formula>
    </cfRule>
    <cfRule type="expression" dxfId="718" priority="842">
      <formula>IF(RIGHT(TEXT(AE204,"0.#"),1)=".",TRUE,FALSE)</formula>
    </cfRule>
  </conditionalFormatting>
  <conditionalFormatting sqref="AI204">
    <cfRule type="expression" dxfId="717" priority="839">
      <formula>IF(RIGHT(TEXT(AI204,"0.#"),1)=".",FALSE,TRUE)</formula>
    </cfRule>
    <cfRule type="expression" dxfId="716" priority="840">
      <formula>IF(RIGHT(TEXT(AI204,"0.#"),1)=".",TRUE,FALSE)</formula>
    </cfRule>
  </conditionalFormatting>
  <conditionalFormatting sqref="AI203">
    <cfRule type="expression" dxfId="715" priority="837">
      <formula>IF(RIGHT(TEXT(AI203,"0.#"),1)=".",FALSE,TRUE)</formula>
    </cfRule>
    <cfRule type="expression" dxfId="714" priority="838">
      <formula>IF(RIGHT(TEXT(AI203,"0.#"),1)=".",TRUE,FALSE)</formula>
    </cfRule>
  </conditionalFormatting>
  <conditionalFormatting sqref="AI202">
    <cfRule type="expression" dxfId="713" priority="835">
      <formula>IF(RIGHT(TEXT(AI202,"0.#"),1)=".",FALSE,TRUE)</formula>
    </cfRule>
    <cfRule type="expression" dxfId="712" priority="836">
      <formula>IF(RIGHT(TEXT(AI202,"0.#"),1)=".",TRUE,FALSE)</formula>
    </cfRule>
  </conditionalFormatting>
  <conditionalFormatting sqref="AM202">
    <cfRule type="expression" dxfId="711" priority="833">
      <formula>IF(RIGHT(TEXT(AM202,"0.#"),1)=".",FALSE,TRUE)</formula>
    </cfRule>
    <cfRule type="expression" dxfId="710" priority="834">
      <formula>IF(RIGHT(TEXT(AM202,"0.#"),1)=".",TRUE,FALSE)</formula>
    </cfRule>
  </conditionalFormatting>
  <conditionalFormatting sqref="AM203">
    <cfRule type="expression" dxfId="709" priority="831">
      <formula>IF(RIGHT(TEXT(AM203,"0.#"),1)=".",FALSE,TRUE)</formula>
    </cfRule>
    <cfRule type="expression" dxfId="708" priority="832">
      <formula>IF(RIGHT(TEXT(AM203,"0.#"),1)=".",TRUE,FALSE)</formula>
    </cfRule>
  </conditionalFormatting>
  <conditionalFormatting sqref="AM204">
    <cfRule type="expression" dxfId="707" priority="829">
      <formula>IF(RIGHT(TEXT(AM204,"0.#"),1)=".",FALSE,TRUE)</formula>
    </cfRule>
    <cfRule type="expression" dxfId="706" priority="830">
      <formula>IF(RIGHT(TEXT(AM204,"0.#"),1)=".",TRUE,FALSE)</formula>
    </cfRule>
  </conditionalFormatting>
  <conditionalFormatting sqref="AQ202:AQ204">
    <cfRule type="expression" dxfId="705" priority="827">
      <formula>IF(RIGHT(TEXT(AQ202,"0.#"),1)=".",FALSE,TRUE)</formula>
    </cfRule>
    <cfRule type="expression" dxfId="704" priority="828">
      <formula>IF(RIGHT(TEXT(AQ202,"0.#"),1)=".",TRUE,FALSE)</formula>
    </cfRule>
  </conditionalFormatting>
  <conditionalFormatting sqref="AU202:AU204">
    <cfRule type="expression" dxfId="703" priority="825">
      <formula>IF(RIGHT(TEXT(AU202,"0.#"),1)=".",FALSE,TRUE)</formula>
    </cfRule>
    <cfRule type="expression" dxfId="702" priority="826">
      <formula>IF(RIGHT(TEXT(AU202,"0.#"),1)=".",TRUE,FALSE)</formula>
    </cfRule>
  </conditionalFormatting>
  <conditionalFormatting sqref="AE205">
    <cfRule type="expression" dxfId="701" priority="823">
      <formula>IF(RIGHT(TEXT(AE205,"0.#"),1)=".",FALSE,TRUE)</formula>
    </cfRule>
    <cfRule type="expression" dxfId="700" priority="824">
      <formula>IF(RIGHT(TEXT(AE205,"0.#"),1)=".",TRUE,FALSE)</formula>
    </cfRule>
  </conditionalFormatting>
  <conditionalFormatting sqref="AE206">
    <cfRule type="expression" dxfId="699" priority="821">
      <formula>IF(RIGHT(TEXT(AE206,"0.#"),1)=".",FALSE,TRUE)</formula>
    </cfRule>
    <cfRule type="expression" dxfId="698" priority="822">
      <formula>IF(RIGHT(TEXT(AE206,"0.#"),1)=".",TRUE,FALSE)</formula>
    </cfRule>
  </conditionalFormatting>
  <conditionalFormatting sqref="AE207">
    <cfRule type="expression" dxfId="697" priority="819">
      <formula>IF(RIGHT(TEXT(AE207,"0.#"),1)=".",FALSE,TRUE)</formula>
    </cfRule>
    <cfRule type="expression" dxfId="696" priority="820">
      <formula>IF(RIGHT(TEXT(AE207,"0.#"),1)=".",TRUE,FALSE)</formula>
    </cfRule>
  </conditionalFormatting>
  <conditionalFormatting sqref="AI207">
    <cfRule type="expression" dxfId="695" priority="817">
      <formula>IF(RIGHT(TEXT(AI207,"0.#"),1)=".",FALSE,TRUE)</formula>
    </cfRule>
    <cfRule type="expression" dxfId="694" priority="818">
      <formula>IF(RIGHT(TEXT(AI207,"0.#"),1)=".",TRUE,FALSE)</formula>
    </cfRule>
  </conditionalFormatting>
  <conditionalFormatting sqref="AI206">
    <cfRule type="expression" dxfId="693" priority="815">
      <formula>IF(RIGHT(TEXT(AI206,"0.#"),1)=".",FALSE,TRUE)</formula>
    </cfRule>
    <cfRule type="expression" dxfId="692" priority="816">
      <formula>IF(RIGHT(TEXT(AI206,"0.#"),1)=".",TRUE,FALSE)</formula>
    </cfRule>
  </conditionalFormatting>
  <conditionalFormatting sqref="AI205">
    <cfRule type="expression" dxfId="691" priority="813">
      <formula>IF(RIGHT(TEXT(AI205,"0.#"),1)=".",FALSE,TRUE)</formula>
    </cfRule>
    <cfRule type="expression" dxfId="690" priority="814">
      <formula>IF(RIGHT(TEXT(AI205,"0.#"),1)=".",TRUE,FALSE)</formula>
    </cfRule>
  </conditionalFormatting>
  <conditionalFormatting sqref="AM205">
    <cfRule type="expression" dxfId="689" priority="811">
      <formula>IF(RIGHT(TEXT(AM205,"0.#"),1)=".",FALSE,TRUE)</formula>
    </cfRule>
    <cfRule type="expression" dxfId="688" priority="812">
      <formula>IF(RIGHT(TEXT(AM205,"0.#"),1)=".",TRUE,FALSE)</formula>
    </cfRule>
  </conditionalFormatting>
  <conditionalFormatting sqref="AM206">
    <cfRule type="expression" dxfId="687" priority="809">
      <formula>IF(RIGHT(TEXT(AM206,"0.#"),1)=".",FALSE,TRUE)</formula>
    </cfRule>
    <cfRule type="expression" dxfId="686" priority="810">
      <formula>IF(RIGHT(TEXT(AM206,"0.#"),1)=".",TRUE,FALSE)</formula>
    </cfRule>
  </conditionalFormatting>
  <conditionalFormatting sqref="AM207">
    <cfRule type="expression" dxfId="685" priority="807">
      <formula>IF(RIGHT(TEXT(AM207,"0.#"),1)=".",FALSE,TRUE)</formula>
    </cfRule>
    <cfRule type="expression" dxfId="684" priority="808">
      <formula>IF(RIGHT(TEXT(AM207,"0.#"),1)=".",TRUE,FALSE)</formula>
    </cfRule>
  </conditionalFormatting>
  <conditionalFormatting sqref="AQ205:AQ207">
    <cfRule type="expression" dxfId="683" priority="805">
      <formula>IF(RIGHT(TEXT(AQ205,"0.#"),1)=".",FALSE,TRUE)</formula>
    </cfRule>
    <cfRule type="expression" dxfId="682" priority="806">
      <formula>IF(RIGHT(TEXT(AQ205,"0.#"),1)=".",TRUE,FALSE)</formula>
    </cfRule>
  </conditionalFormatting>
  <conditionalFormatting sqref="AU205:AU207">
    <cfRule type="expression" dxfId="681" priority="803">
      <formula>IF(RIGHT(TEXT(AU205,"0.#"),1)=".",FALSE,TRUE)</formula>
    </cfRule>
    <cfRule type="expression" dxfId="680" priority="804">
      <formula>IF(RIGHT(TEXT(AU205,"0.#"),1)=".",TRUE,FALSE)</formula>
    </cfRule>
  </conditionalFormatting>
  <conditionalFormatting sqref="AL401:AO428">
    <cfRule type="expression" dxfId="679" priority="799">
      <formula>IF(AND(AL401&gt;=0, RIGHT(TEXT(AL401,"0.#"),1)&lt;&gt;"."),TRUE,FALSE)</formula>
    </cfRule>
    <cfRule type="expression" dxfId="678" priority="800">
      <formula>IF(AND(AL401&gt;=0, RIGHT(TEXT(AL401,"0.#"),1)="."),TRUE,FALSE)</formula>
    </cfRule>
    <cfRule type="expression" dxfId="677" priority="801">
      <formula>IF(AND(AL401&lt;0, RIGHT(TEXT(AL401,"0.#"),1)&lt;&gt;"."),TRUE,FALSE)</formula>
    </cfRule>
    <cfRule type="expression" dxfId="676" priority="802">
      <formula>IF(AND(AL401&lt;0, RIGHT(TEXT(AL401,"0.#"),1)="."),TRUE,FALSE)</formula>
    </cfRule>
  </conditionalFormatting>
  <conditionalFormatting sqref="AL399:AO400">
    <cfRule type="expression" dxfId="675" priority="793">
      <formula>IF(AND(AL399&gt;=0, RIGHT(TEXT(AL399,"0.#"),1)&lt;&gt;"."),TRUE,FALSE)</formula>
    </cfRule>
    <cfRule type="expression" dxfId="674" priority="794">
      <formula>IF(AND(AL399&gt;=0, RIGHT(TEXT(AL399,"0.#"),1)="."),TRUE,FALSE)</formula>
    </cfRule>
    <cfRule type="expression" dxfId="673" priority="795">
      <formula>IF(AND(AL399&lt;0, RIGHT(TEXT(AL399,"0.#"),1)&lt;&gt;"."),TRUE,FALSE)</formula>
    </cfRule>
    <cfRule type="expression" dxfId="672" priority="796">
      <formula>IF(AND(AL399&lt;0, RIGHT(TEXT(AL399,"0.#"),1)="."),TRUE,FALSE)</formula>
    </cfRule>
  </conditionalFormatting>
  <conditionalFormatting sqref="AL434:AO461">
    <cfRule type="expression" dxfId="671" priority="787">
      <formula>IF(AND(AL434&gt;=0, RIGHT(TEXT(AL434,"0.#"),1)&lt;&gt;"."),TRUE,FALSE)</formula>
    </cfRule>
    <cfRule type="expression" dxfId="670" priority="788">
      <formula>IF(AND(AL434&gt;=0, RIGHT(TEXT(AL434,"0.#"),1)="."),TRUE,FALSE)</formula>
    </cfRule>
    <cfRule type="expression" dxfId="669" priority="789">
      <formula>IF(AND(AL434&lt;0, RIGHT(TEXT(AL434,"0.#"),1)&lt;&gt;"."),TRUE,FALSE)</formula>
    </cfRule>
    <cfRule type="expression" dxfId="668" priority="790">
      <formula>IF(AND(AL434&lt;0, RIGHT(TEXT(AL434,"0.#"),1)="."),TRUE,FALSE)</formula>
    </cfRule>
  </conditionalFormatting>
  <conditionalFormatting sqref="AL432:AO433">
    <cfRule type="expression" dxfId="667" priority="781">
      <formula>IF(AND(AL432&gt;=0, RIGHT(TEXT(AL432,"0.#"),1)&lt;&gt;"."),TRUE,FALSE)</formula>
    </cfRule>
    <cfRule type="expression" dxfId="666" priority="782">
      <formula>IF(AND(AL432&gt;=0, RIGHT(TEXT(AL432,"0.#"),1)="."),TRUE,FALSE)</formula>
    </cfRule>
    <cfRule type="expression" dxfId="665" priority="783">
      <formula>IF(AND(AL432&lt;0, RIGHT(TEXT(AL432,"0.#"),1)&lt;&gt;"."),TRUE,FALSE)</formula>
    </cfRule>
    <cfRule type="expression" dxfId="664" priority="784">
      <formula>IF(AND(AL432&lt;0, RIGHT(TEXT(AL432,"0.#"),1)="."),TRUE,FALSE)</formula>
    </cfRule>
  </conditionalFormatting>
  <conditionalFormatting sqref="AL467:AO494">
    <cfRule type="expression" dxfId="663" priority="775">
      <formula>IF(AND(AL467&gt;=0, RIGHT(TEXT(AL467,"0.#"),1)&lt;&gt;"."),TRUE,FALSE)</formula>
    </cfRule>
    <cfRule type="expression" dxfId="662" priority="776">
      <formula>IF(AND(AL467&gt;=0, RIGHT(TEXT(AL467,"0.#"),1)="."),TRUE,FALSE)</formula>
    </cfRule>
    <cfRule type="expression" dxfId="661" priority="777">
      <formula>IF(AND(AL467&lt;0, RIGHT(TEXT(AL467,"0.#"),1)&lt;&gt;"."),TRUE,FALSE)</formula>
    </cfRule>
    <cfRule type="expression" dxfId="660" priority="778">
      <formula>IF(AND(AL467&lt;0, RIGHT(TEXT(AL467,"0.#"),1)="."),TRUE,FALSE)</formula>
    </cfRule>
  </conditionalFormatting>
  <conditionalFormatting sqref="AL465:AO466">
    <cfRule type="expression" dxfId="659" priority="769">
      <formula>IF(AND(AL465&gt;=0, RIGHT(TEXT(AL465,"0.#"),1)&lt;&gt;"."),TRUE,FALSE)</formula>
    </cfRule>
    <cfRule type="expression" dxfId="658" priority="770">
      <formula>IF(AND(AL465&gt;=0, RIGHT(TEXT(AL465,"0.#"),1)="."),TRUE,FALSE)</formula>
    </cfRule>
    <cfRule type="expression" dxfId="657" priority="771">
      <formula>IF(AND(AL465&lt;0, RIGHT(TEXT(AL465,"0.#"),1)&lt;&gt;"."),TRUE,FALSE)</formula>
    </cfRule>
    <cfRule type="expression" dxfId="656" priority="772">
      <formula>IF(AND(AL465&lt;0, RIGHT(TEXT(AL465,"0.#"),1)="."),TRUE,FALSE)</formula>
    </cfRule>
  </conditionalFormatting>
  <conditionalFormatting sqref="AL500:AO527">
    <cfRule type="expression" dxfId="655" priority="763">
      <formula>IF(AND(AL500&gt;=0, RIGHT(TEXT(AL500,"0.#"),1)&lt;&gt;"."),TRUE,FALSE)</formula>
    </cfRule>
    <cfRule type="expression" dxfId="654" priority="764">
      <formula>IF(AND(AL500&gt;=0, RIGHT(TEXT(AL500,"0.#"),1)="."),TRUE,FALSE)</formula>
    </cfRule>
    <cfRule type="expression" dxfId="653" priority="765">
      <formula>IF(AND(AL500&lt;0, RIGHT(TEXT(AL500,"0.#"),1)&lt;&gt;"."),TRUE,FALSE)</formula>
    </cfRule>
    <cfRule type="expression" dxfId="652" priority="766">
      <formula>IF(AND(AL500&lt;0, RIGHT(TEXT(AL500,"0.#"),1)="."),TRUE,FALSE)</formula>
    </cfRule>
  </conditionalFormatting>
  <conditionalFormatting sqref="AL498:AO499">
    <cfRule type="expression" dxfId="651" priority="757">
      <formula>IF(AND(AL498&gt;=0, RIGHT(TEXT(AL498,"0.#"),1)&lt;&gt;"."),TRUE,FALSE)</formula>
    </cfRule>
    <cfRule type="expression" dxfId="650" priority="758">
      <formula>IF(AND(AL498&gt;=0, RIGHT(TEXT(AL498,"0.#"),1)="."),TRUE,FALSE)</formula>
    </cfRule>
    <cfRule type="expression" dxfId="649" priority="759">
      <formula>IF(AND(AL498&lt;0, RIGHT(TEXT(AL498,"0.#"),1)&lt;&gt;"."),TRUE,FALSE)</formula>
    </cfRule>
    <cfRule type="expression" dxfId="648" priority="760">
      <formula>IF(AND(AL498&lt;0, RIGHT(TEXT(AL498,"0.#"),1)="."),TRUE,FALSE)</formula>
    </cfRule>
  </conditionalFormatting>
  <conditionalFormatting sqref="AL533:AO560">
    <cfRule type="expression" dxfId="647" priority="751">
      <formula>IF(AND(AL533&gt;=0, RIGHT(TEXT(AL533,"0.#"),1)&lt;&gt;"."),TRUE,FALSE)</formula>
    </cfRule>
    <cfRule type="expression" dxfId="646" priority="752">
      <formula>IF(AND(AL533&gt;=0, RIGHT(TEXT(AL533,"0.#"),1)="."),TRUE,FALSE)</formula>
    </cfRule>
    <cfRule type="expression" dxfId="645" priority="753">
      <formula>IF(AND(AL533&lt;0, RIGHT(TEXT(AL533,"0.#"),1)&lt;&gt;"."),TRUE,FALSE)</formula>
    </cfRule>
    <cfRule type="expression" dxfId="644" priority="754">
      <formula>IF(AND(AL533&lt;0, RIGHT(TEXT(AL533,"0.#"),1)="."),TRUE,FALSE)</formula>
    </cfRule>
  </conditionalFormatting>
  <conditionalFormatting sqref="AL531:AO532">
    <cfRule type="expression" dxfId="643" priority="745">
      <formula>IF(AND(AL531&gt;=0, RIGHT(TEXT(AL531,"0.#"),1)&lt;&gt;"."),TRUE,FALSE)</formula>
    </cfRule>
    <cfRule type="expression" dxfId="642" priority="746">
      <formula>IF(AND(AL531&gt;=0, RIGHT(TEXT(AL531,"0.#"),1)="."),TRUE,FALSE)</formula>
    </cfRule>
    <cfRule type="expression" dxfId="641" priority="747">
      <formula>IF(AND(AL531&lt;0, RIGHT(TEXT(AL531,"0.#"),1)&lt;&gt;"."),TRUE,FALSE)</formula>
    </cfRule>
    <cfRule type="expression" dxfId="640" priority="748">
      <formula>IF(AND(AL531&lt;0, RIGHT(TEXT(AL531,"0.#"),1)="."),TRUE,FALSE)</formula>
    </cfRule>
  </conditionalFormatting>
  <conditionalFormatting sqref="Y531:Y532">
    <cfRule type="expression" dxfId="639" priority="743">
      <formula>IF(RIGHT(TEXT(Y531,"0.#"),1)=".",FALSE,TRUE)</formula>
    </cfRule>
    <cfRule type="expression" dxfId="638" priority="744">
      <formula>IF(RIGHT(TEXT(Y531,"0.#"),1)=".",TRUE,FALSE)</formula>
    </cfRule>
  </conditionalFormatting>
  <conditionalFormatting sqref="AL566:AO593">
    <cfRule type="expression" dxfId="637" priority="739">
      <formula>IF(AND(AL566&gt;=0, RIGHT(TEXT(AL566,"0.#"),1)&lt;&gt;"."),TRUE,FALSE)</formula>
    </cfRule>
    <cfRule type="expression" dxfId="636" priority="740">
      <formula>IF(AND(AL566&gt;=0, RIGHT(TEXT(AL566,"0.#"),1)="."),TRUE,FALSE)</formula>
    </cfRule>
    <cfRule type="expression" dxfId="635" priority="741">
      <formula>IF(AND(AL566&lt;0, RIGHT(TEXT(AL566,"0.#"),1)&lt;&gt;"."),TRUE,FALSE)</formula>
    </cfRule>
    <cfRule type="expression" dxfId="634" priority="742">
      <formula>IF(AND(AL566&lt;0, RIGHT(TEXT(AL566,"0.#"),1)="."),TRUE,FALSE)</formula>
    </cfRule>
  </conditionalFormatting>
  <conditionalFormatting sqref="Y566:Y593">
    <cfRule type="expression" dxfId="633" priority="737">
      <formula>IF(RIGHT(TEXT(Y566,"0.#"),1)=".",FALSE,TRUE)</formula>
    </cfRule>
    <cfRule type="expression" dxfId="632" priority="738">
      <formula>IF(RIGHT(TEXT(Y566,"0.#"),1)=".",TRUE,FALSE)</formula>
    </cfRule>
  </conditionalFormatting>
  <conditionalFormatting sqref="AL564:AO565">
    <cfRule type="expression" dxfId="631" priority="733">
      <formula>IF(AND(AL564&gt;=0, RIGHT(TEXT(AL564,"0.#"),1)&lt;&gt;"."),TRUE,FALSE)</formula>
    </cfRule>
    <cfRule type="expression" dxfId="630" priority="734">
      <formula>IF(AND(AL564&gt;=0, RIGHT(TEXT(AL564,"0.#"),1)="."),TRUE,FALSE)</formula>
    </cfRule>
    <cfRule type="expression" dxfId="629" priority="735">
      <formula>IF(AND(AL564&lt;0, RIGHT(TEXT(AL564,"0.#"),1)&lt;&gt;"."),TRUE,FALSE)</formula>
    </cfRule>
    <cfRule type="expression" dxfId="628" priority="736">
      <formula>IF(AND(AL564&lt;0, RIGHT(TEXT(AL564,"0.#"),1)="."),TRUE,FALSE)</formula>
    </cfRule>
  </conditionalFormatting>
  <conditionalFormatting sqref="Y564:Y565">
    <cfRule type="expression" dxfId="627" priority="731">
      <formula>IF(RIGHT(TEXT(Y564,"0.#"),1)=".",FALSE,TRUE)</formula>
    </cfRule>
    <cfRule type="expression" dxfId="626" priority="732">
      <formula>IF(RIGHT(TEXT(Y564,"0.#"),1)=".",TRUE,FALSE)</formula>
    </cfRule>
  </conditionalFormatting>
  <conditionalFormatting sqref="AL599:AO626">
    <cfRule type="expression" dxfId="625" priority="727">
      <formula>IF(AND(AL599&gt;=0, RIGHT(TEXT(AL599,"0.#"),1)&lt;&gt;"."),TRUE,FALSE)</formula>
    </cfRule>
    <cfRule type="expression" dxfId="624" priority="728">
      <formula>IF(AND(AL599&gt;=0, RIGHT(TEXT(AL599,"0.#"),1)="."),TRUE,FALSE)</formula>
    </cfRule>
    <cfRule type="expression" dxfId="623" priority="729">
      <formula>IF(AND(AL599&lt;0, RIGHT(TEXT(AL599,"0.#"),1)&lt;&gt;"."),TRUE,FALSE)</formula>
    </cfRule>
    <cfRule type="expression" dxfId="622" priority="730">
      <formula>IF(AND(AL599&lt;0, RIGHT(TEXT(AL599,"0.#"),1)="."),TRUE,FALSE)</formula>
    </cfRule>
  </conditionalFormatting>
  <conditionalFormatting sqref="Y599:Y626">
    <cfRule type="expression" dxfId="621" priority="725">
      <formula>IF(RIGHT(TEXT(Y599,"0.#"),1)=".",FALSE,TRUE)</formula>
    </cfRule>
    <cfRule type="expression" dxfId="620" priority="726">
      <formula>IF(RIGHT(TEXT(Y599,"0.#"),1)=".",TRUE,FALSE)</formula>
    </cfRule>
  </conditionalFormatting>
  <conditionalFormatting sqref="AL597:AO598">
    <cfRule type="expression" dxfId="619" priority="721">
      <formula>IF(AND(AL597&gt;=0, RIGHT(TEXT(AL597,"0.#"),1)&lt;&gt;"."),TRUE,FALSE)</formula>
    </cfRule>
    <cfRule type="expression" dxfId="618" priority="722">
      <formula>IF(AND(AL597&gt;=0, RIGHT(TEXT(AL597,"0.#"),1)="."),TRUE,FALSE)</formula>
    </cfRule>
    <cfRule type="expression" dxfId="617" priority="723">
      <formula>IF(AND(AL597&lt;0, RIGHT(TEXT(AL597,"0.#"),1)&lt;&gt;"."),TRUE,FALSE)</formula>
    </cfRule>
    <cfRule type="expression" dxfId="616" priority="724">
      <formula>IF(AND(AL597&lt;0, RIGHT(TEXT(AL597,"0.#"),1)="."),TRUE,FALSE)</formula>
    </cfRule>
  </conditionalFormatting>
  <conditionalFormatting sqref="Y597:Y598">
    <cfRule type="expression" dxfId="615" priority="719">
      <formula>IF(RIGHT(TEXT(Y597,"0.#"),1)=".",FALSE,TRUE)</formula>
    </cfRule>
    <cfRule type="expression" dxfId="614" priority="720">
      <formula>IF(RIGHT(TEXT(Y597,"0.#"),1)=".",TRUE,FALSE)</formula>
    </cfRule>
  </conditionalFormatting>
  <conditionalFormatting sqref="AU32">
    <cfRule type="expression" dxfId="613" priority="717">
      <formula>IF(RIGHT(TEXT(AU32,"0.#"),1)=".",FALSE,TRUE)</formula>
    </cfRule>
    <cfRule type="expression" dxfId="612" priority="718">
      <formula>IF(RIGHT(TEXT(AU32,"0.#"),1)=".",TRUE,FALSE)</formula>
    </cfRule>
  </conditionalFormatting>
  <conditionalFormatting sqref="P29:AC29">
    <cfRule type="expression" dxfId="611" priority="713">
      <formula>IF(RIGHT(TEXT(P29,"0.#"),1)=".",FALSE,TRUE)</formula>
    </cfRule>
    <cfRule type="expression" dxfId="610" priority="714">
      <formula>IF(RIGHT(TEXT(P29,"0.#"),1)=".",TRUE,FALSE)</formula>
    </cfRule>
  </conditionalFormatting>
  <conditionalFormatting sqref="AM41">
    <cfRule type="expression" dxfId="609" priority="695">
      <formula>IF(RIGHT(TEXT(AM41,"0.#"),1)=".",FALSE,TRUE)</formula>
    </cfRule>
    <cfRule type="expression" dxfId="608" priority="696">
      <formula>IF(RIGHT(TEXT(AM41,"0.#"),1)=".",TRUE,FALSE)</formula>
    </cfRule>
  </conditionalFormatting>
  <conditionalFormatting sqref="AM40">
    <cfRule type="expression" dxfId="607" priority="697">
      <formula>IF(RIGHT(TEXT(AM40,"0.#"),1)=".",FALSE,TRUE)</formula>
    </cfRule>
    <cfRule type="expression" dxfId="606" priority="698">
      <formula>IF(RIGHT(TEXT(AM40,"0.#"),1)=".",TRUE,FALSE)</formula>
    </cfRule>
  </conditionalFormatting>
  <conditionalFormatting sqref="AE39">
    <cfRule type="expression" dxfId="605" priority="711">
      <formula>IF(RIGHT(TEXT(AE39,"0.#"),1)=".",FALSE,TRUE)</formula>
    </cfRule>
    <cfRule type="expression" dxfId="604" priority="712">
      <formula>IF(RIGHT(TEXT(AE39,"0.#"),1)=".",TRUE,FALSE)</formula>
    </cfRule>
  </conditionalFormatting>
  <conditionalFormatting sqref="AQ39:AQ41">
    <cfRule type="expression" dxfId="603" priority="693">
      <formula>IF(RIGHT(TEXT(AQ39,"0.#"),1)=".",FALSE,TRUE)</formula>
    </cfRule>
    <cfRule type="expression" dxfId="602" priority="694">
      <formula>IF(RIGHT(TEXT(AQ39,"0.#"),1)=".",TRUE,FALSE)</formula>
    </cfRule>
  </conditionalFormatting>
  <conditionalFormatting sqref="AU39:AU41">
    <cfRule type="expression" dxfId="601" priority="691">
      <formula>IF(RIGHT(TEXT(AU39,"0.#"),1)=".",FALSE,TRUE)</formula>
    </cfRule>
    <cfRule type="expression" dxfId="600" priority="692">
      <formula>IF(RIGHT(TEXT(AU39,"0.#"),1)=".",TRUE,FALSE)</formula>
    </cfRule>
  </conditionalFormatting>
  <conditionalFormatting sqref="AI41">
    <cfRule type="expression" dxfId="599" priority="705">
      <formula>IF(RIGHT(TEXT(AI41,"0.#"),1)=".",FALSE,TRUE)</formula>
    </cfRule>
    <cfRule type="expression" dxfId="598" priority="706">
      <formula>IF(RIGHT(TEXT(AI41,"0.#"),1)=".",TRUE,FALSE)</formula>
    </cfRule>
  </conditionalFormatting>
  <conditionalFormatting sqref="AE40">
    <cfRule type="expression" dxfId="597" priority="709">
      <formula>IF(RIGHT(TEXT(AE40,"0.#"),1)=".",FALSE,TRUE)</formula>
    </cfRule>
    <cfRule type="expression" dxfId="596" priority="710">
      <formula>IF(RIGHT(TEXT(AE40,"0.#"),1)=".",TRUE,FALSE)</formula>
    </cfRule>
  </conditionalFormatting>
  <conditionalFormatting sqref="AE41">
    <cfRule type="expression" dxfId="595" priority="707">
      <formula>IF(RIGHT(TEXT(AE41,"0.#"),1)=".",FALSE,TRUE)</formula>
    </cfRule>
    <cfRule type="expression" dxfId="594" priority="708">
      <formula>IF(RIGHT(TEXT(AE41,"0.#"),1)=".",TRUE,FALSE)</formula>
    </cfRule>
  </conditionalFormatting>
  <conditionalFormatting sqref="AM39">
    <cfRule type="expression" dxfId="593" priority="699">
      <formula>IF(RIGHT(TEXT(AM39,"0.#"),1)=".",FALSE,TRUE)</formula>
    </cfRule>
    <cfRule type="expression" dxfId="592" priority="700">
      <formula>IF(RIGHT(TEXT(AM39,"0.#"),1)=".",TRUE,FALSE)</formula>
    </cfRule>
  </conditionalFormatting>
  <conditionalFormatting sqref="AI39">
    <cfRule type="expression" dxfId="591" priority="701">
      <formula>IF(RIGHT(TEXT(AI39,"0.#"),1)=".",FALSE,TRUE)</formula>
    </cfRule>
    <cfRule type="expression" dxfId="590" priority="702">
      <formula>IF(RIGHT(TEXT(AI39,"0.#"),1)=".",TRUE,FALSE)</formula>
    </cfRule>
  </conditionalFormatting>
  <conditionalFormatting sqref="AI40">
    <cfRule type="expression" dxfId="589" priority="703">
      <formula>IF(RIGHT(TEXT(AI40,"0.#"),1)=".",FALSE,TRUE)</formula>
    </cfRule>
    <cfRule type="expression" dxfId="588" priority="704">
      <formula>IF(RIGHT(TEXT(AI40,"0.#"),1)=".",TRUE,FALSE)</formula>
    </cfRule>
  </conditionalFormatting>
  <conditionalFormatting sqref="AM69">
    <cfRule type="expression" dxfId="587" priority="663">
      <formula>IF(RIGHT(TEXT(AM69,"0.#"),1)=".",FALSE,TRUE)</formula>
    </cfRule>
    <cfRule type="expression" dxfId="586" priority="664">
      <formula>IF(RIGHT(TEXT(AM69,"0.#"),1)=".",TRUE,FALSE)</formula>
    </cfRule>
  </conditionalFormatting>
  <conditionalFormatting sqref="AE70 AM70">
    <cfRule type="expression" dxfId="585" priority="661">
      <formula>IF(RIGHT(TEXT(AE70,"0.#"),1)=".",FALSE,TRUE)</formula>
    </cfRule>
    <cfRule type="expression" dxfId="584" priority="662">
      <formula>IF(RIGHT(TEXT(AE70,"0.#"),1)=".",TRUE,FALSE)</formula>
    </cfRule>
  </conditionalFormatting>
  <conditionalFormatting sqref="AI70">
    <cfRule type="expression" dxfId="583" priority="659">
      <formula>IF(RIGHT(TEXT(AI70,"0.#"),1)=".",FALSE,TRUE)</formula>
    </cfRule>
    <cfRule type="expression" dxfId="582" priority="660">
      <formula>IF(RIGHT(TEXT(AI70,"0.#"),1)=".",TRUE,FALSE)</formula>
    </cfRule>
  </conditionalFormatting>
  <conditionalFormatting sqref="AQ70">
    <cfRule type="expression" dxfId="581" priority="657">
      <formula>IF(RIGHT(TEXT(AQ70,"0.#"),1)=".",FALSE,TRUE)</formula>
    </cfRule>
    <cfRule type="expression" dxfId="580" priority="658">
      <formula>IF(RIGHT(TEXT(AQ70,"0.#"),1)=".",TRUE,FALSE)</formula>
    </cfRule>
  </conditionalFormatting>
  <conditionalFormatting sqref="AE69 AQ69">
    <cfRule type="expression" dxfId="579" priority="667">
      <formula>IF(RIGHT(TEXT(AE69,"0.#"),1)=".",FALSE,TRUE)</formula>
    </cfRule>
    <cfRule type="expression" dxfId="578" priority="668">
      <formula>IF(RIGHT(TEXT(AE69,"0.#"),1)=".",TRUE,FALSE)</formula>
    </cfRule>
  </conditionalFormatting>
  <conditionalFormatting sqref="AI69">
    <cfRule type="expression" dxfId="577" priority="665">
      <formula>IF(RIGHT(TEXT(AI69,"0.#"),1)=".",FALSE,TRUE)</formula>
    </cfRule>
    <cfRule type="expression" dxfId="576" priority="666">
      <formula>IF(RIGHT(TEXT(AI69,"0.#"),1)=".",TRUE,FALSE)</formula>
    </cfRule>
  </conditionalFormatting>
  <conditionalFormatting sqref="AE66 AQ66">
    <cfRule type="expression" dxfId="575" priority="655">
      <formula>IF(RIGHT(TEXT(AE66,"0.#"),1)=".",FALSE,TRUE)</formula>
    </cfRule>
    <cfRule type="expression" dxfId="574" priority="656">
      <formula>IF(RIGHT(TEXT(AE66,"0.#"),1)=".",TRUE,FALSE)</formula>
    </cfRule>
  </conditionalFormatting>
  <conditionalFormatting sqref="AI66">
    <cfRule type="expression" dxfId="573" priority="653">
      <formula>IF(RIGHT(TEXT(AI66,"0.#"),1)=".",FALSE,TRUE)</formula>
    </cfRule>
    <cfRule type="expression" dxfId="572" priority="654">
      <formula>IF(RIGHT(TEXT(AI66,"0.#"),1)=".",TRUE,FALSE)</formula>
    </cfRule>
  </conditionalFormatting>
  <conditionalFormatting sqref="AM66">
    <cfRule type="expression" dxfId="571" priority="651">
      <formula>IF(RIGHT(TEXT(AM66,"0.#"),1)=".",FALSE,TRUE)</formula>
    </cfRule>
    <cfRule type="expression" dxfId="570" priority="652">
      <formula>IF(RIGHT(TEXT(AM66,"0.#"),1)=".",TRUE,FALSE)</formula>
    </cfRule>
  </conditionalFormatting>
  <conditionalFormatting sqref="AE67">
    <cfRule type="expression" dxfId="569" priority="649">
      <formula>IF(RIGHT(TEXT(AE67,"0.#"),1)=".",FALSE,TRUE)</formula>
    </cfRule>
    <cfRule type="expression" dxfId="568" priority="650">
      <formula>IF(RIGHT(TEXT(AE67,"0.#"),1)=".",TRUE,FALSE)</formula>
    </cfRule>
  </conditionalFormatting>
  <conditionalFormatting sqref="AI67">
    <cfRule type="expression" dxfId="567" priority="647">
      <formula>IF(RIGHT(TEXT(AI67,"0.#"),1)=".",FALSE,TRUE)</formula>
    </cfRule>
    <cfRule type="expression" dxfId="566" priority="648">
      <formula>IF(RIGHT(TEXT(AI67,"0.#"),1)=".",TRUE,FALSE)</formula>
    </cfRule>
  </conditionalFormatting>
  <conditionalFormatting sqref="AM67">
    <cfRule type="expression" dxfId="565" priority="645">
      <formula>IF(RIGHT(TEXT(AM67,"0.#"),1)=".",FALSE,TRUE)</formula>
    </cfRule>
    <cfRule type="expression" dxfId="564" priority="646">
      <formula>IF(RIGHT(TEXT(AM67,"0.#"),1)=".",TRUE,FALSE)</formula>
    </cfRule>
  </conditionalFormatting>
  <conditionalFormatting sqref="AQ67">
    <cfRule type="expression" dxfId="563" priority="643">
      <formula>IF(RIGHT(TEXT(AQ67,"0.#"),1)=".",FALSE,TRUE)</formula>
    </cfRule>
    <cfRule type="expression" dxfId="562" priority="644">
      <formula>IF(RIGHT(TEXT(AQ67,"0.#"),1)=".",TRUE,FALSE)</formula>
    </cfRule>
  </conditionalFormatting>
  <conditionalFormatting sqref="AU66">
    <cfRule type="expression" dxfId="561" priority="641">
      <formula>IF(RIGHT(TEXT(AU66,"0.#"),1)=".",FALSE,TRUE)</formula>
    </cfRule>
    <cfRule type="expression" dxfId="560" priority="642">
      <formula>IF(RIGHT(TEXT(AU66,"0.#"),1)=".",TRUE,FALSE)</formula>
    </cfRule>
  </conditionalFormatting>
  <conditionalFormatting sqref="AU67">
    <cfRule type="expression" dxfId="559" priority="639">
      <formula>IF(RIGHT(TEXT(AU67,"0.#"),1)=".",FALSE,TRUE)</formula>
    </cfRule>
    <cfRule type="expression" dxfId="558" priority="640">
      <formula>IF(RIGHT(TEXT(AU67,"0.#"),1)=".",TRUE,FALSE)</formula>
    </cfRule>
  </conditionalFormatting>
  <conditionalFormatting sqref="AE100 AQ100">
    <cfRule type="expression" dxfId="557" priority="601">
      <formula>IF(RIGHT(TEXT(AE100,"0.#"),1)=".",FALSE,TRUE)</formula>
    </cfRule>
    <cfRule type="expression" dxfId="556" priority="602">
      <formula>IF(RIGHT(TEXT(AE100,"0.#"),1)=".",TRUE,FALSE)</formula>
    </cfRule>
  </conditionalFormatting>
  <conditionalFormatting sqref="AI100">
    <cfRule type="expression" dxfId="555" priority="599">
      <formula>IF(RIGHT(TEXT(AI100,"0.#"),1)=".",FALSE,TRUE)</formula>
    </cfRule>
    <cfRule type="expression" dxfId="554" priority="600">
      <formula>IF(RIGHT(TEXT(AI100,"0.#"),1)=".",TRUE,FALSE)</formula>
    </cfRule>
  </conditionalFormatting>
  <conditionalFormatting sqref="AM100">
    <cfRule type="expression" dxfId="553" priority="597">
      <formula>IF(RIGHT(TEXT(AM100,"0.#"),1)=".",FALSE,TRUE)</formula>
    </cfRule>
    <cfRule type="expression" dxfId="552" priority="598">
      <formula>IF(RIGHT(TEXT(AM100,"0.#"),1)=".",TRUE,FALSE)</formula>
    </cfRule>
  </conditionalFormatting>
  <conditionalFormatting sqref="AE101">
    <cfRule type="expression" dxfId="551" priority="595">
      <formula>IF(RIGHT(TEXT(AE101,"0.#"),1)=".",FALSE,TRUE)</formula>
    </cfRule>
    <cfRule type="expression" dxfId="550" priority="596">
      <formula>IF(RIGHT(TEXT(AE101,"0.#"),1)=".",TRUE,FALSE)</formula>
    </cfRule>
  </conditionalFormatting>
  <conditionalFormatting sqref="AI101">
    <cfRule type="expression" dxfId="549" priority="593">
      <formula>IF(RIGHT(TEXT(AI101,"0.#"),1)=".",FALSE,TRUE)</formula>
    </cfRule>
    <cfRule type="expression" dxfId="548" priority="594">
      <formula>IF(RIGHT(TEXT(AI101,"0.#"),1)=".",TRUE,FALSE)</formula>
    </cfRule>
  </conditionalFormatting>
  <conditionalFormatting sqref="AM101">
    <cfRule type="expression" dxfId="547" priority="591">
      <formula>IF(RIGHT(TEXT(AM101,"0.#"),1)=".",FALSE,TRUE)</formula>
    </cfRule>
    <cfRule type="expression" dxfId="546" priority="592">
      <formula>IF(RIGHT(TEXT(AM101,"0.#"),1)=".",TRUE,FALSE)</formula>
    </cfRule>
  </conditionalFormatting>
  <conditionalFormatting sqref="AQ101">
    <cfRule type="expression" dxfId="545" priority="589">
      <formula>IF(RIGHT(TEXT(AQ101,"0.#"),1)=".",FALSE,TRUE)</formula>
    </cfRule>
    <cfRule type="expression" dxfId="544" priority="590">
      <formula>IF(RIGHT(TEXT(AQ101,"0.#"),1)=".",TRUE,FALSE)</formula>
    </cfRule>
  </conditionalFormatting>
  <conditionalFormatting sqref="AU100">
    <cfRule type="expression" dxfId="543" priority="587">
      <formula>IF(RIGHT(TEXT(AU100,"0.#"),1)=".",FALSE,TRUE)</formula>
    </cfRule>
    <cfRule type="expression" dxfId="542" priority="588">
      <formula>IF(RIGHT(TEXT(AU100,"0.#"),1)=".",TRUE,FALSE)</formula>
    </cfRule>
  </conditionalFormatting>
  <conditionalFormatting sqref="AU101">
    <cfRule type="expression" dxfId="541" priority="585">
      <formula>IF(RIGHT(TEXT(AU101,"0.#"),1)=".",FALSE,TRUE)</formula>
    </cfRule>
    <cfRule type="expression" dxfId="540" priority="586">
      <formula>IF(RIGHT(TEXT(AU101,"0.#"),1)=".",TRUE,FALSE)</formula>
    </cfRule>
  </conditionalFormatting>
  <conditionalFormatting sqref="AM35">
    <cfRule type="expression" dxfId="539" priority="579">
      <formula>IF(RIGHT(TEXT(AM35,"0.#"),1)=".",FALSE,TRUE)</formula>
    </cfRule>
    <cfRule type="expression" dxfId="538" priority="580">
      <formula>IF(RIGHT(TEXT(AM35,"0.#"),1)=".",TRUE,FALSE)</formula>
    </cfRule>
  </conditionalFormatting>
  <conditionalFormatting sqref="AE36">
    <cfRule type="expression" dxfId="537" priority="577">
      <formula>IF(RIGHT(TEXT(AE36,"0.#"),1)=".",FALSE,TRUE)</formula>
    </cfRule>
    <cfRule type="expression" dxfId="536" priority="578">
      <formula>IF(RIGHT(TEXT(AE36,"0.#"),1)=".",TRUE,FALSE)</formula>
    </cfRule>
  </conditionalFormatting>
  <conditionalFormatting sqref="AI36">
    <cfRule type="expression" dxfId="535" priority="575">
      <formula>IF(RIGHT(TEXT(AI36,"0.#"),1)=".",FALSE,TRUE)</formula>
    </cfRule>
    <cfRule type="expression" dxfId="534" priority="576">
      <formula>IF(RIGHT(TEXT(AI36,"0.#"),1)=".",TRUE,FALSE)</formula>
    </cfRule>
  </conditionalFormatting>
  <conditionalFormatting sqref="AQ36">
    <cfRule type="expression" dxfId="533" priority="573">
      <formula>IF(RIGHT(TEXT(AQ36,"0.#"),1)=".",FALSE,TRUE)</formula>
    </cfRule>
    <cfRule type="expression" dxfId="532" priority="574">
      <formula>IF(RIGHT(TEXT(AQ36,"0.#"),1)=".",TRUE,FALSE)</formula>
    </cfRule>
  </conditionalFormatting>
  <conditionalFormatting sqref="AE35 AQ35">
    <cfRule type="expression" dxfId="531" priority="583">
      <formula>IF(RIGHT(TEXT(AE35,"0.#"),1)=".",FALSE,TRUE)</formula>
    </cfRule>
    <cfRule type="expression" dxfId="530" priority="584">
      <formula>IF(RIGHT(TEXT(AE35,"0.#"),1)=".",TRUE,FALSE)</formula>
    </cfRule>
  </conditionalFormatting>
  <conditionalFormatting sqref="AI35">
    <cfRule type="expression" dxfId="529" priority="581">
      <formula>IF(RIGHT(TEXT(AI35,"0.#"),1)=".",FALSE,TRUE)</formula>
    </cfRule>
    <cfRule type="expression" dxfId="528" priority="582">
      <formula>IF(RIGHT(TEXT(AI35,"0.#"),1)=".",TRUE,FALSE)</formula>
    </cfRule>
  </conditionalFormatting>
  <conditionalFormatting sqref="AM103">
    <cfRule type="expression" dxfId="527" priority="567">
      <formula>IF(RIGHT(TEXT(AM103,"0.#"),1)=".",FALSE,TRUE)</formula>
    </cfRule>
    <cfRule type="expression" dxfId="526" priority="568">
      <formula>IF(RIGHT(TEXT(AM103,"0.#"),1)=".",TRUE,FALSE)</formula>
    </cfRule>
  </conditionalFormatting>
  <conditionalFormatting sqref="AE104 AM104">
    <cfRule type="expression" dxfId="525" priority="565">
      <formula>IF(RIGHT(TEXT(AE104,"0.#"),1)=".",FALSE,TRUE)</formula>
    </cfRule>
    <cfRule type="expression" dxfId="524" priority="566">
      <formula>IF(RIGHT(TEXT(AE104,"0.#"),1)=".",TRUE,FALSE)</formula>
    </cfRule>
  </conditionalFormatting>
  <conditionalFormatting sqref="AI104">
    <cfRule type="expression" dxfId="523" priority="563">
      <formula>IF(RIGHT(TEXT(AI104,"0.#"),1)=".",FALSE,TRUE)</formula>
    </cfRule>
    <cfRule type="expression" dxfId="522" priority="564">
      <formula>IF(RIGHT(TEXT(AI104,"0.#"),1)=".",TRUE,FALSE)</formula>
    </cfRule>
  </conditionalFormatting>
  <conditionalFormatting sqref="AQ104">
    <cfRule type="expression" dxfId="521" priority="561">
      <formula>IF(RIGHT(TEXT(AQ104,"0.#"),1)=".",FALSE,TRUE)</formula>
    </cfRule>
    <cfRule type="expression" dxfId="520" priority="562">
      <formula>IF(RIGHT(TEXT(AQ104,"0.#"),1)=".",TRUE,FALSE)</formula>
    </cfRule>
  </conditionalFormatting>
  <conditionalFormatting sqref="AE103 AQ103">
    <cfRule type="expression" dxfId="519" priority="571">
      <formula>IF(RIGHT(TEXT(AE103,"0.#"),1)=".",FALSE,TRUE)</formula>
    </cfRule>
    <cfRule type="expression" dxfId="518" priority="572">
      <formula>IF(RIGHT(TEXT(AE103,"0.#"),1)=".",TRUE,FALSE)</formula>
    </cfRule>
  </conditionalFormatting>
  <conditionalFormatting sqref="AI103">
    <cfRule type="expression" dxfId="517" priority="569">
      <formula>IF(RIGHT(TEXT(AI103,"0.#"),1)=".",FALSE,TRUE)</formula>
    </cfRule>
    <cfRule type="expression" dxfId="516" priority="570">
      <formula>IF(RIGHT(TEXT(AI103,"0.#"),1)=".",TRUE,FALSE)</formula>
    </cfRule>
  </conditionalFormatting>
  <conditionalFormatting sqref="AM137">
    <cfRule type="expression" dxfId="515" priority="555">
      <formula>IF(RIGHT(TEXT(AM137,"0.#"),1)=".",FALSE,TRUE)</formula>
    </cfRule>
    <cfRule type="expression" dxfId="514" priority="556">
      <formula>IF(RIGHT(TEXT(AM137,"0.#"),1)=".",TRUE,FALSE)</formula>
    </cfRule>
  </conditionalFormatting>
  <conditionalFormatting sqref="AE138 AM138">
    <cfRule type="expression" dxfId="513" priority="553">
      <formula>IF(RIGHT(TEXT(AE138,"0.#"),1)=".",FALSE,TRUE)</formula>
    </cfRule>
    <cfRule type="expression" dxfId="512" priority="554">
      <formula>IF(RIGHT(TEXT(AE138,"0.#"),1)=".",TRUE,FALSE)</formula>
    </cfRule>
  </conditionalFormatting>
  <conditionalFormatting sqref="AI138">
    <cfRule type="expression" dxfId="511" priority="551">
      <formula>IF(RIGHT(TEXT(AI138,"0.#"),1)=".",FALSE,TRUE)</formula>
    </cfRule>
    <cfRule type="expression" dxfId="510" priority="552">
      <formula>IF(RIGHT(TEXT(AI138,"0.#"),1)=".",TRUE,FALSE)</formula>
    </cfRule>
  </conditionalFormatting>
  <conditionalFormatting sqref="AQ138">
    <cfRule type="expression" dxfId="509" priority="549">
      <formula>IF(RIGHT(TEXT(AQ138,"0.#"),1)=".",FALSE,TRUE)</formula>
    </cfRule>
    <cfRule type="expression" dxfId="508" priority="550">
      <formula>IF(RIGHT(TEXT(AQ138,"0.#"),1)=".",TRUE,FALSE)</formula>
    </cfRule>
  </conditionalFormatting>
  <conditionalFormatting sqref="AE137 AQ137">
    <cfRule type="expression" dxfId="507" priority="559">
      <formula>IF(RIGHT(TEXT(AE137,"0.#"),1)=".",FALSE,TRUE)</formula>
    </cfRule>
    <cfRule type="expression" dxfId="506" priority="560">
      <formula>IF(RIGHT(TEXT(AE137,"0.#"),1)=".",TRUE,FALSE)</formula>
    </cfRule>
  </conditionalFormatting>
  <conditionalFormatting sqref="AI137">
    <cfRule type="expression" dxfId="505" priority="557">
      <formula>IF(RIGHT(TEXT(AI137,"0.#"),1)=".",FALSE,TRUE)</formula>
    </cfRule>
    <cfRule type="expression" dxfId="504" priority="558">
      <formula>IF(RIGHT(TEXT(AI137,"0.#"),1)=".",TRUE,FALSE)</formula>
    </cfRule>
  </conditionalFormatting>
  <conditionalFormatting sqref="AM171">
    <cfRule type="expression" dxfId="503" priority="543">
      <formula>IF(RIGHT(TEXT(AM171,"0.#"),1)=".",FALSE,TRUE)</formula>
    </cfRule>
    <cfRule type="expression" dxfId="502" priority="544">
      <formula>IF(RIGHT(TEXT(AM171,"0.#"),1)=".",TRUE,FALSE)</formula>
    </cfRule>
  </conditionalFormatting>
  <conditionalFormatting sqref="AE172 AM172">
    <cfRule type="expression" dxfId="501" priority="541">
      <formula>IF(RIGHT(TEXT(AE172,"0.#"),1)=".",FALSE,TRUE)</formula>
    </cfRule>
    <cfRule type="expression" dxfId="500" priority="542">
      <formula>IF(RIGHT(TEXT(AE172,"0.#"),1)=".",TRUE,FALSE)</formula>
    </cfRule>
  </conditionalFormatting>
  <conditionalFormatting sqref="AI172">
    <cfRule type="expression" dxfId="499" priority="539">
      <formula>IF(RIGHT(TEXT(AI172,"0.#"),1)=".",FALSE,TRUE)</formula>
    </cfRule>
    <cfRule type="expression" dxfId="498" priority="540">
      <formula>IF(RIGHT(TEXT(AI172,"0.#"),1)=".",TRUE,FALSE)</formula>
    </cfRule>
  </conditionalFormatting>
  <conditionalFormatting sqref="AQ172">
    <cfRule type="expression" dxfId="497" priority="537">
      <formula>IF(RIGHT(TEXT(AQ172,"0.#"),1)=".",FALSE,TRUE)</formula>
    </cfRule>
    <cfRule type="expression" dxfId="496" priority="538">
      <formula>IF(RIGHT(TEXT(AQ172,"0.#"),1)=".",TRUE,FALSE)</formula>
    </cfRule>
  </conditionalFormatting>
  <conditionalFormatting sqref="AE171 AQ171">
    <cfRule type="expression" dxfId="495" priority="547">
      <formula>IF(RIGHT(TEXT(AE171,"0.#"),1)=".",FALSE,TRUE)</formula>
    </cfRule>
    <cfRule type="expression" dxfId="494" priority="548">
      <formula>IF(RIGHT(TEXT(AE171,"0.#"),1)=".",TRUE,FALSE)</formula>
    </cfRule>
  </conditionalFormatting>
  <conditionalFormatting sqref="AI171">
    <cfRule type="expression" dxfId="493" priority="545">
      <formula>IF(RIGHT(TEXT(AI171,"0.#"),1)=".",FALSE,TRUE)</formula>
    </cfRule>
    <cfRule type="expression" dxfId="492" priority="546">
      <formula>IF(RIGHT(TEXT(AI171,"0.#"),1)=".",TRUE,FALSE)</formula>
    </cfRule>
  </conditionalFormatting>
  <conditionalFormatting sqref="AE73">
    <cfRule type="expression" dxfId="491" priority="535">
      <formula>IF(RIGHT(TEXT(AE73,"0.#"),1)=".",FALSE,TRUE)</formula>
    </cfRule>
    <cfRule type="expression" dxfId="490" priority="536">
      <formula>IF(RIGHT(TEXT(AE73,"0.#"),1)=".",TRUE,FALSE)</formula>
    </cfRule>
  </conditionalFormatting>
  <conditionalFormatting sqref="AM75">
    <cfRule type="expression" dxfId="489" priority="519">
      <formula>IF(RIGHT(TEXT(AM75,"0.#"),1)=".",FALSE,TRUE)</formula>
    </cfRule>
    <cfRule type="expression" dxfId="488" priority="520">
      <formula>IF(RIGHT(TEXT(AM75,"0.#"),1)=".",TRUE,FALSE)</formula>
    </cfRule>
  </conditionalFormatting>
  <conditionalFormatting sqref="AE74">
    <cfRule type="expression" dxfId="487" priority="533">
      <formula>IF(RIGHT(TEXT(AE74,"0.#"),1)=".",FALSE,TRUE)</formula>
    </cfRule>
    <cfRule type="expression" dxfId="486" priority="534">
      <formula>IF(RIGHT(TEXT(AE74,"0.#"),1)=".",TRUE,FALSE)</formula>
    </cfRule>
  </conditionalFormatting>
  <conditionalFormatting sqref="AE75">
    <cfRule type="expression" dxfId="485" priority="531">
      <formula>IF(RIGHT(TEXT(AE75,"0.#"),1)=".",FALSE,TRUE)</formula>
    </cfRule>
    <cfRule type="expression" dxfId="484" priority="532">
      <formula>IF(RIGHT(TEXT(AE75,"0.#"),1)=".",TRUE,FALSE)</formula>
    </cfRule>
  </conditionalFormatting>
  <conditionalFormatting sqref="AI75">
    <cfRule type="expression" dxfId="483" priority="529">
      <formula>IF(RIGHT(TEXT(AI75,"0.#"),1)=".",FALSE,TRUE)</formula>
    </cfRule>
    <cfRule type="expression" dxfId="482" priority="530">
      <formula>IF(RIGHT(TEXT(AI75,"0.#"),1)=".",TRUE,FALSE)</formula>
    </cfRule>
  </conditionalFormatting>
  <conditionalFormatting sqref="AI74">
    <cfRule type="expression" dxfId="481" priority="527">
      <formula>IF(RIGHT(TEXT(AI74,"0.#"),1)=".",FALSE,TRUE)</formula>
    </cfRule>
    <cfRule type="expression" dxfId="480" priority="528">
      <formula>IF(RIGHT(TEXT(AI74,"0.#"),1)=".",TRUE,FALSE)</formula>
    </cfRule>
  </conditionalFormatting>
  <conditionalFormatting sqref="AI73">
    <cfRule type="expression" dxfId="479" priority="525">
      <formula>IF(RIGHT(TEXT(AI73,"0.#"),1)=".",FALSE,TRUE)</formula>
    </cfRule>
    <cfRule type="expression" dxfId="478" priority="526">
      <formula>IF(RIGHT(TEXT(AI73,"0.#"),1)=".",TRUE,FALSE)</formula>
    </cfRule>
  </conditionalFormatting>
  <conditionalFormatting sqref="AM73">
    <cfRule type="expression" dxfId="477" priority="523">
      <formula>IF(RIGHT(TEXT(AM73,"0.#"),1)=".",FALSE,TRUE)</formula>
    </cfRule>
    <cfRule type="expression" dxfId="476" priority="524">
      <formula>IF(RIGHT(TEXT(AM73,"0.#"),1)=".",TRUE,FALSE)</formula>
    </cfRule>
  </conditionalFormatting>
  <conditionalFormatting sqref="AM74">
    <cfRule type="expression" dxfId="475" priority="521">
      <formula>IF(RIGHT(TEXT(AM74,"0.#"),1)=".",FALSE,TRUE)</formula>
    </cfRule>
    <cfRule type="expression" dxfId="474" priority="522">
      <formula>IF(RIGHT(TEXT(AM74,"0.#"),1)=".",TRUE,FALSE)</formula>
    </cfRule>
  </conditionalFormatting>
  <conditionalFormatting sqref="AQ73:AQ75">
    <cfRule type="expression" dxfId="473" priority="517">
      <formula>IF(RIGHT(TEXT(AQ73,"0.#"),1)=".",FALSE,TRUE)</formula>
    </cfRule>
    <cfRule type="expression" dxfId="472" priority="518">
      <formula>IF(RIGHT(TEXT(AQ73,"0.#"),1)=".",TRUE,FALSE)</formula>
    </cfRule>
  </conditionalFormatting>
  <conditionalFormatting sqref="AU73:AU75">
    <cfRule type="expression" dxfId="471" priority="515">
      <formula>IF(RIGHT(TEXT(AU73,"0.#"),1)=".",FALSE,TRUE)</formula>
    </cfRule>
    <cfRule type="expression" dxfId="470" priority="516">
      <formula>IF(RIGHT(TEXT(AU73,"0.#"),1)=".",TRUE,FALSE)</formula>
    </cfRule>
  </conditionalFormatting>
  <conditionalFormatting sqref="AE107">
    <cfRule type="expression" dxfId="469" priority="513">
      <formula>IF(RIGHT(TEXT(AE107,"0.#"),1)=".",FALSE,TRUE)</formula>
    </cfRule>
    <cfRule type="expression" dxfId="468" priority="514">
      <formula>IF(RIGHT(TEXT(AE107,"0.#"),1)=".",TRUE,FALSE)</formula>
    </cfRule>
  </conditionalFormatting>
  <conditionalFormatting sqref="AM109">
    <cfRule type="expression" dxfId="467" priority="497">
      <formula>IF(RIGHT(TEXT(AM109,"0.#"),1)=".",FALSE,TRUE)</formula>
    </cfRule>
    <cfRule type="expression" dxfId="466" priority="498">
      <formula>IF(RIGHT(TEXT(AM109,"0.#"),1)=".",TRUE,FALSE)</formula>
    </cfRule>
  </conditionalFormatting>
  <conditionalFormatting sqref="AE108">
    <cfRule type="expression" dxfId="465" priority="511">
      <formula>IF(RIGHT(TEXT(AE108,"0.#"),1)=".",FALSE,TRUE)</formula>
    </cfRule>
    <cfRule type="expression" dxfId="464" priority="512">
      <formula>IF(RIGHT(TEXT(AE108,"0.#"),1)=".",TRUE,FALSE)</formula>
    </cfRule>
  </conditionalFormatting>
  <conditionalFormatting sqref="AE109">
    <cfRule type="expression" dxfId="463" priority="509">
      <formula>IF(RIGHT(TEXT(AE109,"0.#"),1)=".",FALSE,TRUE)</formula>
    </cfRule>
    <cfRule type="expression" dxfId="462" priority="510">
      <formula>IF(RIGHT(TEXT(AE109,"0.#"),1)=".",TRUE,FALSE)</formula>
    </cfRule>
  </conditionalFormatting>
  <conditionalFormatting sqref="AI109">
    <cfRule type="expression" dxfId="461" priority="507">
      <formula>IF(RIGHT(TEXT(AI109,"0.#"),1)=".",FALSE,TRUE)</formula>
    </cfRule>
    <cfRule type="expression" dxfId="460" priority="508">
      <formula>IF(RIGHT(TEXT(AI109,"0.#"),1)=".",TRUE,FALSE)</formula>
    </cfRule>
  </conditionalFormatting>
  <conditionalFormatting sqref="AI108">
    <cfRule type="expression" dxfId="459" priority="505">
      <formula>IF(RIGHT(TEXT(AI108,"0.#"),1)=".",FALSE,TRUE)</formula>
    </cfRule>
    <cfRule type="expression" dxfId="458" priority="506">
      <formula>IF(RIGHT(TEXT(AI108,"0.#"),1)=".",TRUE,FALSE)</formula>
    </cfRule>
  </conditionalFormatting>
  <conditionalFormatting sqref="AI107">
    <cfRule type="expression" dxfId="457" priority="503">
      <formula>IF(RIGHT(TEXT(AI107,"0.#"),1)=".",FALSE,TRUE)</formula>
    </cfRule>
    <cfRule type="expression" dxfId="456" priority="504">
      <formula>IF(RIGHT(TEXT(AI107,"0.#"),1)=".",TRUE,FALSE)</formula>
    </cfRule>
  </conditionalFormatting>
  <conditionalFormatting sqref="AM107">
    <cfRule type="expression" dxfId="455" priority="501">
      <formula>IF(RIGHT(TEXT(AM107,"0.#"),1)=".",FALSE,TRUE)</formula>
    </cfRule>
    <cfRule type="expression" dxfId="454" priority="502">
      <formula>IF(RIGHT(TEXT(AM107,"0.#"),1)=".",TRUE,FALSE)</formula>
    </cfRule>
  </conditionalFormatting>
  <conditionalFormatting sqref="AM108">
    <cfRule type="expression" dxfId="453" priority="499">
      <formula>IF(RIGHT(TEXT(AM108,"0.#"),1)=".",FALSE,TRUE)</formula>
    </cfRule>
    <cfRule type="expression" dxfId="452" priority="500">
      <formula>IF(RIGHT(TEXT(AM108,"0.#"),1)=".",TRUE,FALSE)</formula>
    </cfRule>
  </conditionalFormatting>
  <conditionalFormatting sqref="AQ107:AQ109">
    <cfRule type="expression" dxfId="451" priority="495">
      <formula>IF(RIGHT(TEXT(AQ107,"0.#"),1)=".",FALSE,TRUE)</formula>
    </cfRule>
    <cfRule type="expression" dxfId="450" priority="496">
      <formula>IF(RIGHT(TEXT(AQ107,"0.#"),1)=".",TRUE,FALSE)</formula>
    </cfRule>
  </conditionalFormatting>
  <conditionalFormatting sqref="AU107:AU109">
    <cfRule type="expression" dxfId="449" priority="493">
      <formula>IF(RIGHT(TEXT(AU107,"0.#"),1)=".",FALSE,TRUE)</formula>
    </cfRule>
    <cfRule type="expression" dxfId="448" priority="494">
      <formula>IF(RIGHT(TEXT(AU107,"0.#"),1)=".",TRUE,FALSE)</formula>
    </cfRule>
  </conditionalFormatting>
  <conditionalFormatting sqref="AE141">
    <cfRule type="expression" dxfId="447" priority="491">
      <formula>IF(RIGHT(TEXT(AE141,"0.#"),1)=".",FALSE,TRUE)</formula>
    </cfRule>
    <cfRule type="expression" dxfId="446" priority="492">
      <formula>IF(RIGHT(TEXT(AE141,"0.#"),1)=".",TRUE,FALSE)</formula>
    </cfRule>
  </conditionalFormatting>
  <conditionalFormatting sqref="AM143">
    <cfRule type="expression" dxfId="445" priority="475">
      <formula>IF(RIGHT(TEXT(AM143,"0.#"),1)=".",FALSE,TRUE)</formula>
    </cfRule>
    <cfRule type="expression" dxfId="444" priority="476">
      <formula>IF(RIGHT(TEXT(AM143,"0.#"),1)=".",TRUE,FALSE)</formula>
    </cfRule>
  </conditionalFormatting>
  <conditionalFormatting sqref="AE142">
    <cfRule type="expression" dxfId="443" priority="489">
      <formula>IF(RIGHT(TEXT(AE142,"0.#"),1)=".",FALSE,TRUE)</formula>
    </cfRule>
    <cfRule type="expression" dxfId="442" priority="490">
      <formula>IF(RIGHT(TEXT(AE142,"0.#"),1)=".",TRUE,FALSE)</formula>
    </cfRule>
  </conditionalFormatting>
  <conditionalFormatting sqref="AE143">
    <cfRule type="expression" dxfId="441" priority="487">
      <formula>IF(RIGHT(TEXT(AE143,"0.#"),1)=".",FALSE,TRUE)</formula>
    </cfRule>
    <cfRule type="expression" dxfId="440" priority="488">
      <formula>IF(RIGHT(TEXT(AE143,"0.#"),1)=".",TRUE,FALSE)</formula>
    </cfRule>
  </conditionalFormatting>
  <conditionalFormatting sqref="AI143">
    <cfRule type="expression" dxfId="439" priority="485">
      <formula>IF(RIGHT(TEXT(AI143,"0.#"),1)=".",FALSE,TRUE)</formula>
    </cfRule>
    <cfRule type="expression" dxfId="438" priority="486">
      <formula>IF(RIGHT(TEXT(AI143,"0.#"),1)=".",TRUE,FALSE)</formula>
    </cfRule>
  </conditionalFormatting>
  <conditionalFormatting sqref="AI142">
    <cfRule type="expression" dxfId="437" priority="483">
      <formula>IF(RIGHT(TEXT(AI142,"0.#"),1)=".",FALSE,TRUE)</formula>
    </cfRule>
    <cfRule type="expression" dxfId="436" priority="484">
      <formula>IF(RIGHT(TEXT(AI142,"0.#"),1)=".",TRUE,FALSE)</formula>
    </cfRule>
  </conditionalFormatting>
  <conditionalFormatting sqref="AI141">
    <cfRule type="expression" dxfId="435" priority="481">
      <formula>IF(RIGHT(TEXT(AI141,"0.#"),1)=".",FALSE,TRUE)</formula>
    </cfRule>
    <cfRule type="expression" dxfId="434" priority="482">
      <formula>IF(RIGHT(TEXT(AI141,"0.#"),1)=".",TRUE,FALSE)</formula>
    </cfRule>
  </conditionalFormatting>
  <conditionalFormatting sqref="AM141">
    <cfRule type="expression" dxfId="433" priority="479">
      <formula>IF(RIGHT(TEXT(AM141,"0.#"),1)=".",FALSE,TRUE)</formula>
    </cfRule>
    <cfRule type="expression" dxfId="432" priority="480">
      <formula>IF(RIGHT(TEXT(AM141,"0.#"),1)=".",TRUE,FALSE)</formula>
    </cfRule>
  </conditionalFormatting>
  <conditionalFormatting sqref="AM142">
    <cfRule type="expression" dxfId="431" priority="477">
      <formula>IF(RIGHT(TEXT(AM142,"0.#"),1)=".",FALSE,TRUE)</formula>
    </cfRule>
    <cfRule type="expression" dxfId="430" priority="478">
      <formula>IF(RIGHT(TEXT(AM142,"0.#"),1)=".",TRUE,FALSE)</formula>
    </cfRule>
  </conditionalFormatting>
  <conditionalFormatting sqref="AQ141:AQ143">
    <cfRule type="expression" dxfId="429" priority="473">
      <formula>IF(RIGHT(TEXT(AQ141,"0.#"),1)=".",FALSE,TRUE)</formula>
    </cfRule>
    <cfRule type="expression" dxfId="428" priority="474">
      <formula>IF(RIGHT(TEXT(AQ141,"0.#"),1)=".",TRUE,FALSE)</formula>
    </cfRule>
  </conditionalFormatting>
  <conditionalFormatting sqref="AU141:AU143">
    <cfRule type="expression" dxfId="427" priority="471">
      <formula>IF(RIGHT(TEXT(AU141,"0.#"),1)=".",FALSE,TRUE)</formula>
    </cfRule>
    <cfRule type="expression" dxfId="426" priority="472">
      <formula>IF(RIGHT(TEXT(AU141,"0.#"),1)=".",TRUE,FALSE)</formula>
    </cfRule>
  </conditionalFormatting>
  <conditionalFormatting sqref="AE175">
    <cfRule type="expression" dxfId="425" priority="469">
      <formula>IF(RIGHT(TEXT(AE175,"0.#"),1)=".",FALSE,TRUE)</formula>
    </cfRule>
    <cfRule type="expression" dxfId="424" priority="470">
      <formula>IF(RIGHT(TEXT(AE175,"0.#"),1)=".",TRUE,FALSE)</formula>
    </cfRule>
  </conditionalFormatting>
  <conditionalFormatting sqref="AM177">
    <cfRule type="expression" dxfId="423" priority="453">
      <formula>IF(RIGHT(TEXT(AM177,"0.#"),1)=".",FALSE,TRUE)</formula>
    </cfRule>
    <cfRule type="expression" dxfId="422" priority="454">
      <formula>IF(RIGHT(TEXT(AM177,"0.#"),1)=".",TRUE,FALSE)</formula>
    </cfRule>
  </conditionalFormatting>
  <conditionalFormatting sqref="AE176">
    <cfRule type="expression" dxfId="421" priority="467">
      <formula>IF(RIGHT(TEXT(AE176,"0.#"),1)=".",FALSE,TRUE)</formula>
    </cfRule>
    <cfRule type="expression" dxfId="420" priority="468">
      <formula>IF(RIGHT(TEXT(AE176,"0.#"),1)=".",TRUE,FALSE)</formula>
    </cfRule>
  </conditionalFormatting>
  <conditionalFormatting sqref="AE177">
    <cfRule type="expression" dxfId="419" priority="465">
      <formula>IF(RIGHT(TEXT(AE177,"0.#"),1)=".",FALSE,TRUE)</formula>
    </cfRule>
    <cfRule type="expression" dxfId="418" priority="466">
      <formula>IF(RIGHT(TEXT(AE177,"0.#"),1)=".",TRUE,FALSE)</formula>
    </cfRule>
  </conditionalFormatting>
  <conditionalFormatting sqref="AI177">
    <cfRule type="expression" dxfId="417" priority="463">
      <formula>IF(RIGHT(TEXT(AI177,"0.#"),1)=".",FALSE,TRUE)</formula>
    </cfRule>
    <cfRule type="expression" dxfId="416" priority="464">
      <formula>IF(RIGHT(TEXT(AI177,"0.#"),1)=".",TRUE,FALSE)</formula>
    </cfRule>
  </conditionalFormatting>
  <conditionalFormatting sqref="AI176">
    <cfRule type="expression" dxfId="415" priority="461">
      <formula>IF(RIGHT(TEXT(AI176,"0.#"),1)=".",FALSE,TRUE)</formula>
    </cfRule>
    <cfRule type="expression" dxfId="414" priority="462">
      <formula>IF(RIGHT(TEXT(AI176,"0.#"),1)=".",TRUE,FALSE)</formula>
    </cfRule>
  </conditionalFormatting>
  <conditionalFormatting sqref="AI175">
    <cfRule type="expression" dxfId="413" priority="459">
      <formula>IF(RIGHT(TEXT(AI175,"0.#"),1)=".",FALSE,TRUE)</formula>
    </cfRule>
    <cfRule type="expression" dxfId="412" priority="460">
      <formula>IF(RIGHT(TEXT(AI175,"0.#"),1)=".",TRUE,FALSE)</formula>
    </cfRule>
  </conditionalFormatting>
  <conditionalFormatting sqref="AM175">
    <cfRule type="expression" dxfId="411" priority="457">
      <formula>IF(RIGHT(TEXT(AM175,"0.#"),1)=".",FALSE,TRUE)</formula>
    </cfRule>
    <cfRule type="expression" dxfId="410" priority="458">
      <formula>IF(RIGHT(TEXT(AM175,"0.#"),1)=".",TRUE,FALSE)</formula>
    </cfRule>
  </conditionalFormatting>
  <conditionalFormatting sqref="AM176">
    <cfRule type="expression" dxfId="409" priority="455">
      <formula>IF(RIGHT(TEXT(AM176,"0.#"),1)=".",FALSE,TRUE)</formula>
    </cfRule>
    <cfRule type="expression" dxfId="408" priority="456">
      <formula>IF(RIGHT(TEXT(AM176,"0.#"),1)=".",TRUE,FALSE)</formula>
    </cfRule>
  </conditionalFormatting>
  <conditionalFormatting sqref="AQ175:AQ177">
    <cfRule type="expression" dxfId="407" priority="451">
      <formula>IF(RIGHT(TEXT(AQ175,"0.#"),1)=".",FALSE,TRUE)</formula>
    </cfRule>
    <cfRule type="expression" dxfId="406" priority="452">
      <formula>IF(RIGHT(TEXT(AQ175,"0.#"),1)=".",TRUE,FALSE)</formula>
    </cfRule>
  </conditionalFormatting>
  <conditionalFormatting sqref="AU175:AU177">
    <cfRule type="expression" dxfId="405" priority="449">
      <formula>IF(RIGHT(TEXT(AU175,"0.#"),1)=".",FALSE,TRUE)</formula>
    </cfRule>
    <cfRule type="expression" dxfId="404" priority="450">
      <formula>IF(RIGHT(TEXT(AU175,"0.#"),1)=".",TRUE,FALSE)</formula>
    </cfRule>
  </conditionalFormatting>
  <conditionalFormatting sqref="AE61">
    <cfRule type="expression" dxfId="403" priority="403">
      <formula>IF(RIGHT(TEXT(AE61,"0.#"),1)=".",FALSE,TRUE)</formula>
    </cfRule>
    <cfRule type="expression" dxfId="402" priority="404">
      <formula>IF(RIGHT(TEXT(AE61,"0.#"),1)=".",TRUE,FALSE)</formula>
    </cfRule>
  </conditionalFormatting>
  <conditionalFormatting sqref="AE62">
    <cfRule type="expression" dxfId="401" priority="401">
      <formula>IF(RIGHT(TEXT(AE62,"0.#"),1)=".",FALSE,TRUE)</formula>
    </cfRule>
    <cfRule type="expression" dxfId="400" priority="402">
      <formula>IF(RIGHT(TEXT(AE62,"0.#"),1)=".",TRUE,FALSE)</formula>
    </cfRule>
  </conditionalFormatting>
  <conditionalFormatting sqref="AM61">
    <cfRule type="expression" dxfId="399" priority="391">
      <formula>IF(RIGHT(TEXT(AM61,"0.#"),1)=".",FALSE,TRUE)</formula>
    </cfRule>
    <cfRule type="expression" dxfId="398" priority="392">
      <formula>IF(RIGHT(TEXT(AM61,"0.#"),1)=".",TRUE,FALSE)</formula>
    </cfRule>
  </conditionalFormatting>
  <conditionalFormatting sqref="AE63">
    <cfRule type="expression" dxfId="397" priority="399">
      <formula>IF(RIGHT(TEXT(AE63,"0.#"),1)=".",FALSE,TRUE)</formula>
    </cfRule>
    <cfRule type="expression" dxfId="396" priority="400">
      <formula>IF(RIGHT(TEXT(AE63,"0.#"),1)=".",TRUE,FALSE)</formula>
    </cfRule>
  </conditionalFormatting>
  <conditionalFormatting sqref="AI63">
    <cfRule type="expression" dxfId="395" priority="397">
      <formula>IF(RIGHT(TEXT(AI63,"0.#"),1)=".",FALSE,TRUE)</formula>
    </cfRule>
    <cfRule type="expression" dxfId="394" priority="398">
      <formula>IF(RIGHT(TEXT(AI63,"0.#"),1)=".",TRUE,FALSE)</formula>
    </cfRule>
  </conditionalFormatting>
  <conditionalFormatting sqref="AI62">
    <cfRule type="expression" dxfId="393" priority="395">
      <formula>IF(RIGHT(TEXT(AI62,"0.#"),1)=".",FALSE,TRUE)</formula>
    </cfRule>
    <cfRule type="expression" dxfId="392" priority="396">
      <formula>IF(RIGHT(TEXT(AI62,"0.#"),1)=".",TRUE,FALSE)</formula>
    </cfRule>
  </conditionalFormatting>
  <conditionalFormatting sqref="AI61">
    <cfRule type="expression" dxfId="391" priority="393">
      <formula>IF(RIGHT(TEXT(AI61,"0.#"),1)=".",FALSE,TRUE)</formula>
    </cfRule>
    <cfRule type="expression" dxfId="390" priority="394">
      <formula>IF(RIGHT(TEXT(AI61,"0.#"),1)=".",TRUE,FALSE)</formula>
    </cfRule>
  </conditionalFormatting>
  <conditionalFormatting sqref="AM62">
    <cfRule type="expression" dxfId="389" priority="389">
      <formula>IF(RIGHT(TEXT(AM62,"0.#"),1)=".",FALSE,TRUE)</formula>
    </cfRule>
    <cfRule type="expression" dxfId="388" priority="390">
      <formula>IF(RIGHT(TEXT(AM62,"0.#"),1)=".",TRUE,FALSE)</formula>
    </cfRule>
  </conditionalFormatting>
  <conditionalFormatting sqref="AM63">
    <cfRule type="expression" dxfId="387" priority="387">
      <formula>IF(RIGHT(TEXT(AM63,"0.#"),1)=".",FALSE,TRUE)</formula>
    </cfRule>
    <cfRule type="expression" dxfId="386" priority="388">
      <formula>IF(RIGHT(TEXT(AM63,"0.#"),1)=".",TRUE,FALSE)</formula>
    </cfRule>
  </conditionalFormatting>
  <conditionalFormatting sqref="AQ61:AQ63">
    <cfRule type="expression" dxfId="385" priority="385">
      <formula>IF(RIGHT(TEXT(AQ61,"0.#"),1)=".",FALSE,TRUE)</formula>
    </cfRule>
    <cfRule type="expression" dxfId="384" priority="386">
      <formula>IF(RIGHT(TEXT(AQ61,"0.#"),1)=".",TRUE,FALSE)</formula>
    </cfRule>
  </conditionalFormatting>
  <conditionalFormatting sqref="AU61:AU63">
    <cfRule type="expression" dxfId="383" priority="383">
      <formula>IF(RIGHT(TEXT(AU61,"0.#"),1)=".",FALSE,TRUE)</formula>
    </cfRule>
    <cfRule type="expression" dxfId="382" priority="384">
      <formula>IF(RIGHT(TEXT(AU61,"0.#"),1)=".",TRUE,FALSE)</formula>
    </cfRule>
  </conditionalFormatting>
  <conditionalFormatting sqref="AE95">
    <cfRule type="expression" dxfId="381" priority="381">
      <formula>IF(RIGHT(TEXT(AE95,"0.#"),1)=".",FALSE,TRUE)</formula>
    </cfRule>
    <cfRule type="expression" dxfId="380" priority="382">
      <formula>IF(RIGHT(TEXT(AE95,"0.#"),1)=".",TRUE,FALSE)</formula>
    </cfRule>
  </conditionalFormatting>
  <conditionalFormatting sqref="AE96">
    <cfRule type="expression" dxfId="379" priority="379">
      <formula>IF(RIGHT(TEXT(AE96,"0.#"),1)=".",FALSE,TRUE)</formula>
    </cfRule>
    <cfRule type="expression" dxfId="378" priority="380">
      <formula>IF(RIGHT(TEXT(AE96,"0.#"),1)=".",TRUE,FALSE)</formula>
    </cfRule>
  </conditionalFormatting>
  <conditionalFormatting sqref="AM95">
    <cfRule type="expression" dxfId="377" priority="369">
      <formula>IF(RIGHT(TEXT(AM95,"0.#"),1)=".",FALSE,TRUE)</formula>
    </cfRule>
    <cfRule type="expression" dxfId="376" priority="370">
      <formula>IF(RIGHT(TEXT(AM95,"0.#"),1)=".",TRUE,FALSE)</formula>
    </cfRule>
  </conditionalFormatting>
  <conditionalFormatting sqref="AE97">
    <cfRule type="expression" dxfId="375" priority="377">
      <formula>IF(RIGHT(TEXT(AE97,"0.#"),1)=".",FALSE,TRUE)</formula>
    </cfRule>
    <cfRule type="expression" dxfId="374" priority="378">
      <formula>IF(RIGHT(TEXT(AE97,"0.#"),1)=".",TRUE,FALSE)</formula>
    </cfRule>
  </conditionalFormatting>
  <conditionalFormatting sqref="AI97">
    <cfRule type="expression" dxfId="373" priority="375">
      <formula>IF(RIGHT(TEXT(AI97,"0.#"),1)=".",FALSE,TRUE)</formula>
    </cfRule>
    <cfRule type="expression" dxfId="372" priority="376">
      <formula>IF(RIGHT(TEXT(AI97,"0.#"),1)=".",TRUE,FALSE)</formula>
    </cfRule>
  </conditionalFormatting>
  <conditionalFormatting sqref="AI96">
    <cfRule type="expression" dxfId="371" priority="373">
      <formula>IF(RIGHT(TEXT(AI96,"0.#"),1)=".",FALSE,TRUE)</formula>
    </cfRule>
    <cfRule type="expression" dxfId="370" priority="374">
      <formula>IF(RIGHT(TEXT(AI96,"0.#"),1)=".",TRUE,FALSE)</formula>
    </cfRule>
  </conditionalFormatting>
  <conditionalFormatting sqref="AI95">
    <cfRule type="expression" dxfId="369" priority="371">
      <formula>IF(RIGHT(TEXT(AI95,"0.#"),1)=".",FALSE,TRUE)</formula>
    </cfRule>
    <cfRule type="expression" dxfId="368" priority="372">
      <formula>IF(RIGHT(TEXT(AI95,"0.#"),1)=".",TRUE,FALSE)</formula>
    </cfRule>
  </conditionalFormatting>
  <conditionalFormatting sqref="AM96">
    <cfRule type="expression" dxfId="367" priority="367">
      <formula>IF(RIGHT(TEXT(AM96,"0.#"),1)=".",FALSE,TRUE)</formula>
    </cfRule>
    <cfRule type="expression" dxfId="366" priority="368">
      <formula>IF(RIGHT(TEXT(AM96,"0.#"),1)=".",TRUE,FALSE)</formula>
    </cfRule>
  </conditionalFormatting>
  <conditionalFormatting sqref="AM97">
    <cfRule type="expression" dxfId="365" priority="365">
      <formula>IF(RIGHT(TEXT(AM97,"0.#"),1)=".",FALSE,TRUE)</formula>
    </cfRule>
    <cfRule type="expression" dxfId="364" priority="366">
      <formula>IF(RIGHT(TEXT(AM97,"0.#"),1)=".",TRUE,FALSE)</formula>
    </cfRule>
  </conditionalFormatting>
  <conditionalFormatting sqref="AQ95:AQ97">
    <cfRule type="expression" dxfId="363" priority="363">
      <formula>IF(RIGHT(TEXT(AQ95,"0.#"),1)=".",FALSE,TRUE)</formula>
    </cfRule>
    <cfRule type="expression" dxfId="362" priority="364">
      <formula>IF(RIGHT(TEXT(AQ95,"0.#"),1)=".",TRUE,FALSE)</formula>
    </cfRule>
  </conditionalFormatting>
  <conditionalFormatting sqref="AU95:AU97">
    <cfRule type="expression" dxfId="361" priority="361">
      <formula>IF(RIGHT(TEXT(AU95,"0.#"),1)=".",FALSE,TRUE)</formula>
    </cfRule>
    <cfRule type="expression" dxfId="360" priority="362">
      <formula>IF(RIGHT(TEXT(AU95,"0.#"),1)=".",TRUE,FALSE)</formula>
    </cfRule>
  </conditionalFormatting>
  <conditionalFormatting sqref="AE129">
    <cfRule type="expression" dxfId="359" priority="359">
      <formula>IF(RIGHT(TEXT(AE129,"0.#"),1)=".",FALSE,TRUE)</formula>
    </cfRule>
    <cfRule type="expression" dxfId="358" priority="360">
      <formula>IF(RIGHT(TEXT(AE129,"0.#"),1)=".",TRUE,FALSE)</formula>
    </cfRule>
  </conditionalFormatting>
  <conditionalFormatting sqref="AE130">
    <cfRule type="expression" dxfId="357" priority="357">
      <formula>IF(RIGHT(TEXT(AE130,"0.#"),1)=".",FALSE,TRUE)</formula>
    </cfRule>
    <cfRule type="expression" dxfId="356" priority="358">
      <formula>IF(RIGHT(TEXT(AE130,"0.#"),1)=".",TRUE,FALSE)</formula>
    </cfRule>
  </conditionalFormatting>
  <conditionalFormatting sqref="AM129">
    <cfRule type="expression" dxfId="355" priority="347">
      <formula>IF(RIGHT(TEXT(AM129,"0.#"),1)=".",FALSE,TRUE)</formula>
    </cfRule>
    <cfRule type="expression" dxfId="354" priority="348">
      <formula>IF(RIGHT(TEXT(AM129,"0.#"),1)=".",TRUE,FALSE)</formula>
    </cfRule>
  </conditionalFormatting>
  <conditionalFormatting sqref="AE131">
    <cfRule type="expression" dxfId="353" priority="355">
      <formula>IF(RIGHT(TEXT(AE131,"0.#"),1)=".",FALSE,TRUE)</formula>
    </cfRule>
    <cfRule type="expression" dxfId="352" priority="356">
      <formula>IF(RIGHT(TEXT(AE131,"0.#"),1)=".",TRUE,FALSE)</formula>
    </cfRule>
  </conditionalFormatting>
  <conditionalFormatting sqref="AI131">
    <cfRule type="expression" dxfId="351" priority="353">
      <formula>IF(RIGHT(TEXT(AI131,"0.#"),1)=".",FALSE,TRUE)</formula>
    </cfRule>
    <cfRule type="expression" dxfId="350" priority="354">
      <formula>IF(RIGHT(TEXT(AI131,"0.#"),1)=".",TRUE,FALSE)</formula>
    </cfRule>
  </conditionalFormatting>
  <conditionalFormatting sqref="AI130">
    <cfRule type="expression" dxfId="349" priority="351">
      <formula>IF(RIGHT(TEXT(AI130,"0.#"),1)=".",FALSE,TRUE)</formula>
    </cfRule>
    <cfRule type="expression" dxfId="348" priority="352">
      <formula>IF(RIGHT(TEXT(AI130,"0.#"),1)=".",TRUE,FALSE)</formula>
    </cfRule>
  </conditionalFormatting>
  <conditionalFormatting sqref="AI129">
    <cfRule type="expression" dxfId="347" priority="349">
      <formula>IF(RIGHT(TEXT(AI129,"0.#"),1)=".",FALSE,TRUE)</formula>
    </cfRule>
    <cfRule type="expression" dxfId="346" priority="350">
      <formula>IF(RIGHT(TEXT(AI129,"0.#"),1)=".",TRUE,FALSE)</formula>
    </cfRule>
  </conditionalFormatting>
  <conditionalFormatting sqref="AM130">
    <cfRule type="expression" dxfId="345" priority="345">
      <formula>IF(RIGHT(TEXT(AM130,"0.#"),1)=".",FALSE,TRUE)</formula>
    </cfRule>
    <cfRule type="expression" dxfId="344" priority="346">
      <formula>IF(RIGHT(TEXT(AM130,"0.#"),1)=".",TRUE,FALSE)</formula>
    </cfRule>
  </conditionalFormatting>
  <conditionalFormatting sqref="AM131">
    <cfRule type="expression" dxfId="343" priority="343">
      <formula>IF(RIGHT(TEXT(AM131,"0.#"),1)=".",FALSE,TRUE)</formula>
    </cfRule>
    <cfRule type="expression" dxfId="342" priority="344">
      <formula>IF(RIGHT(TEXT(AM131,"0.#"),1)=".",TRUE,FALSE)</formula>
    </cfRule>
  </conditionalFormatting>
  <conditionalFormatting sqref="AQ129:AQ131">
    <cfRule type="expression" dxfId="341" priority="341">
      <formula>IF(RIGHT(TEXT(AQ129,"0.#"),1)=".",FALSE,TRUE)</formula>
    </cfRule>
    <cfRule type="expression" dxfId="340" priority="342">
      <formula>IF(RIGHT(TEXT(AQ129,"0.#"),1)=".",TRUE,FALSE)</formula>
    </cfRule>
  </conditionalFormatting>
  <conditionalFormatting sqref="AU129:AU131">
    <cfRule type="expression" dxfId="339" priority="339">
      <formula>IF(RIGHT(TEXT(AU129,"0.#"),1)=".",FALSE,TRUE)</formula>
    </cfRule>
    <cfRule type="expression" dxfId="338" priority="340">
      <formula>IF(RIGHT(TEXT(AU129,"0.#"),1)=".",TRUE,FALSE)</formula>
    </cfRule>
  </conditionalFormatting>
  <conditionalFormatting sqref="AE163">
    <cfRule type="expression" dxfId="337" priority="337">
      <formula>IF(RIGHT(TEXT(AE163,"0.#"),1)=".",FALSE,TRUE)</formula>
    </cfRule>
    <cfRule type="expression" dxfId="336" priority="338">
      <formula>IF(RIGHT(TEXT(AE163,"0.#"),1)=".",TRUE,FALSE)</formula>
    </cfRule>
  </conditionalFormatting>
  <conditionalFormatting sqref="AE164">
    <cfRule type="expression" dxfId="335" priority="335">
      <formula>IF(RIGHT(TEXT(AE164,"0.#"),1)=".",FALSE,TRUE)</formula>
    </cfRule>
    <cfRule type="expression" dxfId="334" priority="336">
      <formula>IF(RIGHT(TEXT(AE164,"0.#"),1)=".",TRUE,FALSE)</formula>
    </cfRule>
  </conditionalFormatting>
  <conditionalFormatting sqref="AM163">
    <cfRule type="expression" dxfId="333" priority="325">
      <formula>IF(RIGHT(TEXT(AM163,"0.#"),1)=".",FALSE,TRUE)</formula>
    </cfRule>
    <cfRule type="expression" dxfId="332" priority="326">
      <formula>IF(RIGHT(TEXT(AM163,"0.#"),1)=".",TRUE,FALSE)</formula>
    </cfRule>
  </conditionalFormatting>
  <conditionalFormatting sqref="AE165">
    <cfRule type="expression" dxfId="331" priority="333">
      <formula>IF(RIGHT(TEXT(AE165,"0.#"),1)=".",FALSE,TRUE)</formula>
    </cfRule>
    <cfRule type="expression" dxfId="330" priority="334">
      <formula>IF(RIGHT(TEXT(AE165,"0.#"),1)=".",TRUE,FALSE)</formula>
    </cfRule>
  </conditionalFormatting>
  <conditionalFormatting sqref="AI165">
    <cfRule type="expression" dxfId="329" priority="331">
      <formula>IF(RIGHT(TEXT(AI165,"0.#"),1)=".",FALSE,TRUE)</formula>
    </cfRule>
    <cfRule type="expression" dxfId="328" priority="332">
      <formula>IF(RIGHT(TEXT(AI165,"0.#"),1)=".",TRUE,FALSE)</formula>
    </cfRule>
  </conditionalFormatting>
  <conditionalFormatting sqref="AI164">
    <cfRule type="expression" dxfId="327" priority="329">
      <formula>IF(RIGHT(TEXT(AI164,"0.#"),1)=".",FALSE,TRUE)</formula>
    </cfRule>
    <cfRule type="expression" dxfId="326" priority="330">
      <formula>IF(RIGHT(TEXT(AI164,"0.#"),1)=".",TRUE,FALSE)</formula>
    </cfRule>
  </conditionalFormatting>
  <conditionalFormatting sqref="AI163">
    <cfRule type="expression" dxfId="325" priority="327">
      <formula>IF(RIGHT(TEXT(AI163,"0.#"),1)=".",FALSE,TRUE)</formula>
    </cfRule>
    <cfRule type="expression" dxfId="324" priority="328">
      <formula>IF(RIGHT(TEXT(AI163,"0.#"),1)=".",TRUE,FALSE)</formula>
    </cfRule>
  </conditionalFormatting>
  <conditionalFormatting sqref="AM164">
    <cfRule type="expression" dxfId="323" priority="323">
      <formula>IF(RIGHT(TEXT(AM164,"0.#"),1)=".",FALSE,TRUE)</formula>
    </cfRule>
    <cfRule type="expression" dxfId="322" priority="324">
      <formula>IF(RIGHT(TEXT(AM164,"0.#"),1)=".",TRUE,FALSE)</formula>
    </cfRule>
  </conditionalFormatting>
  <conditionalFormatting sqref="AM165">
    <cfRule type="expression" dxfId="321" priority="321">
      <formula>IF(RIGHT(TEXT(AM165,"0.#"),1)=".",FALSE,TRUE)</formula>
    </cfRule>
    <cfRule type="expression" dxfId="320" priority="322">
      <formula>IF(RIGHT(TEXT(AM165,"0.#"),1)=".",TRUE,FALSE)</formula>
    </cfRule>
  </conditionalFormatting>
  <conditionalFormatting sqref="AQ163:AQ165">
    <cfRule type="expression" dxfId="319" priority="319">
      <formula>IF(RIGHT(TEXT(AQ163,"0.#"),1)=".",FALSE,TRUE)</formula>
    </cfRule>
    <cfRule type="expression" dxfId="318" priority="320">
      <formula>IF(RIGHT(TEXT(AQ163,"0.#"),1)=".",TRUE,FALSE)</formula>
    </cfRule>
  </conditionalFormatting>
  <conditionalFormatting sqref="AU163:AU165">
    <cfRule type="expression" dxfId="317" priority="317">
      <formula>IF(RIGHT(TEXT(AU163,"0.#"),1)=".",FALSE,TRUE)</formula>
    </cfRule>
    <cfRule type="expression" dxfId="316" priority="318">
      <formula>IF(RIGHT(TEXT(AU163,"0.#"),1)=".",TRUE,FALSE)</formula>
    </cfRule>
  </conditionalFormatting>
  <conditionalFormatting sqref="AE197">
    <cfRule type="expression" dxfId="315" priority="315">
      <formula>IF(RIGHT(TEXT(AE197,"0.#"),1)=".",FALSE,TRUE)</formula>
    </cfRule>
    <cfRule type="expression" dxfId="314" priority="316">
      <formula>IF(RIGHT(TEXT(AE197,"0.#"),1)=".",TRUE,FALSE)</formula>
    </cfRule>
  </conditionalFormatting>
  <conditionalFormatting sqref="AE198">
    <cfRule type="expression" dxfId="313" priority="313">
      <formula>IF(RIGHT(TEXT(AE198,"0.#"),1)=".",FALSE,TRUE)</formula>
    </cfRule>
    <cfRule type="expression" dxfId="312" priority="314">
      <formula>IF(RIGHT(TEXT(AE198,"0.#"),1)=".",TRUE,FALSE)</formula>
    </cfRule>
  </conditionalFormatting>
  <conditionalFormatting sqref="AM197">
    <cfRule type="expression" dxfId="311" priority="303">
      <formula>IF(RIGHT(TEXT(AM197,"0.#"),1)=".",FALSE,TRUE)</formula>
    </cfRule>
    <cfRule type="expression" dxfId="310" priority="304">
      <formula>IF(RIGHT(TEXT(AM197,"0.#"),1)=".",TRUE,FALSE)</formula>
    </cfRule>
  </conditionalFormatting>
  <conditionalFormatting sqref="AE199">
    <cfRule type="expression" dxfId="309" priority="311">
      <formula>IF(RIGHT(TEXT(AE199,"0.#"),1)=".",FALSE,TRUE)</formula>
    </cfRule>
    <cfRule type="expression" dxfId="308" priority="312">
      <formula>IF(RIGHT(TEXT(AE199,"0.#"),1)=".",TRUE,FALSE)</formula>
    </cfRule>
  </conditionalFormatting>
  <conditionalFormatting sqref="AI199">
    <cfRule type="expression" dxfId="307" priority="309">
      <formula>IF(RIGHT(TEXT(AI199,"0.#"),1)=".",FALSE,TRUE)</formula>
    </cfRule>
    <cfRule type="expression" dxfId="306" priority="310">
      <formula>IF(RIGHT(TEXT(AI199,"0.#"),1)=".",TRUE,FALSE)</formula>
    </cfRule>
  </conditionalFormatting>
  <conditionalFormatting sqref="AI198">
    <cfRule type="expression" dxfId="305" priority="307">
      <formula>IF(RIGHT(TEXT(AI198,"0.#"),1)=".",FALSE,TRUE)</formula>
    </cfRule>
    <cfRule type="expression" dxfId="304" priority="308">
      <formula>IF(RIGHT(TEXT(AI198,"0.#"),1)=".",TRUE,FALSE)</formula>
    </cfRule>
  </conditionalFormatting>
  <conditionalFormatting sqref="AI197">
    <cfRule type="expression" dxfId="303" priority="305">
      <formula>IF(RIGHT(TEXT(AI197,"0.#"),1)=".",FALSE,TRUE)</formula>
    </cfRule>
    <cfRule type="expression" dxfId="302" priority="306">
      <formula>IF(RIGHT(TEXT(AI197,"0.#"),1)=".",TRUE,FALSE)</formula>
    </cfRule>
  </conditionalFormatting>
  <conditionalFormatting sqref="AM198">
    <cfRule type="expression" dxfId="301" priority="301">
      <formula>IF(RIGHT(TEXT(AM198,"0.#"),1)=".",FALSE,TRUE)</formula>
    </cfRule>
    <cfRule type="expression" dxfId="300" priority="302">
      <formula>IF(RIGHT(TEXT(AM198,"0.#"),1)=".",TRUE,FALSE)</formula>
    </cfRule>
  </conditionalFormatting>
  <conditionalFormatting sqref="AM199">
    <cfRule type="expression" dxfId="299" priority="299">
      <formula>IF(RIGHT(TEXT(AM199,"0.#"),1)=".",FALSE,TRUE)</formula>
    </cfRule>
    <cfRule type="expression" dxfId="298" priority="300">
      <formula>IF(RIGHT(TEXT(AM199,"0.#"),1)=".",TRUE,FALSE)</formula>
    </cfRule>
  </conditionalFormatting>
  <conditionalFormatting sqref="AQ197:AQ199">
    <cfRule type="expression" dxfId="297" priority="297">
      <formula>IF(RIGHT(TEXT(AQ197,"0.#"),1)=".",FALSE,TRUE)</formula>
    </cfRule>
    <cfRule type="expression" dxfId="296" priority="298">
      <formula>IF(RIGHT(TEXT(AQ197,"0.#"),1)=".",TRUE,FALSE)</formula>
    </cfRule>
  </conditionalFormatting>
  <conditionalFormatting sqref="AU197:AU199">
    <cfRule type="expression" dxfId="295" priority="295">
      <formula>IF(RIGHT(TEXT(AU197,"0.#"),1)=".",FALSE,TRUE)</formula>
    </cfRule>
    <cfRule type="expression" dxfId="294" priority="296">
      <formula>IF(RIGHT(TEXT(AU197,"0.#"),1)=".",TRUE,FALSE)</formula>
    </cfRule>
  </conditionalFormatting>
  <conditionalFormatting sqref="AE134 AQ134">
    <cfRule type="expression" dxfId="293" priority="293">
      <formula>IF(RIGHT(TEXT(AE134,"0.#"),1)=".",FALSE,TRUE)</formula>
    </cfRule>
    <cfRule type="expression" dxfId="292" priority="294">
      <formula>IF(RIGHT(TEXT(AE134,"0.#"),1)=".",TRUE,FALSE)</formula>
    </cfRule>
  </conditionalFormatting>
  <conditionalFormatting sqref="AI134">
    <cfRule type="expression" dxfId="291" priority="291">
      <formula>IF(RIGHT(TEXT(AI134,"0.#"),1)=".",FALSE,TRUE)</formula>
    </cfRule>
    <cfRule type="expression" dxfId="290" priority="292">
      <formula>IF(RIGHT(TEXT(AI134,"0.#"),1)=".",TRUE,FALSE)</formula>
    </cfRule>
  </conditionalFormatting>
  <conditionalFormatting sqref="AM134">
    <cfRule type="expression" dxfId="289" priority="289">
      <formula>IF(RIGHT(TEXT(AM134,"0.#"),1)=".",FALSE,TRUE)</formula>
    </cfRule>
    <cfRule type="expression" dxfId="288" priority="290">
      <formula>IF(RIGHT(TEXT(AM134,"0.#"),1)=".",TRUE,FALSE)</formula>
    </cfRule>
  </conditionalFormatting>
  <conditionalFormatting sqref="AE135">
    <cfRule type="expression" dxfId="287" priority="287">
      <formula>IF(RIGHT(TEXT(AE135,"0.#"),1)=".",FALSE,TRUE)</formula>
    </cfRule>
    <cfRule type="expression" dxfId="286" priority="288">
      <formula>IF(RIGHT(TEXT(AE135,"0.#"),1)=".",TRUE,FALSE)</formula>
    </cfRule>
  </conditionalFormatting>
  <conditionalFormatting sqref="AI135">
    <cfRule type="expression" dxfId="285" priority="285">
      <formula>IF(RIGHT(TEXT(AI135,"0.#"),1)=".",FALSE,TRUE)</formula>
    </cfRule>
    <cfRule type="expression" dxfId="284" priority="286">
      <formula>IF(RIGHT(TEXT(AI135,"0.#"),1)=".",TRUE,FALSE)</formula>
    </cfRule>
  </conditionalFormatting>
  <conditionalFormatting sqref="AM135">
    <cfRule type="expression" dxfId="283" priority="283">
      <formula>IF(RIGHT(TEXT(AM135,"0.#"),1)=".",FALSE,TRUE)</formula>
    </cfRule>
    <cfRule type="expression" dxfId="282" priority="284">
      <formula>IF(RIGHT(TEXT(AM135,"0.#"),1)=".",TRUE,FALSE)</formula>
    </cfRule>
  </conditionalFormatting>
  <conditionalFormatting sqref="AQ135">
    <cfRule type="expression" dxfId="281" priority="281">
      <formula>IF(RIGHT(TEXT(AQ135,"0.#"),1)=".",FALSE,TRUE)</formula>
    </cfRule>
    <cfRule type="expression" dxfId="280" priority="282">
      <formula>IF(RIGHT(TEXT(AQ135,"0.#"),1)=".",TRUE,FALSE)</formula>
    </cfRule>
  </conditionalFormatting>
  <conditionalFormatting sqref="AU134">
    <cfRule type="expression" dxfId="279" priority="279">
      <formula>IF(RIGHT(TEXT(AU134,"0.#"),1)=".",FALSE,TRUE)</formula>
    </cfRule>
    <cfRule type="expression" dxfId="278" priority="280">
      <formula>IF(RIGHT(TEXT(AU134,"0.#"),1)=".",TRUE,FALSE)</formula>
    </cfRule>
  </conditionalFormatting>
  <conditionalFormatting sqref="AU135">
    <cfRule type="expression" dxfId="277" priority="277">
      <formula>IF(RIGHT(TEXT(AU135,"0.#"),1)=".",FALSE,TRUE)</formula>
    </cfRule>
    <cfRule type="expression" dxfId="276" priority="278">
      <formula>IF(RIGHT(TEXT(AU135,"0.#"),1)=".",TRUE,FALSE)</formula>
    </cfRule>
  </conditionalFormatting>
  <conditionalFormatting sqref="AE168 AQ168">
    <cfRule type="expression" dxfId="275" priority="275">
      <formula>IF(RIGHT(TEXT(AE168,"0.#"),1)=".",FALSE,TRUE)</formula>
    </cfRule>
    <cfRule type="expression" dxfId="274" priority="276">
      <formula>IF(RIGHT(TEXT(AE168,"0.#"),1)=".",TRUE,FALSE)</formula>
    </cfRule>
  </conditionalFormatting>
  <conditionalFormatting sqref="AI168">
    <cfRule type="expression" dxfId="273" priority="273">
      <formula>IF(RIGHT(TEXT(AI168,"0.#"),1)=".",FALSE,TRUE)</formula>
    </cfRule>
    <cfRule type="expression" dxfId="272" priority="274">
      <formula>IF(RIGHT(TEXT(AI168,"0.#"),1)=".",TRUE,FALSE)</formula>
    </cfRule>
  </conditionalFormatting>
  <conditionalFormatting sqref="AM168">
    <cfRule type="expression" dxfId="271" priority="271">
      <formula>IF(RIGHT(TEXT(AM168,"0.#"),1)=".",FALSE,TRUE)</formula>
    </cfRule>
    <cfRule type="expression" dxfId="270" priority="272">
      <formula>IF(RIGHT(TEXT(AM168,"0.#"),1)=".",TRUE,FALSE)</formula>
    </cfRule>
  </conditionalFormatting>
  <conditionalFormatting sqref="AE169">
    <cfRule type="expression" dxfId="269" priority="269">
      <formula>IF(RIGHT(TEXT(AE169,"0.#"),1)=".",FALSE,TRUE)</formula>
    </cfRule>
    <cfRule type="expression" dxfId="268" priority="270">
      <formula>IF(RIGHT(TEXT(AE169,"0.#"),1)=".",TRUE,FALSE)</formula>
    </cfRule>
  </conditionalFormatting>
  <conditionalFormatting sqref="AI169">
    <cfRule type="expression" dxfId="267" priority="267">
      <formula>IF(RIGHT(TEXT(AI169,"0.#"),1)=".",FALSE,TRUE)</formula>
    </cfRule>
    <cfRule type="expression" dxfId="266" priority="268">
      <formula>IF(RIGHT(TEXT(AI169,"0.#"),1)=".",TRUE,FALSE)</formula>
    </cfRule>
  </conditionalFormatting>
  <conditionalFormatting sqref="AM169">
    <cfRule type="expression" dxfId="265" priority="265">
      <formula>IF(RIGHT(TEXT(AM169,"0.#"),1)=".",FALSE,TRUE)</formula>
    </cfRule>
    <cfRule type="expression" dxfId="264" priority="266">
      <formula>IF(RIGHT(TEXT(AM169,"0.#"),1)=".",TRUE,FALSE)</formula>
    </cfRule>
  </conditionalFormatting>
  <conditionalFormatting sqref="AQ169">
    <cfRule type="expression" dxfId="263" priority="263">
      <formula>IF(RIGHT(TEXT(AQ169,"0.#"),1)=".",FALSE,TRUE)</formula>
    </cfRule>
    <cfRule type="expression" dxfId="262" priority="264">
      <formula>IF(RIGHT(TEXT(AQ169,"0.#"),1)=".",TRUE,FALSE)</formula>
    </cfRule>
  </conditionalFormatting>
  <conditionalFormatting sqref="AU168">
    <cfRule type="expression" dxfId="261" priority="261">
      <formula>IF(RIGHT(TEXT(AU168,"0.#"),1)=".",FALSE,TRUE)</formula>
    </cfRule>
    <cfRule type="expression" dxfId="260" priority="262">
      <formula>IF(RIGHT(TEXT(AU168,"0.#"),1)=".",TRUE,FALSE)</formula>
    </cfRule>
  </conditionalFormatting>
  <conditionalFormatting sqref="AU169">
    <cfRule type="expression" dxfId="259" priority="259">
      <formula>IF(RIGHT(TEXT(AU169,"0.#"),1)=".",FALSE,TRUE)</formula>
    </cfRule>
    <cfRule type="expression" dxfId="258" priority="260">
      <formula>IF(RIGHT(TEXT(AU169,"0.#"),1)=".",TRUE,FALSE)</formula>
    </cfRule>
  </conditionalFormatting>
  <conditionalFormatting sqref="AE90">
    <cfRule type="expression" dxfId="257" priority="257">
      <formula>IF(RIGHT(TEXT(AE90,"0.#"),1)=".",FALSE,TRUE)</formula>
    </cfRule>
    <cfRule type="expression" dxfId="256" priority="258">
      <formula>IF(RIGHT(TEXT(AE90,"0.#"),1)=".",TRUE,FALSE)</formula>
    </cfRule>
  </conditionalFormatting>
  <conditionalFormatting sqref="AE91">
    <cfRule type="expression" dxfId="255" priority="255">
      <formula>IF(RIGHT(TEXT(AE91,"0.#"),1)=".",FALSE,TRUE)</formula>
    </cfRule>
    <cfRule type="expression" dxfId="254" priority="256">
      <formula>IF(RIGHT(TEXT(AE91,"0.#"),1)=".",TRUE,FALSE)</formula>
    </cfRule>
  </conditionalFormatting>
  <conditionalFormatting sqref="AM90">
    <cfRule type="expression" dxfId="253" priority="245">
      <formula>IF(RIGHT(TEXT(AM90,"0.#"),1)=".",FALSE,TRUE)</formula>
    </cfRule>
    <cfRule type="expression" dxfId="252" priority="246">
      <formula>IF(RIGHT(TEXT(AM90,"0.#"),1)=".",TRUE,FALSE)</formula>
    </cfRule>
  </conditionalFormatting>
  <conditionalFormatting sqref="AE92">
    <cfRule type="expression" dxfId="251" priority="253">
      <formula>IF(RIGHT(TEXT(AE92,"0.#"),1)=".",FALSE,TRUE)</formula>
    </cfRule>
    <cfRule type="expression" dxfId="250" priority="254">
      <formula>IF(RIGHT(TEXT(AE92,"0.#"),1)=".",TRUE,FALSE)</formula>
    </cfRule>
  </conditionalFormatting>
  <conditionalFormatting sqref="AI92">
    <cfRule type="expression" dxfId="249" priority="251">
      <formula>IF(RIGHT(TEXT(AI92,"0.#"),1)=".",FALSE,TRUE)</formula>
    </cfRule>
    <cfRule type="expression" dxfId="248" priority="252">
      <formula>IF(RIGHT(TEXT(AI92,"0.#"),1)=".",TRUE,FALSE)</formula>
    </cfRule>
  </conditionalFormatting>
  <conditionalFormatting sqref="AI91">
    <cfRule type="expression" dxfId="247" priority="249">
      <formula>IF(RIGHT(TEXT(AI91,"0.#"),1)=".",FALSE,TRUE)</formula>
    </cfRule>
    <cfRule type="expression" dxfId="246" priority="250">
      <formula>IF(RIGHT(TEXT(AI91,"0.#"),1)=".",TRUE,FALSE)</formula>
    </cfRule>
  </conditionalFormatting>
  <conditionalFormatting sqref="AI90">
    <cfRule type="expression" dxfId="245" priority="247">
      <formula>IF(RIGHT(TEXT(AI90,"0.#"),1)=".",FALSE,TRUE)</formula>
    </cfRule>
    <cfRule type="expression" dxfId="244" priority="248">
      <formula>IF(RIGHT(TEXT(AI90,"0.#"),1)=".",TRUE,FALSE)</formula>
    </cfRule>
  </conditionalFormatting>
  <conditionalFormatting sqref="AM91">
    <cfRule type="expression" dxfId="243" priority="243">
      <formula>IF(RIGHT(TEXT(AM91,"0.#"),1)=".",FALSE,TRUE)</formula>
    </cfRule>
    <cfRule type="expression" dxfId="242" priority="244">
      <formula>IF(RIGHT(TEXT(AM91,"0.#"),1)=".",TRUE,FALSE)</formula>
    </cfRule>
  </conditionalFormatting>
  <conditionalFormatting sqref="AM92">
    <cfRule type="expression" dxfId="241" priority="241">
      <formula>IF(RIGHT(TEXT(AM92,"0.#"),1)=".",FALSE,TRUE)</formula>
    </cfRule>
    <cfRule type="expression" dxfId="240" priority="242">
      <formula>IF(RIGHT(TEXT(AM92,"0.#"),1)=".",TRUE,FALSE)</formula>
    </cfRule>
  </conditionalFormatting>
  <conditionalFormatting sqref="AQ90:AQ92">
    <cfRule type="expression" dxfId="239" priority="239">
      <formula>IF(RIGHT(TEXT(AQ90,"0.#"),1)=".",FALSE,TRUE)</formula>
    </cfRule>
    <cfRule type="expression" dxfId="238" priority="240">
      <formula>IF(RIGHT(TEXT(AQ90,"0.#"),1)=".",TRUE,FALSE)</formula>
    </cfRule>
  </conditionalFormatting>
  <conditionalFormatting sqref="AU90:AU92">
    <cfRule type="expression" dxfId="237" priority="237">
      <formula>IF(RIGHT(TEXT(AU90,"0.#"),1)=".",FALSE,TRUE)</formula>
    </cfRule>
    <cfRule type="expression" dxfId="236" priority="238">
      <formula>IF(RIGHT(TEXT(AU90,"0.#"),1)=".",TRUE,FALSE)</formula>
    </cfRule>
  </conditionalFormatting>
  <conditionalFormatting sqref="AE85">
    <cfRule type="expression" dxfId="235" priority="235">
      <formula>IF(RIGHT(TEXT(AE85,"0.#"),1)=".",FALSE,TRUE)</formula>
    </cfRule>
    <cfRule type="expression" dxfId="234" priority="236">
      <formula>IF(RIGHT(TEXT(AE85,"0.#"),1)=".",TRUE,FALSE)</formula>
    </cfRule>
  </conditionalFormatting>
  <conditionalFormatting sqref="AE86">
    <cfRule type="expression" dxfId="233" priority="233">
      <formula>IF(RIGHT(TEXT(AE86,"0.#"),1)=".",FALSE,TRUE)</formula>
    </cfRule>
    <cfRule type="expression" dxfId="232" priority="234">
      <formula>IF(RIGHT(TEXT(AE86,"0.#"),1)=".",TRUE,FALSE)</formula>
    </cfRule>
  </conditionalFormatting>
  <conditionalFormatting sqref="AM85">
    <cfRule type="expression" dxfId="231" priority="223">
      <formula>IF(RIGHT(TEXT(AM85,"0.#"),1)=".",FALSE,TRUE)</formula>
    </cfRule>
    <cfRule type="expression" dxfId="230" priority="224">
      <formula>IF(RIGHT(TEXT(AM85,"0.#"),1)=".",TRUE,FALSE)</formula>
    </cfRule>
  </conditionalFormatting>
  <conditionalFormatting sqref="AE87">
    <cfRule type="expression" dxfId="229" priority="231">
      <formula>IF(RIGHT(TEXT(AE87,"0.#"),1)=".",FALSE,TRUE)</formula>
    </cfRule>
    <cfRule type="expression" dxfId="228" priority="232">
      <formula>IF(RIGHT(TEXT(AE87,"0.#"),1)=".",TRUE,FALSE)</formula>
    </cfRule>
  </conditionalFormatting>
  <conditionalFormatting sqref="AI87">
    <cfRule type="expression" dxfId="227" priority="229">
      <formula>IF(RIGHT(TEXT(AI87,"0.#"),1)=".",FALSE,TRUE)</formula>
    </cfRule>
    <cfRule type="expression" dxfId="226" priority="230">
      <formula>IF(RIGHT(TEXT(AI87,"0.#"),1)=".",TRUE,FALSE)</formula>
    </cfRule>
  </conditionalFormatting>
  <conditionalFormatting sqref="AI86">
    <cfRule type="expression" dxfId="225" priority="227">
      <formula>IF(RIGHT(TEXT(AI86,"0.#"),1)=".",FALSE,TRUE)</formula>
    </cfRule>
    <cfRule type="expression" dxfId="224" priority="228">
      <formula>IF(RIGHT(TEXT(AI86,"0.#"),1)=".",TRUE,FALSE)</formula>
    </cfRule>
  </conditionalFormatting>
  <conditionalFormatting sqref="AI85">
    <cfRule type="expression" dxfId="223" priority="225">
      <formula>IF(RIGHT(TEXT(AI85,"0.#"),1)=".",FALSE,TRUE)</formula>
    </cfRule>
    <cfRule type="expression" dxfId="222" priority="226">
      <formula>IF(RIGHT(TEXT(AI85,"0.#"),1)=".",TRUE,FALSE)</formula>
    </cfRule>
  </conditionalFormatting>
  <conditionalFormatting sqref="AM86">
    <cfRule type="expression" dxfId="221" priority="221">
      <formula>IF(RIGHT(TEXT(AM86,"0.#"),1)=".",FALSE,TRUE)</formula>
    </cfRule>
    <cfRule type="expression" dxfId="220" priority="222">
      <formula>IF(RIGHT(TEXT(AM86,"0.#"),1)=".",TRUE,FALSE)</formula>
    </cfRule>
  </conditionalFormatting>
  <conditionalFormatting sqref="AM87">
    <cfRule type="expression" dxfId="219" priority="219">
      <formula>IF(RIGHT(TEXT(AM87,"0.#"),1)=".",FALSE,TRUE)</formula>
    </cfRule>
    <cfRule type="expression" dxfId="218" priority="220">
      <formula>IF(RIGHT(TEXT(AM87,"0.#"),1)=".",TRUE,FALSE)</formula>
    </cfRule>
  </conditionalFormatting>
  <conditionalFormatting sqref="AQ85:AQ87">
    <cfRule type="expression" dxfId="217" priority="217">
      <formula>IF(RIGHT(TEXT(AQ85,"0.#"),1)=".",FALSE,TRUE)</formula>
    </cfRule>
    <cfRule type="expression" dxfId="216" priority="218">
      <formula>IF(RIGHT(TEXT(AQ85,"0.#"),1)=".",TRUE,FALSE)</formula>
    </cfRule>
  </conditionalFormatting>
  <conditionalFormatting sqref="AU85:AU87">
    <cfRule type="expression" dxfId="215" priority="215">
      <formula>IF(RIGHT(TEXT(AU85,"0.#"),1)=".",FALSE,TRUE)</formula>
    </cfRule>
    <cfRule type="expression" dxfId="214" priority="216">
      <formula>IF(RIGHT(TEXT(AU85,"0.#"),1)=".",TRUE,FALSE)</formula>
    </cfRule>
  </conditionalFormatting>
  <conditionalFormatting sqref="AE124">
    <cfRule type="expression" dxfId="213" priority="213">
      <formula>IF(RIGHT(TEXT(AE124,"0.#"),1)=".",FALSE,TRUE)</formula>
    </cfRule>
    <cfRule type="expression" dxfId="212" priority="214">
      <formula>IF(RIGHT(TEXT(AE124,"0.#"),1)=".",TRUE,FALSE)</formula>
    </cfRule>
  </conditionalFormatting>
  <conditionalFormatting sqref="AE125">
    <cfRule type="expression" dxfId="211" priority="211">
      <formula>IF(RIGHT(TEXT(AE125,"0.#"),1)=".",FALSE,TRUE)</formula>
    </cfRule>
    <cfRule type="expression" dxfId="210" priority="212">
      <formula>IF(RIGHT(TEXT(AE125,"0.#"),1)=".",TRUE,FALSE)</formula>
    </cfRule>
  </conditionalFormatting>
  <conditionalFormatting sqref="AM124">
    <cfRule type="expression" dxfId="209" priority="201">
      <formula>IF(RIGHT(TEXT(AM124,"0.#"),1)=".",FALSE,TRUE)</formula>
    </cfRule>
    <cfRule type="expression" dxfId="208" priority="202">
      <formula>IF(RIGHT(TEXT(AM124,"0.#"),1)=".",TRUE,FALSE)</formula>
    </cfRule>
  </conditionalFormatting>
  <conditionalFormatting sqref="AE126">
    <cfRule type="expression" dxfId="207" priority="209">
      <formula>IF(RIGHT(TEXT(AE126,"0.#"),1)=".",FALSE,TRUE)</formula>
    </cfRule>
    <cfRule type="expression" dxfId="206" priority="210">
      <formula>IF(RIGHT(TEXT(AE126,"0.#"),1)=".",TRUE,FALSE)</formula>
    </cfRule>
  </conditionalFormatting>
  <conditionalFormatting sqref="AI126">
    <cfRule type="expression" dxfId="205" priority="207">
      <formula>IF(RIGHT(TEXT(AI126,"0.#"),1)=".",FALSE,TRUE)</formula>
    </cfRule>
    <cfRule type="expression" dxfId="204" priority="208">
      <formula>IF(RIGHT(TEXT(AI126,"0.#"),1)=".",TRUE,FALSE)</formula>
    </cfRule>
  </conditionalFormatting>
  <conditionalFormatting sqref="AI125">
    <cfRule type="expression" dxfId="203" priority="205">
      <formula>IF(RIGHT(TEXT(AI125,"0.#"),1)=".",FALSE,TRUE)</formula>
    </cfRule>
    <cfRule type="expression" dxfId="202" priority="206">
      <formula>IF(RIGHT(TEXT(AI125,"0.#"),1)=".",TRUE,FALSE)</formula>
    </cfRule>
  </conditionalFormatting>
  <conditionalFormatting sqref="AI124">
    <cfRule type="expression" dxfId="201" priority="203">
      <formula>IF(RIGHT(TEXT(AI124,"0.#"),1)=".",FALSE,TRUE)</formula>
    </cfRule>
    <cfRule type="expression" dxfId="200" priority="204">
      <formula>IF(RIGHT(TEXT(AI124,"0.#"),1)=".",TRUE,FALSE)</formula>
    </cfRule>
  </conditionalFormatting>
  <conditionalFormatting sqref="AM125">
    <cfRule type="expression" dxfId="199" priority="199">
      <formula>IF(RIGHT(TEXT(AM125,"0.#"),1)=".",FALSE,TRUE)</formula>
    </cfRule>
    <cfRule type="expression" dxfId="198" priority="200">
      <formula>IF(RIGHT(TEXT(AM125,"0.#"),1)=".",TRUE,FALSE)</formula>
    </cfRule>
  </conditionalFormatting>
  <conditionalFormatting sqref="AM126">
    <cfRule type="expression" dxfId="197" priority="197">
      <formula>IF(RIGHT(TEXT(AM126,"0.#"),1)=".",FALSE,TRUE)</formula>
    </cfRule>
    <cfRule type="expression" dxfId="196" priority="198">
      <formula>IF(RIGHT(TEXT(AM126,"0.#"),1)=".",TRUE,FALSE)</formula>
    </cfRule>
  </conditionalFormatting>
  <conditionalFormatting sqref="AQ124:AQ126">
    <cfRule type="expression" dxfId="195" priority="195">
      <formula>IF(RIGHT(TEXT(AQ124,"0.#"),1)=".",FALSE,TRUE)</formula>
    </cfRule>
    <cfRule type="expression" dxfId="194" priority="196">
      <formula>IF(RIGHT(TEXT(AQ124,"0.#"),1)=".",TRUE,FALSE)</formula>
    </cfRule>
  </conditionalFormatting>
  <conditionalFormatting sqref="AU124:AU126">
    <cfRule type="expression" dxfId="193" priority="193">
      <formula>IF(RIGHT(TEXT(AU124,"0.#"),1)=".",FALSE,TRUE)</formula>
    </cfRule>
    <cfRule type="expression" dxfId="192" priority="194">
      <formula>IF(RIGHT(TEXT(AU124,"0.#"),1)=".",TRUE,FALSE)</formula>
    </cfRule>
  </conditionalFormatting>
  <conditionalFormatting sqref="AE119">
    <cfRule type="expression" dxfId="191" priority="191">
      <formula>IF(RIGHT(TEXT(AE119,"0.#"),1)=".",FALSE,TRUE)</formula>
    </cfRule>
    <cfRule type="expression" dxfId="190" priority="192">
      <formula>IF(RIGHT(TEXT(AE119,"0.#"),1)=".",TRUE,FALSE)</formula>
    </cfRule>
  </conditionalFormatting>
  <conditionalFormatting sqref="AE120">
    <cfRule type="expression" dxfId="189" priority="189">
      <formula>IF(RIGHT(TEXT(AE120,"0.#"),1)=".",FALSE,TRUE)</formula>
    </cfRule>
    <cfRule type="expression" dxfId="188" priority="190">
      <formula>IF(RIGHT(TEXT(AE120,"0.#"),1)=".",TRUE,FALSE)</formula>
    </cfRule>
  </conditionalFormatting>
  <conditionalFormatting sqref="AM119">
    <cfRule type="expression" dxfId="187" priority="179">
      <formula>IF(RIGHT(TEXT(AM119,"0.#"),1)=".",FALSE,TRUE)</formula>
    </cfRule>
    <cfRule type="expression" dxfId="186" priority="180">
      <formula>IF(RIGHT(TEXT(AM119,"0.#"),1)=".",TRUE,FALSE)</formula>
    </cfRule>
  </conditionalFormatting>
  <conditionalFormatting sqref="AE121">
    <cfRule type="expression" dxfId="185" priority="187">
      <formula>IF(RIGHT(TEXT(AE121,"0.#"),1)=".",FALSE,TRUE)</formula>
    </cfRule>
    <cfRule type="expression" dxfId="184" priority="188">
      <formula>IF(RIGHT(TEXT(AE121,"0.#"),1)=".",TRUE,FALSE)</formula>
    </cfRule>
  </conditionalFormatting>
  <conditionalFormatting sqref="AI121">
    <cfRule type="expression" dxfId="183" priority="185">
      <formula>IF(RIGHT(TEXT(AI121,"0.#"),1)=".",FALSE,TRUE)</formula>
    </cfRule>
    <cfRule type="expression" dxfId="182" priority="186">
      <formula>IF(RIGHT(TEXT(AI121,"0.#"),1)=".",TRUE,FALSE)</formula>
    </cfRule>
  </conditionalFormatting>
  <conditionalFormatting sqref="AI120">
    <cfRule type="expression" dxfId="181" priority="183">
      <formula>IF(RIGHT(TEXT(AI120,"0.#"),1)=".",FALSE,TRUE)</formula>
    </cfRule>
    <cfRule type="expression" dxfId="180" priority="184">
      <formula>IF(RIGHT(TEXT(AI120,"0.#"),1)=".",TRUE,FALSE)</formula>
    </cfRule>
  </conditionalFormatting>
  <conditionalFormatting sqref="AI119">
    <cfRule type="expression" dxfId="179" priority="181">
      <formula>IF(RIGHT(TEXT(AI119,"0.#"),1)=".",FALSE,TRUE)</formula>
    </cfRule>
    <cfRule type="expression" dxfId="178" priority="182">
      <formula>IF(RIGHT(TEXT(AI119,"0.#"),1)=".",TRUE,FALSE)</formula>
    </cfRule>
  </conditionalFormatting>
  <conditionalFormatting sqref="AM120">
    <cfRule type="expression" dxfId="177" priority="177">
      <formula>IF(RIGHT(TEXT(AM120,"0.#"),1)=".",FALSE,TRUE)</formula>
    </cfRule>
    <cfRule type="expression" dxfId="176" priority="178">
      <formula>IF(RIGHT(TEXT(AM120,"0.#"),1)=".",TRUE,FALSE)</formula>
    </cfRule>
  </conditionalFormatting>
  <conditionalFormatting sqref="AM121">
    <cfRule type="expression" dxfId="175" priority="175">
      <formula>IF(RIGHT(TEXT(AM121,"0.#"),1)=".",FALSE,TRUE)</formula>
    </cfRule>
    <cfRule type="expression" dxfId="174" priority="176">
      <formula>IF(RIGHT(TEXT(AM121,"0.#"),1)=".",TRUE,FALSE)</formula>
    </cfRule>
  </conditionalFormatting>
  <conditionalFormatting sqref="AQ119:AQ121">
    <cfRule type="expression" dxfId="173" priority="173">
      <formula>IF(RIGHT(TEXT(AQ119,"0.#"),1)=".",FALSE,TRUE)</formula>
    </cfRule>
    <cfRule type="expression" dxfId="172" priority="174">
      <formula>IF(RIGHT(TEXT(AQ119,"0.#"),1)=".",TRUE,FALSE)</formula>
    </cfRule>
  </conditionalFormatting>
  <conditionalFormatting sqref="AU119:AU121">
    <cfRule type="expression" dxfId="171" priority="171">
      <formula>IF(RIGHT(TEXT(AU119,"0.#"),1)=".",FALSE,TRUE)</formula>
    </cfRule>
    <cfRule type="expression" dxfId="170" priority="172">
      <formula>IF(RIGHT(TEXT(AU119,"0.#"),1)=".",TRUE,FALSE)</formula>
    </cfRule>
  </conditionalFormatting>
  <conditionalFormatting sqref="AE158">
    <cfRule type="expression" dxfId="169" priority="169">
      <formula>IF(RIGHT(TEXT(AE158,"0.#"),1)=".",FALSE,TRUE)</formula>
    </cfRule>
    <cfRule type="expression" dxfId="168" priority="170">
      <formula>IF(RIGHT(TEXT(AE158,"0.#"),1)=".",TRUE,FALSE)</formula>
    </cfRule>
  </conditionalFormatting>
  <conditionalFormatting sqref="AE159">
    <cfRule type="expression" dxfId="167" priority="167">
      <formula>IF(RIGHT(TEXT(AE159,"0.#"),1)=".",FALSE,TRUE)</formula>
    </cfRule>
    <cfRule type="expression" dxfId="166" priority="168">
      <formula>IF(RIGHT(TEXT(AE159,"0.#"),1)=".",TRUE,FALSE)</formula>
    </cfRule>
  </conditionalFormatting>
  <conditionalFormatting sqref="AM158">
    <cfRule type="expression" dxfId="165" priority="157">
      <formula>IF(RIGHT(TEXT(AM158,"0.#"),1)=".",FALSE,TRUE)</formula>
    </cfRule>
    <cfRule type="expression" dxfId="164" priority="158">
      <formula>IF(RIGHT(TEXT(AM158,"0.#"),1)=".",TRUE,FALSE)</formula>
    </cfRule>
  </conditionalFormatting>
  <conditionalFormatting sqref="AE160">
    <cfRule type="expression" dxfId="163" priority="165">
      <formula>IF(RIGHT(TEXT(AE160,"0.#"),1)=".",FALSE,TRUE)</formula>
    </cfRule>
    <cfRule type="expression" dxfId="162" priority="166">
      <formula>IF(RIGHT(TEXT(AE160,"0.#"),1)=".",TRUE,FALSE)</formula>
    </cfRule>
  </conditionalFormatting>
  <conditionalFormatting sqref="AI160">
    <cfRule type="expression" dxfId="161" priority="163">
      <formula>IF(RIGHT(TEXT(AI160,"0.#"),1)=".",FALSE,TRUE)</formula>
    </cfRule>
    <cfRule type="expression" dxfId="160" priority="164">
      <formula>IF(RIGHT(TEXT(AI160,"0.#"),1)=".",TRUE,FALSE)</formula>
    </cfRule>
  </conditionalFormatting>
  <conditionalFormatting sqref="AI159">
    <cfRule type="expression" dxfId="159" priority="161">
      <formula>IF(RIGHT(TEXT(AI159,"0.#"),1)=".",FALSE,TRUE)</formula>
    </cfRule>
    <cfRule type="expression" dxfId="158" priority="162">
      <formula>IF(RIGHT(TEXT(AI159,"0.#"),1)=".",TRUE,FALSE)</formula>
    </cfRule>
  </conditionalFormatting>
  <conditionalFormatting sqref="AI158">
    <cfRule type="expression" dxfId="157" priority="159">
      <formula>IF(RIGHT(TEXT(AI158,"0.#"),1)=".",FALSE,TRUE)</formula>
    </cfRule>
    <cfRule type="expression" dxfId="156" priority="160">
      <formula>IF(RIGHT(TEXT(AI158,"0.#"),1)=".",TRUE,FALSE)</formula>
    </cfRule>
  </conditionalFormatting>
  <conditionalFormatting sqref="AM159">
    <cfRule type="expression" dxfId="155" priority="155">
      <formula>IF(RIGHT(TEXT(AM159,"0.#"),1)=".",FALSE,TRUE)</formula>
    </cfRule>
    <cfRule type="expression" dxfId="154" priority="156">
      <formula>IF(RIGHT(TEXT(AM159,"0.#"),1)=".",TRUE,FALSE)</formula>
    </cfRule>
  </conditionalFormatting>
  <conditionalFormatting sqref="AM160">
    <cfRule type="expression" dxfId="153" priority="153">
      <formula>IF(RIGHT(TEXT(AM160,"0.#"),1)=".",FALSE,TRUE)</formula>
    </cfRule>
    <cfRule type="expression" dxfId="152" priority="154">
      <formula>IF(RIGHT(TEXT(AM160,"0.#"),1)=".",TRUE,FALSE)</formula>
    </cfRule>
  </conditionalFormatting>
  <conditionalFormatting sqref="AQ158:AQ160">
    <cfRule type="expression" dxfId="151" priority="151">
      <formula>IF(RIGHT(TEXT(AQ158,"0.#"),1)=".",FALSE,TRUE)</formula>
    </cfRule>
    <cfRule type="expression" dxfId="150" priority="152">
      <formula>IF(RIGHT(TEXT(AQ158,"0.#"),1)=".",TRUE,FALSE)</formula>
    </cfRule>
  </conditionalFormatting>
  <conditionalFormatting sqref="AU158:AU160">
    <cfRule type="expression" dxfId="149" priority="149">
      <formula>IF(RIGHT(TEXT(AU158,"0.#"),1)=".",FALSE,TRUE)</formula>
    </cfRule>
    <cfRule type="expression" dxfId="148" priority="150">
      <formula>IF(RIGHT(TEXT(AU158,"0.#"),1)=".",TRUE,FALSE)</formula>
    </cfRule>
  </conditionalFormatting>
  <conditionalFormatting sqref="AE153">
    <cfRule type="expression" dxfId="147" priority="147">
      <formula>IF(RIGHT(TEXT(AE153,"0.#"),1)=".",FALSE,TRUE)</formula>
    </cfRule>
    <cfRule type="expression" dxfId="146" priority="148">
      <formula>IF(RIGHT(TEXT(AE153,"0.#"),1)=".",TRUE,FALSE)</formula>
    </cfRule>
  </conditionalFormatting>
  <conditionalFormatting sqref="AE154">
    <cfRule type="expression" dxfId="145" priority="145">
      <formula>IF(RIGHT(TEXT(AE154,"0.#"),1)=".",FALSE,TRUE)</formula>
    </cfRule>
    <cfRule type="expression" dxfId="144" priority="146">
      <formula>IF(RIGHT(TEXT(AE154,"0.#"),1)=".",TRUE,FALSE)</formula>
    </cfRule>
  </conditionalFormatting>
  <conditionalFormatting sqref="AM153">
    <cfRule type="expression" dxfId="143" priority="135">
      <formula>IF(RIGHT(TEXT(AM153,"0.#"),1)=".",FALSE,TRUE)</formula>
    </cfRule>
    <cfRule type="expression" dxfId="142" priority="136">
      <formula>IF(RIGHT(TEXT(AM153,"0.#"),1)=".",TRUE,FALSE)</formula>
    </cfRule>
  </conditionalFormatting>
  <conditionalFormatting sqref="AE155">
    <cfRule type="expression" dxfId="141" priority="143">
      <formula>IF(RIGHT(TEXT(AE155,"0.#"),1)=".",FALSE,TRUE)</formula>
    </cfRule>
    <cfRule type="expression" dxfId="140" priority="144">
      <formula>IF(RIGHT(TEXT(AE155,"0.#"),1)=".",TRUE,FALSE)</formula>
    </cfRule>
  </conditionalFormatting>
  <conditionalFormatting sqref="AI155">
    <cfRule type="expression" dxfId="139" priority="141">
      <formula>IF(RIGHT(TEXT(AI155,"0.#"),1)=".",FALSE,TRUE)</formula>
    </cfRule>
    <cfRule type="expression" dxfId="138" priority="142">
      <formula>IF(RIGHT(TEXT(AI155,"0.#"),1)=".",TRUE,FALSE)</formula>
    </cfRule>
  </conditionalFormatting>
  <conditionalFormatting sqref="AI154">
    <cfRule type="expression" dxfId="137" priority="139">
      <formula>IF(RIGHT(TEXT(AI154,"0.#"),1)=".",FALSE,TRUE)</formula>
    </cfRule>
    <cfRule type="expression" dxfId="136" priority="140">
      <formula>IF(RIGHT(TEXT(AI154,"0.#"),1)=".",TRUE,FALSE)</formula>
    </cfRule>
  </conditionalFormatting>
  <conditionalFormatting sqref="AI153">
    <cfRule type="expression" dxfId="135" priority="137">
      <formula>IF(RIGHT(TEXT(AI153,"0.#"),1)=".",FALSE,TRUE)</formula>
    </cfRule>
    <cfRule type="expression" dxfId="134" priority="138">
      <formula>IF(RIGHT(TEXT(AI153,"0.#"),1)=".",TRUE,FALSE)</formula>
    </cfRule>
  </conditionalFormatting>
  <conditionalFormatting sqref="AM154">
    <cfRule type="expression" dxfId="133" priority="133">
      <formula>IF(RIGHT(TEXT(AM154,"0.#"),1)=".",FALSE,TRUE)</formula>
    </cfRule>
    <cfRule type="expression" dxfId="132" priority="134">
      <formula>IF(RIGHT(TEXT(AM154,"0.#"),1)=".",TRUE,FALSE)</formula>
    </cfRule>
  </conditionalFormatting>
  <conditionalFormatting sqref="AM155">
    <cfRule type="expression" dxfId="131" priority="131">
      <formula>IF(RIGHT(TEXT(AM155,"0.#"),1)=".",FALSE,TRUE)</formula>
    </cfRule>
    <cfRule type="expression" dxfId="130" priority="132">
      <formula>IF(RIGHT(TEXT(AM155,"0.#"),1)=".",TRUE,FALSE)</formula>
    </cfRule>
  </conditionalFormatting>
  <conditionalFormatting sqref="AQ153:AQ155">
    <cfRule type="expression" dxfId="129" priority="129">
      <formula>IF(RIGHT(TEXT(AQ153,"0.#"),1)=".",FALSE,TRUE)</formula>
    </cfRule>
    <cfRule type="expression" dxfId="128" priority="130">
      <formula>IF(RIGHT(TEXT(AQ153,"0.#"),1)=".",TRUE,FALSE)</formula>
    </cfRule>
  </conditionalFormatting>
  <conditionalFormatting sqref="AU153:AU155">
    <cfRule type="expression" dxfId="127" priority="127">
      <formula>IF(RIGHT(TEXT(AU153,"0.#"),1)=".",FALSE,TRUE)</formula>
    </cfRule>
    <cfRule type="expression" dxfId="126" priority="128">
      <formula>IF(RIGHT(TEXT(AU153,"0.#"),1)=".",TRUE,FALSE)</formula>
    </cfRule>
  </conditionalFormatting>
  <conditionalFormatting sqref="AE192">
    <cfRule type="expression" dxfId="125" priority="125">
      <formula>IF(RIGHT(TEXT(AE192,"0.#"),1)=".",FALSE,TRUE)</formula>
    </cfRule>
    <cfRule type="expression" dxfId="124" priority="126">
      <formula>IF(RIGHT(TEXT(AE192,"0.#"),1)=".",TRUE,FALSE)</formula>
    </cfRule>
  </conditionalFormatting>
  <conditionalFormatting sqref="AE193">
    <cfRule type="expression" dxfId="123" priority="123">
      <formula>IF(RIGHT(TEXT(AE193,"0.#"),1)=".",FALSE,TRUE)</formula>
    </cfRule>
    <cfRule type="expression" dxfId="122" priority="124">
      <formula>IF(RIGHT(TEXT(AE193,"0.#"),1)=".",TRUE,FALSE)</formula>
    </cfRule>
  </conditionalFormatting>
  <conditionalFormatting sqref="AM192">
    <cfRule type="expression" dxfId="121" priority="113">
      <formula>IF(RIGHT(TEXT(AM192,"0.#"),1)=".",FALSE,TRUE)</formula>
    </cfRule>
    <cfRule type="expression" dxfId="120" priority="114">
      <formula>IF(RIGHT(TEXT(AM192,"0.#"),1)=".",TRUE,FALSE)</formula>
    </cfRule>
  </conditionalFormatting>
  <conditionalFormatting sqref="AE194">
    <cfRule type="expression" dxfId="119" priority="121">
      <formula>IF(RIGHT(TEXT(AE194,"0.#"),1)=".",FALSE,TRUE)</formula>
    </cfRule>
    <cfRule type="expression" dxfId="118" priority="122">
      <formula>IF(RIGHT(TEXT(AE194,"0.#"),1)=".",TRUE,FALSE)</formula>
    </cfRule>
  </conditionalFormatting>
  <conditionalFormatting sqref="AI194">
    <cfRule type="expression" dxfId="117" priority="119">
      <formula>IF(RIGHT(TEXT(AI194,"0.#"),1)=".",FALSE,TRUE)</formula>
    </cfRule>
    <cfRule type="expression" dxfId="116" priority="120">
      <formula>IF(RIGHT(TEXT(AI194,"0.#"),1)=".",TRUE,FALSE)</formula>
    </cfRule>
  </conditionalFormatting>
  <conditionalFormatting sqref="AI193">
    <cfRule type="expression" dxfId="115" priority="117">
      <formula>IF(RIGHT(TEXT(AI193,"0.#"),1)=".",FALSE,TRUE)</formula>
    </cfRule>
    <cfRule type="expression" dxfId="114" priority="118">
      <formula>IF(RIGHT(TEXT(AI193,"0.#"),1)=".",TRUE,FALSE)</formula>
    </cfRule>
  </conditionalFormatting>
  <conditionalFormatting sqref="AI192">
    <cfRule type="expression" dxfId="113" priority="115">
      <formula>IF(RIGHT(TEXT(AI192,"0.#"),1)=".",FALSE,TRUE)</formula>
    </cfRule>
    <cfRule type="expression" dxfId="112" priority="116">
      <formula>IF(RIGHT(TEXT(AI192,"0.#"),1)=".",TRUE,FALSE)</formula>
    </cfRule>
  </conditionalFormatting>
  <conditionalFormatting sqref="AM193">
    <cfRule type="expression" dxfId="111" priority="111">
      <formula>IF(RIGHT(TEXT(AM193,"0.#"),1)=".",FALSE,TRUE)</formula>
    </cfRule>
    <cfRule type="expression" dxfId="110" priority="112">
      <formula>IF(RIGHT(TEXT(AM193,"0.#"),1)=".",TRUE,FALSE)</formula>
    </cfRule>
  </conditionalFormatting>
  <conditionalFormatting sqref="AM194">
    <cfRule type="expression" dxfId="109" priority="109">
      <formula>IF(RIGHT(TEXT(AM194,"0.#"),1)=".",FALSE,TRUE)</formula>
    </cfRule>
    <cfRule type="expression" dxfId="108" priority="110">
      <formula>IF(RIGHT(TEXT(AM194,"0.#"),1)=".",TRUE,FALSE)</formula>
    </cfRule>
  </conditionalFormatting>
  <conditionalFormatting sqref="AQ192:AQ194">
    <cfRule type="expression" dxfId="107" priority="107">
      <formula>IF(RIGHT(TEXT(AQ192,"0.#"),1)=".",FALSE,TRUE)</formula>
    </cfRule>
    <cfRule type="expression" dxfId="106" priority="108">
      <formula>IF(RIGHT(TEXT(AQ192,"0.#"),1)=".",TRUE,FALSE)</formula>
    </cfRule>
  </conditionalFormatting>
  <conditionalFormatting sqref="AU192:AU194">
    <cfRule type="expression" dxfId="105" priority="105">
      <formula>IF(RIGHT(TEXT(AU192,"0.#"),1)=".",FALSE,TRUE)</formula>
    </cfRule>
    <cfRule type="expression" dxfId="104" priority="106">
      <formula>IF(RIGHT(TEXT(AU192,"0.#"),1)=".",TRUE,FALSE)</formula>
    </cfRule>
  </conditionalFormatting>
  <conditionalFormatting sqref="AE187">
    <cfRule type="expression" dxfId="103" priority="103">
      <formula>IF(RIGHT(TEXT(AE187,"0.#"),1)=".",FALSE,TRUE)</formula>
    </cfRule>
    <cfRule type="expression" dxfId="102" priority="104">
      <formula>IF(RIGHT(TEXT(AE187,"0.#"),1)=".",TRUE,FALSE)</formula>
    </cfRule>
  </conditionalFormatting>
  <conditionalFormatting sqref="AE188">
    <cfRule type="expression" dxfId="101" priority="101">
      <formula>IF(RIGHT(TEXT(AE188,"0.#"),1)=".",FALSE,TRUE)</formula>
    </cfRule>
    <cfRule type="expression" dxfId="100" priority="102">
      <formula>IF(RIGHT(TEXT(AE188,"0.#"),1)=".",TRUE,FALSE)</formula>
    </cfRule>
  </conditionalFormatting>
  <conditionalFormatting sqref="AM187">
    <cfRule type="expression" dxfId="99" priority="91">
      <formula>IF(RIGHT(TEXT(AM187,"0.#"),1)=".",FALSE,TRUE)</formula>
    </cfRule>
    <cfRule type="expression" dxfId="98" priority="92">
      <formula>IF(RIGHT(TEXT(AM187,"0.#"),1)=".",TRUE,FALSE)</formula>
    </cfRule>
  </conditionalFormatting>
  <conditionalFormatting sqref="AE189">
    <cfRule type="expression" dxfId="97" priority="99">
      <formula>IF(RIGHT(TEXT(AE189,"0.#"),1)=".",FALSE,TRUE)</formula>
    </cfRule>
    <cfRule type="expression" dxfId="96" priority="100">
      <formula>IF(RIGHT(TEXT(AE189,"0.#"),1)=".",TRUE,FALSE)</formula>
    </cfRule>
  </conditionalFormatting>
  <conditionalFormatting sqref="AI189">
    <cfRule type="expression" dxfId="95" priority="97">
      <formula>IF(RIGHT(TEXT(AI189,"0.#"),1)=".",FALSE,TRUE)</formula>
    </cfRule>
    <cfRule type="expression" dxfId="94" priority="98">
      <formula>IF(RIGHT(TEXT(AI189,"0.#"),1)=".",TRUE,FALSE)</formula>
    </cfRule>
  </conditionalFormatting>
  <conditionalFormatting sqref="AI188">
    <cfRule type="expression" dxfId="93" priority="95">
      <formula>IF(RIGHT(TEXT(AI188,"0.#"),1)=".",FALSE,TRUE)</formula>
    </cfRule>
    <cfRule type="expression" dxfId="92" priority="96">
      <formula>IF(RIGHT(TEXT(AI188,"0.#"),1)=".",TRUE,FALSE)</formula>
    </cfRule>
  </conditionalFormatting>
  <conditionalFormatting sqref="AI187">
    <cfRule type="expression" dxfId="91" priority="93">
      <formula>IF(RIGHT(TEXT(AI187,"0.#"),1)=".",FALSE,TRUE)</formula>
    </cfRule>
    <cfRule type="expression" dxfId="90" priority="94">
      <formula>IF(RIGHT(TEXT(AI187,"0.#"),1)=".",TRUE,FALSE)</formula>
    </cfRule>
  </conditionalFormatting>
  <conditionalFormatting sqref="AM188">
    <cfRule type="expression" dxfId="89" priority="89">
      <formula>IF(RIGHT(TEXT(AM188,"0.#"),1)=".",FALSE,TRUE)</formula>
    </cfRule>
    <cfRule type="expression" dxfId="88" priority="90">
      <formula>IF(RIGHT(TEXT(AM188,"0.#"),1)=".",TRUE,FALSE)</formula>
    </cfRule>
  </conditionalFormatting>
  <conditionalFormatting sqref="AM189">
    <cfRule type="expression" dxfId="87" priority="87">
      <formula>IF(RIGHT(TEXT(AM189,"0.#"),1)=".",FALSE,TRUE)</formula>
    </cfRule>
    <cfRule type="expression" dxfId="86" priority="88">
      <formula>IF(RIGHT(TEXT(AM189,"0.#"),1)=".",TRUE,FALSE)</formula>
    </cfRule>
  </conditionalFormatting>
  <conditionalFormatting sqref="AQ187:AQ189">
    <cfRule type="expression" dxfId="85" priority="85">
      <formula>IF(RIGHT(TEXT(AQ187,"0.#"),1)=".",FALSE,TRUE)</formula>
    </cfRule>
    <cfRule type="expression" dxfId="84" priority="86">
      <formula>IF(RIGHT(TEXT(AQ187,"0.#"),1)=".",TRUE,FALSE)</formula>
    </cfRule>
  </conditionalFormatting>
  <conditionalFormatting sqref="AU187:AU189">
    <cfRule type="expression" dxfId="83" priority="83">
      <formula>IF(RIGHT(TEXT(AU187,"0.#"),1)=".",FALSE,TRUE)</formula>
    </cfRule>
    <cfRule type="expression" dxfId="82" priority="84">
      <formula>IF(RIGHT(TEXT(AU187,"0.#"),1)=".",TRUE,FALSE)</formula>
    </cfRule>
  </conditionalFormatting>
  <conditionalFormatting sqref="AE56">
    <cfRule type="expression" dxfId="81" priority="81">
      <formula>IF(RIGHT(TEXT(AE56,"0.#"),1)=".",FALSE,TRUE)</formula>
    </cfRule>
    <cfRule type="expression" dxfId="80" priority="82">
      <formula>IF(RIGHT(TEXT(AE56,"0.#"),1)=".",TRUE,FALSE)</formula>
    </cfRule>
  </conditionalFormatting>
  <conditionalFormatting sqref="AE57">
    <cfRule type="expression" dxfId="79" priority="79">
      <formula>IF(RIGHT(TEXT(AE57,"0.#"),1)=".",FALSE,TRUE)</formula>
    </cfRule>
    <cfRule type="expression" dxfId="78" priority="80">
      <formula>IF(RIGHT(TEXT(AE57,"0.#"),1)=".",TRUE,FALSE)</formula>
    </cfRule>
  </conditionalFormatting>
  <conditionalFormatting sqref="AM56">
    <cfRule type="expression" dxfId="77" priority="69">
      <formula>IF(RIGHT(TEXT(AM56,"0.#"),1)=".",FALSE,TRUE)</formula>
    </cfRule>
    <cfRule type="expression" dxfId="76" priority="70">
      <formula>IF(RIGHT(TEXT(AM56,"0.#"),1)=".",TRUE,FALSE)</formula>
    </cfRule>
  </conditionalFormatting>
  <conditionalFormatting sqref="AE58">
    <cfRule type="expression" dxfId="75" priority="77">
      <formula>IF(RIGHT(TEXT(AE58,"0.#"),1)=".",FALSE,TRUE)</formula>
    </cfRule>
    <cfRule type="expression" dxfId="74" priority="78">
      <formula>IF(RIGHT(TEXT(AE58,"0.#"),1)=".",TRUE,FALSE)</formula>
    </cfRule>
  </conditionalFormatting>
  <conditionalFormatting sqref="AI58">
    <cfRule type="expression" dxfId="73" priority="75">
      <formula>IF(RIGHT(TEXT(AI58,"0.#"),1)=".",FALSE,TRUE)</formula>
    </cfRule>
    <cfRule type="expression" dxfId="72" priority="76">
      <formula>IF(RIGHT(TEXT(AI58,"0.#"),1)=".",TRUE,FALSE)</formula>
    </cfRule>
  </conditionalFormatting>
  <conditionalFormatting sqref="AI57">
    <cfRule type="expression" dxfId="71" priority="73">
      <formula>IF(RIGHT(TEXT(AI57,"0.#"),1)=".",FALSE,TRUE)</formula>
    </cfRule>
    <cfRule type="expression" dxfId="70" priority="74">
      <formula>IF(RIGHT(TEXT(AI57,"0.#"),1)=".",TRUE,FALSE)</formula>
    </cfRule>
  </conditionalFormatting>
  <conditionalFormatting sqref="AI56">
    <cfRule type="expression" dxfId="69" priority="71">
      <formula>IF(RIGHT(TEXT(AI56,"0.#"),1)=".",FALSE,TRUE)</formula>
    </cfRule>
    <cfRule type="expression" dxfId="68" priority="72">
      <formula>IF(RIGHT(TEXT(AI56,"0.#"),1)=".",TRUE,FALSE)</formula>
    </cfRule>
  </conditionalFormatting>
  <conditionalFormatting sqref="AM57">
    <cfRule type="expression" dxfId="67" priority="67">
      <formula>IF(RIGHT(TEXT(AM57,"0.#"),1)=".",FALSE,TRUE)</formula>
    </cfRule>
    <cfRule type="expression" dxfId="66" priority="68">
      <formula>IF(RIGHT(TEXT(AM57,"0.#"),1)=".",TRUE,FALSE)</formula>
    </cfRule>
  </conditionalFormatting>
  <conditionalFormatting sqref="AM58">
    <cfRule type="expression" dxfId="65" priority="65">
      <formula>IF(RIGHT(TEXT(AM58,"0.#"),1)=".",FALSE,TRUE)</formula>
    </cfRule>
    <cfRule type="expression" dxfId="64" priority="66">
      <formula>IF(RIGHT(TEXT(AM58,"0.#"),1)=".",TRUE,FALSE)</formula>
    </cfRule>
  </conditionalFormatting>
  <conditionalFormatting sqref="AQ56:AQ58">
    <cfRule type="expression" dxfId="63" priority="63">
      <formula>IF(RIGHT(TEXT(AQ56,"0.#"),1)=".",FALSE,TRUE)</formula>
    </cfRule>
    <cfRule type="expression" dxfId="62" priority="64">
      <formula>IF(RIGHT(TEXT(AQ56,"0.#"),1)=".",TRUE,FALSE)</formula>
    </cfRule>
  </conditionalFormatting>
  <conditionalFormatting sqref="AU56:AU58">
    <cfRule type="expression" dxfId="61" priority="61">
      <formula>IF(RIGHT(TEXT(AU56,"0.#"),1)=".",FALSE,TRUE)</formula>
    </cfRule>
    <cfRule type="expression" dxfId="60" priority="62">
      <formula>IF(RIGHT(TEXT(AU56,"0.#"),1)=".",TRUE,FALSE)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E52">
    <cfRule type="expression" dxfId="57" priority="57">
      <formula>IF(RIGHT(TEXT(AE52,"0.#"),1)=".",FALSE,TRUE)</formula>
    </cfRule>
    <cfRule type="expression" dxfId="56" priority="58">
      <formula>IF(RIGHT(TEXT(AE52,"0.#"),1)=".",TRUE,FALSE)</formula>
    </cfRule>
  </conditionalFormatting>
  <conditionalFormatting sqref="AM51">
    <cfRule type="expression" dxfId="55" priority="47">
      <formula>IF(RIGHT(TEXT(AM51,"0.#"),1)=".",FALSE,TRUE)</formula>
    </cfRule>
    <cfRule type="expression" dxfId="54" priority="48">
      <formula>IF(RIGHT(TEXT(AM51,"0.#"),1)=".",TRUE,FALSE)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I53">
    <cfRule type="expression" dxfId="51" priority="53">
      <formula>IF(RIGHT(TEXT(AI53,"0.#"),1)=".",FALSE,TRUE)</formula>
    </cfRule>
    <cfRule type="expression" dxfId="50" priority="54">
      <formula>IF(RIGHT(TEXT(AI53,"0.#"),1)=".",TRUE,FALSE)</formula>
    </cfRule>
  </conditionalFormatting>
  <conditionalFormatting sqref="AI52">
    <cfRule type="expression" dxfId="49" priority="51">
      <formula>IF(RIGHT(TEXT(AI52,"0.#"),1)=".",FALSE,TRUE)</formula>
    </cfRule>
    <cfRule type="expression" dxfId="48" priority="52">
      <formula>IF(RIGHT(TEXT(AI52,"0.#"),1)=".",TRUE,FALSE)</formula>
    </cfRule>
  </conditionalFormatting>
  <conditionalFormatting sqref="AI51">
    <cfRule type="expression" dxfId="47" priority="49">
      <formula>IF(RIGHT(TEXT(AI51,"0.#"),1)=".",FALSE,TRUE)</formula>
    </cfRule>
    <cfRule type="expression" dxfId="46" priority="50">
      <formula>IF(RIGHT(TEXT(AI51,"0.#"),1)=".",TRUE,FALSE)</formula>
    </cfRule>
  </conditionalFormatting>
  <conditionalFormatting sqref="AM52">
    <cfRule type="expression" dxfId="45" priority="45">
      <formula>IF(RIGHT(TEXT(AM52,"0.#"),1)=".",FALSE,TRUE)</formula>
    </cfRule>
    <cfRule type="expression" dxfId="44" priority="46">
      <formula>IF(RIGHT(TEXT(AM52,"0.#"),1)=".",TRUE,FALSE)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Q51:AQ53">
    <cfRule type="expression" dxfId="41" priority="41">
      <formula>IF(RIGHT(TEXT(AQ51,"0.#"),1)=".",FALSE,TRUE)</formula>
    </cfRule>
    <cfRule type="expression" dxfId="40" priority="42">
      <formula>IF(RIGHT(TEXT(AQ51,"0.#"),1)=".",TRUE,FALSE)</formula>
    </cfRule>
  </conditionalFormatting>
  <conditionalFormatting sqref="AU51:AU53">
    <cfRule type="expression" dxfId="39" priority="39">
      <formula>IF(RIGHT(TEXT(AU51,"0.#"),1)=".",FALSE,TRUE)</formula>
    </cfRule>
    <cfRule type="expression" dxfId="38" priority="40">
      <formula>IF(RIGHT(TEXT(AU51,"0.#"),1)=".",TRUE,FALSE)</formula>
    </cfRule>
  </conditionalFormatting>
  <conditionalFormatting sqref="AM32">
    <cfRule type="expression" dxfId="37" priority="37">
      <formula>IF(RIGHT(TEXT(AM32,"0.#"),1)=".",FALSE,TRUE)</formula>
    </cfRule>
    <cfRule type="expression" dxfId="36" priority="38">
      <formula>IF(RIGHT(TEXT(AM32,"0.#"),1)=".",TRUE,FALSE)</formula>
    </cfRule>
  </conditionalFormatting>
  <conditionalFormatting sqref="AM33">
    <cfRule type="expression" dxfId="35" priority="35">
      <formula>IF(RIGHT(TEXT(AM33,"0.#"),1)=".",FALSE,TRUE)</formula>
    </cfRule>
    <cfRule type="expression" dxfId="34" priority="36">
      <formula>IF(RIGHT(TEXT(AM33,"0.#"),1)=".",TRUE,FALSE)</formula>
    </cfRule>
  </conditionalFormatting>
  <conditionalFormatting sqref="AQ33">
    <cfRule type="expression" dxfId="33" priority="33">
      <formula>IF(RIGHT(TEXT(AQ33,"0.#"),1)=".",FALSE,TRUE)</formula>
    </cfRule>
    <cfRule type="expression" dxfId="32" priority="34">
      <formula>IF(RIGHT(TEXT(AQ33,"0.#"),1)=".",TRUE,FALSE)</formula>
    </cfRule>
  </conditionalFormatting>
  <conditionalFormatting sqref="AU33">
    <cfRule type="expression" dxfId="31" priority="31">
      <formula>IF(RIGHT(TEXT(AU33,"0.#"),1)=".",FALSE,TRUE)</formula>
    </cfRule>
    <cfRule type="expression" dxfId="30" priority="32">
      <formula>IF(RIGHT(TEXT(AU33,"0.#"),1)=".",TRUE,FALSE)</formula>
    </cfRule>
  </conditionalFormatting>
  <conditionalFormatting sqref="AM36">
    <cfRule type="expression" dxfId="29" priority="29">
      <formula>IF(RIGHT(TEXT(AM36,"0.#"),1)=".",FALSE,TRUE)</formula>
    </cfRule>
    <cfRule type="expression" dxfId="28" priority="30">
      <formula>IF(RIGHT(TEXT(AM36,"0.#"),1)=".",TRUE,FALSE)</formula>
    </cfRule>
  </conditionalFormatting>
  <conditionalFormatting sqref="Y382">
    <cfRule type="expression" dxfId="27" priority="27">
      <formula>IF(RIGHT(TEXT(Y382,"0.#"),1)=".",FALSE,TRUE)</formula>
    </cfRule>
    <cfRule type="expression" dxfId="26" priority="28">
      <formula>IF(RIGHT(TEXT(Y382,"0.#"),1)=".",TRUE,FALSE)</formula>
    </cfRule>
  </conditionalFormatting>
  <conditionalFormatting sqref="AL393:AO393">
    <cfRule type="expression" dxfId="25" priority="23">
      <formula>IF(AND(AL393&gt;=0, RIGHT(TEXT(AL393,"0.#"),1)&lt;&gt;"."),TRUE,FALSE)</formula>
    </cfRule>
    <cfRule type="expression" dxfId="24" priority="24">
      <formula>IF(AND(AL393&gt;=0, RIGHT(TEXT(AL393,"0.#"),1)="."),TRUE,FALSE)</formula>
    </cfRule>
    <cfRule type="expression" dxfId="23" priority="25">
      <formula>IF(AND(AL393&lt;0, RIGHT(TEXT(AL393,"0.#"),1)&lt;&gt;"."),TRUE,FALSE)</formula>
    </cfRule>
    <cfRule type="expression" dxfId="22" priority="26">
      <formula>IF(AND(AL393&lt;0, RIGHT(TEXT(AL393,"0.#"),1)="."),TRUE,FALSE)</formula>
    </cfRule>
  </conditionalFormatting>
  <conditionalFormatting sqref="Y393">
    <cfRule type="expression" dxfId="21" priority="21">
      <formula>IF(RIGHT(TEXT(Y393,"0.#"),1)=".",FALSE,TRUE)</formula>
    </cfRule>
    <cfRule type="expression" dxfId="20" priority="22">
      <formula>IF(RIGHT(TEXT(Y393,"0.#"),1)=".",TRUE,FALSE)</formula>
    </cfRule>
  </conditionalFormatting>
  <conditionalFormatting sqref="AL387:AO387">
    <cfRule type="expression" dxfId="19" priority="17">
      <formula>IF(AND(AL387&gt;=0, RIGHT(TEXT(AL387,"0.#"),1)&lt;&gt;"."),TRUE,FALSE)</formula>
    </cfRule>
    <cfRule type="expression" dxfId="18" priority="18">
      <formula>IF(AND(AL387&gt;=0, RIGHT(TEXT(AL387,"0.#"),1)="."),TRUE,FALSE)</formula>
    </cfRule>
    <cfRule type="expression" dxfId="17" priority="19">
      <formula>IF(AND(AL387&lt;0, RIGHT(TEXT(AL387,"0.#"),1)&lt;&gt;"."),TRUE,FALSE)</formula>
    </cfRule>
    <cfRule type="expression" dxfId="16" priority="20">
      <formula>IF(AND(AL387&lt;0, RIGHT(TEXT(AL387,"0.#"),1)="."),TRUE,FALSE)</formula>
    </cfRule>
  </conditionalFormatting>
  <conditionalFormatting sqref="Y387">
    <cfRule type="expression" dxfId="15" priority="15">
      <formula>IF(RIGHT(TEXT(Y387,"0.#"),1)=".",FALSE,TRUE)</formula>
    </cfRule>
    <cfRule type="expression" dxfId="14" priority="16">
      <formula>IF(RIGHT(TEXT(Y387,"0.#"),1)=".",TRUE,FALSE)</formula>
    </cfRule>
  </conditionalFormatting>
  <conditionalFormatting sqref="AL388:AO388">
    <cfRule type="expression" dxfId="13" priority="11">
      <formula>IF(AND(AL388&gt;=0, RIGHT(TEXT(AL388,"0.#"),1)&lt;&gt;"."),TRUE,FALSE)</formula>
    </cfRule>
    <cfRule type="expression" dxfId="12" priority="12">
      <formula>IF(AND(AL388&gt;=0, RIGHT(TEXT(AL388,"0.#"),1)="."),TRUE,FALSE)</formula>
    </cfRule>
    <cfRule type="expression" dxfId="11" priority="13">
      <formula>IF(AND(AL388&lt;0, RIGHT(TEXT(AL388,"0.#"),1)&lt;&gt;"."),TRUE,FALSE)</formula>
    </cfRule>
    <cfRule type="expression" dxfId="10" priority="14">
      <formula>IF(AND(AL388&lt;0, RIGHT(TEXT(AL388,"0.#"),1)="."),TRUE,FALSE)</formula>
    </cfRule>
  </conditionalFormatting>
  <conditionalFormatting sqref="Y388">
    <cfRule type="expression" dxfId="9" priority="9">
      <formula>IF(RIGHT(TEXT(Y388,"0.#"),1)=".",FALSE,TRUE)</formula>
    </cfRule>
    <cfRule type="expression" dxfId="8" priority="10">
      <formula>IF(RIGHT(TEXT(Y388,"0.#"),1)=".",TRUE,FALSE)</formula>
    </cfRule>
  </conditionalFormatting>
  <conditionalFormatting sqref="Y325 Y323">
    <cfRule type="expression" dxfId="7" priority="5">
      <formula>IF(RIGHT(TEXT(Y323,"0.#"),1)=".",FALSE,TRUE)</formula>
    </cfRule>
    <cfRule type="expression" dxfId="6" priority="6">
      <formula>IF(RIGHT(TEXT(Y323,"0.#"),1)=".",TRUE,FALSE)</formula>
    </cfRule>
  </conditionalFormatting>
  <conditionalFormatting sqref="Y324">
    <cfRule type="expression" dxfId="5" priority="7">
      <formula>IF(RIGHT(TEXT(Y324,"0.#"),1)=".",FALSE,TRUE)</formula>
    </cfRule>
    <cfRule type="expression" dxfId="4" priority="8">
      <formula>IF(RIGHT(TEXT(Y324,"0.#"),1)=".",TRUE,FALSE)</formula>
    </cfRule>
  </conditionalFormatting>
  <conditionalFormatting sqref="AU324">
    <cfRule type="expression" dxfId="3" priority="3">
      <formula>IF(RIGHT(TEXT(AU324,"0.#"),1)=".",FALSE,TRUE)</formula>
    </cfRule>
    <cfRule type="expression" dxfId="2" priority="4">
      <formula>IF(RIGHT(TEXT(AU324,"0.#"),1)=".",TRUE,FALSE)</formula>
    </cfRule>
  </conditionalFormatting>
  <conditionalFormatting sqref="AU323">
    <cfRule type="expression" dxfId="1" priority="1">
      <formula>IF(RIGHT(TEXT(AU323,"0.#"),1)=".",FALSE,TRUE)</formula>
    </cfRule>
    <cfRule type="expression" dxfId="0"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14" max="16383" man="1"/>
    <brk id="248" max="16383" man="1"/>
    <brk id="268" max="16383" man="1"/>
    <brk id="307" max="16383" man="1"/>
    <brk id="362" max="16383" man="1"/>
    <brk id="396"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t="s">
        <v>634</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t="s">
        <v>634</v>
      </c>
      <c r="C10" s="13" t="str">
        <f t="shared" si="0"/>
        <v>国土強靱化施策</v>
      </c>
      <c r="D10" s="13" t="str">
        <f t="shared" si="8"/>
        <v>国土強靱化施策</v>
      </c>
      <c r="F10" s="18" t="s">
        <v>111</v>
      </c>
      <c r="G10" s="17"/>
      <c r="H10" s="13" t="str">
        <f t="shared" si="1"/>
        <v/>
      </c>
      <c r="I10" s="13" t="str">
        <f t="shared" si="5"/>
        <v>一般会計</v>
      </c>
      <c r="K10" s="14" t="s">
        <v>224</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2022-08-25T01:04:02Z</cp:lastPrinted>
  <dcterms:created xsi:type="dcterms:W3CDTF">2012-03-13T00:50:25Z</dcterms:created>
  <dcterms:modified xsi:type="dcterms:W3CDTF">2022-09-05T11:31:55Z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