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土研\エクセル\レビューシート\"/>
    </mc:Choice>
  </mc:AlternateContent>
  <bookViews>
    <workbookView xWindow="0" yWindow="0" windowWidth="20460" windowHeight="718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6" i="11" l="1"/>
  <c r="AY71" i="11"/>
  <c r="AY76" i="11"/>
  <c r="AY68" i="11"/>
  <c r="AY70" i="11"/>
  <c r="AY65" i="11"/>
  <c r="AY67" i="11"/>
  <c r="AY64" i="11"/>
  <c r="AY400" i="11"/>
  <c r="AY396" i="11"/>
  <c r="AY399" i="11"/>
  <c r="AY372" i="11"/>
  <c r="AY371" i="11"/>
  <c r="AY370" i="11"/>
  <c r="AY369" i="11"/>
  <c r="AY368" i="11"/>
  <c r="AY367" i="11"/>
  <c r="AY334" i="11"/>
  <c r="AY339" i="11"/>
  <c r="AY338" i="11"/>
  <c r="AY337" i="11"/>
  <c r="AY336" i="11"/>
  <c r="AY321" i="11"/>
  <c r="AY330" i="11"/>
  <c r="AY397" i="11"/>
  <c r="AY398" i="11"/>
  <c r="AY331" i="11"/>
  <c r="AY340" i="11"/>
  <c r="AY322" i="11"/>
  <c r="AY323" i="11"/>
  <c r="AY325" i="11"/>
  <c r="AY326" i="11"/>
  <c r="AY341" i="11"/>
  <c r="AY333" i="11"/>
  <c r="AY328" i="11"/>
  <c r="AY332" i="11"/>
  <c r="AY324" i="11"/>
  <c r="AY327" i="11"/>
  <c r="AY329" i="11"/>
  <c r="AY69" i="11"/>
  <c r="AY66" i="11"/>
  <c r="AY75" i="11"/>
  <c r="AY73" i="11"/>
  <c r="AY77" i="11"/>
  <c r="AY74" i="11"/>
  <c r="AY72" i="11"/>
  <c r="AY335" i="11"/>
  <c r="AY214" i="11"/>
  <c r="AY208" i="11"/>
  <c r="AY213" i="11"/>
  <c r="AY212" i="11"/>
  <c r="AY211" i="11"/>
  <c r="AY200" i="11"/>
  <c r="AY202" i="11"/>
  <c r="AY201" i="11"/>
  <c r="AY207" i="11"/>
  <c r="AY195" i="11"/>
  <c r="AY196" i="11"/>
  <c r="AY190" i="11"/>
  <c r="AY192" i="11"/>
  <c r="AY180" i="11"/>
  <c r="AY187" i="11"/>
  <c r="AY173" i="11"/>
  <c r="AY175" i="11"/>
  <c r="AY174" i="11"/>
  <c r="AY179" i="11"/>
  <c r="AY170" i="11"/>
  <c r="AY172" i="11"/>
  <c r="AY167" i="11"/>
  <c r="AY169" i="11"/>
  <c r="AY136" i="11"/>
  <c r="AY138" i="11"/>
  <c r="AY133" i="11"/>
  <c r="AY134" i="11"/>
  <c r="AY135" i="11"/>
  <c r="AY132" i="11"/>
  <c r="AY139" i="11"/>
  <c r="AY145" i="11"/>
  <c r="AY144" i="11"/>
  <c r="AY143" i="11"/>
  <c r="AY142" i="11"/>
  <c r="AY141" i="11"/>
  <c r="AY140" i="11"/>
  <c r="AY166" i="11"/>
  <c r="AY161" i="11"/>
  <c r="AY163" i="11"/>
  <c r="AY162" i="11"/>
  <c r="AY156" i="11"/>
  <c r="AY158" i="11"/>
  <c r="AY146" i="11"/>
  <c r="AY150" i="11"/>
  <c r="AY127" i="11"/>
  <c r="AY130" i="11"/>
  <c r="AY131" i="11"/>
  <c r="AY122" i="11"/>
  <c r="AY126" i="11"/>
  <c r="AY112" i="11"/>
  <c r="AY121" i="11"/>
  <c r="AY120" i="11"/>
  <c r="AY118" i="11"/>
  <c r="AY119" i="11"/>
  <c r="AY99" i="11"/>
  <c r="AY100" i="11"/>
  <c r="AY98" i="11"/>
  <c r="AY102" i="11"/>
  <c r="AY104" i="11"/>
  <c r="AY151" i="11"/>
  <c r="AY176" i="11"/>
  <c r="AY203" i="11"/>
  <c r="AY155" i="11"/>
  <c r="AY177" i="11"/>
  <c r="AY204" i="11"/>
  <c r="AY153" i="11"/>
  <c r="AY178" i="11"/>
  <c r="AY205" i="11"/>
  <c r="AY124" i="11"/>
  <c r="AY113" i="11"/>
  <c r="AY114" i="11"/>
  <c r="AY115" i="11"/>
  <c r="AY206" i="11"/>
  <c r="AY101" i="11"/>
  <c r="AY123" i="11"/>
  <c r="AY125" i="11"/>
  <c r="AY116" i="11"/>
  <c r="AY128" i="11"/>
  <c r="AY154" i="11"/>
  <c r="AY117" i="11"/>
  <c r="AY129" i="11"/>
  <c r="AY164" i="11"/>
  <c r="AY193" i="11"/>
  <c r="AY209" i="11"/>
  <c r="AY152" i="11"/>
  <c r="AY210" i="11"/>
  <c r="AY198"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44" i="11"/>
  <c r="AY49" i="11"/>
  <c r="AY105" i="11"/>
  <c r="AY107" i="11" s="1"/>
  <c r="AY93" i="11"/>
  <c r="AY97" i="11"/>
  <c r="AY88" i="11"/>
  <c r="AY92" i="11"/>
  <c r="AY91" i="11"/>
  <c r="AY78" i="11"/>
  <c r="AY87" i="11"/>
  <c r="AY86" i="11"/>
  <c r="AY85" i="11"/>
  <c r="AY84" i="11"/>
  <c r="AY83" i="11"/>
  <c r="AY82" i="11"/>
  <c r="AY81" i="11"/>
  <c r="AY80" i="11"/>
  <c r="AY79" i="11"/>
  <c r="AY52" i="11"/>
  <c r="AY95" i="11"/>
  <c r="AY94" i="11"/>
  <c r="AY96" i="11"/>
  <c r="AY55" i="11"/>
  <c r="AY89" i="11"/>
  <c r="AY90" i="11"/>
  <c r="AY108" i="11"/>
  <c r="AY110"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C2" i="4"/>
  <c r="D2"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06" i="11" l="1"/>
  <c r="AY109" i="11"/>
  <c r="AY111" i="11"/>
</calcChain>
</file>

<file path=xl/sharedStrings.xml><?xml version="1.0" encoding="utf-8"?>
<sst xmlns="http://schemas.openxmlformats.org/spreadsheetml/2006/main" count="1343" uniqueCount="710">
  <si>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</si>
  <si>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</si>
  <si>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</si>
  <si>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</si>
  <si>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</si>
  <si>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</si>
  <si>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</si>
  <si>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</si>
  <si>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</si>
  <si>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</si>
  <si>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</si>
  <si>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</si>
  <si>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</si>
  <si>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</si>
  <si>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</si>
  <si>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</si>
  <si>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</si>
  <si>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</si>
  <si>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</si>
  <si>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</si>
  <si>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</si>
  <si>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</si>
  <si>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</si>
  <si>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</si>
  <si>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</si>
  <si>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</si>
  <si>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</si>
  <si>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</si>
  <si>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</si>
  <si>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</si>
  <si>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</si>
  <si>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</si>
  <si>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</si>
  <si>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</si>
  <si>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</si>
  <si>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</si>
  <si>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</si>
  <si>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</si>
  <si>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</si>
  <si>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</si>
  <si>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</si>
  <si>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</si>
  <si>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</si>
  <si>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</si>
  <si>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</si>
  <si>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</si>
  <si>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</si>
  <si>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</si>
  <si>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</si>
  <si>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</si>
  <si>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</si>
  <si>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</si>
  <si>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</si>
  <si>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</si>
  <si>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</si>
  <si>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</si>
  <si>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</si>
  <si>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</si>
  <si>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</si>
  <si>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</si>
  <si>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</si>
  <si>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</si>
  <si>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</si>
  <si>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</si>
  <si>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</si>
  <si>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</si>
  <si>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</si>
  <si>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</si>
  <si>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</si>
  <si>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</si>
  <si>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</si>
  <si>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</si>
  <si>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</si>
  <si>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</si>
  <si>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</si>
  <si>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</si>
  <si>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</si>
  <si>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</si>
  <si>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</si>
  <si>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</si>
  <si>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</si>
  <si>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</si>
  <si>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</si>
  <si>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</si>
  <si>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</si>
  <si>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</si>
  <si>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</si>
  <si>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</si>
  <si>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</si>
  <si>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</si>
  <si>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</si>
  <si>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</si>
  <si>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</si>
  <si>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</si>
  <si>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</si>
  <si>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</si>
  <si>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</si>
  <si>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</si>
  <si>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</si>
  <si>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</si>
  <si>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</si>
  <si>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</si>
  <si>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</si>
  <si>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</si>
  <si>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</si>
  <si>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</si>
  <si>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</si>
  <si>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</si>
  <si>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</si>
  <si>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</si>
  <si>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</si>
  <si>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</si>
  <si>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</si>
  <si>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</si>
  <si>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</si>
  <si>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</si>
  <si>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</si>
  <si>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</si>
  <si>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</si>
  <si>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</si>
  <si>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</si>
  <si>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</si>
  <si>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</si>
  <si>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</si>
  <si>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</si>
  <si>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</si>
  <si>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</si>
  <si>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</si>
  <si>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</si>
  <si>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</si>
  <si>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</si>
  <si>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</si>
  <si>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</si>
  <si>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</si>
  <si>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</si>
  <si>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</si>
  <si>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</si>
  <si>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</si>
  <si>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</si>
  <si>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</si>
  <si>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</si>
  <si>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</si>
  <si>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</si>
  <si>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</si>
  <si>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</si>
  <si>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</si>
  <si>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</si>
  <si>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</si>
  <si>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</si>
  <si>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</si>
  <si>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</si>
  <si>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</si>
  <si>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</si>
  <si>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</si>
  <si>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</si>
  <si>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</si>
  <si>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</si>
  <si>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</si>
  <si>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</si>
  <si>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</si>
  <si>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</si>
  <si>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</si>
  <si>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</si>
  <si>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</si>
  <si>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</si>
  <si>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</si>
  <si>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</si>
  <si>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</si>
  <si>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</si>
  <si>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</si>
  <si>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</si>
  <si>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</si>
  <si>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</si>
  <si>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</si>
  <si>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</si>
  <si>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</si>
  <si>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</si>
  <si>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</si>
  <si>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</si>
  <si>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</si>
  <si>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</si>
  <si>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</si>
  <si>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</si>
  <si>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</si>
  <si>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</si>
  <si>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</si>
  <si>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</si>
  <si>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</si>
  <si>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</si>
  <si>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</si>
  <si>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</si>
  <si>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</si>
  <si>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</si>
  <si>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</si>
  <si>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</si>
  <si>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</si>
  <si>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</si>
  <si>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</si>
  <si>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</si>
  <si>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</si>
  <si>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</si>
  <si>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</si>
  <si>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</si>
  <si>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</si>
  <si>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</si>
  <si>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</si>
  <si>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</si>
  <si>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</si>
  <si>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</si>
  <si>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</si>
  <si>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</si>
  <si>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</si>
  <si>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</si>
  <si>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</si>
  <si>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</si>
  <si>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</si>
  <si>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</si>
  <si>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</si>
  <si>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</si>
  <si>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</si>
  <si>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</si>
  <si>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</si>
  <si>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</si>
  <si>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</si>
  <si>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</si>
  <si>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</si>
  <si>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</si>
  <si>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</si>
  <si>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</si>
  <si>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</si>
  <si>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</si>
  <si>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</si>
  <si>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</si>
  <si>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</si>
  <si>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</si>
  <si>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</si>
  <si>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</si>
  <si>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</si>
  <si>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</si>
  <si>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</si>
  <si>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</si>
  <si>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</si>
  <si>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</si>
  <si>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</si>
  <si>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</si>
  <si>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</si>
  <si>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</si>
  <si>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</si>
  <si>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</si>
  <si>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</si>
  <si>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</si>
  <si>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</si>
  <si>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</si>
  <si>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</si>
  <si>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</si>
  <si>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</si>
  <si>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</si>
  <si>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</si>
  <si>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</si>
  <si>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</si>
  <si>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</si>
  <si>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</si>
  <si>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</si>
  <si>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</si>
  <si>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</si>
  <si>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</si>
  <si>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</si>
  <si>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</si>
  <si>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</si>
  <si>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</si>
  <si>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</si>
  <si>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</si>
  <si>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</si>
  <si>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</si>
  <si>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</si>
  <si>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</si>
  <si>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</si>
  <si>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</si>
  <si>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</si>
  <si>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</si>
  <si>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</si>
  <si>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</si>
  <si>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</si>
  <si>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</si>
  <si>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</si>
  <si>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</si>
  <si>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</si>
  <si>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</si>
  <si>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</si>
  <si>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</si>
  <si>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</si>
  <si>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</si>
  <si>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</si>
  <si>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</si>
  <si>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</si>
  <si>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</si>
  <si>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</si>
  <si>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</si>
  <si>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</si>
  <si>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</si>
  <si>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</si>
  <si>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</si>
  <si>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</si>
  <si>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</si>
  <si>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</si>
  <si>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</si>
  <si>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</si>
  <si>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</si>
  <si>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</si>
  <si>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</si>
  <si>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</si>
  <si>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</si>
  <si>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</si>
  <si>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</si>
  <si>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</si>
  <si>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</si>
  <si>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</si>
  <si>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</si>
  <si>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</si>
  <si>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</si>
  <si>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</si>
  <si>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</si>
  <si>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</si>
  <si>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</si>
  <si>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</si>
  <si>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</si>
  <si>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</si>
  <si>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</si>
  <si>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</si>
  <si>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</si>
  <si>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</si>
  <si>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</si>
  <si>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</si>
  <si>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</si>
  <si>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</si>
  <si>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</si>
  <si>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</si>
  <si>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</si>
  <si>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</si>
  <si>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</si>
  <si>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</si>
  <si>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</si>
  <si>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</si>
  <si>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</si>
  <si>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</si>
  <si>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</si>
  <si>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</si>
  <si>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</si>
  <si>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</si>
  <si>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</si>
  <si>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</si>
  <si>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</si>
  <si>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</si>
  <si>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</si>
  <si>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</si>
  <si>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</si>
  <si>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</si>
  <si>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</si>
  <si>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</si>
  <si>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</si>
  <si>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</si>
  <si>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</si>
  <si>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</si>
  <si>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</si>
  <si>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</si>
  <si>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</si>
  <si>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</si>
  <si>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</si>
  <si>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</si>
  <si>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</si>
  <si>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</si>
  <si>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</si>
  <si>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</si>
  <si>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</si>
  <si>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</si>
  <si>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</si>
  <si>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</si>
  <si>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</si>
  <si>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</si>
  <si>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</si>
  <si>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</si>
  <si>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</si>
  <si>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</si>
  <si>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</si>
  <si>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</si>
  <si>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</si>
  <si>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</si>
  <si>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</si>
  <si>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</si>
  <si>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</si>
  <si>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</si>
  <si>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</si>
  <si>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</si>
  <si>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</si>
  <si>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</si>
  <si>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</si>
  <si>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</si>
  <si>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</si>
  <si>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</si>
  <si>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</si>
  <si>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</si>
  <si>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</si>
  <si>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</si>
  <si>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</si>
  <si>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</si>
  <si>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</si>
  <si>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</si>
  <si>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</si>
  <si>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</si>
  <si>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</si>
  <si>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</si>
  <si>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</si>
  <si>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</si>
  <si>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</si>
  <si>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</si>
  <si>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</si>
  <si>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</si>
  <si>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</si>
  <si>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</si>
  <si>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</si>
  <si>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</si>
  <si>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</si>
  <si>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</si>
  <si>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</si>
  <si>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</si>
  <si>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</si>
  <si>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</si>
  <si>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</si>
  <si>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</si>
  <si>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</si>
  <si>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</si>
  <si>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</si>
  <si>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</si>
  <si>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</si>
  <si>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</si>
  <si>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</si>
  <si>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</si>
  <si>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</si>
  <si>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</si>
  <si>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</si>
  <si>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</si>
  <si>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</si>
  <si>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</si>
  <si>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</si>
  <si>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</si>
  <si>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</si>
  <si>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</si>
  <si>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</si>
  <si>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</si>
  <si>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</si>
  <si>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</si>
  <si>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</si>
  <si>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</si>
  <si>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</si>
  <si>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</si>
  <si>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</si>
  <si>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</si>
  <si>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</si>
  <si>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</si>
  <si>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</si>
  <si>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</si>
  <si>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</si>
  <si>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</si>
  <si>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</si>
  <si>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</si>
  <si>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</si>
  <si>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</si>
  <si>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</si>
  <si>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</si>
  <si>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</si>
  <si>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</si>
  <si>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</si>
  <si>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</si>
  <si>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</si>
  <si>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</si>
  <si>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</si>
  <si>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</si>
  <si>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</si>
  <si>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</si>
  <si>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</si>
  <si>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</si>
  <si>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</si>
  <si>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</si>
  <si>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</si>
  <si>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</si>
  <si>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</si>
  <si>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</si>
  <si>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</si>
  <si>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</si>
  <si>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</si>
  <si>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</si>
  <si>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</si>
  <si>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</si>
  <si>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</si>
  <si>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</si>
  <si>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</si>
  <si>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</si>
  <si>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</si>
  <si>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</si>
  <si>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</si>
  <si>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</si>
  <si>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</si>
  <si>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</si>
  <si>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</si>
  <si>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</si>
  <si>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</si>
  <si>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</si>
  <si>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</si>
  <si>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</si>
  <si>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</si>
  <si>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</si>
  <si>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</si>
  <si>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</si>
  <si>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</si>
  <si>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</si>
  <si>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</si>
  <si>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</si>
  <si>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</si>
  <si>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</si>
  <si>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</si>
  <si>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</si>
  <si>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</si>
  <si>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</si>
  <si>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</si>
  <si>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</si>
  <si>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</si>
  <si>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</si>
  <si>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</si>
  <si>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</si>
  <si>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</si>
  <si>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</si>
  <si>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</si>
  <si>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</si>
  <si>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</si>
  <si>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</si>
  <si>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</si>
  <si>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</si>
  <si>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</si>
  <si>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</si>
  <si>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</si>
  <si>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</si>
  <si>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</si>
  <si>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</si>
  <si>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</si>
  <si>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</si>
  <si>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</si>
  <si>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</si>
  <si>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</si>
  <si>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</si>
  <si>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</si>
  <si>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</si>
  <si>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</si>
  <si>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</si>
  <si>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</si>
  <si>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</si>
  <si>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</si>
  <si>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</si>
  <si>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</si>
  <si>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</si>
  <si>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</si>
  <si>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</si>
  <si>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</si>
  <si>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</si>
  <si>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</si>
  <si>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</si>
  <si>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</si>
  <si>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</si>
  <si>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</si>
  <si>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</si>
  <si>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</si>
  <si>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</si>
  <si>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</si>
  <si>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</si>
  <si>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</si>
  <si>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</si>
  <si>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</si>
  <si>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</si>
  <si>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</si>
  <si>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</si>
  <si>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</si>
  <si>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</si>
  <si>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</si>
  <si>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</si>
  <si>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</si>
  <si>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</si>
  <si>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</si>
  <si>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</si>
  <si>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</si>
  <si>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</si>
  <si>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</si>
  <si>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</si>
  <si>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</si>
  <si>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</si>
  <si>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</si>
  <si>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</si>
  <si>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</si>
  <si>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</si>
  <si>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</si>
  <si>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</si>
  <si>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</si>
  <si>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</si>
  <si>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</si>
  <si>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</si>
  <si>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</si>
  <si>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</si>
  <si>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</si>
  <si>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</si>
  <si>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</si>
  <si>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国立研究開発法人土木研究所（施設整備費）</t>
  </si>
  <si>
    <t>大臣官房</t>
  </si>
  <si>
    <t>平成13年度</t>
  </si>
  <si>
    <t>終了予定なし</t>
  </si>
  <si>
    <t>総務課・会計課・技術調査課</t>
  </si>
  <si>
    <t>独立行政法人通則法第46条（国立研究開発法人土木研究所法）</t>
  </si>
  <si>
    <t>土木技術に関する調査、試験、研究及び開発等を土木研究所に行わせ、土木技術の向上を図り、もって良質な社会資本の効率的な整備及び北海道の開発の推進に資すること。</t>
  </si>
  <si>
    <t>-</t>
  </si>
  <si>
    <t>施設整備費補助金</t>
  </si>
  <si>
    <t>研究開発の３つの目標全てについて、毎年度、「目標を達成していると認められる」との評価を得ること。（第4期中長期目標期間（平成28年度～令和3年度））</t>
  </si>
  <si>
    <t>研究開発の3つの目標のうち「目標を達成していると認められる」と評価された件数</t>
  </si>
  <si>
    <t>件</t>
  </si>
  <si>
    <t>土木研究所が整備した施設数</t>
  </si>
  <si>
    <t>技術数</t>
  </si>
  <si>
    <t>当該年度当初予算額／当該年度当初施設数
【施設1件当たりのコスト】　　　　　　　　　　　　　</t>
    <phoneticPr fontId="5"/>
  </si>
  <si>
    <t>百万円</t>
  </si>
  <si>
    <t>569/5</t>
  </si>
  <si>
    <t>493/4</t>
  </si>
  <si>
    <t>／　</t>
    <phoneticPr fontId="5"/>
  </si>
  <si>
    <t>15</t>
  </si>
  <si>
    <t>18</t>
  </si>
  <si>
    <t>423</t>
  </si>
  <si>
    <t>404</t>
  </si>
  <si>
    <t>420</t>
  </si>
  <si>
    <t>438</t>
  </si>
  <si>
    <t>429</t>
  </si>
  <si>
    <t>422</t>
  </si>
  <si>
    <t>○</t>
  </si>
  <si>
    <t>XI　ICTの利活用及び技術研究開発の推進</t>
    <phoneticPr fontId="5"/>
  </si>
  <si>
    <t>41 技術研究開発を推進する</t>
    <phoneticPr fontId="5"/>
  </si>
  <si>
    <t>‐</t>
  </si>
  <si>
    <t>有</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</si>
  <si>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</si>
  <si>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</si>
  <si>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</si>
  <si>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</si>
  <si>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</si>
  <si>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事業実施にあたり設計見直し等による事業計画の再検討が必要になったことにより不測の日数を要したため。</t>
    <rPh sb="0" eb="2">
      <t>ジギョウ</t>
    </rPh>
    <rPh sb="2" eb="4">
      <t>ジッシ</t>
    </rPh>
    <rPh sb="8" eb="10">
      <t>セッケイ</t>
    </rPh>
    <rPh sb="10" eb="12">
      <t>ミナオ</t>
    </rPh>
    <rPh sb="13" eb="14">
      <t>トウ</t>
    </rPh>
    <rPh sb="17" eb="19">
      <t>ジギョウ</t>
    </rPh>
    <rPh sb="19" eb="21">
      <t>ケイカク</t>
    </rPh>
    <rPh sb="22" eb="25">
      <t>サイケントウ</t>
    </rPh>
    <rPh sb="26" eb="28">
      <t>ヒツヨウ</t>
    </rPh>
    <rPh sb="37" eb="39">
      <t>フソク</t>
    </rPh>
    <rPh sb="40" eb="42">
      <t>ニッスウ</t>
    </rPh>
    <rPh sb="43" eb="44">
      <t>ヨウ</t>
    </rPh>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</si>
  <si>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</si>
  <si>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</si>
  <si>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国交</t>
  </si>
  <si>
    <t>-</t>
    <phoneticPr fontId="5"/>
  </si>
  <si>
    <t>328/5</t>
    <phoneticPr fontId="5"/>
  </si>
  <si>
    <t>271/5</t>
    <phoneticPr fontId="5"/>
  </si>
  <si>
    <t>・国土交通省所管独立行政法人の（令和元年度・令和２年度）における業務実績評価の結果について（国土交通省作成）
・令和３年度については主務大臣より公表予定</t>
    <phoneticPr fontId="5"/>
  </si>
  <si>
    <t>・独立行政法人通則法に基づき、平成27年度から、国土交通省国立研究開発法人審議会の意見を聴いたうえで、国土交通大臣が業務実績について評価することになり、令和２年度の業績評価について、「顕著な成果の創出が認められた」と評価された。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76" eb="78">
      <t>レイワ</t>
    </rPh>
    <phoneticPr fontId="5"/>
  </si>
  <si>
    <t>国土交通省や地方公共団体が行うインフラ整備の現場で発生する様々な技術的課題を解決するための技術開発等（現場ニーズを踏まえた、課題解決型の研究開発）を実施するために必要な研究基盤の整備。</t>
    <phoneticPr fontId="5"/>
  </si>
  <si>
    <t>国が実施する関連行政施策の立案や技術基準の策定等に反映することができる研究成果を得るために、その研究開発にあたって必要な施設・実験設備の整備及び更新を行う。</t>
    <rPh sb="35" eb="37">
      <t>ケンキュウ</t>
    </rPh>
    <rPh sb="48" eb="52">
      <t>ケンキュウカイハツ</t>
    </rPh>
    <rPh sb="57" eb="59">
      <t>ヒツヨウ</t>
    </rPh>
    <rPh sb="75" eb="76">
      <t>オコナ</t>
    </rPh>
    <phoneticPr fontId="5"/>
  </si>
  <si>
    <t>土木技術に関する調査、試験、研究及び開発等に必要な研究基盤の整備を行う。具体的には、将来も見据えつつ社会的要請の高い課題に重点的・集中的に対応するため、①安全・安心な社会の実現への貢献に向けた研究開発等、②社会資本の戦略的な維持管理・更新への貢献に向けた研究開発等、③持続可能で活力ある社会の実現への貢献に向けた研究開発等を効率的かつ円滑に実施するために必要な施設・実験設備の整備及び更新を行う。</t>
    <phoneticPr fontId="5"/>
  </si>
  <si>
    <t>第4期科学技術基本計画（平成23年8月19日閣議決定）
国土交通省技術基本計画（平成24年12月10日）</t>
    <rPh sb="12" eb="14">
      <t>ヘイセイ</t>
    </rPh>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</si>
  <si>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5"/>
  </si>
  <si>
    <t>外部委託費</t>
    <rPh sb="0" eb="2">
      <t>ガイブ</t>
    </rPh>
    <rPh sb="2" eb="5">
      <t>イタクヒ</t>
    </rPh>
    <phoneticPr fontId="5"/>
  </si>
  <si>
    <t>研究施設の整備等</t>
    <rPh sb="0" eb="2">
      <t>ケンキュウ</t>
    </rPh>
    <rPh sb="2" eb="4">
      <t>シセツ</t>
    </rPh>
    <rPh sb="5" eb="7">
      <t>セイビ</t>
    </rPh>
    <rPh sb="7" eb="8">
      <t>トウ</t>
    </rPh>
    <phoneticPr fontId="5"/>
  </si>
  <si>
    <t>B.日本道路株式会社</t>
    <rPh sb="2" eb="4">
      <t>ニホン</t>
    </rPh>
    <rPh sb="4" eb="6">
      <t>ドウロ</t>
    </rPh>
    <rPh sb="6" eb="8">
      <t>カブシキ</t>
    </rPh>
    <rPh sb="8" eb="10">
      <t>カイシャ</t>
    </rPh>
    <phoneticPr fontId="5"/>
  </si>
  <si>
    <t>苫小牧寒地試験道路南側改修工事</t>
    <phoneticPr fontId="5"/>
  </si>
  <si>
    <t>工事</t>
    <rPh sb="0" eb="2">
      <t>コウジ</t>
    </rPh>
    <phoneticPr fontId="5"/>
  </si>
  <si>
    <t>土木技術に関する調査、試験、研究及び開発等</t>
    <phoneticPr fontId="5"/>
  </si>
  <si>
    <t>補助金等交付</t>
  </si>
  <si>
    <t>-</t>
    <phoneticPr fontId="5"/>
  </si>
  <si>
    <t>日本道路株式会社</t>
    <rPh sb="0" eb="2">
      <t>ニホン</t>
    </rPh>
    <rPh sb="2" eb="4">
      <t>ドウロ</t>
    </rPh>
    <rPh sb="4" eb="6">
      <t>カブシキ</t>
    </rPh>
    <rPh sb="6" eb="8">
      <t>カイシャ</t>
    </rPh>
    <phoneticPr fontId="5"/>
  </si>
  <si>
    <t>株式会社三共建設</t>
    <rPh sb="0" eb="2">
      <t>カブシキ</t>
    </rPh>
    <rPh sb="2" eb="4">
      <t>カイシャ</t>
    </rPh>
    <rPh sb="4" eb="6">
      <t>サンキョウ</t>
    </rPh>
    <rPh sb="6" eb="8">
      <t>ケンセツ</t>
    </rPh>
    <phoneticPr fontId="5"/>
  </si>
  <si>
    <t>土木研究所（つくば）浸透実験施設ほか１件構内整備工事</t>
    <phoneticPr fontId="5"/>
  </si>
  <si>
    <t>三菱重工機械システム株式会社</t>
    <rPh sb="10" eb="12">
      <t>カブシキ</t>
    </rPh>
    <rPh sb="12" eb="14">
      <t>カイシャ</t>
    </rPh>
    <phoneticPr fontId="5"/>
  </si>
  <si>
    <t>大変位加振負荷装置改修工事</t>
    <phoneticPr fontId="5"/>
  </si>
  <si>
    <t>都築電気株式会社</t>
    <rPh sb="4" eb="6">
      <t>カブシキ</t>
    </rPh>
    <rPh sb="6" eb="8">
      <t>カイシャ</t>
    </rPh>
    <phoneticPr fontId="5"/>
  </si>
  <si>
    <t>100Gbps高速通信用ネットワーク構築工事</t>
    <phoneticPr fontId="5"/>
  </si>
  <si>
    <t>株式会社島津製作所</t>
    <rPh sb="0" eb="2">
      <t>カブシキ</t>
    </rPh>
    <rPh sb="2" eb="4">
      <t>カイシャ</t>
    </rPh>
    <phoneticPr fontId="5"/>
  </si>
  <si>
    <t>R3輪荷重走行試験機電源制御装置等改修工事　外2件</t>
    <phoneticPr fontId="5"/>
  </si>
  <si>
    <t>早坂理工株式会社</t>
    <rPh sb="4" eb="6">
      <t>カブシキ</t>
    </rPh>
    <rPh sb="6" eb="8">
      <t>カイシャ</t>
    </rPh>
    <phoneticPr fontId="5"/>
  </si>
  <si>
    <t>分析電子顕微鏡　外5件</t>
    <phoneticPr fontId="5"/>
  </si>
  <si>
    <t>株式会社加藤組</t>
    <rPh sb="0" eb="2">
      <t>カブシキ</t>
    </rPh>
    <rPh sb="2" eb="4">
      <t>カイシャ</t>
    </rPh>
    <phoneticPr fontId="5"/>
  </si>
  <si>
    <t>河川ＣＩＭ検討用施設改修工事</t>
    <phoneticPr fontId="5"/>
  </si>
  <si>
    <t>株式会社丸東製作所</t>
    <rPh sb="0" eb="2">
      <t>カブシキ</t>
    </rPh>
    <rPh sb="2" eb="4">
      <t>カイシャ</t>
    </rPh>
    <phoneticPr fontId="5"/>
  </si>
  <si>
    <t>土砂・洪水氾濫実験装置製作据付</t>
    <phoneticPr fontId="5"/>
  </si>
  <si>
    <t>日立建機日本株式会社</t>
    <rPh sb="6" eb="8">
      <t>カブシキ</t>
    </rPh>
    <rPh sb="8" eb="10">
      <t>カイシャ</t>
    </rPh>
    <phoneticPr fontId="5"/>
  </si>
  <si>
    <t>自動運転対応型油圧ショベル購入</t>
    <phoneticPr fontId="5"/>
  </si>
  <si>
    <t>株式会社大滝組</t>
    <rPh sb="0" eb="2">
      <t>カブシキ</t>
    </rPh>
    <rPh sb="2" eb="4">
      <t>カイシャ</t>
    </rPh>
    <phoneticPr fontId="5"/>
  </si>
  <si>
    <t>苫小牧寒地試験道路　付帯土工工事</t>
    <phoneticPr fontId="5"/>
  </si>
  <si>
    <t>土木技術に関する調査、試験、研究及び開発等（第4期中長期目標期間（平成28年度～令和３年度））</t>
    <rPh sb="0" eb="2">
      <t>ドボク</t>
    </rPh>
    <rPh sb="2" eb="4">
      <t>ギジュツ</t>
    </rPh>
    <rPh sb="5" eb="6">
      <t>カン</t>
    </rPh>
    <rPh sb="8" eb="10">
      <t>チョウサ</t>
    </rPh>
    <rPh sb="11" eb="13">
      <t>シケン</t>
    </rPh>
    <rPh sb="14" eb="16">
      <t>ケンキュウ</t>
    </rPh>
    <rPh sb="16" eb="17">
      <t>オヨ</t>
    </rPh>
    <rPh sb="18" eb="21">
      <t>カイハツトウ</t>
    </rPh>
    <phoneticPr fontId="5"/>
  </si>
  <si>
    <t>-</t>
    <phoneticPr fontId="5"/>
  </si>
  <si>
    <t>件</t>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</si>
  <si>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</si>
  <si>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国から措置された予算の範囲内で施設・設備の整備・更新等を適切に実施している。</t>
    <rPh sb="0" eb="1">
      <t>クニ</t>
    </rPh>
    <rPh sb="3" eb="5">
      <t>ソチ</t>
    </rPh>
    <rPh sb="8" eb="10">
      <t>ヨサン</t>
    </rPh>
    <rPh sb="11" eb="14">
      <t>ハンイナイ</t>
    </rPh>
    <rPh sb="28" eb="30">
      <t>テキセツ</t>
    </rPh>
    <rPh sb="31" eb="33">
      <t>ジッシ</t>
    </rPh>
    <phoneticPr fontId="5"/>
  </si>
  <si>
    <t>整備された施設等は十分に活用され、土木研究所の研究成果が、国の技術基準類等に反映されている。</t>
    <rPh sb="0" eb="2">
      <t>セイビ</t>
    </rPh>
    <rPh sb="5" eb="7">
      <t>シセツ</t>
    </rPh>
    <rPh sb="7" eb="8">
      <t>トウ</t>
    </rPh>
    <rPh sb="9" eb="11">
      <t>ジュウブン</t>
    </rPh>
    <rPh sb="12" eb="14">
      <t>カツヨウ</t>
    </rPh>
    <rPh sb="17" eb="19">
      <t>ドボク</t>
    </rPh>
    <rPh sb="19" eb="22">
      <t>ケンキュウショ</t>
    </rPh>
    <rPh sb="23" eb="27">
      <t>ケンキュウセイカ</t>
    </rPh>
    <rPh sb="29" eb="30">
      <t>クニ</t>
    </rPh>
    <rPh sb="31" eb="33">
      <t>ギジュツ</t>
    </rPh>
    <rPh sb="33" eb="36">
      <t>キジュンルイ</t>
    </rPh>
    <rPh sb="36" eb="37">
      <t>トウ</t>
    </rPh>
    <rPh sb="38" eb="40">
      <t>ハンエイ</t>
    </rPh>
    <phoneticPr fontId="5"/>
  </si>
  <si>
    <t>業務実績報告書（土木研究所にて作成）</t>
    <phoneticPr fontId="5"/>
  </si>
  <si>
    <t>-</t>
    <phoneticPr fontId="5"/>
  </si>
  <si>
    <t>業務実績報告書（土木研究所にて作成）</t>
    <phoneticPr fontId="5"/>
  </si>
  <si>
    <t>査読付論文数
（令和元年度～令和３年度の平均を成果実績とする）</t>
    <rPh sb="0" eb="3">
      <t>サドクツ</t>
    </rPh>
    <rPh sb="3" eb="6">
      <t>ロンブンスウ</t>
    </rPh>
    <phoneticPr fontId="5"/>
  </si>
  <si>
    <t>-</t>
    <phoneticPr fontId="5"/>
  </si>
  <si>
    <t>成果実績は、目標を概ね達成しており、見合ったものとなっている。</t>
    <rPh sb="0" eb="2">
      <t>セイカ</t>
    </rPh>
    <rPh sb="2" eb="4">
      <t>ジッセキ</t>
    </rPh>
    <rPh sb="6" eb="8">
      <t>モクヒョウ</t>
    </rPh>
    <rPh sb="9" eb="10">
      <t>オオム</t>
    </rPh>
    <rPh sb="11" eb="13">
      <t>タッセイ</t>
    </rPh>
    <rPh sb="18" eb="20">
      <t>ミア</t>
    </rPh>
    <phoneticPr fontId="5"/>
  </si>
  <si>
    <t>国等の技術基準類の策定・改正は、土木研究所の成果を受け取った後の国等の作業状況によるため目標値を設定することができないが、重要なアウトカムの一つである。</t>
    <rPh sb="1" eb="2">
      <t>トウ</t>
    </rPh>
    <rPh sb="7" eb="8">
      <t>ルイ</t>
    </rPh>
    <rPh sb="16" eb="18">
      <t>ドボク</t>
    </rPh>
    <rPh sb="33" eb="34">
      <t>トウ</t>
    </rPh>
    <rPh sb="48" eb="50">
      <t>セッテイ</t>
    </rPh>
    <rPh sb="61" eb="63">
      <t>ジュウヨウ</t>
    </rPh>
    <rPh sb="70" eb="71">
      <t>ヒト</t>
    </rPh>
    <phoneticPr fontId="5"/>
  </si>
  <si>
    <t>土木研究所が作成に参画した主な国等の技術基準類数（公表ベース）</t>
    <rPh sb="0" eb="2">
      <t>ドボク</t>
    </rPh>
    <rPh sb="16" eb="17">
      <t>トウ</t>
    </rPh>
    <rPh sb="22" eb="23">
      <t>ルイ</t>
    </rPh>
    <rPh sb="26" eb="27">
      <t>ヒョウ</t>
    </rPh>
    <phoneticPr fontId="5"/>
  </si>
  <si>
    <t>この事業の目的が何であり、その成果をどのような指標で測ることが適切なのか、きちんと検討する必要がある。</t>
    <phoneticPr fontId="5"/>
  </si>
  <si>
    <t>外部有識者の意見を踏まえ、成果指標のあり方を検討するとともに、一者応札については、原因を分析し、改善に向けて取り組まれたい。</t>
    <phoneticPr fontId="5"/>
  </si>
  <si>
    <t>重要政策推進枠：218</t>
    <phoneticPr fontId="5"/>
  </si>
  <si>
    <t>執行等改善</t>
  </si>
  <si>
    <t>国立研究開発法人土木研究所</t>
    <rPh sb="0" eb="2">
      <t>コクリツ</t>
    </rPh>
    <rPh sb="2" eb="4">
      <t>ケンキュウ</t>
    </rPh>
    <rPh sb="4" eb="6">
      <t>カイハツ</t>
    </rPh>
    <rPh sb="6" eb="8">
      <t>ホウジン</t>
    </rPh>
    <rPh sb="8" eb="10">
      <t>ドボク</t>
    </rPh>
    <rPh sb="10" eb="13">
      <t>ケンキュウジョ</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</si>
  <si>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t>
    <phoneticPr fontId="5"/>
  </si>
  <si>
    <t>総務課長 舟本　浩
会計課長 須藤　明夫
技術調査課長 見坂　茂範</t>
    <phoneticPr fontId="5"/>
  </si>
  <si>
    <t>客観的な研究成果（査読付論文数や土木研究所が作成に参画した主な国等の技術基準類数）をアウトカム指標等の中で示し、成果指標の改善を図る。また、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</si>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</sst>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134469</xdr:colOff>
      <xdr:row>269</xdr:row>
      <xdr:rowOff>44822</xdr:rowOff>
    </xdr:from>
    <xdr:to>
      <xdr:col>49</xdr:col>
      <xdr:colOff>112058</xdr:colOff>
      <xdr:row>287</xdr:row>
      <xdr:rowOff>359999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410" y="39097322"/>
          <a:ext cx="8449236" cy="721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648</v>
      </c>
      <c r="AK2" s="172"/>
      <c r="AL2" s="172"/>
      <c r="AM2" s="172"/>
      <c r="AN2" s="75" t="s">
        <v>284</v>
      </c>
      <c r="AO2" s="172">
        <v>21</v>
      </c>
      <c r="AP2" s="172"/>
      <c r="AQ2" s="172"/>
      <c r="AR2" s="76" t="s">
        <v>284</v>
      </c>
      <c r="AS2" s="173">
        <v>474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155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47.25"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706</v>
      </c>
      <c r="AR5" s="197"/>
      <c r="AS5" s="197"/>
      <c r="AT5" s="197"/>
      <c r="AU5" s="197"/>
      <c r="AV5" s="197"/>
      <c r="AW5" s="197"/>
      <c r="AX5" s="198"/>
    </row>
    <row r="6" spans="1:50" ht="31.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657</v>
      </c>
      <c r="AF7" s="211"/>
      <c r="AG7" s="211"/>
      <c r="AH7" s="211"/>
      <c r="AI7" s="211"/>
      <c r="AJ7" s="211"/>
      <c r="AK7" s="211"/>
      <c r="AL7" s="211"/>
      <c r="AM7" s="211"/>
      <c r="AN7" s="211"/>
      <c r="AO7" s="211"/>
      <c r="AP7" s="211"/>
      <c r="AQ7" s="211"/>
      <c r="AR7" s="211"/>
      <c r="AS7" s="211"/>
      <c r="AT7" s="211"/>
      <c r="AU7" s="211"/>
      <c r="AV7" s="211"/>
      <c r="AW7" s="211"/>
      <c r="AX7" s="212"/>
    </row>
    <row r="8" spans="1:50" ht="31.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8.5" customHeight="1" x14ac:dyDescent="0.15">
      <c r="A10" s="234" t="s">
        <v>27</v>
      </c>
      <c r="B10" s="235"/>
      <c r="C10" s="235"/>
      <c r="D10" s="235"/>
      <c r="E10" s="235"/>
      <c r="F10" s="235"/>
      <c r="G10" s="236" t="s">
        <v>656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1.5"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569</v>
      </c>
      <c r="Q13" s="217"/>
      <c r="R13" s="217"/>
      <c r="S13" s="217"/>
      <c r="T13" s="217"/>
      <c r="U13" s="217"/>
      <c r="V13" s="218"/>
      <c r="W13" s="216">
        <v>493</v>
      </c>
      <c r="X13" s="217"/>
      <c r="Y13" s="217"/>
      <c r="Z13" s="217"/>
      <c r="AA13" s="217"/>
      <c r="AB13" s="217"/>
      <c r="AC13" s="218"/>
      <c r="AD13" s="216">
        <v>328</v>
      </c>
      <c r="AE13" s="217"/>
      <c r="AF13" s="217"/>
      <c r="AG13" s="217"/>
      <c r="AH13" s="217"/>
      <c r="AI13" s="217"/>
      <c r="AJ13" s="218"/>
      <c r="AK13" s="216">
        <v>271</v>
      </c>
      <c r="AL13" s="217"/>
      <c r="AM13" s="217"/>
      <c r="AN13" s="217"/>
      <c r="AO13" s="217"/>
      <c r="AP13" s="217"/>
      <c r="AQ13" s="218"/>
      <c r="AR13" s="228">
        <v>1075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596</v>
      </c>
      <c r="Q14" s="217"/>
      <c r="R14" s="217"/>
      <c r="S14" s="217"/>
      <c r="T14" s="217"/>
      <c r="U14" s="217"/>
      <c r="V14" s="218"/>
      <c r="W14" s="216">
        <v>635</v>
      </c>
      <c r="X14" s="217"/>
      <c r="Y14" s="217"/>
      <c r="Z14" s="217"/>
      <c r="AA14" s="217"/>
      <c r="AB14" s="217"/>
      <c r="AC14" s="218"/>
      <c r="AD14" s="216">
        <v>2349</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1208</v>
      </c>
      <c r="Q15" s="217"/>
      <c r="R15" s="217"/>
      <c r="S15" s="217"/>
      <c r="T15" s="217"/>
      <c r="U15" s="217"/>
      <c r="V15" s="218"/>
      <c r="W15" s="216">
        <v>596</v>
      </c>
      <c r="X15" s="217"/>
      <c r="Y15" s="217"/>
      <c r="Z15" s="217"/>
      <c r="AA15" s="217"/>
      <c r="AB15" s="217"/>
      <c r="AC15" s="218"/>
      <c r="AD15" s="216">
        <v>900</v>
      </c>
      <c r="AE15" s="217"/>
      <c r="AF15" s="217"/>
      <c r="AG15" s="217"/>
      <c r="AH15" s="217"/>
      <c r="AI15" s="217"/>
      <c r="AJ15" s="218"/>
      <c r="AK15" s="216">
        <v>2379</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-596</v>
      </c>
      <c r="Q16" s="217"/>
      <c r="R16" s="217"/>
      <c r="S16" s="217"/>
      <c r="T16" s="217"/>
      <c r="U16" s="217"/>
      <c r="V16" s="218"/>
      <c r="W16" s="216">
        <v>-900</v>
      </c>
      <c r="X16" s="217"/>
      <c r="Y16" s="217"/>
      <c r="Z16" s="217"/>
      <c r="AA16" s="217"/>
      <c r="AB16" s="217"/>
      <c r="AC16" s="218"/>
      <c r="AD16" s="216">
        <f>-2349-30</f>
        <v>-2379</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1777</v>
      </c>
      <c r="Q18" s="261"/>
      <c r="R18" s="261"/>
      <c r="S18" s="261"/>
      <c r="T18" s="261"/>
      <c r="U18" s="261"/>
      <c r="V18" s="262"/>
      <c r="W18" s="260">
        <f>SUM(W13:AC17)</f>
        <v>824</v>
      </c>
      <c r="X18" s="261"/>
      <c r="Y18" s="261"/>
      <c r="Z18" s="261"/>
      <c r="AA18" s="261"/>
      <c r="AB18" s="261"/>
      <c r="AC18" s="262"/>
      <c r="AD18" s="260">
        <f>SUM(AD13:AJ17)</f>
        <v>1198</v>
      </c>
      <c r="AE18" s="261"/>
      <c r="AF18" s="261"/>
      <c r="AG18" s="261"/>
      <c r="AH18" s="261"/>
      <c r="AI18" s="261"/>
      <c r="AJ18" s="262"/>
      <c r="AK18" s="260">
        <f>SUM(AK13:AQ17)</f>
        <v>2650</v>
      </c>
      <c r="AL18" s="261"/>
      <c r="AM18" s="261"/>
      <c r="AN18" s="261"/>
      <c r="AO18" s="261"/>
      <c r="AP18" s="261"/>
      <c r="AQ18" s="262"/>
      <c r="AR18" s="260">
        <f>SUM(AR13:AX17)</f>
        <v>1075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1694</v>
      </c>
      <c r="Q19" s="217"/>
      <c r="R19" s="217"/>
      <c r="S19" s="217"/>
      <c r="T19" s="217"/>
      <c r="U19" s="217"/>
      <c r="V19" s="218"/>
      <c r="W19" s="216">
        <v>731</v>
      </c>
      <c r="X19" s="217"/>
      <c r="Y19" s="217"/>
      <c r="Z19" s="217"/>
      <c r="AA19" s="217"/>
      <c r="AB19" s="217"/>
      <c r="AC19" s="218"/>
      <c r="AD19" s="216">
        <v>1181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0.95329206527855936</v>
      </c>
      <c r="Q20" s="292"/>
      <c r="R20" s="292"/>
      <c r="S20" s="292"/>
      <c r="T20" s="292"/>
      <c r="U20" s="292"/>
      <c r="V20" s="292"/>
      <c r="W20" s="292">
        <f>IF(W18=0, "-", SUM(W19)/W18)</f>
        <v>0.88713592233009708</v>
      </c>
      <c r="X20" s="292"/>
      <c r="Y20" s="292"/>
      <c r="Z20" s="292"/>
      <c r="AA20" s="292"/>
      <c r="AB20" s="292"/>
      <c r="AC20" s="292"/>
      <c r="AD20" s="292">
        <f>IF(AD18=0, "-", SUM(AD19)/AD18)</f>
        <v>0.9858096828046744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1.4540772532188841</v>
      </c>
      <c r="Q21" s="292"/>
      <c r="R21" s="292"/>
      <c r="S21" s="292"/>
      <c r="T21" s="292"/>
      <c r="U21" s="292"/>
      <c r="V21" s="292"/>
      <c r="W21" s="292">
        <f>IF(W19=0, "-", SUM(W19)/SUM(W13,W14))</f>
        <v>0.64804964539007093</v>
      </c>
      <c r="X21" s="292"/>
      <c r="Y21" s="292"/>
      <c r="Z21" s="292"/>
      <c r="AA21" s="292"/>
      <c r="AB21" s="292"/>
      <c r="AC21" s="292"/>
      <c r="AD21" s="292">
        <f>IF(AD19=0, "-", SUM(AD19)/SUM(AD13,AD14))</f>
        <v>0.44116548375046694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271</v>
      </c>
      <c r="Q23" s="229"/>
      <c r="R23" s="229"/>
      <c r="S23" s="229"/>
      <c r="T23" s="229"/>
      <c r="U23" s="229"/>
      <c r="V23" s="280"/>
      <c r="W23" s="228">
        <v>1075</v>
      </c>
      <c r="X23" s="229"/>
      <c r="Y23" s="229"/>
      <c r="Z23" s="229"/>
      <c r="AA23" s="229"/>
      <c r="AB23" s="229"/>
      <c r="AC23" s="280"/>
      <c r="AD23" s="281" t="s">
        <v>702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271</v>
      </c>
      <c r="Q29" s="331"/>
      <c r="R29" s="331"/>
      <c r="S29" s="331"/>
      <c r="T29" s="331"/>
      <c r="U29" s="331"/>
      <c r="V29" s="332"/>
      <c r="W29" s="333">
        <f>AR13</f>
        <v>1075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53.25" customHeight="1" x14ac:dyDescent="0.15">
      <c r="A32" s="348"/>
      <c r="B32" s="317"/>
      <c r="C32" s="317"/>
      <c r="D32" s="317"/>
      <c r="E32" s="317"/>
      <c r="F32" s="318"/>
      <c r="G32" s="357" t="s">
        <v>655</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619</v>
      </c>
      <c r="AC32" s="370"/>
      <c r="AD32" s="370"/>
      <c r="AE32" s="371">
        <v>5</v>
      </c>
      <c r="AF32" s="371"/>
      <c r="AG32" s="371"/>
      <c r="AH32" s="371"/>
      <c r="AI32" s="371">
        <v>4</v>
      </c>
      <c r="AJ32" s="371"/>
      <c r="AK32" s="371"/>
      <c r="AL32" s="371"/>
      <c r="AM32" s="371">
        <v>5</v>
      </c>
      <c r="AN32" s="371"/>
      <c r="AO32" s="371"/>
      <c r="AP32" s="371"/>
      <c r="AQ32" s="398" t="s">
        <v>649</v>
      </c>
      <c r="AR32" s="371"/>
      <c r="AS32" s="371"/>
      <c r="AT32" s="371"/>
      <c r="AU32" s="389" t="s">
        <v>649</v>
      </c>
      <c r="AV32" s="405"/>
      <c r="AW32" s="405"/>
      <c r="AX32" s="406"/>
    </row>
    <row r="33" spans="1:51" ht="5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5</v>
      </c>
      <c r="AF33" s="371"/>
      <c r="AG33" s="371"/>
      <c r="AH33" s="371"/>
      <c r="AI33" s="371">
        <v>4</v>
      </c>
      <c r="AJ33" s="371"/>
      <c r="AK33" s="371"/>
      <c r="AL33" s="371"/>
      <c r="AM33" s="371">
        <v>5</v>
      </c>
      <c r="AN33" s="371"/>
      <c r="AO33" s="371"/>
      <c r="AP33" s="371"/>
      <c r="AQ33" s="371">
        <v>5</v>
      </c>
      <c r="AR33" s="371"/>
      <c r="AS33" s="371"/>
      <c r="AT33" s="371"/>
      <c r="AU33" s="389" t="s">
        <v>649</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581</v>
      </c>
      <c r="Z35" s="420"/>
      <c r="AA35" s="421"/>
      <c r="AB35" s="422" t="s">
        <v>623</v>
      </c>
      <c r="AC35" s="423"/>
      <c r="AD35" s="424"/>
      <c r="AE35" s="398">
        <v>113.8</v>
      </c>
      <c r="AF35" s="398"/>
      <c r="AG35" s="398"/>
      <c r="AH35" s="398"/>
      <c r="AI35" s="398">
        <v>123.3</v>
      </c>
      <c r="AJ35" s="398"/>
      <c r="AK35" s="398"/>
      <c r="AL35" s="398"/>
      <c r="AM35" s="398">
        <v>65.599999999999994</v>
      </c>
      <c r="AN35" s="398"/>
      <c r="AO35" s="398"/>
      <c r="AP35" s="398"/>
      <c r="AQ35" s="389">
        <v>54.2</v>
      </c>
      <c r="AR35" s="372"/>
      <c r="AS35" s="372"/>
      <c r="AT35" s="372"/>
      <c r="AU35" s="372"/>
      <c r="AV35" s="372"/>
      <c r="AW35" s="372"/>
      <c r="AX35" s="373"/>
    </row>
    <row r="36" spans="1:51" ht="30"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585</v>
      </c>
      <c r="AC36" s="426"/>
      <c r="AD36" s="427"/>
      <c r="AE36" s="428" t="s">
        <v>624</v>
      </c>
      <c r="AF36" s="428"/>
      <c r="AG36" s="428"/>
      <c r="AH36" s="428"/>
      <c r="AI36" s="428" t="s">
        <v>625</v>
      </c>
      <c r="AJ36" s="428"/>
      <c r="AK36" s="428"/>
      <c r="AL36" s="428"/>
      <c r="AM36" s="428" t="s">
        <v>650</v>
      </c>
      <c r="AN36" s="428"/>
      <c r="AO36" s="428"/>
      <c r="AP36" s="428"/>
      <c r="AQ36" s="428" t="s">
        <v>651</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v>3</v>
      </c>
      <c r="AV38" s="435"/>
      <c r="AW38" s="324" t="s">
        <v>166</v>
      </c>
      <c r="AX38" s="329"/>
    </row>
    <row r="39" spans="1:51" ht="30" customHeight="1" x14ac:dyDescent="0.15">
      <c r="A39" s="472"/>
      <c r="B39" s="470"/>
      <c r="C39" s="470"/>
      <c r="D39" s="470"/>
      <c r="E39" s="470"/>
      <c r="F39" s="471"/>
      <c r="G39" s="374" t="s">
        <v>617</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3</v>
      </c>
      <c r="AF39" s="372"/>
      <c r="AG39" s="372"/>
      <c r="AH39" s="372"/>
      <c r="AI39" s="389">
        <v>3</v>
      </c>
      <c r="AJ39" s="372"/>
      <c r="AK39" s="372"/>
      <c r="AL39" s="372"/>
      <c r="AM39" s="389" t="s">
        <v>649</v>
      </c>
      <c r="AN39" s="372"/>
      <c r="AO39" s="372"/>
      <c r="AP39" s="372"/>
      <c r="AQ39" s="391" t="s">
        <v>615</v>
      </c>
      <c r="AR39" s="392"/>
      <c r="AS39" s="392"/>
      <c r="AT39" s="393"/>
      <c r="AU39" s="372" t="s">
        <v>615</v>
      </c>
      <c r="AV39" s="372"/>
      <c r="AW39" s="372"/>
      <c r="AX39" s="373"/>
    </row>
    <row r="40" spans="1:51" ht="30"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619</v>
      </c>
      <c r="AC40" s="447"/>
      <c r="AD40" s="447"/>
      <c r="AE40" s="389">
        <v>3</v>
      </c>
      <c r="AF40" s="372"/>
      <c r="AG40" s="372"/>
      <c r="AH40" s="372"/>
      <c r="AI40" s="389">
        <v>3</v>
      </c>
      <c r="AJ40" s="372"/>
      <c r="AK40" s="372"/>
      <c r="AL40" s="372"/>
      <c r="AM40" s="389">
        <v>3</v>
      </c>
      <c r="AN40" s="372"/>
      <c r="AO40" s="372"/>
      <c r="AP40" s="372"/>
      <c r="AQ40" s="391" t="s">
        <v>615</v>
      </c>
      <c r="AR40" s="392"/>
      <c r="AS40" s="392"/>
      <c r="AT40" s="393"/>
      <c r="AU40" s="372">
        <v>3</v>
      </c>
      <c r="AV40" s="372"/>
      <c r="AW40" s="372"/>
      <c r="AX40" s="373"/>
    </row>
    <row r="41" spans="1:51" ht="30"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t="s">
        <v>649</v>
      </c>
      <c r="AN41" s="372"/>
      <c r="AO41" s="372"/>
      <c r="AP41" s="372"/>
      <c r="AQ41" s="391" t="s">
        <v>615</v>
      </c>
      <c r="AR41" s="392"/>
      <c r="AS41" s="392"/>
      <c r="AT41" s="393"/>
      <c r="AU41" s="372" t="s">
        <v>615</v>
      </c>
      <c r="AV41" s="372"/>
      <c r="AW41" s="372"/>
      <c r="AX41" s="373"/>
    </row>
    <row r="42" spans="1:51" ht="23.25" customHeight="1" x14ac:dyDescent="0.15">
      <c r="A42" s="460" t="s">
        <v>260</v>
      </c>
      <c r="B42" s="455"/>
      <c r="C42" s="455"/>
      <c r="D42" s="455"/>
      <c r="E42" s="455"/>
      <c r="F42" s="456"/>
      <c r="G42" s="496" t="s">
        <v>652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t="s">
        <v>621</v>
      </c>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t="s">
        <v>615</v>
      </c>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626</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t="s">
        <v>687</v>
      </c>
      <c r="AR72" s="432"/>
      <c r="AS72" s="433" t="s">
        <v>175</v>
      </c>
      <c r="AT72" s="434"/>
      <c r="AU72" s="435">
        <v>3</v>
      </c>
      <c r="AV72" s="435"/>
      <c r="AW72" s="324" t="s">
        <v>166</v>
      </c>
      <c r="AX72" s="329"/>
      <c r="AY72">
        <f t="shared" ref="AY72:AY77" si="1">$AY$71</f>
        <v>1</v>
      </c>
    </row>
    <row r="73" spans="1:51" ht="23.25" customHeight="1" x14ac:dyDescent="0.15">
      <c r="A73" s="508"/>
      <c r="B73" s="506"/>
      <c r="C73" s="506"/>
      <c r="D73" s="506"/>
      <c r="E73" s="506"/>
      <c r="F73" s="507"/>
      <c r="G73" s="374" t="s">
        <v>686</v>
      </c>
      <c r="H73" s="375"/>
      <c r="I73" s="375"/>
      <c r="J73" s="375"/>
      <c r="K73" s="375"/>
      <c r="L73" s="375"/>
      <c r="M73" s="375"/>
      <c r="N73" s="375"/>
      <c r="O73" s="376"/>
      <c r="P73" s="139" t="s">
        <v>695</v>
      </c>
      <c r="Q73" s="139"/>
      <c r="R73" s="139"/>
      <c r="S73" s="139"/>
      <c r="T73" s="139"/>
      <c r="U73" s="139"/>
      <c r="V73" s="139"/>
      <c r="W73" s="139"/>
      <c r="X73" s="140"/>
      <c r="Y73" s="385" t="s">
        <v>12</v>
      </c>
      <c r="Z73" s="386"/>
      <c r="AA73" s="387"/>
      <c r="AB73" s="388" t="s">
        <v>688</v>
      </c>
      <c r="AC73" s="388"/>
      <c r="AD73" s="388"/>
      <c r="AE73" s="389">
        <v>281</v>
      </c>
      <c r="AF73" s="372"/>
      <c r="AG73" s="372"/>
      <c r="AH73" s="372"/>
      <c r="AI73" s="389">
        <v>212</v>
      </c>
      <c r="AJ73" s="372"/>
      <c r="AK73" s="372"/>
      <c r="AL73" s="372"/>
      <c r="AM73" s="389">
        <v>204</v>
      </c>
      <c r="AN73" s="372"/>
      <c r="AO73" s="372"/>
      <c r="AP73" s="372"/>
      <c r="AQ73" s="391" t="s">
        <v>284</v>
      </c>
      <c r="AR73" s="392"/>
      <c r="AS73" s="392"/>
      <c r="AT73" s="393"/>
      <c r="AU73" s="372">
        <v>232</v>
      </c>
      <c r="AV73" s="372"/>
      <c r="AW73" s="372"/>
      <c r="AX73" s="373"/>
      <c r="AY73">
        <f t="shared" si="1"/>
        <v>1</v>
      </c>
    </row>
    <row r="74" spans="1:51" ht="23.25"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688</v>
      </c>
      <c r="AC74" s="447"/>
      <c r="AD74" s="447"/>
      <c r="AE74" s="389">
        <v>290</v>
      </c>
      <c r="AF74" s="372"/>
      <c r="AG74" s="372"/>
      <c r="AH74" s="372"/>
      <c r="AI74" s="389">
        <v>290</v>
      </c>
      <c r="AJ74" s="372"/>
      <c r="AK74" s="372"/>
      <c r="AL74" s="372"/>
      <c r="AM74" s="389">
        <v>290</v>
      </c>
      <c r="AN74" s="372"/>
      <c r="AO74" s="372"/>
      <c r="AP74" s="372"/>
      <c r="AQ74" s="391" t="s">
        <v>284</v>
      </c>
      <c r="AR74" s="392"/>
      <c r="AS74" s="392"/>
      <c r="AT74" s="393"/>
      <c r="AU74" s="372">
        <v>290</v>
      </c>
      <c r="AV74" s="372"/>
      <c r="AW74" s="372"/>
      <c r="AX74" s="373"/>
      <c r="AY74">
        <f t="shared" si="1"/>
        <v>1</v>
      </c>
    </row>
    <row r="75" spans="1:51" ht="23.25"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96.9</v>
      </c>
      <c r="AF75" s="372"/>
      <c r="AG75" s="372"/>
      <c r="AH75" s="372"/>
      <c r="AI75" s="389">
        <v>73.099999999999994</v>
      </c>
      <c r="AJ75" s="372"/>
      <c r="AK75" s="372"/>
      <c r="AL75" s="372"/>
      <c r="AM75" s="389">
        <v>70.3</v>
      </c>
      <c r="AN75" s="372"/>
      <c r="AO75" s="372"/>
      <c r="AP75" s="372"/>
      <c r="AQ75" s="391" t="s">
        <v>284</v>
      </c>
      <c r="AR75" s="392"/>
      <c r="AS75" s="392"/>
      <c r="AT75" s="393"/>
      <c r="AU75" s="372">
        <v>80</v>
      </c>
      <c r="AV75" s="372"/>
      <c r="AW75" s="372"/>
      <c r="AX75" s="373"/>
      <c r="AY75">
        <f t="shared" si="1"/>
        <v>1</v>
      </c>
    </row>
    <row r="76" spans="1:51" ht="23.25" customHeight="1" x14ac:dyDescent="0.15">
      <c r="A76" s="460" t="s">
        <v>260</v>
      </c>
      <c r="B76" s="455"/>
      <c r="C76" s="455"/>
      <c r="D76" s="455"/>
      <c r="E76" s="455"/>
      <c r="F76" s="456"/>
      <c r="G76" s="496" t="s">
        <v>694</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1</v>
      </c>
    </row>
    <row r="106" spans="1:60" ht="18.75"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t="s">
        <v>693</v>
      </c>
      <c r="AR106" s="432"/>
      <c r="AS106" s="433" t="s">
        <v>175</v>
      </c>
      <c r="AT106" s="434"/>
      <c r="AU106" s="435">
        <v>3</v>
      </c>
      <c r="AV106" s="435"/>
      <c r="AW106" s="324" t="s">
        <v>166</v>
      </c>
      <c r="AX106" s="329"/>
      <c r="AY106">
        <f t="shared" ref="AY106:AY111" si="3">$AY$105</f>
        <v>1</v>
      </c>
    </row>
    <row r="107" spans="1:60" ht="33" customHeight="1" x14ac:dyDescent="0.15">
      <c r="A107" s="508"/>
      <c r="B107" s="506"/>
      <c r="C107" s="506"/>
      <c r="D107" s="506"/>
      <c r="E107" s="506"/>
      <c r="F107" s="507"/>
      <c r="G107" s="374" t="s">
        <v>698</v>
      </c>
      <c r="H107" s="375"/>
      <c r="I107" s="375"/>
      <c r="J107" s="375"/>
      <c r="K107" s="375"/>
      <c r="L107" s="375"/>
      <c r="M107" s="375"/>
      <c r="N107" s="375"/>
      <c r="O107" s="376"/>
      <c r="P107" s="139" t="s">
        <v>699</v>
      </c>
      <c r="Q107" s="139"/>
      <c r="R107" s="139"/>
      <c r="S107" s="139"/>
      <c r="T107" s="139"/>
      <c r="U107" s="139"/>
      <c r="V107" s="139"/>
      <c r="W107" s="139"/>
      <c r="X107" s="140"/>
      <c r="Y107" s="385" t="s">
        <v>12</v>
      </c>
      <c r="Z107" s="386"/>
      <c r="AA107" s="387"/>
      <c r="AB107" s="388" t="s">
        <v>688</v>
      </c>
      <c r="AC107" s="388"/>
      <c r="AD107" s="388"/>
      <c r="AE107" s="389">
        <v>12</v>
      </c>
      <c r="AF107" s="372"/>
      <c r="AG107" s="372"/>
      <c r="AH107" s="372"/>
      <c r="AI107" s="389">
        <v>21</v>
      </c>
      <c r="AJ107" s="372"/>
      <c r="AK107" s="372"/>
      <c r="AL107" s="372"/>
      <c r="AM107" s="389">
        <v>11</v>
      </c>
      <c r="AN107" s="372"/>
      <c r="AO107" s="372"/>
      <c r="AP107" s="372"/>
      <c r="AQ107" s="391" t="s">
        <v>696</v>
      </c>
      <c r="AR107" s="392"/>
      <c r="AS107" s="392"/>
      <c r="AT107" s="393"/>
      <c r="AU107" s="372">
        <v>11</v>
      </c>
      <c r="AV107" s="372"/>
      <c r="AW107" s="372"/>
      <c r="AX107" s="373"/>
      <c r="AY107">
        <f t="shared" si="3"/>
        <v>1</v>
      </c>
    </row>
    <row r="108" spans="1:60" ht="33"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t="s">
        <v>693</v>
      </c>
      <c r="AC108" s="447"/>
      <c r="AD108" s="447"/>
      <c r="AE108" s="389" t="s">
        <v>693</v>
      </c>
      <c r="AF108" s="372"/>
      <c r="AG108" s="372"/>
      <c r="AH108" s="372"/>
      <c r="AI108" s="389" t="s">
        <v>693</v>
      </c>
      <c r="AJ108" s="372"/>
      <c r="AK108" s="372"/>
      <c r="AL108" s="372"/>
      <c r="AM108" s="389" t="s">
        <v>693</v>
      </c>
      <c r="AN108" s="372"/>
      <c r="AO108" s="372"/>
      <c r="AP108" s="372"/>
      <c r="AQ108" s="391" t="s">
        <v>693</v>
      </c>
      <c r="AR108" s="392"/>
      <c r="AS108" s="392"/>
      <c r="AT108" s="393"/>
      <c r="AU108" s="372" t="s">
        <v>693</v>
      </c>
      <c r="AV108" s="372"/>
      <c r="AW108" s="372"/>
      <c r="AX108" s="373"/>
      <c r="AY108">
        <f t="shared" si="3"/>
        <v>1</v>
      </c>
    </row>
    <row r="109" spans="1:60" ht="33"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t="s">
        <v>693</v>
      </c>
      <c r="AF109" s="372"/>
      <c r="AG109" s="372"/>
      <c r="AH109" s="372"/>
      <c r="AI109" s="389" t="s">
        <v>693</v>
      </c>
      <c r="AJ109" s="372"/>
      <c r="AK109" s="372"/>
      <c r="AL109" s="372"/>
      <c r="AM109" s="389" t="s">
        <v>693</v>
      </c>
      <c r="AN109" s="372"/>
      <c r="AO109" s="372"/>
      <c r="AP109" s="372"/>
      <c r="AQ109" s="391" t="s">
        <v>693</v>
      </c>
      <c r="AR109" s="392"/>
      <c r="AS109" s="392"/>
      <c r="AT109" s="393"/>
      <c r="AU109" s="372" t="s">
        <v>693</v>
      </c>
      <c r="AV109" s="372"/>
      <c r="AW109" s="372"/>
      <c r="AX109" s="373"/>
      <c r="AY109">
        <f t="shared" si="3"/>
        <v>1</v>
      </c>
    </row>
    <row r="110" spans="1:60" ht="23.25" customHeight="1" x14ac:dyDescent="0.15">
      <c r="A110" s="460" t="s">
        <v>260</v>
      </c>
      <c r="B110" s="455"/>
      <c r="C110" s="455"/>
      <c r="D110" s="455"/>
      <c r="E110" s="455"/>
      <c r="F110" s="456"/>
      <c r="G110" s="496" t="s">
        <v>692</v>
      </c>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1</v>
      </c>
    </row>
    <row r="111" spans="1:60" ht="23.25" customHeight="1" thickBo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1</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636</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637</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708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thickBo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709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hidden="1" customHeight="1" x14ac:dyDescent="0.15">
      <c r="A218" s="652"/>
      <c r="B218" s="640"/>
      <c r="C218" s="637" t="s">
        <v>599</v>
      </c>
      <c r="D218" s="638"/>
      <c r="E218" s="454" t="s">
        <v>279</v>
      </c>
      <c r="F218" s="456"/>
      <c r="G218" s="618" t="s">
        <v>181</v>
      </c>
      <c r="H218" s="619"/>
      <c r="I218" s="619"/>
      <c r="J218" s="641"/>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hidden="1"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hidden="1"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30.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635</v>
      </c>
      <c r="AE223" s="706"/>
      <c r="AF223" s="706"/>
      <c r="AG223" s="707" t="s">
        <v>640</v>
      </c>
      <c r="AH223" s="708"/>
      <c r="AI223" s="708"/>
      <c r="AJ223" s="708"/>
      <c r="AK223" s="708"/>
      <c r="AL223" s="708"/>
      <c r="AM223" s="708"/>
      <c r="AN223" s="708"/>
      <c r="AO223" s="708"/>
      <c r="AP223" s="708"/>
      <c r="AQ223" s="708"/>
      <c r="AR223" s="708"/>
      <c r="AS223" s="708"/>
      <c r="AT223" s="708"/>
      <c r="AU223" s="708"/>
      <c r="AV223" s="708"/>
      <c r="AW223" s="708"/>
      <c r="AX223" s="709"/>
    </row>
    <row r="224" spans="1:51" ht="30.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638</v>
      </c>
      <c r="AE224" s="687"/>
      <c r="AF224" s="687"/>
      <c r="AG224" s="713"/>
      <c r="AH224" s="714"/>
      <c r="AI224" s="714"/>
      <c r="AJ224" s="714"/>
      <c r="AK224" s="714"/>
      <c r="AL224" s="714"/>
      <c r="AM224" s="714"/>
      <c r="AN224" s="714"/>
      <c r="AO224" s="714"/>
      <c r="AP224" s="714"/>
      <c r="AQ224" s="714"/>
      <c r="AR224" s="714"/>
      <c r="AS224" s="714"/>
      <c r="AT224" s="714"/>
      <c r="AU224" s="714"/>
      <c r="AV224" s="714"/>
      <c r="AW224" s="714"/>
      <c r="AX224" s="715"/>
    </row>
    <row r="225" spans="1:50" ht="30.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635</v>
      </c>
      <c r="AE225" s="720"/>
      <c r="AF225" s="720"/>
      <c r="AG225" s="677" t="s">
        <v>640</v>
      </c>
      <c r="AH225" s="383"/>
      <c r="AI225" s="383"/>
      <c r="AJ225" s="383"/>
      <c r="AK225" s="383"/>
      <c r="AL225" s="383"/>
      <c r="AM225" s="383"/>
      <c r="AN225" s="383"/>
      <c r="AO225" s="383"/>
      <c r="AP225" s="383"/>
      <c r="AQ225" s="383"/>
      <c r="AR225" s="383"/>
      <c r="AS225" s="383"/>
      <c r="AT225" s="383"/>
      <c r="AU225" s="383"/>
      <c r="AV225" s="383"/>
      <c r="AW225" s="383"/>
      <c r="AX225" s="678"/>
    </row>
    <row r="226" spans="1:50" ht="44.25"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635</v>
      </c>
      <c r="AE226" s="674"/>
      <c r="AF226" s="674"/>
      <c r="AG226" s="675" t="s">
        <v>641</v>
      </c>
      <c r="AH226" s="139"/>
      <c r="AI226" s="139"/>
      <c r="AJ226" s="139"/>
      <c r="AK226" s="139"/>
      <c r="AL226" s="139"/>
      <c r="AM226" s="139"/>
      <c r="AN226" s="139"/>
      <c r="AO226" s="139"/>
      <c r="AP226" s="139"/>
      <c r="AQ226" s="139"/>
      <c r="AR226" s="139"/>
      <c r="AS226" s="139"/>
      <c r="AT226" s="139"/>
      <c r="AU226" s="139"/>
      <c r="AV226" s="139"/>
      <c r="AW226" s="139"/>
      <c r="AX226" s="676"/>
    </row>
    <row r="227" spans="1:50" ht="44.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44.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639</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638</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43.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635</v>
      </c>
      <c r="AE230" s="687"/>
      <c r="AF230" s="687"/>
      <c r="AG230" s="713" t="s">
        <v>642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635</v>
      </c>
      <c r="AE231" s="687"/>
      <c r="AF231" s="687"/>
      <c r="AG231" s="713" t="s">
        <v>643</v>
      </c>
      <c r="AH231" s="714"/>
      <c r="AI231" s="714"/>
      <c r="AJ231" s="714"/>
      <c r="AK231" s="714"/>
      <c r="AL231" s="714"/>
      <c r="AM231" s="714"/>
      <c r="AN231" s="714"/>
      <c r="AO231" s="714"/>
      <c r="AP231" s="714"/>
      <c r="AQ231" s="714"/>
      <c r="AR231" s="714"/>
      <c r="AS231" s="714"/>
      <c r="AT231" s="714"/>
      <c r="AU231" s="714"/>
      <c r="AV231" s="714"/>
      <c r="AW231" s="714"/>
      <c r="AX231" s="715"/>
    </row>
    <row r="232" spans="1:50" ht="43.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635</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638</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36.7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635</v>
      </c>
      <c r="AE234" s="687"/>
      <c r="AF234" s="688"/>
      <c r="AG234" s="713" t="s">
        <v>645</v>
      </c>
      <c r="AH234" s="714"/>
      <c r="AI234" s="714"/>
      <c r="AJ234" s="714"/>
      <c r="AK234" s="714"/>
      <c r="AL234" s="714"/>
      <c r="AM234" s="714"/>
      <c r="AN234" s="714"/>
      <c r="AO234" s="714"/>
      <c r="AP234" s="714"/>
      <c r="AQ234" s="714"/>
      <c r="AR234" s="714"/>
      <c r="AS234" s="714"/>
      <c r="AT234" s="714"/>
      <c r="AU234" s="714"/>
      <c r="AV234" s="714"/>
      <c r="AW234" s="714"/>
      <c r="AX234" s="715"/>
    </row>
    <row r="235" spans="1:50" ht="69.9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635</v>
      </c>
      <c r="AE235" s="728"/>
      <c r="AF235" s="729"/>
      <c r="AG235" s="730" t="s">
        <v>646</v>
      </c>
      <c r="AH235" s="731"/>
      <c r="AI235" s="731"/>
      <c r="AJ235" s="731"/>
      <c r="AK235" s="731"/>
      <c r="AL235" s="731"/>
      <c r="AM235" s="731"/>
      <c r="AN235" s="731"/>
      <c r="AO235" s="731"/>
      <c r="AP235" s="731"/>
      <c r="AQ235" s="731"/>
      <c r="AR235" s="731"/>
      <c r="AS235" s="731"/>
      <c r="AT235" s="731"/>
      <c r="AU235" s="731"/>
      <c r="AV235" s="731"/>
      <c r="AW235" s="731"/>
      <c r="AX235" s="732"/>
    </row>
    <row r="236" spans="1:50" ht="72.7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635</v>
      </c>
      <c r="AE236" s="739"/>
      <c r="AF236" s="749"/>
      <c r="AG236" s="740" t="s">
        <v>697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635</v>
      </c>
      <c r="AE237" s="754"/>
      <c r="AF237" s="754"/>
      <c r="AG237" s="713" t="s">
        <v>689</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635</v>
      </c>
      <c r="AE238" s="687"/>
      <c r="AF238" s="687"/>
      <c r="AG238" s="713" t="s">
        <v>690</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635</v>
      </c>
      <c r="AE239" s="687"/>
      <c r="AF239" s="687"/>
      <c r="AG239" s="743" t="s">
        <v>691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638</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98.25" customHeight="1" x14ac:dyDescent="0.15">
      <c r="A247" s="122" t="s">
        <v>45</v>
      </c>
      <c r="B247" s="123"/>
      <c r="C247" s="126" t="s">
        <v>49</v>
      </c>
      <c r="D247" s="127"/>
      <c r="E247" s="127"/>
      <c r="F247" s="128"/>
      <c r="G247" s="129" t="s">
        <v>653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70.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701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703</v>
      </c>
      <c r="B254" s="119"/>
      <c r="C254" s="119"/>
      <c r="D254" s="119"/>
      <c r="E254" s="120"/>
      <c r="F254" s="774" t="s">
        <v>707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705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627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628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630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631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632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633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634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454</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454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648</v>
      </c>
      <c r="H268" s="790"/>
      <c r="I268" s="790"/>
      <c r="J268" s="137">
        <v>20</v>
      </c>
      <c r="K268" s="137"/>
      <c r="L268" s="106">
        <v>489</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658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661</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659</v>
      </c>
      <c r="H310" s="824"/>
      <c r="I310" s="824"/>
      <c r="J310" s="824"/>
      <c r="K310" s="825"/>
      <c r="L310" s="826" t="s">
        <v>660</v>
      </c>
      <c r="M310" s="827"/>
      <c r="N310" s="827"/>
      <c r="O310" s="827"/>
      <c r="P310" s="827"/>
      <c r="Q310" s="827"/>
      <c r="R310" s="827"/>
      <c r="S310" s="827"/>
      <c r="T310" s="827"/>
      <c r="U310" s="827"/>
      <c r="V310" s="827"/>
      <c r="W310" s="827"/>
      <c r="X310" s="828"/>
      <c r="Y310" s="829">
        <v>1181</v>
      </c>
      <c r="Z310" s="830"/>
      <c r="AA310" s="830"/>
      <c r="AB310" s="831"/>
      <c r="AC310" s="823" t="s">
        <v>663</v>
      </c>
      <c r="AD310" s="824"/>
      <c r="AE310" s="824"/>
      <c r="AF310" s="824"/>
      <c r="AG310" s="825"/>
      <c r="AH310" s="826" t="s">
        <v>662</v>
      </c>
      <c r="AI310" s="827"/>
      <c r="AJ310" s="827"/>
      <c r="AK310" s="827"/>
      <c r="AL310" s="827"/>
      <c r="AM310" s="827"/>
      <c r="AN310" s="827"/>
      <c r="AO310" s="827"/>
      <c r="AP310" s="827"/>
      <c r="AQ310" s="827"/>
      <c r="AR310" s="827"/>
      <c r="AS310" s="827"/>
      <c r="AT310" s="828"/>
      <c r="AU310" s="829">
        <v>177</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1181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177</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42" customHeight="1" x14ac:dyDescent="0.15">
      <c r="A366" s="858">
        <v>1</v>
      </c>
      <c r="B366" s="858">
        <v>1</v>
      </c>
      <c r="C366" s="859" t="s">
        <v>704</v>
      </c>
      <c r="D366" s="860"/>
      <c r="E366" s="860"/>
      <c r="F366" s="860"/>
      <c r="G366" s="860"/>
      <c r="H366" s="860"/>
      <c r="I366" s="860"/>
      <c r="J366" s="861">
        <v>8050005005206</v>
      </c>
      <c r="K366" s="862"/>
      <c r="L366" s="862"/>
      <c r="M366" s="862"/>
      <c r="N366" s="862"/>
      <c r="O366" s="862"/>
      <c r="P366" s="863" t="s">
        <v>664</v>
      </c>
      <c r="Q366" s="864"/>
      <c r="R366" s="864"/>
      <c r="S366" s="864"/>
      <c r="T366" s="864"/>
      <c r="U366" s="864"/>
      <c r="V366" s="864"/>
      <c r="W366" s="864"/>
      <c r="X366" s="864"/>
      <c r="Y366" s="865">
        <v>1181</v>
      </c>
      <c r="Z366" s="866"/>
      <c r="AA366" s="866"/>
      <c r="AB366" s="867"/>
      <c r="AC366" s="868" t="s">
        <v>665</v>
      </c>
      <c r="AD366" s="869"/>
      <c r="AE366" s="869"/>
      <c r="AF366" s="869"/>
      <c r="AG366" s="869"/>
      <c r="AH366" s="852" t="s">
        <v>666</v>
      </c>
      <c r="AI366" s="853"/>
      <c r="AJ366" s="853"/>
      <c r="AK366" s="853"/>
      <c r="AL366" s="854" t="s">
        <v>666</v>
      </c>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42" customHeight="1" x14ac:dyDescent="0.15">
      <c r="A399" s="858">
        <v>1</v>
      </c>
      <c r="B399" s="858">
        <v>1</v>
      </c>
      <c r="C399" s="859" t="s">
        <v>667</v>
      </c>
      <c r="D399" s="860"/>
      <c r="E399" s="860"/>
      <c r="F399" s="860"/>
      <c r="G399" s="860"/>
      <c r="H399" s="860"/>
      <c r="I399" s="860"/>
      <c r="J399" s="861">
        <v>9010401023409</v>
      </c>
      <c r="K399" s="862"/>
      <c r="L399" s="862"/>
      <c r="M399" s="862"/>
      <c r="N399" s="862"/>
      <c r="O399" s="862"/>
      <c r="P399" s="863" t="s">
        <v>662</v>
      </c>
      <c r="Q399" s="864"/>
      <c r="R399" s="864"/>
      <c r="S399" s="864"/>
      <c r="T399" s="864"/>
      <c r="U399" s="864"/>
      <c r="V399" s="864"/>
      <c r="W399" s="864"/>
      <c r="X399" s="864"/>
      <c r="Y399" s="865">
        <v>177</v>
      </c>
      <c r="Z399" s="866"/>
      <c r="AA399" s="866"/>
      <c r="AB399" s="867"/>
      <c r="AC399" s="868" t="s">
        <v>252</v>
      </c>
      <c r="AD399" s="869"/>
      <c r="AE399" s="869"/>
      <c r="AF399" s="869"/>
      <c r="AG399" s="869"/>
      <c r="AH399" s="852">
        <v>6</v>
      </c>
      <c r="AI399" s="853"/>
      <c r="AJ399" s="853"/>
      <c r="AK399" s="853"/>
      <c r="AL399" s="854">
        <v>74.900000000000006</v>
      </c>
      <c r="AM399" s="855"/>
      <c r="AN399" s="855"/>
      <c r="AO399" s="856"/>
      <c r="AP399" s="857"/>
      <c r="AQ399" s="857"/>
      <c r="AR399" s="857"/>
      <c r="AS399" s="857"/>
      <c r="AT399" s="857"/>
      <c r="AU399" s="857"/>
      <c r="AV399" s="857"/>
      <c r="AW399" s="857"/>
      <c r="AX399" s="857"/>
      <c r="AY399">
        <f>$AY$396</f>
        <v>1</v>
      </c>
    </row>
    <row r="400" spans="1:51" ht="42" customHeight="1" x14ac:dyDescent="0.15">
      <c r="A400" s="858">
        <v>2</v>
      </c>
      <c r="B400" s="858">
        <v>1</v>
      </c>
      <c r="C400" s="859" t="s">
        <v>668</v>
      </c>
      <c r="D400" s="860"/>
      <c r="E400" s="860"/>
      <c r="F400" s="860"/>
      <c r="G400" s="860"/>
      <c r="H400" s="860"/>
      <c r="I400" s="860"/>
      <c r="J400" s="861">
        <v>8050001015646</v>
      </c>
      <c r="K400" s="862"/>
      <c r="L400" s="862"/>
      <c r="M400" s="862"/>
      <c r="N400" s="862"/>
      <c r="O400" s="862"/>
      <c r="P400" s="863" t="s">
        <v>669</v>
      </c>
      <c r="Q400" s="864"/>
      <c r="R400" s="864"/>
      <c r="S400" s="864"/>
      <c r="T400" s="864"/>
      <c r="U400" s="864"/>
      <c r="V400" s="864"/>
      <c r="W400" s="864"/>
      <c r="X400" s="864"/>
      <c r="Y400" s="865">
        <v>145</v>
      </c>
      <c r="Z400" s="866"/>
      <c r="AA400" s="866"/>
      <c r="AB400" s="867"/>
      <c r="AC400" s="868" t="s">
        <v>252</v>
      </c>
      <c r="AD400" s="869"/>
      <c r="AE400" s="869"/>
      <c r="AF400" s="869"/>
      <c r="AG400" s="869"/>
      <c r="AH400" s="852">
        <v>4</v>
      </c>
      <c r="AI400" s="853"/>
      <c r="AJ400" s="853"/>
      <c r="AK400" s="853"/>
      <c r="AL400" s="854">
        <v>68.8</v>
      </c>
      <c r="AM400" s="855"/>
      <c r="AN400" s="855"/>
      <c r="AO400" s="856"/>
      <c r="AP400" s="857"/>
      <c r="AQ400" s="857"/>
      <c r="AR400" s="857"/>
      <c r="AS400" s="857"/>
      <c r="AT400" s="857"/>
      <c r="AU400" s="857"/>
      <c r="AV400" s="857"/>
      <c r="AW400" s="857"/>
      <c r="AX400" s="857"/>
      <c r="AY400">
        <f>COUNTA($C$400)</f>
        <v>1</v>
      </c>
    </row>
    <row r="401" spans="1:51" ht="42" customHeight="1" x14ac:dyDescent="0.15">
      <c r="A401" s="858">
        <v>3</v>
      </c>
      <c r="B401" s="858">
        <v>1</v>
      </c>
      <c r="C401" s="859" t="s">
        <v>670</v>
      </c>
      <c r="D401" s="860"/>
      <c r="E401" s="860"/>
      <c r="F401" s="860"/>
      <c r="G401" s="860"/>
      <c r="H401" s="860"/>
      <c r="I401" s="860"/>
      <c r="J401" s="861">
        <v>2140001013316</v>
      </c>
      <c r="K401" s="862"/>
      <c r="L401" s="862"/>
      <c r="M401" s="862"/>
      <c r="N401" s="862"/>
      <c r="O401" s="862"/>
      <c r="P401" s="863" t="s">
        <v>671</v>
      </c>
      <c r="Q401" s="864"/>
      <c r="R401" s="864"/>
      <c r="S401" s="864"/>
      <c r="T401" s="864"/>
      <c r="U401" s="864"/>
      <c r="V401" s="864"/>
      <c r="W401" s="864"/>
      <c r="X401" s="864"/>
      <c r="Y401" s="865">
        <v>133</v>
      </c>
      <c r="Z401" s="866"/>
      <c r="AA401" s="866"/>
      <c r="AB401" s="867"/>
      <c r="AC401" s="868" t="s">
        <v>259</v>
      </c>
      <c r="AD401" s="869"/>
      <c r="AE401" s="869"/>
      <c r="AF401" s="869"/>
      <c r="AG401" s="869"/>
      <c r="AH401" s="870">
        <v>1</v>
      </c>
      <c r="AI401" s="871"/>
      <c r="AJ401" s="871"/>
      <c r="AK401" s="871"/>
      <c r="AL401" s="854">
        <v>100</v>
      </c>
      <c r="AM401" s="855"/>
      <c r="AN401" s="855"/>
      <c r="AO401" s="856"/>
      <c r="AP401" s="857"/>
      <c r="AQ401" s="857"/>
      <c r="AR401" s="857"/>
      <c r="AS401" s="857"/>
      <c r="AT401" s="857"/>
      <c r="AU401" s="857"/>
      <c r="AV401" s="857"/>
      <c r="AW401" s="857"/>
      <c r="AX401" s="857"/>
      <c r="AY401">
        <f>COUNTA($C$401)</f>
        <v>1</v>
      </c>
    </row>
    <row r="402" spans="1:51" ht="42" customHeight="1" x14ac:dyDescent="0.15">
      <c r="A402" s="858">
        <v>4</v>
      </c>
      <c r="B402" s="858">
        <v>1</v>
      </c>
      <c r="C402" s="859" t="s">
        <v>672</v>
      </c>
      <c r="D402" s="860"/>
      <c r="E402" s="860"/>
      <c r="F402" s="860"/>
      <c r="G402" s="860"/>
      <c r="H402" s="860"/>
      <c r="I402" s="860"/>
      <c r="J402" s="861">
        <v>9010401054908</v>
      </c>
      <c r="K402" s="862"/>
      <c r="L402" s="862"/>
      <c r="M402" s="862"/>
      <c r="N402" s="862"/>
      <c r="O402" s="862"/>
      <c r="P402" s="863" t="s">
        <v>673</v>
      </c>
      <c r="Q402" s="864"/>
      <c r="R402" s="864"/>
      <c r="S402" s="864"/>
      <c r="T402" s="864"/>
      <c r="U402" s="864"/>
      <c r="V402" s="864"/>
      <c r="W402" s="864"/>
      <c r="X402" s="864"/>
      <c r="Y402" s="865">
        <v>129</v>
      </c>
      <c r="Z402" s="866"/>
      <c r="AA402" s="866"/>
      <c r="AB402" s="867"/>
      <c r="AC402" s="868" t="s">
        <v>252</v>
      </c>
      <c r="AD402" s="869"/>
      <c r="AE402" s="869"/>
      <c r="AF402" s="869"/>
      <c r="AG402" s="869"/>
      <c r="AH402" s="870">
        <v>1</v>
      </c>
      <c r="AI402" s="871"/>
      <c r="AJ402" s="871"/>
      <c r="AK402" s="871"/>
      <c r="AL402" s="854">
        <v>91.2</v>
      </c>
      <c r="AM402" s="855"/>
      <c r="AN402" s="855"/>
      <c r="AO402" s="856"/>
      <c r="AP402" s="857"/>
      <c r="AQ402" s="857"/>
      <c r="AR402" s="857"/>
      <c r="AS402" s="857"/>
      <c r="AT402" s="857"/>
      <c r="AU402" s="857"/>
      <c r="AV402" s="857"/>
      <c r="AW402" s="857"/>
      <c r="AX402" s="857"/>
      <c r="AY402">
        <f>COUNTA($C$402)</f>
        <v>1</v>
      </c>
    </row>
    <row r="403" spans="1:51" ht="42" customHeight="1" x14ac:dyDescent="0.15">
      <c r="A403" s="858">
        <v>5</v>
      </c>
      <c r="B403" s="858">
        <v>1</v>
      </c>
      <c r="C403" s="859" t="s">
        <v>674</v>
      </c>
      <c r="D403" s="860"/>
      <c r="E403" s="860"/>
      <c r="F403" s="860"/>
      <c r="G403" s="860"/>
      <c r="H403" s="860"/>
      <c r="I403" s="860"/>
      <c r="J403" s="861">
        <v>6130001021068</v>
      </c>
      <c r="K403" s="862"/>
      <c r="L403" s="862"/>
      <c r="M403" s="862"/>
      <c r="N403" s="862"/>
      <c r="O403" s="862"/>
      <c r="P403" s="863" t="s">
        <v>675</v>
      </c>
      <c r="Q403" s="864"/>
      <c r="R403" s="864"/>
      <c r="S403" s="864"/>
      <c r="T403" s="864"/>
      <c r="U403" s="864"/>
      <c r="V403" s="864"/>
      <c r="W403" s="864"/>
      <c r="X403" s="864"/>
      <c r="Y403" s="865">
        <v>127</v>
      </c>
      <c r="Z403" s="866"/>
      <c r="AA403" s="866"/>
      <c r="AB403" s="867"/>
      <c r="AC403" s="868" t="s">
        <v>252</v>
      </c>
      <c r="AD403" s="869"/>
      <c r="AE403" s="869"/>
      <c r="AF403" s="869"/>
      <c r="AG403" s="869"/>
      <c r="AH403" s="870">
        <v>1</v>
      </c>
      <c r="AI403" s="871"/>
      <c r="AJ403" s="871"/>
      <c r="AK403" s="871"/>
      <c r="AL403" s="854">
        <v>99.2</v>
      </c>
      <c r="AM403" s="855"/>
      <c r="AN403" s="855"/>
      <c r="AO403" s="856"/>
      <c r="AP403" s="857"/>
      <c r="AQ403" s="857"/>
      <c r="AR403" s="857"/>
      <c r="AS403" s="857"/>
      <c r="AT403" s="857"/>
      <c r="AU403" s="857"/>
      <c r="AV403" s="857"/>
      <c r="AW403" s="857"/>
      <c r="AX403" s="857"/>
      <c r="AY403">
        <f>COUNTA($C$403)</f>
        <v>1</v>
      </c>
    </row>
    <row r="404" spans="1:51" ht="42" customHeight="1" x14ac:dyDescent="0.15">
      <c r="A404" s="858">
        <v>6</v>
      </c>
      <c r="B404" s="858">
        <v>1</v>
      </c>
      <c r="C404" s="859" t="s">
        <v>676</v>
      </c>
      <c r="D404" s="860"/>
      <c r="E404" s="860"/>
      <c r="F404" s="860"/>
      <c r="G404" s="860"/>
      <c r="H404" s="860"/>
      <c r="I404" s="860"/>
      <c r="J404" s="861">
        <v>7430001013620</v>
      </c>
      <c r="K404" s="862"/>
      <c r="L404" s="862"/>
      <c r="M404" s="862"/>
      <c r="N404" s="862"/>
      <c r="O404" s="862"/>
      <c r="P404" s="863" t="s">
        <v>677</v>
      </c>
      <c r="Q404" s="864"/>
      <c r="R404" s="864"/>
      <c r="S404" s="864"/>
      <c r="T404" s="864"/>
      <c r="U404" s="864"/>
      <c r="V404" s="864"/>
      <c r="W404" s="864"/>
      <c r="X404" s="864"/>
      <c r="Y404" s="865">
        <v>126</v>
      </c>
      <c r="Z404" s="866"/>
      <c r="AA404" s="866"/>
      <c r="AB404" s="867"/>
      <c r="AC404" s="868" t="s">
        <v>252</v>
      </c>
      <c r="AD404" s="869"/>
      <c r="AE404" s="869"/>
      <c r="AF404" s="869"/>
      <c r="AG404" s="869"/>
      <c r="AH404" s="870">
        <v>1</v>
      </c>
      <c r="AI404" s="871"/>
      <c r="AJ404" s="871"/>
      <c r="AK404" s="871"/>
      <c r="AL404" s="854">
        <v>99</v>
      </c>
      <c r="AM404" s="855"/>
      <c r="AN404" s="855"/>
      <c r="AO404" s="856"/>
      <c r="AP404" s="857"/>
      <c r="AQ404" s="857"/>
      <c r="AR404" s="857"/>
      <c r="AS404" s="857"/>
      <c r="AT404" s="857"/>
      <c r="AU404" s="857"/>
      <c r="AV404" s="857"/>
      <c r="AW404" s="857"/>
      <c r="AX404" s="857"/>
      <c r="AY404">
        <f>COUNTA($C$404)</f>
        <v>1</v>
      </c>
    </row>
    <row r="405" spans="1:51" ht="42" customHeight="1" x14ac:dyDescent="0.15">
      <c r="A405" s="858">
        <v>7</v>
      </c>
      <c r="B405" s="858">
        <v>1</v>
      </c>
      <c r="C405" s="859" t="s">
        <v>678</v>
      </c>
      <c r="D405" s="860"/>
      <c r="E405" s="860"/>
      <c r="F405" s="860"/>
      <c r="G405" s="860"/>
      <c r="H405" s="860"/>
      <c r="I405" s="860"/>
      <c r="J405" s="861">
        <v>7200001010863</v>
      </c>
      <c r="K405" s="862"/>
      <c r="L405" s="862"/>
      <c r="M405" s="862"/>
      <c r="N405" s="862"/>
      <c r="O405" s="862"/>
      <c r="P405" s="863" t="s">
        <v>679</v>
      </c>
      <c r="Q405" s="864"/>
      <c r="R405" s="864"/>
      <c r="S405" s="864"/>
      <c r="T405" s="864"/>
      <c r="U405" s="864"/>
      <c r="V405" s="864"/>
      <c r="W405" s="864"/>
      <c r="X405" s="864"/>
      <c r="Y405" s="865">
        <v>118</v>
      </c>
      <c r="Z405" s="866"/>
      <c r="AA405" s="866"/>
      <c r="AB405" s="867"/>
      <c r="AC405" s="868" t="s">
        <v>252</v>
      </c>
      <c r="AD405" s="869"/>
      <c r="AE405" s="869"/>
      <c r="AF405" s="869"/>
      <c r="AG405" s="869"/>
      <c r="AH405" s="870">
        <v>5</v>
      </c>
      <c r="AI405" s="871"/>
      <c r="AJ405" s="871"/>
      <c r="AK405" s="871"/>
      <c r="AL405" s="854">
        <v>96.4</v>
      </c>
      <c r="AM405" s="855"/>
      <c r="AN405" s="855"/>
      <c r="AO405" s="856"/>
      <c r="AP405" s="857"/>
      <c r="AQ405" s="857"/>
      <c r="AR405" s="857"/>
      <c r="AS405" s="857"/>
      <c r="AT405" s="857"/>
      <c r="AU405" s="857"/>
      <c r="AV405" s="857"/>
      <c r="AW405" s="857"/>
      <c r="AX405" s="857"/>
      <c r="AY405">
        <f>COUNTA($C$405)</f>
        <v>1</v>
      </c>
    </row>
    <row r="406" spans="1:51" ht="42" customHeight="1" x14ac:dyDescent="0.15">
      <c r="A406" s="858">
        <v>8</v>
      </c>
      <c r="B406" s="858">
        <v>1</v>
      </c>
      <c r="C406" s="859" t="s">
        <v>680</v>
      </c>
      <c r="D406" s="860"/>
      <c r="E406" s="860"/>
      <c r="F406" s="860"/>
      <c r="G406" s="860"/>
      <c r="H406" s="860"/>
      <c r="I406" s="860"/>
      <c r="J406" s="861">
        <v>3010601006160</v>
      </c>
      <c r="K406" s="862"/>
      <c r="L406" s="862"/>
      <c r="M406" s="862"/>
      <c r="N406" s="862"/>
      <c r="O406" s="862"/>
      <c r="P406" s="863" t="s">
        <v>681</v>
      </c>
      <c r="Q406" s="864"/>
      <c r="R406" s="864"/>
      <c r="S406" s="864"/>
      <c r="T406" s="864"/>
      <c r="U406" s="864"/>
      <c r="V406" s="864"/>
      <c r="W406" s="864"/>
      <c r="X406" s="864"/>
      <c r="Y406" s="865">
        <v>50</v>
      </c>
      <c r="Z406" s="866"/>
      <c r="AA406" s="866"/>
      <c r="AB406" s="867"/>
      <c r="AC406" s="868" t="s">
        <v>252</v>
      </c>
      <c r="AD406" s="869"/>
      <c r="AE406" s="869"/>
      <c r="AF406" s="869"/>
      <c r="AG406" s="869"/>
      <c r="AH406" s="870">
        <v>1</v>
      </c>
      <c r="AI406" s="871"/>
      <c r="AJ406" s="871"/>
      <c r="AK406" s="871"/>
      <c r="AL406" s="854">
        <v>99.8</v>
      </c>
      <c r="AM406" s="855"/>
      <c r="AN406" s="855"/>
      <c r="AO406" s="856"/>
      <c r="AP406" s="857"/>
      <c r="AQ406" s="857"/>
      <c r="AR406" s="857"/>
      <c r="AS406" s="857"/>
      <c r="AT406" s="857"/>
      <c r="AU406" s="857"/>
      <c r="AV406" s="857"/>
      <c r="AW406" s="857"/>
      <c r="AX406" s="857"/>
      <c r="AY406">
        <f>COUNTA($C$406)</f>
        <v>1</v>
      </c>
    </row>
    <row r="407" spans="1:51" ht="42" customHeight="1" x14ac:dyDescent="0.15">
      <c r="A407" s="858">
        <v>9</v>
      </c>
      <c r="B407" s="858">
        <v>1</v>
      </c>
      <c r="C407" s="859" t="s">
        <v>682</v>
      </c>
      <c r="D407" s="860"/>
      <c r="E407" s="860"/>
      <c r="F407" s="860"/>
      <c r="G407" s="860"/>
      <c r="H407" s="860"/>
      <c r="I407" s="860"/>
      <c r="J407" s="861">
        <v>7030001037230</v>
      </c>
      <c r="K407" s="862"/>
      <c r="L407" s="862"/>
      <c r="M407" s="862"/>
      <c r="N407" s="862"/>
      <c r="O407" s="862"/>
      <c r="P407" s="863" t="s">
        <v>683</v>
      </c>
      <c r="Q407" s="864"/>
      <c r="R407" s="864"/>
      <c r="S407" s="864"/>
      <c r="T407" s="864"/>
      <c r="U407" s="864"/>
      <c r="V407" s="864"/>
      <c r="W407" s="864"/>
      <c r="X407" s="864"/>
      <c r="Y407" s="865">
        <v>42</v>
      </c>
      <c r="Z407" s="866"/>
      <c r="AA407" s="866"/>
      <c r="AB407" s="867"/>
      <c r="AC407" s="868" t="s">
        <v>252</v>
      </c>
      <c r="AD407" s="869"/>
      <c r="AE407" s="869"/>
      <c r="AF407" s="869"/>
      <c r="AG407" s="869"/>
      <c r="AH407" s="870">
        <v>1</v>
      </c>
      <c r="AI407" s="871"/>
      <c r="AJ407" s="871"/>
      <c r="AK407" s="871"/>
      <c r="AL407" s="854">
        <v>100</v>
      </c>
      <c r="AM407" s="855"/>
      <c r="AN407" s="855"/>
      <c r="AO407" s="856"/>
      <c r="AP407" s="857"/>
      <c r="AQ407" s="857"/>
      <c r="AR407" s="857"/>
      <c r="AS407" s="857"/>
      <c r="AT407" s="857"/>
      <c r="AU407" s="857"/>
      <c r="AV407" s="857"/>
      <c r="AW407" s="857"/>
      <c r="AX407" s="857"/>
      <c r="AY407">
        <f>COUNTA($C$407)</f>
        <v>1</v>
      </c>
    </row>
    <row r="408" spans="1:51" ht="42" customHeight="1" x14ac:dyDescent="0.15">
      <c r="A408" s="858">
        <v>10</v>
      </c>
      <c r="B408" s="858">
        <v>1</v>
      </c>
      <c r="C408" s="859" t="s">
        <v>684</v>
      </c>
      <c r="D408" s="860"/>
      <c r="E408" s="860"/>
      <c r="F408" s="860"/>
      <c r="G408" s="860"/>
      <c r="H408" s="860"/>
      <c r="I408" s="860"/>
      <c r="J408" s="861">
        <v>6430001052702</v>
      </c>
      <c r="K408" s="862"/>
      <c r="L408" s="862"/>
      <c r="M408" s="862"/>
      <c r="N408" s="862"/>
      <c r="O408" s="862"/>
      <c r="P408" s="863" t="s">
        <v>685</v>
      </c>
      <c r="Q408" s="864"/>
      <c r="R408" s="864"/>
      <c r="S408" s="864"/>
      <c r="T408" s="864"/>
      <c r="U408" s="864"/>
      <c r="V408" s="864"/>
      <c r="W408" s="864"/>
      <c r="X408" s="864"/>
      <c r="Y408" s="865">
        <v>29</v>
      </c>
      <c r="Z408" s="866"/>
      <c r="AA408" s="866"/>
      <c r="AB408" s="867"/>
      <c r="AC408" s="868" t="s">
        <v>252</v>
      </c>
      <c r="AD408" s="869"/>
      <c r="AE408" s="869"/>
      <c r="AF408" s="869"/>
      <c r="AG408" s="869"/>
      <c r="AH408" s="870">
        <v>1</v>
      </c>
      <c r="AI408" s="871"/>
      <c r="AJ408" s="871"/>
      <c r="AK408" s="871"/>
      <c r="AL408" s="854">
        <v>94.2</v>
      </c>
      <c r="AM408" s="855"/>
      <c r="AN408" s="855"/>
      <c r="AO408" s="856"/>
      <c r="AP408" s="857"/>
      <c r="AQ408" s="857"/>
      <c r="AR408" s="857"/>
      <c r="AS408" s="857"/>
      <c r="AT408" s="857"/>
      <c r="AU408" s="857"/>
      <c r="AV408" s="857"/>
      <c r="AW408" s="857"/>
      <c r="AX408" s="857"/>
      <c r="AY408">
        <f>COUNTA($C$408)</f>
        <v>1</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35">
      <formula>IF(RIGHT(TEXT(P14,"0.#"),1)=".",FALSE,TRUE)</formula>
    </cfRule>
    <cfRule type="expression" dxfId="810" priority="936">
      <formula>IF(RIGHT(TEXT(P14,"0.#"),1)=".",TRUE,FALSE)</formula>
    </cfRule>
  </conditionalFormatting>
  <conditionalFormatting sqref="P18:AX18">
    <cfRule type="expression" dxfId="809" priority="933">
      <formula>IF(RIGHT(TEXT(P18,"0.#"),1)=".",FALSE,TRUE)</formula>
    </cfRule>
    <cfRule type="expression" dxfId="808" priority="934">
      <formula>IF(RIGHT(TEXT(P18,"0.#"),1)=".",TRUE,FALSE)</formula>
    </cfRule>
  </conditionalFormatting>
  <conditionalFormatting sqref="Y311">
    <cfRule type="expression" dxfId="807" priority="931">
      <formula>IF(RIGHT(TEXT(Y311,"0.#"),1)=".",FALSE,TRUE)</formula>
    </cfRule>
    <cfRule type="expression" dxfId="806" priority="932">
      <formula>IF(RIGHT(TEXT(Y311,"0.#"),1)=".",TRUE,FALSE)</formula>
    </cfRule>
  </conditionalFormatting>
  <conditionalFormatting sqref="Y320">
    <cfRule type="expression" dxfId="805" priority="929">
      <formula>IF(RIGHT(TEXT(Y320,"0.#"),1)=".",FALSE,TRUE)</formula>
    </cfRule>
    <cfRule type="expression" dxfId="804" priority="930">
      <formula>IF(RIGHT(TEXT(Y320,"0.#"),1)=".",TRUE,FALSE)</formula>
    </cfRule>
  </conditionalFormatting>
  <conditionalFormatting sqref="Y351:Y358 Y349 Y338:Y345 Y336 Y325:Y332 Y323">
    <cfRule type="expression" dxfId="803" priority="909">
      <formula>IF(RIGHT(TEXT(Y323,"0.#"),1)=".",FALSE,TRUE)</formula>
    </cfRule>
    <cfRule type="expression" dxfId="802" priority="910">
      <formula>IF(RIGHT(TEXT(Y323,"0.#"),1)=".",TRUE,FALSE)</formula>
    </cfRule>
  </conditionalFormatting>
  <conditionalFormatting sqref="P16:AQ17 P15:AX15 P13:AX13">
    <cfRule type="expression" dxfId="801" priority="927">
      <formula>IF(RIGHT(TEXT(P13,"0.#"),1)=".",FALSE,TRUE)</formula>
    </cfRule>
    <cfRule type="expression" dxfId="800" priority="928">
      <formula>IF(RIGHT(TEXT(P13,"0.#"),1)=".",TRUE,FALSE)</formula>
    </cfRule>
  </conditionalFormatting>
  <conditionalFormatting sqref="P19:AJ19">
    <cfRule type="expression" dxfId="799" priority="925">
      <formula>IF(RIGHT(TEXT(P19,"0.#"),1)=".",FALSE,TRUE)</formula>
    </cfRule>
    <cfRule type="expression" dxfId="798" priority="926">
      <formula>IF(RIGHT(TEXT(P19,"0.#"),1)=".",TRUE,FALSE)</formula>
    </cfRule>
  </conditionalFormatting>
  <conditionalFormatting sqref="AE32 AQ32">
    <cfRule type="expression" dxfId="797" priority="923">
      <formula>IF(RIGHT(TEXT(AE32,"0.#"),1)=".",FALSE,TRUE)</formula>
    </cfRule>
    <cfRule type="expression" dxfId="796" priority="924">
      <formula>IF(RIGHT(TEXT(AE32,"0.#"),1)=".",TRUE,FALSE)</formula>
    </cfRule>
  </conditionalFormatting>
  <conditionalFormatting sqref="Y312:Y319 Y310">
    <cfRule type="expression" dxfId="795" priority="921">
      <formula>IF(RIGHT(TEXT(Y310,"0.#"),1)=".",FALSE,TRUE)</formula>
    </cfRule>
    <cfRule type="expression" dxfId="794" priority="922">
      <formula>IF(RIGHT(TEXT(Y310,"0.#"),1)=".",TRUE,FALSE)</formula>
    </cfRule>
  </conditionalFormatting>
  <conditionalFormatting sqref="AU311">
    <cfRule type="expression" dxfId="793" priority="919">
      <formula>IF(RIGHT(TEXT(AU311,"0.#"),1)=".",FALSE,TRUE)</formula>
    </cfRule>
    <cfRule type="expression" dxfId="792" priority="920">
      <formula>IF(RIGHT(TEXT(AU311,"0.#"),1)=".",TRUE,FALSE)</formula>
    </cfRule>
  </conditionalFormatting>
  <conditionalFormatting sqref="AU320">
    <cfRule type="expression" dxfId="791" priority="917">
      <formula>IF(RIGHT(TEXT(AU320,"0.#"),1)=".",FALSE,TRUE)</formula>
    </cfRule>
    <cfRule type="expression" dxfId="790" priority="918">
      <formula>IF(RIGHT(TEXT(AU320,"0.#"),1)=".",TRUE,FALSE)</formula>
    </cfRule>
  </conditionalFormatting>
  <conditionalFormatting sqref="AU312:AU319 AU310">
    <cfRule type="expression" dxfId="789" priority="915">
      <formula>IF(RIGHT(TEXT(AU310,"0.#"),1)=".",FALSE,TRUE)</formula>
    </cfRule>
    <cfRule type="expression" dxfId="788" priority="916">
      <formula>IF(RIGHT(TEXT(AU310,"0.#"),1)=".",TRUE,FALSE)</formula>
    </cfRule>
  </conditionalFormatting>
  <conditionalFormatting sqref="Y350 Y337 Y324">
    <cfRule type="expression" dxfId="787" priority="913">
      <formula>IF(RIGHT(TEXT(Y324,"0.#"),1)=".",FALSE,TRUE)</formula>
    </cfRule>
    <cfRule type="expression" dxfId="786" priority="914">
      <formula>IF(RIGHT(TEXT(Y324,"0.#"),1)=".",TRUE,FALSE)</formula>
    </cfRule>
  </conditionalFormatting>
  <conditionalFormatting sqref="Y359 Y346 Y333">
    <cfRule type="expression" dxfId="785" priority="911">
      <formula>IF(RIGHT(TEXT(Y333,"0.#"),1)=".",FALSE,TRUE)</formula>
    </cfRule>
    <cfRule type="expression" dxfId="784" priority="912">
      <formula>IF(RIGHT(TEXT(Y333,"0.#"),1)=".",TRUE,FALSE)</formula>
    </cfRule>
  </conditionalFormatting>
  <conditionalFormatting sqref="AU350 AU337 AU324">
    <cfRule type="expression" dxfId="783" priority="907">
      <formula>IF(RIGHT(TEXT(AU324,"0.#"),1)=".",FALSE,TRUE)</formula>
    </cfRule>
    <cfRule type="expression" dxfId="782" priority="908">
      <formula>IF(RIGHT(TEXT(AU324,"0.#"),1)=".",TRUE,FALSE)</formula>
    </cfRule>
  </conditionalFormatting>
  <conditionalFormatting sqref="AU359 AU346 AU333">
    <cfRule type="expression" dxfId="781" priority="905">
      <formula>IF(RIGHT(TEXT(AU333,"0.#"),1)=".",FALSE,TRUE)</formula>
    </cfRule>
    <cfRule type="expression" dxfId="780" priority="906">
      <formula>IF(RIGHT(TEXT(AU333,"0.#"),1)=".",TRUE,FALSE)</formula>
    </cfRule>
  </conditionalFormatting>
  <conditionalFormatting sqref="AU351:AU358 AU349 AU338:AU345 AU336 AU325:AU332 AU323">
    <cfRule type="expression" dxfId="779" priority="903">
      <formula>IF(RIGHT(TEXT(AU323,"0.#"),1)=".",FALSE,TRUE)</formula>
    </cfRule>
    <cfRule type="expression" dxfId="778" priority="904">
      <formula>IF(RIGHT(TEXT(AU323,"0.#"),1)=".",TRUE,FALSE)</formula>
    </cfRule>
  </conditionalFormatting>
  <conditionalFormatting sqref="AI32">
    <cfRule type="expression" dxfId="777" priority="901">
      <formula>IF(RIGHT(TEXT(AI32,"0.#"),1)=".",FALSE,TRUE)</formula>
    </cfRule>
    <cfRule type="expression" dxfId="776" priority="902">
      <formula>IF(RIGHT(TEXT(AI32,"0.#"),1)=".",TRUE,FALSE)</formula>
    </cfRule>
  </conditionalFormatting>
  <conditionalFormatting sqref="AM32">
    <cfRule type="expression" dxfId="775" priority="899">
      <formula>IF(RIGHT(TEXT(AM32,"0.#"),1)=".",FALSE,TRUE)</formula>
    </cfRule>
    <cfRule type="expression" dxfId="774" priority="900">
      <formula>IF(RIGHT(TEXT(AM32,"0.#"),1)=".",TRUE,FALSE)</formula>
    </cfRule>
  </conditionalFormatting>
  <conditionalFormatting sqref="AE33">
    <cfRule type="expression" dxfId="773" priority="897">
      <formula>IF(RIGHT(TEXT(AE33,"0.#"),1)=".",FALSE,TRUE)</formula>
    </cfRule>
    <cfRule type="expression" dxfId="772" priority="898">
      <formula>IF(RIGHT(TEXT(AE33,"0.#"),1)=".",TRUE,FALSE)</formula>
    </cfRule>
  </conditionalFormatting>
  <conditionalFormatting sqref="AI33">
    <cfRule type="expression" dxfId="771" priority="895">
      <formula>IF(RIGHT(TEXT(AI33,"0.#"),1)=".",FALSE,TRUE)</formula>
    </cfRule>
    <cfRule type="expression" dxfId="770" priority="896">
      <formula>IF(RIGHT(TEXT(AI33,"0.#"),1)=".",TRUE,FALSE)</formula>
    </cfRule>
  </conditionalFormatting>
  <conditionalFormatting sqref="AM33">
    <cfRule type="expression" dxfId="769" priority="893">
      <formula>IF(RIGHT(TEXT(AM33,"0.#"),1)=".",FALSE,TRUE)</formula>
    </cfRule>
    <cfRule type="expression" dxfId="768" priority="894">
      <formula>IF(RIGHT(TEXT(AM33,"0.#"),1)=".",TRUE,FALSE)</formula>
    </cfRule>
  </conditionalFormatting>
  <conditionalFormatting sqref="AQ33">
    <cfRule type="expression" dxfId="767" priority="891">
      <formula>IF(RIGHT(TEXT(AQ33,"0.#"),1)=".",FALSE,TRUE)</formula>
    </cfRule>
    <cfRule type="expression" dxfId="766" priority="892">
      <formula>IF(RIGHT(TEXT(AQ33,"0.#"),1)=".",TRUE,FALSE)</formula>
    </cfRule>
  </conditionalFormatting>
  <conditionalFormatting sqref="AE210">
    <cfRule type="expression" dxfId="765" priority="889">
      <formula>IF(RIGHT(TEXT(AE210,"0.#"),1)=".",FALSE,TRUE)</formula>
    </cfRule>
    <cfRule type="expression" dxfId="764" priority="890">
      <formula>IF(RIGHT(TEXT(AE210,"0.#"),1)=".",TRUE,FALSE)</formula>
    </cfRule>
  </conditionalFormatting>
  <conditionalFormatting sqref="AE211">
    <cfRule type="expression" dxfId="763" priority="887">
      <formula>IF(RIGHT(TEXT(AE211,"0.#"),1)=".",FALSE,TRUE)</formula>
    </cfRule>
    <cfRule type="expression" dxfId="762" priority="888">
      <formula>IF(RIGHT(TEXT(AE211,"0.#"),1)=".",TRUE,FALSE)</formula>
    </cfRule>
  </conditionalFormatting>
  <conditionalFormatting sqref="AE212">
    <cfRule type="expression" dxfId="761" priority="885">
      <formula>IF(RIGHT(TEXT(AE212,"0.#"),1)=".",FALSE,TRUE)</formula>
    </cfRule>
    <cfRule type="expression" dxfId="760" priority="886">
      <formula>IF(RIGHT(TEXT(AE212,"0.#"),1)=".",TRUE,FALSE)</formula>
    </cfRule>
  </conditionalFormatting>
  <conditionalFormatting sqref="AI212">
    <cfRule type="expression" dxfId="759" priority="883">
      <formula>IF(RIGHT(TEXT(AI212,"0.#"),1)=".",FALSE,TRUE)</formula>
    </cfRule>
    <cfRule type="expression" dxfId="758" priority="884">
      <formula>IF(RIGHT(TEXT(AI212,"0.#"),1)=".",TRUE,FALSE)</formula>
    </cfRule>
  </conditionalFormatting>
  <conditionalFormatting sqref="AI211">
    <cfRule type="expression" dxfId="757" priority="881">
      <formula>IF(RIGHT(TEXT(AI211,"0.#"),1)=".",FALSE,TRUE)</formula>
    </cfRule>
    <cfRule type="expression" dxfId="756" priority="882">
      <formula>IF(RIGHT(TEXT(AI211,"0.#"),1)=".",TRUE,FALSE)</formula>
    </cfRule>
  </conditionalFormatting>
  <conditionalFormatting sqref="AI210">
    <cfRule type="expression" dxfId="755" priority="879">
      <formula>IF(RIGHT(TEXT(AI210,"0.#"),1)=".",FALSE,TRUE)</formula>
    </cfRule>
    <cfRule type="expression" dxfId="754" priority="880">
      <formula>IF(RIGHT(TEXT(AI210,"0.#"),1)=".",TRUE,FALSE)</formula>
    </cfRule>
  </conditionalFormatting>
  <conditionalFormatting sqref="AM210">
    <cfRule type="expression" dxfId="753" priority="877">
      <formula>IF(RIGHT(TEXT(AM210,"0.#"),1)=".",FALSE,TRUE)</formula>
    </cfRule>
    <cfRule type="expression" dxfId="752" priority="878">
      <formula>IF(RIGHT(TEXT(AM210,"0.#"),1)=".",TRUE,FALSE)</formula>
    </cfRule>
  </conditionalFormatting>
  <conditionalFormatting sqref="AM211">
    <cfRule type="expression" dxfId="751" priority="875">
      <formula>IF(RIGHT(TEXT(AM211,"0.#"),1)=".",FALSE,TRUE)</formula>
    </cfRule>
    <cfRule type="expression" dxfId="750" priority="876">
      <formula>IF(RIGHT(TEXT(AM211,"0.#"),1)=".",TRUE,FALSE)</formula>
    </cfRule>
  </conditionalFormatting>
  <conditionalFormatting sqref="AM212">
    <cfRule type="expression" dxfId="749" priority="873">
      <formula>IF(RIGHT(TEXT(AM212,"0.#"),1)=".",FALSE,TRUE)</formula>
    </cfRule>
    <cfRule type="expression" dxfId="748" priority="874">
      <formula>IF(RIGHT(TEXT(AM212,"0.#"),1)=".",TRUE,FALSE)</formula>
    </cfRule>
  </conditionalFormatting>
  <conditionalFormatting sqref="AL368:AO395">
    <cfRule type="expression" dxfId="747" priority="869">
      <formula>IF(AND(AL368&gt;=0, RIGHT(TEXT(AL368,"0.#"),1)&lt;&gt;"."),TRUE,FALSE)</formula>
    </cfRule>
    <cfRule type="expression" dxfId="746" priority="870">
      <formula>IF(AND(AL368&gt;=0, RIGHT(TEXT(AL368,"0.#"),1)="."),TRUE,FALSE)</formula>
    </cfRule>
    <cfRule type="expression" dxfId="745" priority="871">
      <formula>IF(AND(AL368&lt;0, RIGHT(TEXT(AL368,"0.#"),1)&lt;&gt;"."),TRUE,FALSE)</formula>
    </cfRule>
    <cfRule type="expression" dxfId="744" priority="872">
      <formula>IF(AND(AL368&lt;0, RIGHT(TEXT(AL368,"0.#"),1)="."),TRUE,FALSE)</formula>
    </cfRule>
  </conditionalFormatting>
  <conditionalFormatting sqref="AQ210:AQ212">
    <cfRule type="expression" dxfId="743" priority="867">
      <formula>IF(RIGHT(TEXT(AQ210,"0.#"),1)=".",FALSE,TRUE)</formula>
    </cfRule>
    <cfRule type="expression" dxfId="742" priority="868">
      <formula>IF(RIGHT(TEXT(AQ210,"0.#"),1)=".",TRUE,FALSE)</formula>
    </cfRule>
  </conditionalFormatting>
  <conditionalFormatting sqref="AU210:AU212">
    <cfRule type="expression" dxfId="741" priority="865">
      <formula>IF(RIGHT(TEXT(AU210,"0.#"),1)=".",FALSE,TRUE)</formula>
    </cfRule>
    <cfRule type="expression" dxfId="740" priority="866">
      <formula>IF(RIGHT(TEXT(AU210,"0.#"),1)=".",TRUE,FALSE)</formula>
    </cfRule>
  </conditionalFormatting>
  <conditionalFormatting sqref="Y368:Y395">
    <cfRule type="expression" dxfId="739" priority="863">
      <formula>IF(RIGHT(TEXT(Y368,"0.#"),1)=".",FALSE,TRUE)</formula>
    </cfRule>
    <cfRule type="expression" dxfId="738" priority="864">
      <formula>IF(RIGHT(TEXT(Y368,"0.#"),1)=".",TRUE,FALSE)</formula>
    </cfRule>
  </conditionalFormatting>
  <conditionalFormatting sqref="AL631:AO660">
    <cfRule type="expression" dxfId="737" priority="859">
      <formula>IF(AND(AL631&gt;=0, RIGHT(TEXT(AL631,"0.#"),1)&lt;&gt;"."),TRUE,FALSE)</formula>
    </cfRule>
    <cfRule type="expression" dxfId="736" priority="860">
      <formula>IF(AND(AL631&gt;=0, RIGHT(TEXT(AL631,"0.#"),1)="."),TRUE,FALSE)</formula>
    </cfRule>
    <cfRule type="expression" dxfId="735" priority="861">
      <formula>IF(AND(AL631&lt;0, RIGHT(TEXT(AL631,"0.#"),1)&lt;&gt;"."),TRUE,FALSE)</formula>
    </cfRule>
    <cfRule type="expression" dxfId="734" priority="862">
      <formula>IF(AND(AL631&lt;0, RIGHT(TEXT(AL631,"0.#"),1)="."),TRUE,FALSE)</formula>
    </cfRule>
  </conditionalFormatting>
  <conditionalFormatting sqref="Y631:Y660">
    <cfRule type="expression" dxfId="733" priority="857">
      <formula>IF(RIGHT(TEXT(Y631,"0.#"),1)=".",FALSE,TRUE)</formula>
    </cfRule>
    <cfRule type="expression" dxfId="732" priority="858">
      <formula>IF(RIGHT(TEXT(Y631,"0.#"),1)=".",TRUE,FALSE)</formula>
    </cfRule>
  </conditionalFormatting>
  <conditionalFormatting sqref="AL366:AO367">
    <cfRule type="expression" dxfId="731" priority="853">
      <formula>IF(AND(AL366&gt;=0, RIGHT(TEXT(AL366,"0.#"),1)&lt;&gt;"."),TRUE,FALSE)</formula>
    </cfRule>
    <cfRule type="expression" dxfId="730" priority="854">
      <formula>IF(AND(AL366&gt;=0, RIGHT(TEXT(AL366,"0.#"),1)="."),TRUE,FALSE)</formula>
    </cfRule>
    <cfRule type="expression" dxfId="729" priority="855">
      <formula>IF(AND(AL366&lt;0, RIGHT(TEXT(AL366,"0.#"),1)&lt;&gt;"."),TRUE,FALSE)</formula>
    </cfRule>
    <cfRule type="expression" dxfId="728" priority="856">
      <formula>IF(AND(AL366&lt;0, RIGHT(TEXT(AL366,"0.#"),1)="."),TRUE,FALSE)</formula>
    </cfRule>
  </conditionalFormatting>
  <conditionalFormatting sqref="Y366:Y367">
    <cfRule type="expression" dxfId="727" priority="851">
      <formula>IF(RIGHT(TEXT(Y366,"0.#"),1)=".",FALSE,TRUE)</formula>
    </cfRule>
    <cfRule type="expression" dxfId="726" priority="852">
      <formula>IF(RIGHT(TEXT(Y366,"0.#"),1)=".",TRUE,FALSE)</formula>
    </cfRule>
  </conditionalFormatting>
  <conditionalFormatting sqref="Y401:Y428">
    <cfRule type="expression" dxfId="725" priority="789">
      <formula>IF(RIGHT(TEXT(Y401,"0.#"),1)=".",FALSE,TRUE)</formula>
    </cfRule>
    <cfRule type="expression" dxfId="724" priority="790">
      <formula>IF(RIGHT(TEXT(Y401,"0.#"),1)=".",TRUE,FALSE)</formula>
    </cfRule>
  </conditionalFormatting>
  <conditionalFormatting sqref="Y399:Y400">
    <cfRule type="expression" dxfId="723" priority="783">
      <formula>IF(RIGHT(TEXT(Y399,"0.#"),1)=".",FALSE,TRUE)</formula>
    </cfRule>
    <cfRule type="expression" dxfId="722" priority="784">
      <formula>IF(RIGHT(TEXT(Y399,"0.#"),1)=".",TRUE,FALSE)</formula>
    </cfRule>
  </conditionalFormatting>
  <conditionalFormatting sqref="Y434:Y461">
    <cfRule type="expression" dxfId="721" priority="777">
      <formula>IF(RIGHT(TEXT(Y434,"0.#"),1)=".",FALSE,TRUE)</formula>
    </cfRule>
    <cfRule type="expression" dxfId="720" priority="778">
      <formula>IF(RIGHT(TEXT(Y434,"0.#"),1)=".",TRUE,FALSE)</formula>
    </cfRule>
  </conditionalFormatting>
  <conditionalFormatting sqref="Y432:Y433">
    <cfRule type="expression" dxfId="719" priority="771">
      <formula>IF(RIGHT(TEXT(Y432,"0.#"),1)=".",FALSE,TRUE)</formula>
    </cfRule>
    <cfRule type="expression" dxfId="718" priority="772">
      <formula>IF(RIGHT(TEXT(Y432,"0.#"),1)=".",TRUE,FALSE)</formula>
    </cfRule>
  </conditionalFormatting>
  <conditionalFormatting sqref="Y467:Y494">
    <cfRule type="expression" dxfId="717" priority="765">
      <formula>IF(RIGHT(TEXT(Y467,"0.#"),1)=".",FALSE,TRUE)</formula>
    </cfRule>
    <cfRule type="expression" dxfId="716" priority="766">
      <formula>IF(RIGHT(TEXT(Y467,"0.#"),1)=".",TRUE,FALSE)</formula>
    </cfRule>
  </conditionalFormatting>
  <conditionalFormatting sqref="Y465:Y466">
    <cfRule type="expression" dxfId="715" priority="759">
      <formula>IF(RIGHT(TEXT(Y465,"0.#"),1)=".",FALSE,TRUE)</formula>
    </cfRule>
    <cfRule type="expression" dxfId="714" priority="760">
      <formula>IF(RIGHT(TEXT(Y465,"0.#"),1)=".",TRUE,FALSE)</formula>
    </cfRule>
  </conditionalFormatting>
  <conditionalFormatting sqref="Y500:Y527">
    <cfRule type="expression" dxfId="713" priority="753">
      <formula>IF(RIGHT(TEXT(Y500,"0.#"),1)=".",FALSE,TRUE)</formula>
    </cfRule>
    <cfRule type="expression" dxfId="712" priority="754">
      <formula>IF(RIGHT(TEXT(Y500,"0.#"),1)=".",TRUE,FALSE)</formula>
    </cfRule>
  </conditionalFormatting>
  <conditionalFormatting sqref="Y498:Y499">
    <cfRule type="expression" dxfId="711" priority="747">
      <formula>IF(RIGHT(TEXT(Y498,"0.#"),1)=".",FALSE,TRUE)</formula>
    </cfRule>
    <cfRule type="expression" dxfId="710" priority="748">
      <formula>IF(RIGHT(TEXT(Y498,"0.#"),1)=".",TRUE,FALSE)</formula>
    </cfRule>
  </conditionalFormatting>
  <conditionalFormatting sqref="Y533:Y560">
    <cfRule type="expression" dxfId="709" priority="741">
      <formula>IF(RIGHT(TEXT(Y533,"0.#"),1)=".",FALSE,TRUE)</formula>
    </cfRule>
    <cfRule type="expression" dxfId="708" priority="742">
      <formula>IF(RIGHT(TEXT(Y533,"0.#"),1)=".",TRUE,FALSE)</formula>
    </cfRule>
  </conditionalFormatting>
  <conditionalFormatting sqref="W23">
    <cfRule type="expression" dxfId="707" priority="849">
      <formula>IF(RIGHT(TEXT(W23,"0.#"),1)=".",FALSE,TRUE)</formula>
    </cfRule>
    <cfRule type="expression" dxfId="706" priority="850">
      <formula>IF(RIGHT(TEXT(W23,"0.#"),1)=".",TRUE,FALSE)</formula>
    </cfRule>
  </conditionalFormatting>
  <conditionalFormatting sqref="W24:W27">
    <cfRule type="expression" dxfId="705" priority="847">
      <formula>IF(RIGHT(TEXT(W24,"0.#"),1)=".",FALSE,TRUE)</formula>
    </cfRule>
    <cfRule type="expression" dxfId="704" priority="848">
      <formula>IF(RIGHT(TEXT(W24,"0.#"),1)=".",TRUE,FALSE)</formula>
    </cfRule>
  </conditionalFormatting>
  <conditionalFormatting sqref="W28">
    <cfRule type="expression" dxfId="703" priority="845">
      <formula>IF(RIGHT(TEXT(W28,"0.#"),1)=".",FALSE,TRUE)</formula>
    </cfRule>
    <cfRule type="expression" dxfId="702" priority="846">
      <formula>IF(RIGHT(TEXT(W28,"0.#"),1)=".",TRUE,FALSE)</formula>
    </cfRule>
  </conditionalFormatting>
  <conditionalFormatting sqref="P23">
    <cfRule type="expression" dxfId="701" priority="843">
      <formula>IF(RIGHT(TEXT(P23,"0.#"),1)=".",FALSE,TRUE)</formula>
    </cfRule>
    <cfRule type="expression" dxfId="700" priority="844">
      <formula>IF(RIGHT(TEXT(P23,"0.#"),1)=".",TRUE,FALSE)</formula>
    </cfRule>
  </conditionalFormatting>
  <conditionalFormatting sqref="P24:P27">
    <cfRule type="expression" dxfId="699" priority="841">
      <formula>IF(RIGHT(TEXT(P24,"0.#"),1)=".",FALSE,TRUE)</formula>
    </cfRule>
    <cfRule type="expression" dxfId="698" priority="842">
      <formula>IF(RIGHT(TEXT(P24,"0.#"),1)=".",TRUE,FALSE)</formula>
    </cfRule>
  </conditionalFormatting>
  <conditionalFormatting sqref="P28">
    <cfRule type="expression" dxfId="697" priority="839">
      <formula>IF(RIGHT(TEXT(P28,"0.#"),1)=".",FALSE,TRUE)</formula>
    </cfRule>
    <cfRule type="expression" dxfId="696" priority="840">
      <formula>IF(RIGHT(TEXT(P28,"0.#"),1)=".",TRUE,FALSE)</formula>
    </cfRule>
  </conditionalFormatting>
  <conditionalFormatting sqref="AE202">
    <cfRule type="expression" dxfId="695" priority="837">
      <formula>IF(RIGHT(TEXT(AE202,"0.#"),1)=".",FALSE,TRUE)</formula>
    </cfRule>
    <cfRule type="expression" dxfId="694" priority="838">
      <formula>IF(RIGHT(TEXT(AE202,"0.#"),1)=".",TRUE,FALSE)</formula>
    </cfRule>
  </conditionalFormatting>
  <conditionalFormatting sqref="AE203">
    <cfRule type="expression" dxfId="693" priority="835">
      <formula>IF(RIGHT(TEXT(AE203,"0.#"),1)=".",FALSE,TRUE)</formula>
    </cfRule>
    <cfRule type="expression" dxfId="692" priority="836">
      <formula>IF(RIGHT(TEXT(AE203,"0.#"),1)=".",TRUE,FALSE)</formula>
    </cfRule>
  </conditionalFormatting>
  <conditionalFormatting sqref="AE204">
    <cfRule type="expression" dxfId="691" priority="833">
      <formula>IF(RIGHT(TEXT(AE204,"0.#"),1)=".",FALSE,TRUE)</formula>
    </cfRule>
    <cfRule type="expression" dxfId="690" priority="834">
      <formula>IF(RIGHT(TEXT(AE204,"0.#"),1)=".",TRUE,FALSE)</formula>
    </cfRule>
  </conditionalFormatting>
  <conditionalFormatting sqref="AI204">
    <cfRule type="expression" dxfId="689" priority="831">
      <formula>IF(RIGHT(TEXT(AI204,"0.#"),1)=".",FALSE,TRUE)</formula>
    </cfRule>
    <cfRule type="expression" dxfId="688" priority="832">
      <formula>IF(RIGHT(TEXT(AI204,"0.#"),1)=".",TRUE,FALSE)</formula>
    </cfRule>
  </conditionalFormatting>
  <conditionalFormatting sqref="AI203">
    <cfRule type="expression" dxfId="687" priority="829">
      <formula>IF(RIGHT(TEXT(AI203,"0.#"),1)=".",FALSE,TRUE)</formula>
    </cfRule>
    <cfRule type="expression" dxfId="686" priority="830">
      <formula>IF(RIGHT(TEXT(AI203,"0.#"),1)=".",TRUE,FALSE)</formula>
    </cfRule>
  </conditionalFormatting>
  <conditionalFormatting sqref="AI202">
    <cfRule type="expression" dxfId="685" priority="827">
      <formula>IF(RIGHT(TEXT(AI202,"0.#"),1)=".",FALSE,TRUE)</formula>
    </cfRule>
    <cfRule type="expression" dxfId="684" priority="828">
      <formula>IF(RIGHT(TEXT(AI202,"0.#"),1)=".",TRUE,FALSE)</formula>
    </cfRule>
  </conditionalFormatting>
  <conditionalFormatting sqref="AM202">
    <cfRule type="expression" dxfId="683" priority="825">
      <formula>IF(RIGHT(TEXT(AM202,"0.#"),1)=".",FALSE,TRUE)</formula>
    </cfRule>
    <cfRule type="expression" dxfId="682" priority="826">
      <formula>IF(RIGHT(TEXT(AM202,"0.#"),1)=".",TRUE,FALSE)</formula>
    </cfRule>
  </conditionalFormatting>
  <conditionalFormatting sqref="AM203">
    <cfRule type="expression" dxfId="681" priority="823">
      <formula>IF(RIGHT(TEXT(AM203,"0.#"),1)=".",FALSE,TRUE)</formula>
    </cfRule>
    <cfRule type="expression" dxfId="680" priority="824">
      <formula>IF(RIGHT(TEXT(AM203,"0.#"),1)=".",TRUE,FALSE)</formula>
    </cfRule>
  </conditionalFormatting>
  <conditionalFormatting sqref="AM204">
    <cfRule type="expression" dxfId="679" priority="821">
      <formula>IF(RIGHT(TEXT(AM204,"0.#"),1)=".",FALSE,TRUE)</formula>
    </cfRule>
    <cfRule type="expression" dxfId="678" priority="822">
      <formula>IF(RIGHT(TEXT(AM204,"0.#"),1)=".",TRUE,FALSE)</formula>
    </cfRule>
  </conditionalFormatting>
  <conditionalFormatting sqref="AQ202:AQ204">
    <cfRule type="expression" dxfId="677" priority="819">
      <formula>IF(RIGHT(TEXT(AQ202,"0.#"),1)=".",FALSE,TRUE)</formula>
    </cfRule>
    <cfRule type="expression" dxfId="676" priority="820">
      <formula>IF(RIGHT(TEXT(AQ202,"0.#"),1)=".",TRUE,FALSE)</formula>
    </cfRule>
  </conditionalFormatting>
  <conditionalFormatting sqref="AU202:AU204">
    <cfRule type="expression" dxfId="675" priority="817">
      <formula>IF(RIGHT(TEXT(AU202,"0.#"),1)=".",FALSE,TRUE)</formula>
    </cfRule>
    <cfRule type="expression" dxfId="674" priority="818">
      <formula>IF(RIGHT(TEXT(AU202,"0.#"),1)=".",TRUE,FALSE)</formula>
    </cfRule>
  </conditionalFormatting>
  <conditionalFormatting sqref="AE205">
    <cfRule type="expression" dxfId="673" priority="815">
      <formula>IF(RIGHT(TEXT(AE205,"0.#"),1)=".",FALSE,TRUE)</formula>
    </cfRule>
    <cfRule type="expression" dxfId="672" priority="816">
      <formula>IF(RIGHT(TEXT(AE205,"0.#"),1)=".",TRUE,FALSE)</formula>
    </cfRule>
  </conditionalFormatting>
  <conditionalFormatting sqref="AE206">
    <cfRule type="expression" dxfId="671" priority="813">
      <formula>IF(RIGHT(TEXT(AE206,"0.#"),1)=".",FALSE,TRUE)</formula>
    </cfRule>
    <cfRule type="expression" dxfId="670" priority="814">
      <formula>IF(RIGHT(TEXT(AE206,"0.#"),1)=".",TRUE,FALSE)</formula>
    </cfRule>
  </conditionalFormatting>
  <conditionalFormatting sqref="AE207">
    <cfRule type="expression" dxfId="669" priority="811">
      <formula>IF(RIGHT(TEXT(AE207,"0.#"),1)=".",FALSE,TRUE)</formula>
    </cfRule>
    <cfRule type="expression" dxfId="668" priority="812">
      <formula>IF(RIGHT(TEXT(AE207,"0.#"),1)=".",TRUE,FALSE)</formula>
    </cfRule>
  </conditionalFormatting>
  <conditionalFormatting sqref="AI207">
    <cfRule type="expression" dxfId="667" priority="809">
      <formula>IF(RIGHT(TEXT(AI207,"0.#"),1)=".",FALSE,TRUE)</formula>
    </cfRule>
    <cfRule type="expression" dxfId="666" priority="810">
      <formula>IF(RIGHT(TEXT(AI207,"0.#"),1)=".",TRUE,FALSE)</formula>
    </cfRule>
  </conditionalFormatting>
  <conditionalFormatting sqref="AI206">
    <cfRule type="expression" dxfId="665" priority="807">
      <formula>IF(RIGHT(TEXT(AI206,"0.#"),1)=".",FALSE,TRUE)</formula>
    </cfRule>
    <cfRule type="expression" dxfId="664" priority="808">
      <formula>IF(RIGHT(TEXT(AI206,"0.#"),1)=".",TRUE,FALSE)</formula>
    </cfRule>
  </conditionalFormatting>
  <conditionalFormatting sqref="AI205">
    <cfRule type="expression" dxfId="663" priority="805">
      <formula>IF(RIGHT(TEXT(AI205,"0.#"),1)=".",FALSE,TRUE)</formula>
    </cfRule>
    <cfRule type="expression" dxfId="662" priority="806">
      <formula>IF(RIGHT(TEXT(AI205,"0.#"),1)=".",TRUE,FALSE)</formula>
    </cfRule>
  </conditionalFormatting>
  <conditionalFormatting sqref="AM205">
    <cfRule type="expression" dxfId="661" priority="803">
      <formula>IF(RIGHT(TEXT(AM205,"0.#"),1)=".",FALSE,TRUE)</formula>
    </cfRule>
    <cfRule type="expression" dxfId="660" priority="804">
      <formula>IF(RIGHT(TEXT(AM205,"0.#"),1)=".",TRUE,FALSE)</formula>
    </cfRule>
  </conditionalFormatting>
  <conditionalFormatting sqref="AM206">
    <cfRule type="expression" dxfId="659" priority="801">
      <formula>IF(RIGHT(TEXT(AM206,"0.#"),1)=".",FALSE,TRUE)</formula>
    </cfRule>
    <cfRule type="expression" dxfId="658" priority="802">
      <formula>IF(RIGHT(TEXT(AM206,"0.#"),1)=".",TRUE,FALSE)</formula>
    </cfRule>
  </conditionalFormatting>
  <conditionalFormatting sqref="AM207">
    <cfRule type="expression" dxfId="657" priority="799">
      <formula>IF(RIGHT(TEXT(AM207,"0.#"),1)=".",FALSE,TRUE)</formula>
    </cfRule>
    <cfRule type="expression" dxfId="656" priority="800">
      <formula>IF(RIGHT(TEXT(AM207,"0.#"),1)=".",TRUE,FALSE)</formula>
    </cfRule>
  </conditionalFormatting>
  <conditionalFormatting sqref="AQ205:AQ207">
    <cfRule type="expression" dxfId="655" priority="797">
      <formula>IF(RIGHT(TEXT(AQ205,"0.#"),1)=".",FALSE,TRUE)</formula>
    </cfRule>
    <cfRule type="expression" dxfId="654" priority="798">
      <formula>IF(RIGHT(TEXT(AQ205,"0.#"),1)=".",TRUE,FALSE)</formula>
    </cfRule>
  </conditionalFormatting>
  <conditionalFormatting sqref="AU205:AU207">
    <cfRule type="expression" dxfId="653" priority="795">
      <formula>IF(RIGHT(TEXT(AU205,"0.#"),1)=".",FALSE,TRUE)</formula>
    </cfRule>
    <cfRule type="expression" dxfId="652" priority="796">
      <formula>IF(RIGHT(TEXT(AU205,"0.#"),1)=".",TRUE,FALSE)</formula>
    </cfRule>
  </conditionalFormatting>
  <conditionalFormatting sqref="AL401:AO428">
    <cfRule type="expression" dxfId="651" priority="791">
      <formula>IF(AND(AL401&gt;=0, RIGHT(TEXT(AL401,"0.#"),1)&lt;&gt;"."),TRUE,FALSE)</formula>
    </cfRule>
    <cfRule type="expression" dxfId="650" priority="792">
      <formula>IF(AND(AL401&gt;=0, RIGHT(TEXT(AL401,"0.#"),1)="."),TRUE,FALSE)</formula>
    </cfRule>
    <cfRule type="expression" dxfId="649" priority="793">
      <formula>IF(AND(AL401&lt;0, RIGHT(TEXT(AL401,"0.#"),1)&lt;&gt;"."),TRUE,FALSE)</formula>
    </cfRule>
    <cfRule type="expression" dxfId="648" priority="794">
      <formula>IF(AND(AL401&lt;0, RIGHT(TEXT(AL401,"0.#"),1)="."),TRUE,FALSE)</formula>
    </cfRule>
  </conditionalFormatting>
  <conditionalFormatting sqref="AL399:AO400">
    <cfRule type="expression" dxfId="647" priority="785">
      <formula>IF(AND(AL399&gt;=0, RIGHT(TEXT(AL399,"0.#"),1)&lt;&gt;"."),TRUE,FALSE)</formula>
    </cfRule>
    <cfRule type="expression" dxfId="646" priority="786">
      <formula>IF(AND(AL399&gt;=0, RIGHT(TEXT(AL399,"0.#"),1)="."),TRUE,FALSE)</formula>
    </cfRule>
    <cfRule type="expression" dxfId="645" priority="787">
      <formula>IF(AND(AL399&lt;0, RIGHT(TEXT(AL399,"0.#"),1)&lt;&gt;"."),TRUE,FALSE)</formula>
    </cfRule>
    <cfRule type="expression" dxfId="644" priority="788">
      <formula>IF(AND(AL399&lt;0, RIGHT(TEXT(AL399,"0.#"),1)="."),TRUE,FALSE)</formula>
    </cfRule>
  </conditionalFormatting>
  <conditionalFormatting sqref="AL434:AO461">
    <cfRule type="expression" dxfId="643" priority="779">
      <formula>IF(AND(AL434&gt;=0, RIGHT(TEXT(AL434,"0.#"),1)&lt;&gt;"."),TRUE,FALSE)</formula>
    </cfRule>
    <cfRule type="expression" dxfId="642" priority="780">
      <formula>IF(AND(AL434&gt;=0, RIGHT(TEXT(AL434,"0.#"),1)="."),TRUE,FALSE)</formula>
    </cfRule>
    <cfRule type="expression" dxfId="641" priority="781">
      <formula>IF(AND(AL434&lt;0, RIGHT(TEXT(AL434,"0.#"),1)&lt;&gt;"."),TRUE,FALSE)</formula>
    </cfRule>
    <cfRule type="expression" dxfId="640" priority="782">
      <formula>IF(AND(AL434&lt;0, RIGHT(TEXT(AL434,"0.#"),1)="."),TRUE,FALSE)</formula>
    </cfRule>
  </conditionalFormatting>
  <conditionalFormatting sqref="AL432:AO433">
    <cfRule type="expression" dxfId="639" priority="773">
      <formula>IF(AND(AL432&gt;=0, RIGHT(TEXT(AL432,"0.#"),1)&lt;&gt;"."),TRUE,FALSE)</formula>
    </cfRule>
    <cfRule type="expression" dxfId="638" priority="774">
      <formula>IF(AND(AL432&gt;=0, RIGHT(TEXT(AL432,"0.#"),1)="."),TRUE,FALSE)</formula>
    </cfRule>
    <cfRule type="expression" dxfId="637" priority="775">
      <formula>IF(AND(AL432&lt;0, RIGHT(TEXT(AL432,"0.#"),1)&lt;&gt;"."),TRUE,FALSE)</formula>
    </cfRule>
    <cfRule type="expression" dxfId="636" priority="776">
      <formula>IF(AND(AL432&lt;0, RIGHT(TEXT(AL432,"0.#"),1)="."),TRUE,FALSE)</formula>
    </cfRule>
  </conditionalFormatting>
  <conditionalFormatting sqref="AL467:AO494">
    <cfRule type="expression" dxfId="635" priority="767">
      <formula>IF(AND(AL467&gt;=0, RIGHT(TEXT(AL467,"0.#"),1)&lt;&gt;"."),TRUE,FALSE)</formula>
    </cfRule>
    <cfRule type="expression" dxfId="634" priority="768">
      <formula>IF(AND(AL467&gt;=0, RIGHT(TEXT(AL467,"0.#"),1)="."),TRUE,FALSE)</formula>
    </cfRule>
    <cfRule type="expression" dxfId="633" priority="769">
      <formula>IF(AND(AL467&lt;0, RIGHT(TEXT(AL467,"0.#"),1)&lt;&gt;"."),TRUE,FALSE)</formula>
    </cfRule>
    <cfRule type="expression" dxfId="632" priority="770">
      <formula>IF(AND(AL467&lt;0, RIGHT(TEXT(AL467,"0.#"),1)="."),TRUE,FALSE)</formula>
    </cfRule>
  </conditionalFormatting>
  <conditionalFormatting sqref="AL465:AO466">
    <cfRule type="expression" dxfId="631" priority="761">
      <formula>IF(AND(AL465&gt;=0, RIGHT(TEXT(AL465,"0.#"),1)&lt;&gt;"."),TRUE,FALSE)</formula>
    </cfRule>
    <cfRule type="expression" dxfId="630" priority="762">
      <formula>IF(AND(AL465&gt;=0, RIGHT(TEXT(AL465,"0.#"),1)="."),TRUE,FALSE)</formula>
    </cfRule>
    <cfRule type="expression" dxfId="629" priority="763">
      <formula>IF(AND(AL465&lt;0, RIGHT(TEXT(AL465,"0.#"),1)&lt;&gt;"."),TRUE,FALSE)</formula>
    </cfRule>
    <cfRule type="expression" dxfId="628" priority="764">
      <formula>IF(AND(AL465&lt;0, RIGHT(TEXT(AL465,"0.#"),1)="."),TRUE,FALSE)</formula>
    </cfRule>
  </conditionalFormatting>
  <conditionalFormatting sqref="AL500:AO527">
    <cfRule type="expression" dxfId="627" priority="755">
      <formula>IF(AND(AL500&gt;=0, RIGHT(TEXT(AL500,"0.#"),1)&lt;&gt;"."),TRUE,FALSE)</formula>
    </cfRule>
    <cfRule type="expression" dxfId="626" priority="756">
      <formula>IF(AND(AL500&gt;=0, RIGHT(TEXT(AL500,"0.#"),1)="."),TRUE,FALSE)</formula>
    </cfRule>
    <cfRule type="expression" dxfId="625" priority="757">
      <formula>IF(AND(AL500&lt;0, RIGHT(TEXT(AL500,"0.#"),1)&lt;&gt;"."),TRUE,FALSE)</formula>
    </cfRule>
    <cfRule type="expression" dxfId="624" priority="758">
      <formula>IF(AND(AL500&lt;0, RIGHT(TEXT(AL500,"0.#"),1)="."),TRUE,FALSE)</formula>
    </cfRule>
  </conditionalFormatting>
  <conditionalFormatting sqref="AL498:AO499">
    <cfRule type="expression" dxfId="623" priority="749">
      <formula>IF(AND(AL498&gt;=0, RIGHT(TEXT(AL498,"0.#"),1)&lt;&gt;"."),TRUE,FALSE)</formula>
    </cfRule>
    <cfRule type="expression" dxfId="622" priority="750">
      <formula>IF(AND(AL498&gt;=0, RIGHT(TEXT(AL498,"0.#"),1)="."),TRUE,FALSE)</formula>
    </cfRule>
    <cfRule type="expression" dxfId="621" priority="751">
      <formula>IF(AND(AL498&lt;0, RIGHT(TEXT(AL498,"0.#"),1)&lt;&gt;"."),TRUE,FALSE)</formula>
    </cfRule>
    <cfRule type="expression" dxfId="620" priority="752">
      <formula>IF(AND(AL498&lt;0, RIGHT(TEXT(AL498,"0.#"),1)="."),TRUE,FALSE)</formula>
    </cfRule>
  </conditionalFormatting>
  <conditionalFormatting sqref="AL533:AO560">
    <cfRule type="expression" dxfId="619" priority="743">
      <formula>IF(AND(AL533&gt;=0, RIGHT(TEXT(AL533,"0.#"),1)&lt;&gt;"."),TRUE,FALSE)</formula>
    </cfRule>
    <cfRule type="expression" dxfId="618" priority="744">
      <formula>IF(AND(AL533&gt;=0, RIGHT(TEXT(AL533,"0.#"),1)="."),TRUE,FALSE)</formula>
    </cfRule>
    <cfRule type="expression" dxfId="617" priority="745">
      <formula>IF(AND(AL533&lt;0, RIGHT(TEXT(AL533,"0.#"),1)&lt;&gt;"."),TRUE,FALSE)</formula>
    </cfRule>
    <cfRule type="expression" dxfId="616" priority="746">
      <formula>IF(AND(AL533&lt;0, RIGHT(TEXT(AL533,"0.#"),1)="."),TRUE,FALSE)</formula>
    </cfRule>
  </conditionalFormatting>
  <conditionalFormatting sqref="AL531:AO532">
    <cfRule type="expression" dxfId="615" priority="737">
      <formula>IF(AND(AL531&gt;=0, RIGHT(TEXT(AL531,"0.#"),1)&lt;&gt;"."),TRUE,FALSE)</formula>
    </cfRule>
    <cfRule type="expression" dxfId="614" priority="738">
      <formula>IF(AND(AL531&gt;=0, RIGHT(TEXT(AL531,"0.#"),1)="."),TRUE,FALSE)</formula>
    </cfRule>
    <cfRule type="expression" dxfId="613" priority="739">
      <formula>IF(AND(AL531&lt;0, RIGHT(TEXT(AL531,"0.#"),1)&lt;&gt;"."),TRUE,FALSE)</formula>
    </cfRule>
    <cfRule type="expression" dxfId="612" priority="740">
      <formula>IF(AND(AL531&lt;0, RIGHT(TEXT(AL531,"0.#"),1)="."),TRUE,FALSE)</formula>
    </cfRule>
  </conditionalFormatting>
  <conditionalFormatting sqref="Y531:Y532">
    <cfRule type="expression" dxfId="611" priority="735">
      <formula>IF(RIGHT(TEXT(Y531,"0.#"),1)=".",FALSE,TRUE)</formula>
    </cfRule>
    <cfRule type="expression" dxfId="610" priority="736">
      <formula>IF(RIGHT(TEXT(Y531,"0.#"),1)=".",TRUE,FALSE)</formula>
    </cfRule>
  </conditionalFormatting>
  <conditionalFormatting sqref="AL566:AO593">
    <cfRule type="expression" dxfId="609" priority="731">
      <formula>IF(AND(AL566&gt;=0, RIGHT(TEXT(AL566,"0.#"),1)&lt;&gt;"."),TRUE,FALSE)</formula>
    </cfRule>
    <cfRule type="expression" dxfId="608" priority="732">
      <formula>IF(AND(AL566&gt;=0, RIGHT(TEXT(AL566,"0.#"),1)="."),TRUE,FALSE)</formula>
    </cfRule>
    <cfRule type="expression" dxfId="607" priority="733">
      <formula>IF(AND(AL566&lt;0, RIGHT(TEXT(AL566,"0.#"),1)&lt;&gt;"."),TRUE,FALSE)</formula>
    </cfRule>
    <cfRule type="expression" dxfId="606" priority="734">
      <formula>IF(AND(AL566&lt;0, RIGHT(TEXT(AL566,"0.#"),1)="."),TRUE,FALSE)</formula>
    </cfRule>
  </conditionalFormatting>
  <conditionalFormatting sqref="Y566:Y593">
    <cfRule type="expression" dxfId="605" priority="729">
      <formula>IF(RIGHT(TEXT(Y566,"0.#"),1)=".",FALSE,TRUE)</formula>
    </cfRule>
    <cfRule type="expression" dxfId="604" priority="730">
      <formula>IF(RIGHT(TEXT(Y566,"0.#"),1)=".",TRUE,FALSE)</formula>
    </cfRule>
  </conditionalFormatting>
  <conditionalFormatting sqref="AL564:AO565">
    <cfRule type="expression" dxfId="603" priority="725">
      <formula>IF(AND(AL564&gt;=0, RIGHT(TEXT(AL564,"0.#"),1)&lt;&gt;"."),TRUE,FALSE)</formula>
    </cfRule>
    <cfRule type="expression" dxfId="602" priority="726">
      <formula>IF(AND(AL564&gt;=0, RIGHT(TEXT(AL564,"0.#"),1)="."),TRUE,FALSE)</formula>
    </cfRule>
    <cfRule type="expression" dxfId="601" priority="727">
      <formula>IF(AND(AL564&lt;0, RIGHT(TEXT(AL564,"0.#"),1)&lt;&gt;"."),TRUE,FALSE)</formula>
    </cfRule>
    <cfRule type="expression" dxfId="600" priority="728">
      <formula>IF(AND(AL564&lt;0, RIGHT(TEXT(AL564,"0.#"),1)="."),TRUE,FALSE)</formula>
    </cfRule>
  </conditionalFormatting>
  <conditionalFormatting sqref="Y564:Y565">
    <cfRule type="expression" dxfId="599" priority="723">
      <formula>IF(RIGHT(TEXT(Y564,"0.#"),1)=".",FALSE,TRUE)</formula>
    </cfRule>
    <cfRule type="expression" dxfId="598" priority="724">
      <formula>IF(RIGHT(TEXT(Y564,"0.#"),1)=".",TRUE,FALSE)</formula>
    </cfRule>
  </conditionalFormatting>
  <conditionalFormatting sqref="AL599:AO626">
    <cfRule type="expression" dxfId="597" priority="719">
      <formula>IF(AND(AL599&gt;=0, RIGHT(TEXT(AL599,"0.#"),1)&lt;&gt;"."),TRUE,FALSE)</formula>
    </cfRule>
    <cfRule type="expression" dxfId="596" priority="720">
      <formula>IF(AND(AL599&gt;=0, RIGHT(TEXT(AL599,"0.#"),1)="."),TRUE,FALSE)</formula>
    </cfRule>
    <cfRule type="expression" dxfId="595" priority="721">
      <formula>IF(AND(AL599&lt;0, RIGHT(TEXT(AL599,"0.#"),1)&lt;&gt;"."),TRUE,FALSE)</formula>
    </cfRule>
    <cfRule type="expression" dxfId="594" priority="722">
      <formula>IF(AND(AL599&lt;0, RIGHT(TEXT(AL599,"0.#"),1)="."),TRUE,FALSE)</formula>
    </cfRule>
  </conditionalFormatting>
  <conditionalFormatting sqref="Y599:Y626">
    <cfRule type="expression" dxfId="593" priority="717">
      <formula>IF(RIGHT(TEXT(Y599,"0.#"),1)=".",FALSE,TRUE)</formula>
    </cfRule>
    <cfRule type="expression" dxfId="592" priority="718">
      <formula>IF(RIGHT(TEXT(Y599,"0.#"),1)=".",TRUE,FALSE)</formula>
    </cfRule>
  </conditionalFormatting>
  <conditionalFormatting sqref="AL597:AO598">
    <cfRule type="expression" dxfId="591" priority="713">
      <formula>IF(AND(AL597&gt;=0, RIGHT(TEXT(AL597,"0.#"),1)&lt;&gt;"."),TRUE,FALSE)</formula>
    </cfRule>
    <cfRule type="expression" dxfId="590" priority="714">
      <formula>IF(AND(AL597&gt;=0, RIGHT(TEXT(AL597,"0.#"),1)="."),TRUE,FALSE)</formula>
    </cfRule>
    <cfRule type="expression" dxfId="589" priority="715">
      <formula>IF(AND(AL597&lt;0, RIGHT(TEXT(AL597,"0.#"),1)&lt;&gt;"."),TRUE,FALSE)</formula>
    </cfRule>
    <cfRule type="expression" dxfId="588" priority="716">
      <formula>IF(AND(AL597&lt;0, RIGHT(TEXT(AL597,"0.#"),1)="."),TRUE,FALSE)</formula>
    </cfRule>
  </conditionalFormatting>
  <conditionalFormatting sqref="Y597:Y598">
    <cfRule type="expression" dxfId="587" priority="711">
      <formula>IF(RIGHT(TEXT(Y597,"0.#"),1)=".",FALSE,TRUE)</formula>
    </cfRule>
    <cfRule type="expression" dxfId="586" priority="712">
      <formula>IF(RIGHT(TEXT(Y597,"0.#"),1)=".",TRUE,FALSE)</formula>
    </cfRule>
  </conditionalFormatting>
  <conditionalFormatting sqref="AU33">
    <cfRule type="expression" dxfId="585" priority="707">
      <formula>IF(RIGHT(TEXT(AU33,"0.#"),1)=".",FALSE,TRUE)</formula>
    </cfRule>
    <cfRule type="expression" dxfId="584" priority="708">
      <formula>IF(RIGHT(TEXT(AU33,"0.#"),1)=".",TRUE,FALSE)</formula>
    </cfRule>
  </conditionalFormatting>
  <conditionalFormatting sqref="AU32">
    <cfRule type="expression" dxfId="583" priority="709">
      <formula>IF(RIGHT(TEXT(AU32,"0.#"),1)=".",FALSE,TRUE)</formula>
    </cfRule>
    <cfRule type="expression" dxfId="582" priority="710">
      <formula>IF(RIGHT(TEXT(AU32,"0.#"),1)=".",TRUE,FALSE)</formula>
    </cfRule>
  </conditionalFormatting>
  <conditionalFormatting sqref="P29:AC29">
    <cfRule type="expression" dxfId="581" priority="705">
      <formula>IF(RIGHT(TEXT(P29,"0.#"),1)=".",FALSE,TRUE)</formula>
    </cfRule>
    <cfRule type="expression" dxfId="580" priority="706">
      <formula>IF(RIGHT(TEXT(P29,"0.#"),1)=".",TRUE,FALSE)</formula>
    </cfRule>
  </conditionalFormatting>
  <conditionalFormatting sqref="AM41">
    <cfRule type="expression" dxfId="579" priority="687">
      <formula>IF(RIGHT(TEXT(AM41,"0.#"),1)=".",FALSE,TRUE)</formula>
    </cfRule>
    <cfRule type="expression" dxfId="578" priority="688">
      <formula>IF(RIGHT(TEXT(AM41,"0.#"),1)=".",TRUE,FALSE)</formula>
    </cfRule>
  </conditionalFormatting>
  <conditionalFormatting sqref="AM40">
    <cfRule type="expression" dxfId="577" priority="689">
      <formula>IF(RIGHT(TEXT(AM40,"0.#"),1)=".",FALSE,TRUE)</formula>
    </cfRule>
    <cfRule type="expression" dxfId="576" priority="690">
      <formula>IF(RIGHT(TEXT(AM40,"0.#"),1)=".",TRUE,FALSE)</formula>
    </cfRule>
  </conditionalFormatting>
  <conditionalFormatting sqref="AE39">
    <cfRule type="expression" dxfId="575" priority="703">
      <formula>IF(RIGHT(TEXT(AE39,"0.#"),1)=".",FALSE,TRUE)</formula>
    </cfRule>
    <cfRule type="expression" dxfId="574" priority="704">
      <formula>IF(RIGHT(TEXT(AE39,"0.#"),1)=".",TRUE,FALSE)</formula>
    </cfRule>
  </conditionalFormatting>
  <conditionalFormatting sqref="AQ39:AQ41">
    <cfRule type="expression" dxfId="573" priority="685">
      <formula>IF(RIGHT(TEXT(AQ39,"0.#"),1)=".",FALSE,TRUE)</formula>
    </cfRule>
    <cfRule type="expression" dxfId="572" priority="686">
      <formula>IF(RIGHT(TEXT(AQ39,"0.#"),1)=".",TRUE,FALSE)</formula>
    </cfRule>
  </conditionalFormatting>
  <conditionalFormatting sqref="AU39:AU41">
    <cfRule type="expression" dxfId="571" priority="683">
      <formula>IF(RIGHT(TEXT(AU39,"0.#"),1)=".",FALSE,TRUE)</formula>
    </cfRule>
    <cfRule type="expression" dxfId="570" priority="684">
      <formula>IF(RIGHT(TEXT(AU39,"0.#"),1)=".",TRUE,FALSE)</formula>
    </cfRule>
  </conditionalFormatting>
  <conditionalFormatting sqref="AI41">
    <cfRule type="expression" dxfId="569" priority="697">
      <formula>IF(RIGHT(TEXT(AI41,"0.#"),1)=".",FALSE,TRUE)</formula>
    </cfRule>
    <cfRule type="expression" dxfId="568" priority="698">
      <formula>IF(RIGHT(TEXT(AI41,"0.#"),1)=".",TRUE,FALSE)</formula>
    </cfRule>
  </conditionalFormatting>
  <conditionalFormatting sqref="AE40">
    <cfRule type="expression" dxfId="567" priority="701">
      <formula>IF(RIGHT(TEXT(AE40,"0.#"),1)=".",FALSE,TRUE)</formula>
    </cfRule>
    <cfRule type="expression" dxfId="566" priority="702">
      <formula>IF(RIGHT(TEXT(AE40,"0.#"),1)=".",TRUE,FALSE)</formula>
    </cfRule>
  </conditionalFormatting>
  <conditionalFormatting sqref="AE41">
    <cfRule type="expression" dxfId="565" priority="699">
      <formula>IF(RIGHT(TEXT(AE41,"0.#"),1)=".",FALSE,TRUE)</formula>
    </cfRule>
    <cfRule type="expression" dxfId="564" priority="700">
      <formula>IF(RIGHT(TEXT(AE41,"0.#"),1)=".",TRUE,FALSE)</formula>
    </cfRule>
  </conditionalFormatting>
  <conditionalFormatting sqref="AM39">
    <cfRule type="expression" dxfId="563" priority="691">
      <formula>IF(RIGHT(TEXT(AM39,"0.#"),1)=".",FALSE,TRUE)</formula>
    </cfRule>
    <cfRule type="expression" dxfId="562" priority="692">
      <formula>IF(RIGHT(TEXT(AM39,"0.#"),1)=".",TRUE,FALSE)</formula>
    </cfRule>
  </conditionalFormatting>
  <conditionalFormatting sqref="AI39">
    <cfRule type="expression" dxfId="561" priority="693">
      <formula>IF(RIGHT(TEXT(AI39,"0.#"),1)=".",FALSE,TRUE)</formula>
    </cfRule>
    <cfRule type="expression" dxfId="560" priority="694">
      <formula>IF(RIGHT(TEXT(AI39,"0.#"),1)=".",TRUE,FALSE)</formula>
    </cfRule>
  </conditionalFormatting>
  <conditionalFormatting sqref="AI40">
    <cfRule type="expression" dxfId="559" priority="695">
      <formula>IF(RIGHT(TEXT(AI40,"0.#"),1)=".",FALSE,TRUE)</formula>
    </cfRule>
    <cfRule type="expression" dxfId="558" priority="696">
      <formula>IF(RIGHT(TEXT(AI40,"0.#"),1)=".",TRUE,FALSE)</formula>
    </cfRule>
  </conditionalFormatting>
  <conditionalFormatting sqref="AM69">
    <cfRule type="expression" dxfId="557" priority="655">
      <formula>IF(RIGHT(TEXT(AM69,"0.#"),1)=".",FALSE,TRUE)</formula>
    </cfRule>
    <cfRule type="expression" dxfId="556" priority="656">
      <formula>IF(RIGHT(TEXT(AM69,"0.#"),1)=".",TRUE,FALSE)</formula>
    </cfRule>
  </conditionalFormatting>
  <conditionalFormatting sqref="AE70 AM70">
    <cfRule type="expression" dxfId="555" priority="653">
      <formula>IF(RIGHT(TEXT(AE70,"0.#"),1)=".",FALSE,TRUE)</formula>
    </cfRule>
    <cfRule type="expression" dxfId="554" priority="654">
      <formula>IF(RIGHT(TEXT(AE70,"0.#"),1)=".",TRUE,FALSE)</formula>
    </cfRule>
  </conditionalFormatting>
  <conditionalFormatting sqref="AI70">
    <cfRule type="expression" dxfId="553" priority="651">
      <formula>IF(RIGHT(TEXT(AI70,"0.#"),1)=".",FALSE,TRUE)</formula>
    </cfRule>
    <cfRule type="expression" dxfId="552" priority="652">
      <formula>IF(RIGHT(TEXT(AI70,"0.#"),1)=".",TRUE,FALSE)</formula>
    </cfRule>
  </conditionalFormatting>
  <conditionalFormatting sqref="AQ70">
    <cfRule type="expression" dxfId="551" priority="649">
      <formula>IF(RIGHT(TEXT(AQ70,"0.#"),1)=".",FALSE,TRUE)</formula>
    </cfRule>
    <cfRule type="expression" dxfId="550" priority="650">
      <formula>IF(RIGHT(TEXT(AQ70,"0.#"),1)=".",TRUE,FALSE)</formula>
    </cfRule>
  </conditionalFormatting>
  <conditionalFormatting sqref="AE69 AQ69">
    <cfRule type="expression" dxfId="549" priority="659">
      <formula>IF(RIGHT(TEXT(AE69,"0.#"),1)=".",FALSE,TRUE)</formula>
    </cfRule>
    <cfRule type="expression" dxfId="548" priority="660">
      <formula>IF(RIGHT(TEXT(AE69,"0.#"),1)=".",TRUE,FALSE)</formula>
    </cfRule>
  </conditionalFormatting>
  <conditionalFormatting sqref="AI69">
    <cfRule type="expression" dxfId="547" priority="657">
      <formula>IF(RIGHT(TEXT(AI69,"0.#"),1)=".",FALSE,TRUE)</formula>
    </cfRule>
    <cfRule type="expression" dxfId="546" priority="658">
      <formula>IF(RIGHT(TEXT(AI69,"0.#"),1)=".",TRUE,FALSE)</formula>
    </cfRule>
  </conditionalFormatting>
  <conditionalFormatting sqref="AE66 AQ66">
    <cfRule type="expression" dxfId="545" priority="647">
      <formula>IF(RIGHT(TEXT(AE66,"0.#"),1)=".",FALSE,TRUE)</formula>
    </cfRule>
    <cfRule type="expression" dxfId="544" priority="648">
      <formula>IF(RIGHT(TEXT(AE66,"0.#"),1)=".",TRUE,FALSE)</formula>
    </cfRule>
  </conditionalFormatting>
  <conditionalFormatting sqref="AI66">
    <cfRule type="expression" dxfId="543" priority="645">
      <formula>IF(RIGHT(TEXT(AI66,"0.#"),1)=".",FALSE,TRUE)</formula>
    </cfRule>
    <cfRule type="expression" dxfId="542" priority="646">
      <formula>IF(RIGHT(TEXT(AI66,"0.#"),1)=".",TRUE,FALSE)</formula>
    </cfRule>
  </conditionalFormatting>
  <conditionalFormatting sqref="AM66">
    <cfRule type="expression" dxfId="541" priority="643">
      <formula>IF(RIGHT(TEXT(AM66,"0.#"),1)=".",FALSE,TRUE)</formula>
    </cfRule>
    <cfRule type="expression" dxfId="540" priority="644">
      <formula>IF(RIGHT(TEXT(AM66,"0.#"),1)=".",TRUE,FALSE)</formula>
    </cfRule>
  </conditionalFormatting>
  <conditionalFormatting sqref="AE67">
    <cfRule type="expression" dxfId="539" priority="641">
      <formula>IF(RIGHT(TEXT(AE67,"0.#"),1)=".",FALSE,TRUE)</formula>
    </cfRule>
    <cfRule type="expression" dxfId="538" priority="642">
      <formula>IF(RIGHT(TEXT(AE67,"0.#"),1)=".",TRUE,FALSE)</formula>
    </cfRule>
  </conditionalFormatting>
  <conditionalFormatting sqref="AI67">
    <cfRule type="expression" dxfId="537" priority="639">
      <formula>IF(RIGHT(TEXT(AI67,"0.#"),1)=".",FALSE,TRUE)</formula>
    </cfRule>
    <cfRule type="expression" dxfId="536" priority="640">
      <formula>IF(RIGHT(TEXT(AI67,"0.#"),1)=".",TRUE,FALSE)</formula>
    </cfRule>
  </conditionalFormatting>
  <conditionalFormatting sqref="AM67">
    <cfRule type="expression" dxfId="535" priority="637">
      <formula>IF(RIGHT(TEXT(AM67,"0.#"),1)=".",FALSE,TRUE)</formula>
    </cfRule>
    <cfRule type="expression" dxfId="534" priority="638">
      <formula>IF(RIGHT(TEXT(AM67,"0.#"),1)=".",TRUE,FALSE)</formula>
    </cfRule>
  </conditionalFormatting>
  <conditionalFormatting sqref="AQ67">
    <cfRule type="expression" dxfId="533" priority="635">
      <formula>IF(RIGHT(TEXT(AQ67,"0.#"),1)=".",FALSE,TRUE)</formula>
    </cfRule>
    <cfRule type="expression" dxfId="532" priority="636">
      <formula>IF(RIGHT(TEXT(AQ67,"0.#"),1)=".",TRUE,FALSE)</formula>
    </cfRule>
  </conditionalFormatting>
  <conditionalFormatting sqref="AU66">
    <cfRule type="expression" dxfId="531" priority="633">
      <formula>IF(RIGHT(TEXT(AU66,"0.#"),1)=".",FALSE,TRUE)</formula>
    </cfRule>
    <cfRule type="expression" dxfId="530" priority="634">
      <formula>IF(RIGHT(TEXT(AU66,"0.#"),1)=".",TRUE,FALSE)</formula>
    </cfRule>
  </conditionalFormatting>
  <conditionalFormatting sqref="AU67">
    <cfRule type="expression" dxfId="529" priority="631">
      <formula>IF(RIGHT(TEXT(AU67,"0.#"),1)=".",FALSE,TRUE)</formula>
    </cfRule>
    <cfRule type="expression" dxfId="528" priority="632">
      <formula>IF(RIGHT(TEXT(AU67,"0.#"),1)=".",TRUE,FALSE)</formula>
    </cfRule>
  </conditionalFormatting>
  <conditionalFormatting sqref="AE100 AQ100">
    <cfRule type="expression" dxfId="527" priority="593">
      <formula>IF(RIGHT(TEXT(AE100,"0.#"),1)=".",FALSE,TRUE)</formula>
    </cfRule>
    <cfRule type="expression" dxfId="526" priority="594">
      <formula>IF(RIGHT(TEXT(AE100,"0.#"),1)=".",TRUE,FALSE)</formula>
    </cfRule>
  </conditionalFormatting>
  <conditionalFormatting sqref="AI100">
    <cfRule type="expression" dxfId="525" priority="591">
      <formula>IF(RIGHT(TEXT(AI100,"0.#"),1)=".",FALSE,TRUE)</formula>
    </cfRule>
    <cfRule type="expression" dxfId="524" priority="592">
      <formula>IF(RIGHT(TEXT(AI100,"0.#"),1)=".",TRUE,FALSE)</formula>
    </cfRule>
  </conditionalFormatting>
  <conditionalFormatting sqref="AM100">
    <cfRule type="expression" dxfId="523" priority="589">
      <formula>IF(RIGHT(TEXT(AM100,"0.#"),1)=".",FALSE,TRUE)</formula>
    </cfRule>
    <cfRule type="expression" dxfId="522" priority="590">
      <formula>IF(RIGHT(TEXT(AM100,"0.#"),1)=".",TRUE,FALSE)</formula>
    </cfRule>
  </conditionalFormatting>
  <conditionalFormatting sqref="AE101">
    <cfRule type="expression" dxfId="521" priority="587">
      <formula>IF(RIGHT(TEXT(AE101,"0.#"),1)=".",FALSE,TRUE)</formula>
    </cfRule>
    <cfRule type="expression" dxfId="520" priority="588">
      <formula>IF(RIGHT(TEXT(AE101,"0.#"),1)=".",TRUE,FALSE)</formula>
    </cfRule>
  </conditionalFormatting>
  <conditionalFormatting sqref="AI101">
    <cfRule type="expression" dxfId="519" priority="585">
      <formula>IF(RIGHT(TEXT(AI101,"0.#"),1)=".",FALSE,TRUE)</formula>
    </cfRule>
    <cfRule type="expression" dxfId="518" priority="586">
      <formula>IF(RIGHT(TEXT(AI101,"0.#"),1)=".",TRUE,FALSE)</formula>
    </cfRule>
  </conditionalFormatting>
  <conditionalFormatting sqref="AM101">
    <cfRule type="expression" dxfId="517" priority="583">
      <formula>IF(RIGHT(TEXT(AM101,"0.#"),1)=".",FALSE,TRUE)</formula>
    </cfRule>
    <cfRule type="expression" dxfId="516" priority="584">
      <formula>IF(RIGHT(TEXT(AM101,"0.#"),1)=".",TRUE,FALSE)</formula>
    </cfRule>
  </conditionalFormatting>
  <conditionalFormatting sqref="AQ101">
    <cfRule type="expression" dxfId="515" priority="581">
      <formula>IF(RIGHT(TEXT(AQ101,"0.#"),1)=".",FALSE,TRUE)</formula>
    </cfRule>
    <cfRule type="expression" dxfId="514" priority="582">
      <formula>IF(RIGHT(TEXT(AQ101,"0.#"),1)=".",TRUE,FALSE)</formula>
    </cfRule>
  </conditionalFormatting>
  <conditionalFormatting sqref="AU100">
    <cfRule type="expression" dxfId="513" priority="579">
      <formula>IF(RIGHT(TEXT(AU100,"0.#"),1)=".",FALSE,TRUE)</formula>
    </cfRule>
    <cfRule type="expression" dxfId="512" priority="580">
      <formula>IF(RIGHT(TEXT(AU100,"0.#"),1)=".",TRUE,FALSE)</formula>
    </cfRule>
  </conditionalFormatting>
  <conditionalFormatting sqref="AU101">
    <cfRule type="expression" dxfId="511" priority="577">
      <formula>IF(RIGHT(TEXT(AU101,"0.#"),1)=".",FALSE,TRUE)</formula>
    </cfRule>
    <cfRule type="expression" dxfId="510" priority="578">
      <formula>IF(RIGHT(TEXT(AU101,"0.#"),1)=".",TRUE,FALSE)</formula>
    </cfRule>
  </conditionalFormatting>
  <conditionalFormatting sqref="AM35">
    <cfRule type="expression" dxfId="509" priority="571">
      <formula>IF(RIGHT(TEXT(AM35,"0.#"),1)=".",FALSE,TRUE)</formula>
    </cfRule>
    <cfRule type="expression" dxfId="508" priority="572">
      <formula>IF(RIGHT(TEXT(AM35,"0.#"),1)=".",TRUE,FALSE)</formula>
    </cfRule>
  </conditionalFormatting>
  <conditionalFormatting sqref="AE36 AM36">
    <cfRule type="expression" dxfId="507" priority="569">
      <formula>IF(RIGHT(TEXT(AE36,"0.#"),1)=".",FALSE,TRUE)</formula>
    </cfRule>
    <cfRule type="expression" dxfId="506" priority="570">
      <formula>IF(RIGHT(TEXT(AE36,"0.#"),1)=".",TRUE,FALSE)</formula>
    </cfRule>
  </conditionalFormatting>
  <conditionalFormatting sqref="AI36">
    <cfRule type="expression" dxfId="505" priority="567">
      <formula>IF(RIGHT(TEXT(AI36,"0.#"),1)=".",FALSE,TRUE)</formula>
    </cfRule>
    <cfRule type="expression" dxfId="504" priority="568">
      <formula>IF(RIGHT(TEXT(AI36,"0.#"),1)=".",TRUE,FALSE)</formula>
    </cfRule>
  </conditionalFormatting>
  <conditionalFormatting sqref="AQ36">
    <cfRule type="expression" dxfId="503" priority="565">
      <formula>IF(RIGHT(TEXT(AQ36,"0.#"),1)=".",FALSE,TRUE)</formula>
    </cfRule>
    <cfRule type="expression" dxfId="502" priority="566">
      <formula>IF(RIGHT(TEXT(AQ36,"0.#"),1)=".",TRUE,FALSE)</formula>
    </cfRule>
  </conditionalFormatting>
  <conditionalFormatting sqref="AE35 AQ35">
    <cfRule type="expression" dxfId="501" priority="575">
      <formula>IF(RIGHT(TEXT(AE35,"0.#"),1)=".",FALSE,TRUE)</formula>
    </cfRule>
    <cfRule type="expression" dxfId="500" priority="576">
      <formula>IF(RIGHT(TEXT(AE35,"0.#"),1)=".",TRUE,FALSE)</formula>
    </cfRule>
  </conditionalFormatting>
  <conditionalFormatting sqref="AI35">
    <cfRule type="expression" dxfId="499" priority="573">
      <formula>IF(RIGHT(TEXT(AI35,"0.#"),1)=".",FALSE,TRUE)</formula>
    </cfRule>
    <cfRule type="expression" dxfId="498" priority="574">
      <formula>IF(RIGHT(TEXT(AI35,"0.#"),1)=".",TRUE,FALSE)</formula>
    </cfRule>
  </conditionalFormatting>
  <conditionalFormatting sqref="AM103">
    <cfRule type="expression" dxfId="497" priority="559">
      <formula>IF(RIGHT(TEXT(AM103,"0.#"),1)=".",FALSE,TRUE)</formula>
    </cfRule>
    <cfRule type="expression" dxfId="496" priority="560">
      <formula>IF(RIGHT(TEXT(AM103,"0.#"),1)=".",TRUE,FALSE)</formula>
    </cfRule>
  </conditionalFormatting>
  <conditionalFormatting sqref="AE104 AM104">
    <cfRule type="expression" dxfId="495" priority="557">
      <formula>IF(RIGHT(TEXT(AE104,"0.#"),1)=".",FALSE,TRUE)</formula>
    </cfRule>
    <cfRule type="expression" dxfId="494" priority="558">
      <formula>IF(RIGHT(TEXT(AE104,"0.#"),1)=".",TRUE,FALSE)</formula>
    </cfRule>
  </conditionalFormatting>
  <conditionalFormatting sqref="AI104">
    <cfRule type="expression" dxfId="493" priority="555">
      <formula>IF(RIGHT(TEXT(AI104,"0.#"),1)=".",FALSE,TRUE)</formula>
    </cfRule>
    <cfRule type="expression" dxfId="492" priority="556">
      <formula>IF(RIGHT(TEXT(AI104,"0.#"),1)=".",TRUE,FALSE)</formula>
    </cfRule>
  </conditionalFormatting>
  <conditionalFormatting sqref="AQ104">
    <cfRule type="expression" dxfId="491" priority="553">
      <formula>IF(RIGHT(TEXT(AQ104,"0.#"),1)=".",FALSE,TRUE)</formula>
    </cfRule>
    <cfRule type="expression" dxfId="490" priority="554">
      <formula>IF(RIGHT(TEXT(AQ104,"0.#"),1)=".",TRUE,FALSE)</formula>
    </cfRule>
  </conditionalFormatting>
  <conditionalFormatting sqref="AE103 AQ103">
    <cfRule type="expression" dxfId="489" priority="563">
      <formula>IF(RIGHT(TEXT(AE103,"0.#"),1)=".",FALSE,TRUE)</formula>
    </cfRule>
    <cfRule type="expression" dxfId="488" priority="564">
      <formula>IF(RIGHT(TEXT(AE103,"0.#"),1)=".",TRUE,FALSE)</formula>
    </cfRule>
  </conditionalFormatting>
  <conditionalFormatting sqref="AI103">
    <cfRule type="expression" dxfId="487" priority="561">
      <formula>IF(RIGHT(TEXT(AI103,"0.#"),1)=".",FALSE,TRUE)</formula>
    </cfRule>
    <cfRule type="expression" dxfId="486" priority="562">
      <formula>IF(RIGHT(TEXT(AI103,"0.#"),1)=".",TRUE,FALSE)</formula>
    </cfRule>
  </conditionalFormatting>
  <conditionalFormatting sqref="AM137">
    <cfRule type="expression" dxfId="485" priority="547">
      <formula>IF(RIGHT(TEXT(AM137,"0.#"),1)=".",FALSE,TRUE)</formula>
    </cfRule>
    <cfRule type="expression" dxfId="484" priority="548">
      <formula>IF(RIGHT(TEXT(AM137,"0.#"),1)=".",TRUE,FALSE)</formula>
    </cfRule>
  </conditionalFormatting>
  <conditionalFormatting sqref="AE138 AM138">
    <cfRule type="expression" dxfId="483" priority="545">
      <formula>IF(RIGHT(TEXT(AE138,"0.#"),1)=".",FALSE,TRUE)</formula>
    </cfRule>
    <cfRule type="expression" dxfId="482" priority="546">
      <formula>IF(RIGHT(TEXT(AE138,"0.#"),1)=".",TRUE,FALSE)</formula>
    </cfRule>
  </conditionalFormatting>
  <conditionalFormatting sqref="AI138">
    <cfRule type="expression" dxfId="481" priority="543">
      <formula>IF(RIGHT(TEXT(AI138,"0.#"),1)=".",FALSE,TRUE)</formula>
    </cfRule>
    <cfRule type="expression" dxfId="480" priority="544">
      <formula>IF(RIGHT(TEXT(AI138,"0.#"),1)=".",TRUE,FALSE)</formula>
    </cfRule>
  </conditionalFormatting>
  <conditionalFormatting sqref="AQ138">
    <cfRule type="expression" dxfId="479" priority="541">
      <formula>IF(RIGHT(TEXT(AQ138,"0.#"),1)=".",FALSE,TRUE)</formula>
    </cfRule>
    <cfRule type="expression" dxfId="478" priority="542">
      <formula>IF(RIGHT(TEXT(AQ138,"0.#"),1)=".",TRUE,FALSE)</formula>
    </cfRule>
  </conditionalFormatting>
  <conditionalFormatting sqref="AE137 AQ137">
    <cfRule type="expression" dxfId="477" priority="551">
      <formula>IF(RIGHT(TEXT(AE137,"0.#"),1)=".",FALSE,TRUE)</formula>
    </cfRule>
    <cfRule type="expression" dxfId="476" priority="552">
      <formula>IF(RIGHT(TEXT(AE137,"0.#"),1)=".",TRUE,FALSE)</formula>
    </cfRule>
  </conditionalFormatting>
  <conditionalFormatting sqref="AI137">
    <cfRule type="expression" dxfId="475" priority="549">
      <formula>IF(RIGHT(TEXT(AI137,"0.#"),1)=".",FALSE,TRUE)</formula>
    </cfRule>
    <cfRule type="expression" dxfId="474" priority="550">
      <formula>IF(RIGHT(TEXT(AI137,"0.#"),1)=".",TRUE,FALSE)</formula>
    </cfRule>
  </conditionalFormatting>
  <conditionalFormatting sqref="AM171">
    <cfRule type="expression" dxfId="473" priority="535">
      <formula>IF(RIGHT(TEXT(AM171,"0.#"),1)=".",FALSE,TRUE)</formula>
    </cfRule>
    <cfRule type="expression" dxfId="472" priority="536">
      <formula>IF(RIGHT(TEXT(AM171,"0.#"),1)=".",TRUE,FALSE)</formula>
    </cfRule>
  </conditionalFormatting>
  <conditionalFormatting sqref="AE172 AM172">
    <cfRule type="expression" dxfId="471" priority="533">
      <formula>IF(RIGHT(TEXT(AE172,"0.#"),1)=".",FALSE,TRUE)</formula>
    </cfRule>
    <cfRule type="expression" dxfId="470" priority="534">
      <formula>IF(RIGHT(TEXT(AE172,"0.#"),1)=".",TRUE,FALSE)</formula>
    </cfRule>
  </conditionalFormatting>
  <conditionalFormatting sqref="AI172">
    <cfRule type="expression" dxfId="469" priority="531">
      <formula>IF(RIGHT(TEXT(AI172,"0.#"),1)=".",FALSE,TRUE)</formula>
    </cfRule>
    <cfRule type="expression" dxfId="468" priority="532">
      <formula>IF(RIGHT(TEXT(AI172,"0.#"),1)=".",TRUE,FALSE)</formula>
    </cfRule>
  </conditionalFormatting>
  <conditionalFormatting sqref="AQ172">
    <cfRule type="expression" dxfId="467" priority="529">
      <formula>IF(RIGHT(TEXT(AQ172,"0.#"),1)=".",FALSE,TRUE)</formula>
    </cfRule>
    <cfRule type="expression" dxfId="466" priority="530">
      <formula>IF(RIGHT(TEXT(AQ172,"0.#"),1)=".",TRUE,FALSE)</formula>
    </cfRule>
  </conditionalFormatting>
  <conditionalFormatting sqref="AE171 AQ171">
    <cfRule type="expression" dxfId="465" priority="539">
      <formula>IF(RIGHT(TEXT(AE171,"0.#"),1)=".",FALSE,TRUE)</formula>
    </cfRule>
    <cfRule type="expression" dxfId="464" priority="540">
      <formula>IF(RIGHT(TEXT(AE171,"0.#"),1)=".",TRUE,FALSE)</formula>
    </cfRule>
  </conditionalFormatting>
  <conditionalFormatting sqref="AI171">
    <cfRule type="expression" dxfId="463" priority="537">
      <formula>IF(RIGHT(TEXT(AI171,"0.#"),1)=".",FALSE,TRUE)</formula>
    </cfRule>
    <cfRule type="expression" dxfId="462" priority="538">
      <formula>IF(RIGHT(TEXT(AI171,"0.#"),1)=".",TRUE,FALSE)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AE73">
    <cfRule type="expression" dxfId="29" priority="29">
      <formula>IF(RIGHT(TEXT(AE73,"0.#"),1)=".",FALSE,TRUE)</formula>
    </cfRule>
    <cfRule type="expression" dxfId="28" priority="30">
      <formula>IF(RIGHT(TEXT(AE73,"0.#"),1)=".",TRUE,FALSE)</formula>
    </cfRule>
  </conditionalFormatting>
  <conditionalFormatting sqref="AI73">
    <cfRule type="expression" dxfId="27" priority="27">
      <formula>IF(RIGHT(TEXT(AI73,"0.#"),1)=".",FALSE,TRUE)</formula>
    </cfRule>
    <cfRule type="expression" dxfId="26" priority="28">
      <formula>IF(RIGHT(TEXT(AI73,"0.#"),1)=".",TRUE,FALSE)</formula>
    </cfRule>
  </conditionalFormatting>
  <conditionalFormatting sqref="AM73">
    <cfRule type="expression" dxfId="25" priority="25">
      <formula>IF(RIGHT(TEXT(AM73,"0.#"),1)=".",FALSE,TRUE)</formula>
    </cfRule>
    <cfRule type="expression" dxfId="24" priority="26">
      <formula>IF(RIGHT(TEXT(AM73,"0.#"),1)=".",TRUE,FALSE)</formula>
    </cfRule>
  </conditionalFormatting>
  <conditionalFormatting sqref="AQ73">
    <cfRule type="expression" dxfId="23" priority="23">
      <formula>IF(RIGHT(TEXT(AQ73,"0.#"),1)=".",FALSE,TRUE)</formula>
    </cfRule>
    <cfRule type="expression" dxfId="22" priority="24">
      <formula>IF(RIGHT(TEXT(AQ73,"0.#"),1)=".",TRUE,FALSE)</formula>
    </cfRule>
  </conditionalFormatting>
  <conditionalFormatting sqref="AU73">
    <cfRule type="expression" dxfId="21" priority="21">
      <formula>IF(RIGHT(TEXT(AU73,"0.#"),1)=".",FALSE,TRUE)</formula>
    </cfRule>
    <cfRule type="expression" dxfId="20" priority="22">
      <formula>IF(RIGHT(TEXT(AU73,"0.#"),1)=".",TRUE,FALSE)</formula>
    </cfRule>
  </conditionalFormatting>
  <conditionalFormatting sqref="AE74">
    <cfRule type="expression" dxfId="19" priority="19">
      <formula>IF(RIGHT(TEXT(AE74,"0.#"),1)=".",FALSE,TRUE)</formula>
    </cfRule>
    <cfRule type="expression" dxfId="18" priority="20">
      <formula>IF(RIGHT(TEXT(AE74,"0.#"),1)=".",TRUE,FALSE)</formula>
    </cfRule>
  </conditionalFormatting>
  <conditionalFormatting sqref="AI74">
    <cfRule type="expression" dxfId="17" priority="17">
      <formula>IF(RIGHT(TEXT(AI74,"0.#"),1)=".",FALSE,TRUE)</formula>
    </cfRule>
    <cfRule type="expression" dxfId="16" priority="18">
      <formula>IF(RIGHT(TEXT(AI74,"0.#"),1)=".",TRUE,FALSE)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Q74">
    <cfRule type="expression" dxfId="13" priority="13">
      <formula>IF(RIGHT(TEXT(AQ74,"0.#"),1)=".",FALSE,TRUE)</formula>
    </cfRule>
    <cfRule type="expression" dxfId="12" priority="14">
      <formula>IF(RIGHT(TEXT(AQ74,"0.#"),1)=".",TRUE,FALSE)</formula>
    </cfRule>
  </conditionalFormatting>
  <conditionalFormatting sqref="AU74">
    <cfRule type="expression" dxfId="11" priority="11">
      <formula>IF(RIGHT(TEXT(AU74,"0.#"),1)=".",FALSE,TRUE)</formula>
    </cfRule>
    <cfRule type="expression" dxfId="10" priority="12">
      <formula>IF(RIGHT(TEXT(AU74,"0.#"),1)=".",TRUE,FALSE)</formula>
    </cfRule>
  </conditionalFormatting>
  <conditionalFormatting sqref="AM75">
    <cfRule type="expression" dxfId="9" priority="5">
      <formula>IF(RIGHT(TEXT(AM75,"0.#"),1)=".",FALSE,TRUE)</formula>
    </cfRule>
    <cfRule type="expression" dxfId="8" priority="6">
      <formula>IF(RIGHT(TEXT(AM75,"0.#"),1)=".",TRUE,FALSE)</formula>
    </cfRule>
  </conditionalFormatting>
  <conditionalFormatting sqref="AE75">
    <cfRule type="expression" dxfId="7" priority="9">
      <formula>IF(RIGHT(TEXT(AE75,"0.#"),1)=".",FALSE,TRUE)</formula>
    </cfRule>
    <cfRule type="expression" dxfId="6" priority="10">
      <formula>IF(RIGHT(TEXT(AE75,"0.#"),1)=".",TRUE,FALSE)</formula>
    </cfRule>
  </conditionalFormatting>
  <conditionalFormatting sqref="AI75">
    <cfRule type="expression" dxfId="5" priority="7">
      <formula>IF(RIGHT(TEXT(AI75,"0.#"),1)=".",FALSE,TRUE)</formula>
    </cfRule>
    <cfRule type="expression" dxfId="4" priority="8">
      <formula>IF(RIGHT(TEXT(AI75,"0.#"),1)=".",TRUE,FALSE)</formula>
    </cfRule>
  </conditionalFormatting>
  <conditionalFormatting sqref="AQ75">
    <cfRule type="expression" dxfId="3" priority="3">
      <formula>IF(RIGHT(TEXT(AQ75,"0.#"),1)=".",FALSE,TRUE)</formula>
    </cfRule>
    <cfRule type="expression" dxfId="2" priority="4">
      <formula>IF(RIGHT(TEXT(AQ75,"0.#"),1)=".",TRUE,FALSE)</formula>
    </cfRule>
  </conditionalFormatting>
  <conditionalFormatting sqref="AU75">
    <cfRule type="expression" dxfId="1" priority="1">
      <formula>IF(RIGHT(TEXT(AU75,"0.#"),1)=".",FALSE,TRUE)</formula>
    </cfRule>
    <cfRule type="expression" dxfId="0" priority="2">
      <formula>IF(RIGHT(TEXT(AU75,"0.#"),1)=".",TRUE,FALSE)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635</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635</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635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2022-09-05T12:04:32Z</cp:lastPrinted>
  <dcterms:created xsi:type="dcterms:W3CDTF">2012-03-13T00:50:25Z</dcterms:created>
  <dcterms:modified xsi:type="dcterms:W3CDTF">2022-09-05T12:04:38Z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