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係\令和5年度\08.行政事業レビュー\10.行政事業レビューシート③（公表に向けた作業）\3.各課より\技術政策課　〇\"/>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8" i="11" s="1"/>
  <c r="AY399" i="11"/>
  <c r="AY372" i="11"/>
  <c r="AY371" i="11"/>
  <c r="AY370" i="11"/>
  <c r="AY369" i="11"/>
  <c r="AY368" i="11"/>
  <c r="AY367" i="11"/>
  <c r="AY334" i="11"/>
  <c r="AY339" i="11"/>
  <c r="AY341" i="11"/>
  <c r="AY337" i="11"/>
  <c r="AY336" i="11"/>
  <c r="AY331" i="11"/>
  <c r="AY330" i="11"/>
  <c r="AY327" i="11"/>
  <c r="AY326" i="11"/>
  <c r="AY323" i="11"/>
  <c r="AY322" i="11"/>
  <c r="AY321" i="11"/>
  <c r="AY333" i="11"/>
  <c r="AY324" i="11"/>
  <c r="AY328" i="11"/>
  <c r="AY332" i="11"/>
  <c r="AY338" i="11"/>
  <c r="AY325" i="11"/>
  <c r="AY329" i="11"/>
  <c r="AY340" i="11"/>
  <c r="AY69" i="11"/>
  <c r="AY66" i="11"/>
  <c r="AY75" i="11"/>
  <c r="AY73" i="11"/>
  <c r="AY77" i="11"/>
  <c r="AY74" i="11"/>
  <c r="AY72" i="11"/>
  <c r="AY335" i="11"/>
  <c r="AY214" i="11"/>
  <c r="AY208" i="11"/>
  <c r="AY210" i="11"/>
  <c r="AY200" i="11"/>
  <c r="AY206" i="11"/>
  <c r="AY198" i="11"/>
  <c r="AY195" i="11"/>
  <c r="AY196" i="11"/>
  <c r="AY190" i="11"/>
  <c r="AY192" i="11"/>
  <c r="AY180" i="11"/>
  <c r="AY187" i="11"/>
  <c r="AY173" i="11"/>
  <c r="AY179" i="11"/>
  <c r="AY170" i="11"/>
  <c r="AY171" i="11"/>
  <c r="AY167" i="11"/>
  <c r="AY169" i="11"/>
  <c r="AY136" i="11"/>
  <c r="AY137" i="11"/>
  <c r="AY135" i="11"/>
  <c r="AY134" i="11"/>
  <c r="AY133" i="11"/>
  <c r="AY132" i="11"/>
  <c r="AY145" i="11"/>
  <c r="AY144" i="11"/>
  <c r="AY142" i="11"/>
  <c r="AY141" i="11"/>
  <c r="AY140" i="11"/>
  <c r="AY139" i="11"/>
  <c r="AY143" i="11"/>
  <c r="AY166" i="11"/>
  <c r="AY164" i="11"/>
  <c r="AY163" i="11"/>
  <c r="AY161" i="11"/>
  <c r="AY162" i="11"/>
  <c r="AY156" i="11"/>
  <c r="AY158" i="11"/>
  <c r="AY155" i="11"/>
  <c r="AY153" i="11"/>
  <c r="AY152" i="11"/>
  <c r="AY151" i="11"/>
  <c r="AY146" i="11"/>
  <c r="AY150" i="11"/>
  <c r="AY130" i="11"/>
  <c r="AY127" i="11"/>
  <c r="AY129" i="11"/>
  <c r="AY122" i="11"/>
  <c r="AY125" i="11"/>
  <c r="AY121" i="11"/>
  <c r="AY119" i="11"/>
  <c r="AY118" i="11"/>
  <c r="AY117" i="11"/>
  <c r="AY115" i="11"/>
  <c r="AY114" i="11"/>
  <c r="AY113" i="11"/>
  <c r="AY112" i="11"/>
  <c r="AY120" i="11"/>
  <c r="AY100" i="11"/>
  <c r="AY99" i="11"/>
  <c r="AY101" i="11"/>
  <c r="AY98" i="11"/>
  <c r="AY102" i="11"/>
  <c r="AY104" i="11"/>
  <c r="AY126" i="11"/>
  <c r="AY123" i="11"/>
  <c r="AY131" i="11"/>
  <c r="AY116" i="11"/>
  <c r="AY124" i="11"/>
  <c r="AY128" i="11"/>
  <c r="AY154" i="11"/>
  <c r="AY138" i="11"/>
  <c r="AY172" i="11"/>
  <c r="AY176" i="11"/>
  <c r="AY203" i="11"/>
  <c r="AY207" i="11"/>
  <c r="AY211" i="11"/>
  <c r="AY177" i="11"/>
  <c r="AY204" i="11"/>
  <c r="AY212" i="11"/>
  <c r="AY174" i="11"/>
  <c r="AY178" i="11"/>
  <c r="AY193" i="11"/>
  <c r="AY201" i="11"/>
  <c r="AY205" i="11"/>
  <c r="AY209" i="11"/>
  <c r="AY21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105" i="11"/>
  <c r="AY111" i="11"/>
  <c r="AY93" i="11"/>
  <c r="AY95" i="11"/>
  <c r="AY89" i="11"/>
  <c r="AY88" i="11"/>
  <c r="AY91" i="11"/>
  <c r="AY85" i="11"/>
  <c r="AY84" i="11"/>
  <c r="AY81" i="11"/>
  <c r="AY80" i="11"/>
  <c r="AY78" i="11"/>
  <c r="AY87" i="11"/>
  <c r="AY44" i="11"/>
  <c r="AY52" i="11"/>
  <c r="AY92" i="11"/>
  <c r="AY96" i="11"/>
  <c r="AY55" i="11"/>
  <c r="AY97" i="11"/>
  <c r="AY86" i="11"/>
  <c r="AY94" i="11"/>
  <c r="AY82" i="11"/>
  <c r="AY90" i="11"/>
  <c r="AY79" i="11"/>
  <c r="AY8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1" i="11" s="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97" i="11"/>
  <c r="AY343" i="11"/>
  <c r="AY463" i="11"/>
  <c r="AY595" i="11"/>
  <c r="AY349" i="11"/>
  <c r="AY351" i="11"/>
  <c r="AY353" i="11"/>
  <c r="AY355" i="11"/>
  <c r="AY357" i="11"/>
  <c r="AY359" i="11"/>
  <c r="AY497" i="11"/>
  <c r="AY342" i="11"/>
  <c r="AY344" i="11"/>
  <c r="AY348" i="11"/>
  <c r="AY350" i="11"/>
  <c r="AY352" i="11"/>
  <c r="AY354" i="11"/>
  <c r="AY356" i="11"/>
  <c r="AY496"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N4" i="4"/>
  <c r="N5" i="4"/>
  <c r="N6" i="4"/>
  <c r="N7" i="4"/>
  <c r="N8" i="4"/>
  <c r="N9" i="4"/>
  <c r="N10" i="4"/>
  <c r="N11" i="4"/>
  <c r="K13" i="4"/>
  <c r="AE8" i="11"/>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S3" i="4"/>
  <c r="S4" i="4"/>
  <c r="S5" i="4"/>
  <c r="S6" i="4"/>
  <c r="S7" i="4"/>
  <c r="S8" i="4"/>
  <c r="P10" i="4"/>
  <c r="G11" i="11"/>
  <c r="D13" i="4"/>
  <c r="D14" i="4"/>
  <c r="D15" i="4"/>
  <c r="D16" i="4"/>
  <c r="D17" i="4"/>
  <c r="D18" i="4"/>
  <c r="D19" i="4"/>
  <c r="D20" i="4"/>
  <c r="D21" i="4"/>
  <c r="D22" i="4"/>
  <c r="D23" i="4"/>
  <c r="A27" i="4"/>
  <c r="G8" i="11"/>
  <c r="AY397" i="11" l="1"/>
  <c r="AY430" i="11"/>
  <c r="AY563" i="11"/>
  <c r="AY562" i="11"/>
  <c r="AY431" i="11"/>
  <c r="AY529" i="11"/>
</calcChain>
</file>

<file path=xl/sharedStrings.xml><?xml version="1.0" encoding="utf-8"?>
<sst xmlns="http://schemas.openxmlformats.org/spreadsheetml/2006/main" count="1314" uniqueCount="647">
  <si>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</si>
  <si>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</si>
  <si>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</si>
  <si>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</si>
  <si>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</si>
  <si>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</si>
  <si>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</si>
  <si>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</si>
  <si>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</si>
  <si>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</si>
  <si>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</si>
  <si>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</si>
  <si>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</si>
  <si>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</si>
  <si>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</si>
  <si>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</si>
  <si>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</si>
  <si>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</si>
  <si>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</si>
  <si>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</si>
  <si>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</si>
  <si>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</si>
  <si>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</si>
  <si>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</si>
  <si>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</si>
  <si>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</si>
  <si>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</si>
  <si>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</si>
  <si>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</si>
  <si>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</si>
  <si>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</si>
  <si>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</si>
  <si>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</si>
  <si>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</si>
  <si>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</si>
  <si>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</si>
  <si>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</si>
  <si>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</si>
  <si>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</si>
  <si>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</si>
  <si>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</si>
  <si>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</si>
  <si>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</si>
  <si>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</si>
  <si>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</si>
  <si>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</si>
  <si>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</si>
  <si>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</si>
  <si>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</si>
  <si>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</si>
  <si>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</si>
  <si>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</si>
  <si>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</si>
  <si>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</si>
  <si>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</si>
  <si>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</si>
  <si>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</si>
  <si>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</si>
  <si>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</si>
  <si>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</si>
  <si>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</si>
  <si>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</si>
  <si>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</si>
  <si>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</si>
  <si>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</si>
  <si>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</si>
  <si>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</si>
  <si>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</si>
  <si>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</si>
  <si>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</si>
  <si>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</si>
  <si>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</si>
  <si>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</si>
  <si>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</si>
  <si>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</si>
  <si>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</si>
  <si>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</si>
  <si>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</si>
  <si>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</si>
  <si>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</si>
  <si>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</si>
  <si>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</si>
  <si>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</si>
  <si>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</si>
  <si>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</si>
  <si>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</si>
  <si>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</si>
  <si>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</si>
  <si>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</si>
  <si>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</si>
  <si>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</si>
  <si>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</si>
  <si>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</si>
  <si>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</si>
  <si>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</si>
  <si>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</si>
  <si>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</si>
  <si>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</si>
  <si>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</si>
  <si>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</si>
  <si>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</si>
  <si>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</si>
  <si>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</si>
  <si>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</si>
  <si>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</si>
  <si>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</si>
  <si>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</si>
  <si>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</si>
  <si>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</si>
  <si>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</si>
  <si>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</si>
  <si>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</si>
  <si>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</si>
  <si>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</si>
  <si>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</si>
  <si>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</si>
  <si>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</si>
  <si>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</si>
  <si>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</si>
  <si>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</si>
  <si>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</si>
  <si>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</si>
  <si>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</si>
  <si>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</si>
  <si>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</si>
  <si>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</si>
  <si>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</si>
  <si>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</si>
  <si>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</si>
  <si>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</si>
  <si>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</si>
  <si>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</si>
  <si>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</si>
  <si>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</si>
  <si>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</si>
  <si>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</si>
  <si>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</si>
  <si>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</si>
  <si>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</si>
  <si>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</si>
  <si>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</si>
  <si>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</si>
  <si>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</si>
  <si>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</si>
  <si>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</si>
  <si>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</si>
  <si>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</si>
  <si>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</si>
  <si>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</si>
  <si>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</si>
  <si>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</si>
  <si>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</si>
  <si>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</si>
  <si>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</si>
  <si>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</si>
  <si>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</si>
  <si>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</si>
  <si>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</si>
  <si>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</si>
  <si>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</si>
  <si>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</si>
  <si>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</si>
  <si>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</si>
  <si>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</si>
  <si>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</si>
  <si>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</si>
  <si>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</si>
  <si>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</si>
  <si>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</si>
  <si>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</si>
  <si>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</si>
  <si>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</si>
  <si>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</si>
  <si>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</si>
  <si>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</si>
  <si>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</si>
  <si>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</si>
  <si>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</si>
  <si>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</si>
  <si>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</si>
  <si>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</si>
  <si>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</si>
  <si>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</si>
  <si>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</si>
  <si>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</si>
  <si>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</si>
  <si>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</si>
  <si>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</si>
  <si>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</si>
  <si>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</si>
  <si>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</si>
  <si>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</si>
  <si>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</si>
  <si>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</si>
  <si>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</si>
  <si>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</si>
  <si>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</si>
  <si>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</si>
  <si>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</si>
  <si>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</si>
  <si>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</si>
  <si>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</si>
  <si>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</si>
  <si>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</si>
  <si>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</si>
  <si>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</si>
  <si>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</si>
  <si>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</si>
  <si>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</si>
  <si>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</si>
  <si>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</si>
  <si>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</si>
  <si>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</si>
  <si>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</si>
  <si>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</si>
  <si>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</si>
  <si>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</si>
  <si>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</si>
  <si>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</si>
  <si>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</si>
  <si>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</si>
  <si>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</si>
  <si>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</si>
  <si>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</si>
  <si>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</si>
  <si>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</si>
  <si>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</si>
  <si>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</si>
  <si>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</si>
  <si>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</si>
  <si>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</si>
  <si>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</si>
  <si>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</si>
  <si>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</si>
  <si>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</si>
  <si>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</si>
  <si>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</si>
  <si>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</si>
  <si>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</si>
  <si>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</si>
  <si>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</si>
  <si>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</si>
  <si>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</si>
  <si>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</si>
  <si>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</si>
  <si>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</si>
  <si>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</si>
  <si>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</si>
  <si>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</si>
  <si>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</si>
  <si>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</si>
  <si>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</si>
  <si>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</si>
  <si>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</si>
  <si>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</si>
  <si>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</si>
  <si>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</si>
  <si>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</si>
  <si>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</si>
  <si>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</si>
  <si>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</si>
  <si>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</si>
  <si>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</si>
  <si>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</si>
  <si>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</si>
  <si>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</si>
  <si>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</si>
  <si>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</si>
  <si>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</si>
  <si>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</si>
  <si>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</si>
  <si>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</si>
  <si>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</si>
  <si>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</si>
  <si>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</si>
  <si>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</si>
  <si>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</si>
  <si>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</si>
  <si>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</si>
  <si>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</si>
  <si>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</si>
  <si>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</si>
  <si>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</si>
  <si>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</si>
  <si>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</si>
  <si>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</si>
  <si>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</si>
  <si>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</si>
  <si>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</si>
  <si>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</si>
  <si>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</si>
  <si>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</si>
  <si>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</si>
  <si>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</si>
  <si>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</si>
  <si>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</si>
  <si>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</si>
  <si>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</si>
  <si>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</si>
  <si>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</si>
  <si>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</si>
  <si>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</si>
  <si>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</si>
  <si>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</si>
  <si>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</si>
  <si>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</si>
  <si>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</si>
  <si>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</si>
  <si>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</si>
  <si>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</si>
  <si>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</si>
  <si>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</si>
  <si>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</si>
  <si>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</si>
  <si>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</si>
  <si>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</si>
  <si>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</si>
  <si>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</si>
  <si>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</si>
  <si>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</si>
  <si>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</si>
  <si>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</si>
  <si>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</si>
  <si>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</si>
  <si>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</si>
  <si>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</si>
  <si>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</si>
  <si>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</si>
  <si>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</si>
  <si>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</si>
  <si>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</si>
  <si>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</si>
  <si>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</si>
  <si>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</si>
  <si>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</si>
  <si>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</si>
  <si>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</si>
  <si>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</si>
  <si>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</si>
  <si>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</si>
  <si>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</si>
  <si>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</si>
  <si>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</si>
  <si>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</si>
  <si>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</si>
  <si>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</si>
  <si>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</si>
  <si>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</si>
  <si>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</si>
  <si>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</si>
  <si>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</si>
  <si>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</si>
  <si>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</si>
  <si>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</si>
  <si>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</si>
  <si>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</si>
  <si>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</si>
  <si>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</si>
  <si>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</si>
  <si>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</si>
  <si>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</si>
  <si>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</si>
  <si>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</si>
  <si>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</si>
  <si>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</si>
  <si>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</si>
  <si>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</si>
  <si>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</si>
  <si>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</si>
  <si>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</si>
  <si>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</si>
  <si>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</si>
  <si>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</si>
  <si>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</si>
  <si>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</si>
  <si>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</si>
  <si>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</si>
  <si>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</si>
  <si>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</si>
  <si>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</si>
  <si>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</si>
  <si>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</si>
  <si>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</si>
  <si>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</si>
  <si>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</si>
  <si>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</si>
  <si>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</si>
  <si>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</si>
  <si>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</si>
  <si>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</si>
  <si>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</si>
  <si>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</si>
  <si>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</si>
  <si>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</si>
  <si>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</si>
  <si>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</si>
  <si>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</si>
  <si>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</si>
  <si>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</si>
  <si>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</si>
  <si>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</si>
  <si>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</si>
  <si>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</si>
  <si>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</si>
  <si>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</si>
  <si>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</si>
  <si>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</si>
  <si>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</si>
  <si>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</si>
  <si>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</si>
  <si>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</si>
  <si>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</si>
  <si>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</si>
  <si>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</si>
  <si>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</si>
  <si>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</si>
  <si>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</si>
  <si>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</si>
  <si>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</si>
  <si>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</si>
  <si>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</si>
  <si>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</si>
  <si>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</si>
  <si>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</si>
  <si>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</si>
  <si>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</si>
  <si>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</si>
  <si>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</si>
  <si>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</si>
  <si>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</si>
  <si>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</si>
  <si>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</si>
  <si>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</si>
  <si>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</si>
  <si>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</si>
  <si>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</si>
  <si>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</si>
  <si>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</si>
  <si>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</si>
  <si>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</si>
  <si>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</si>
  <si>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</si>
  <si>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</si>
  <si>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</si>
  <si>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</si>
  <si>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</si>
  <si>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</si>
  <si>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</si>
  <si>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</si>
  <si>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</si>
  <si>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</si>
  <si>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</si>
  <si>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</si>
  <si>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</si>
  <si>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</si>
  <si>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</si>
  <si>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</si>
  <si>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</si>
  <si>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</si>
  <si>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</si>
  <si>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</si>
  <si>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</si>
  <si>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</si>
  <si>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</si>
  <si>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</si>
  <si>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</si>
  <si>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</si>
  <si>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</si>
  <si>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</si>
  <si>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</si>
  <si>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</si>
  <si>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</si>
  <si>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</si>
  <si>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</si>
  <si>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</si>
  <si>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</si>
  <si>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</si>
  <si>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</si>
  <si>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</si>
  <si>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</si>
  <si>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</si>
  <si>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</si>
  <si>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</si>
  <si>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</si>
  <si>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</si>
  <si>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</si>
  <si>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</si>
  <si>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</si>
  <si>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</si>
  <si>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</si>
  <si>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</si>
  <si>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</si>
  <si>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</si>
  <si>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</si>
  <si>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</si>
  <si>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</si>
  <si>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</si>
  <si>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</si>
  <si>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</si>
  <si>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</si>
  <si>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</si>
  <si>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</si>
  <si>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</si>
  <si>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</si>
  <si>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</si>
  <si>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</si>
  <si>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</si>
  <si>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</si>
  <si>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</si>
  <si>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</si>
  <si>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</si>
  <si>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</si>
  <si>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</si>
  <si>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</si>
  <si>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</si>
  <si>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</si>
  <si>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</si>
  <si>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</si>
  <si>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</si>
  <si>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</si>
  <si>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</si>
  <si>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</si>
  <si>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</si>
  <si>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</si>
  <si>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</si>
  <si>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</si>
  <si>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</si>
  <si>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</si>
  <si>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</si>
  <si>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</si>
  <si>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</si>
  <si>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</si>
  <si>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</si>
  <si>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</si>
  <si>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</si>
  <si>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</si>
  <si>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</si>
  <si>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</si>
  <si>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</si>
  <si>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</si>
  <si>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</si>
  <si>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</si>
  <si>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</si>
  <si>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</si>
  <si>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</si>
  <si>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</si>
  <si>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</si>
  <si>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</si>
  <si>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</si>
  <si>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</si>
  <si>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</si>
  <si>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</si>
  <si>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</si>
  <si>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</si>
  <si>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</si>
  <si>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</si>
  <si>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</si>
  <si>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</si>
  <si>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</si>
  <si>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</si>
  <si>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</si>
  <si>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</si>
  <si>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</si>
  <si>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</si>
  <si>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</si>
  <si>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</si>
  <si>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</si>
  <si>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</si>
  <si>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</si>
  <si>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</si>
  <si>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</si>
  <si>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</si>
  <si>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</si>
  <si>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</si>
  <si>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</si>
  <si>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</si>
  <si>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</si>
  <si>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</si>
  <si>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</si>
  <si>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</si>
  <si>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</si>
  <si>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</si>
  <si>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</si>
  <si>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</si>
  <si>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</si>
  <si>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</si>
  <si>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</si>
  <si>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</si>
  <si>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</si>
  <si>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</si>
  <si>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</si>
  <si>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</si>
  <si>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</si>
  <si>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</si>
  <si>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</si>
  <si>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</si>
  <si>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</si>
  <si>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</si>
  <si>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</si>
  <si>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</si>
  <si>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</si>
  <si>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</si>
  <si>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</si>
  <si>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</si>
  <si>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</si>
  <si>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</si>
  <si>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</si>
  <si>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</si>
  <si>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耐候性等に優れたドローン等の標準化推進事業</t>
    <phoneticPr fontId="5"/>
  </si>
  <si>
    <t>総合政策局</t>
    <rPh sb="0" eb="2">
      <t>ソウゴウ</t>
    </rPh>
    <rPh sb="2" eb="5">
      <t>セイサクキョク</t>
    </rPh>
    <phoneticPr fontId="5"/>
  </si>
  <si>
    <t>技術政策課</t>
    <rPh sb="0" eb="2">
      <t>ギジュツ</t>
    </rPh>
    <rPh sb="2" eb="5">
      <t>セイサクカ</t>
    </rPh>
    <phoneticPr fontId="5"/>
  </si>
  <si>
    <t>課長　伊藤　真澄</t>
    <rPh sb="0" eb="2">
      <t>カチョウ</t>
    </rPh>
    <rPh sb="3" eb="5">
      <t>イトウ</t>
    </rPh>
    <rPh sb="6" eb="8">
      <t>マスミ</t>
    </rPh>
    <phoneticPr fontId="5"/>
  </si>
  <si>
    <t>○</t>
  </si>
  <si>
    <t>-</t>
    <phoneticPr fontId="5"/>
  </si>
  <si>
    <t>成長戦略フォローアップ（令和3年6月18日閣議決定）</t>
    <phoneticPr fontId="5"/>
  </si>
  <si>
    <t>‐</t>
  </si>
  <si>
    <t>令和３年度補正予算を執行するために繰り越したものであり、補正予算の基本的考え方に沿って必要な額を適切な手続きを経て繰り越している。</t>
    <phoneticPr fontId="5"/>
  </si>
  <si>
    <t>国土交通省</t>
  </si>
  <si>
    <t>国交</t>
  </si>
  <si>
    <t>箇所</t>
    <rPh sb="0" eb="2">
      <t>カショ</t>
    </rPh>
    <phoneticPr fontId="5"/>
  </si>
  <si>
    <t>11．ICTの利活用及び技術研究開発の推進</t>
    <phoneticPr fontId="5"/>
  </si>
  <si>
    <t>41．技術研究開発を推進する</t>
    <phoneticPr fontId="5"/>
  </si>
  <si>
    <t>本</t>
    <rPh sb="0" eb="1">
      <t>ホン</t>
    </rPh>
    <phoneticPr fontId="5"/>
  </si>
  <si>
    <t>-</t>
  </si>
  <si>
    <t>-</t>
    <phoneticPr fontId="5"/>
  </si>
  <si>
    <t>行政ニーズに的確に対応した汎用性の高いドローン本体の標準的な性能規定の策定数</t>
    <rPh sb="37" eb="38">
      <t>スウ</t>
    </rPh>
    <phoneticPr fontId="5"/>
  </si>
  <si>
    <t>国土交通省（総合政策局）調べ</t>
    <phoneticPr fontId="5"/>
  </si>
  <si>
    <t>実証実施箇所数</t>
    <rPh sb="0" eb="2">
      <t>ジッショウ</t>
    </rPh>
    <rPh sb="2" eb="4">
      <t>ジッシ</t>
    </rPh>
    <rPh sb="4" eb="6">
      <t>カショ</t>
    </rPh>
    <rPh sb="6" eb="7">
      <t>スウ</t>
    </rPh>
    <phoneticPr fontId="5"/>
  </si>
  <si>
    <t>執行額／実証実施箇所数</t>
    <rPh sb="0" eb="2">
      <t>シッコウ</t>
    </rPh>
    <rPh sb="2" eb="3">
      <t>ガク</t>
    </rPh>
    <rPh sb="4" eb="6">
      <t>ジッショウ</t>
    </rPh>
    <rPh sb="6" eb="8">
      <t>ジッシ</t>
    </rPh>
    <rPh sb="8" eb="10">
      <t>カショ</t>
    </rPh>
    <rPh sb="10" eb="11">
      <t>スウ</t>
    </rPh>
    <phoneticPr fontId="5"/>
  </si>
  <si>
    <t>百万円</t>
    <rPh sb="0" eb="2">
      <t>ヒャクマン</t>
    </rPh>
    <rPh sb="2" eb="3">
      <t>エン</t>
    </rPh>
    <phoneticPr fontId="5"/>
  </si>
  <si>
    <t>百万円/箇所数</t>
    <rPh sb="0" eb="3">
      <t>ヒャクマンエン</t>
    </rPh>
    <rPh sb="4" eb="6">
      <t>カショ</t>
    </rPh>
    <rPh sb="6" eb="7">
      <t>スウ</t>
    </rPh>
    <phoneticPr fontId="5"/>
  </si>
  <si>
    <t>100/10</t>
    <phoneticPr fontId="5"/>
  </si>
  <si>
    <t>本事業は、国土交通行政におけるニーズに的確に対応した汎用性の高いドローン本体の標準的な性能規定を策定するものであり、地方自治体や民間等で実施することは難しい。</t>
    <rPh sb="0" eb="1">
      <t>ホン</t>
    </rPh>
    <rPh sb="1" eb="3">
      <t>ジギョウ</t>
    </rPh>
    <rPh sb="5" eb="7">
      <t>コクド</t>
    </rPh>
    <rPh sb="7" eb="9">
      <t>コウツウ</t>
    </rPh>
    <rPh sb="9" eb="11">
      <t>ギョウセイ</t>
    </rPh>
    <rPh sb="58" eb="60">
      <t>チホウ</t>
    </rPh>
    <rPh sb="60" eb="63">
      <t>ジチタイ</t>
    </rPh>
    <rPh sb="64" eb="66">
      <t>ミンカン</t>
    </rPh>
    <rPh sb="66" eb="67">
      <t>トウ</t>
    </rPh>
    <rPh sb="68" eb="70">
      <t>ジッシ</t>
    </rPh>
    <rPh sb="75" eb="76">
      <t>ムズカ</t>
    </rPh>
    <phoneticPr fontId="5"/>
  </si>
  <si>
    <t>本事業で得られた成果は、「成長戦略フォローアップ」に位置付けられた「ドローンの社会実装」の促進に資する事業内容であり、政策目的の達成手段として必要かつ適切な事業である。また、その他計画の達成にも資するものであり、政策体系の中で優先度が高い。</t>
    <rPh sb="13" eb="15">
      <t>セイチョウ</t>
    </rPh>
    <rPh sb="15" eb="17">
      <t>センリャク</t>
    </rPh>
    <rPh sb="39" eb="41">
      <t>シャカイ</t>
    </rPh>
    <rPh sb="41" eb="43">
      <t>ジッソウ</t>
    </rPh>
    <phoneticPr fontId="5"/>
  </si>
  <si>
    <t>ドローンやドローンポートを用いた実証を実施する</t>
    <rPh sb="13" eb="14">
      <t>モチ</t>
    </rPh>
    <rPh sb="16" eb="18">
      <t>ジッショウ</t>
    </rPh>
    <rPh sb="19" eb="21">
      <t>ジッシ</t>
    </rPh>
    <phoneticPr fontId="5"/>
  </si>
  <si>
    <t>自然災害が頻発化、激甚化する中、被災地における広範囲な情報の把握や初動対応の迅速化、施設の被害状況の迅速かつ正確な情報の把握、更には救援活動のリスク軽減や二次災害の防止等にドローンの利活用が期待されている。</t>
    <phoneticPr fontId="5"/>
  </si>
  <si>
    <t>-</t>
    <phoneticPr fontId="5"/>
  </si>
  <si>
    <t>令和４年度末までに行政ニーズに的確に対応した汎用性の高いドローン本体の標準的な性能規定化を行う</t>
    <rPh sb="0" eb="2">
      <t>レイワ</t>
    </rPh>
    <rPh sb="3" eb="5">
      <t>ネンド</t>
    </rPh>
    <rPh sb="5" eb="6">
      <t>マツ</t>
    </rPh>
    <rPh sb="43" eb="44">
      <t>カ</t>
    </rPh>
    <rPh sb="45" eb="46">
      <t>オコナ</t>
    </rPh>
    <phoneticPr fontId="5"/>
  </si>
  <si>
    <t>-</t>
    <phoneticPr fontId="5"/>
  </si>
  <si>
    <t>災害復旧・復興支援、被災者の救援・救助、平時での施設点検や地形測量、気象観測等の行政ニーズに適切に対応するため、直轄現場等を実証フィールドとして活用しつつ、業務執行上必要となるドローンの早期実装を図るなどして、安全かつ迅速な災害対応、平時における生産性の向上等を目指すことを目的とする。</t>
    <phoneticPr fontId="5"/>
  </si>
  <si>
    <t>ドローンに係る国土交通行政におけるニーズを把握し、ニーズに的確に対応した汎用性の高いドローン本体の標準的な性能規定を策定するため、有識者検討会の運営や、国土交通省の現場等を活用した実証を行うとともに、ドローンの安定運航に必要なドローンポートの国際標準化を我が国が先導するために必要な実証データを収集する。</t>
    <rPh sb="5" eb="6">
      <t>カカ</t>
    </rPh>
    <rPh sb="7" eb="9">
      <t>コクド</t>
    </rPh>
    <rPh sb="21" eb="23">
      <t>ハアク</t>
    </rPh>
    <rPh sb="65" eb="68">
      <t>ユウシキシャ</t>
    </rPh>
    <rPh sb="68" eb="70">
      <t>ケントウ</t>
    </rPh>
    <rPh sb="70" eb="71">
      <t>カイ</t>
    </rPh>
    <rPh sb="72" eb="74">
      <t>ウンエイ</t>
    </rPh>
    <rPh sb="76" eb="78">
      <t>コクド</t>
    </rPh>
    <rPh sb="78" eb="81">
      <t>コウツウショウ</t>
    </rPh>
    <rPh sb="82" eb="84">
      <t>ゲンバ</t>
    </rPh>
    <rPh sb="84" eb="85">
      <t>トウ</t>
    </rPh>
    <rPh sb="86" eb="88">
      <t>カツヨウ</t>
    </rPh>
    <rPh sb="90" eb="92">
      <t>ジッショウ</t>
    </rPh>
    <rPh sb="93" eb="94">
      <t>オコナ</t>
    </rPh>
    <phoneticPr fontId="5"/>
  </si>
  <si>
    <t>民間会社等に実証データの収集等を委託し、行政ニーズに的確に対応した汎用性の高いドローン本体の標準的な性能規定を策定する</t>
    <rPh sb="0" eb="2">
      <t>ミンカン</t>
    </rPh>
    <rPh sb="2" eb="4">
      <t>カイシャ</t>
    </rPh>
    <rPh sb="4" eb="5">
      <t>トウ</t>
    </rPh>
    <rPh sb="6" eb="8">
      <t>ジッショウ</t>
    </rPh>
    <rPh sb="12" eb="14">
      <t>シュウシュウ</t>
    </rPh>
    <rPh sb="14" eb="15">
      <t>トウ</t>
    </rPh>
    <rPh sb="16" eb="18">
      <t>イタク</t>
    </rPh>
    <phoneticPr fontId="5"/>
  </si>
  <si>
    <t>耐候性等に優れたドローンの標準化の性能規定化に向けた検討で得られた成果を関係部局に共有し、今後ドローンポートの標準化等の検討に寄与できるよう取り組まれたい。</t>
    <phoneticPr fontId="5"/>
  </si>
  <si>
    <t>終了予定</t>
  </si>
  <si>
    <t>-</t>
    <phoneticPr fontId="5"/>
  </si>
  <si>
    <t>耐候性等に優れたドローンの標準化の性能規定化に向けた検討で得られた成果を有識者検討会を通じて関係部局等に共有していくとともに、ドローンポートの標準化等の検討に取り組む。</t>
    <rPh sb="36" eb="39">
      <t>ユウシキシャ</t>
    </rPh>
    <rPh sb="39" eb="42">
      <t>ケントウカイ</t>
    </rPh>
    <rPh sb="43" eb="44">
      <t>ツウ</t>
    </rPh>
    <rPh sb="50" eb="51">
      <t>トウ</t>
    </rPh>
    <rPh sb="71" eb="74">
      <t>ヒョウジュンカ</t>
    </rPh>
    <rPh sb="74" eb="75">
      <t>トウ</t>
    </rPh>
    <rPh sb="76" eb="78">
      <t>ケントウ</t>
    </rPh>
    <rPh sb="79" eb="80">
      <t>ト</t>
    </rPh>
    <rPh sb="81" eb="82">
      <t>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</si>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</sst>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270</xdr:row>
      <xdr:rowOff>0</xdr:rowOff>
    </xdr:from>
    <xdr:to>
      <xdr:col>31</xdr:col>
      <xdr:colOff>199545</xdr:colOff>
      <xdr:row>271</xdr:row>
      <xdr:rowOff>337175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50531" y="89106375"/>
          <a:ext cx="2223608" cy="69436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100</a:t>
          </a:r>
          <a:r>
            <a:rPr kumimoji="1" lang="ja-JP" altLang="en-US" sz="1100"/>
            <a:t>百万円</a:t>
          </a:r>
        </a:p>
      </xdr:txBody>
    </xdr:sp>
    <xdr:clientData/>
  </xdr:twoCellAnchor>
  <xdr:twoCellAnchor>
    <xdr:from>
      <xdr:col>21</xdr:col>
      <xdr:colOff>906</xdr:colOff>
      <xdr:row>272</xdr:row>
      <xdr:rowOff>64861</xdr:rowOff>
    </xdr:from>
    <xdr:to>
      <xdr:col>31</xdr:col>
      <xdr:colOff>192556</xdr:colOff>
      <xdr:row>273</xdr:row>
      <xdr:rowOff>127526</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4251437" y="89885611"/>
          <a:ext cx="2215713" cy="41985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rPr>
            <a:t>全体の指導等</a:t>
          </a:r>
          <a:endParaRPr lang="ja-JP" altLang="ja-JP">
            <a:solidFill>
              <a:schemeClr val="tx1"/>
            </a:solidFill>
          </a:endParaRPr>
        </a:p>
      </xdr:txBody>
    </xdr:sp>
    <xdr:clientData/>
  </xdr:twoCellAnchor>
  <xdr:twoCellAnchor>
    <xdr:from>
      <xdr:col>21</xdr:col>
      <xdr:colOff>9485</xdr:colOff>
      <xdr:row>276</xdr:row>
      <xdr:rowOff>84919</xdr:rowOff>
    </xdr:from>
    <xdr:to>
      <xdr:col>32</xdr:col>
      <xdr:colOff>6624</xdr:colOff>
      <xdr:row>278</xdr:row>
      <xdr:rowOff>144577</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4260016" y="91334419"/>
          <a:ext cx="2223608" cy="7740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Ａ．民間会社等</a:t>
          </a:r>
          <a:endParaRPr kumimoji="1" lang="en-US" altLang="ja-JP" sz="1100"/>
        </a:p>
        <a:p>
          <a:pPr algn="ctr"/>
          <a:r>
            <a:rPr kumimoji="1" lang="en-US" altLang="ja-JP" sz="1100"/>
            <a:t>100</a:t>
          </a:r>
          <a:r>
            <a:rPr kumimoji="1" lang="ja-JP" altLang="en-US" sz="1100"/>
            <a:t>百万円</a:t>
          </a:r>
        </a:p>
      </xdr:txBody>
    </xdr:sp>
    <xdr:clientData/>
  </xdr:twoCellAnchor>
  <xdr:twoCellAnchor>
    <xdr:from>
      <xdr:col>26</xdr:col>
      <xdr:colOff>124044</xdr:colOff>
      <xdr:row>273</xdr:row>
      <xdr:rowOff>226559</xdr:rowOff>
    </xdr:from>
    <xdr:to>
      <xdr:col>26</xdr:col>
      <xdr:colOff>124044</xdr:colOff>
      <xdr:row>276</xdr:row>
      <xdr:rowOff>84919</xdr:rowOff>
    </xdr:to>
    <xdr:cxnSp macro="">
      <xdr:nvCxnSpPr>
        <xdr:cNvPr id="5" name="直線矢印コネクタ 4">
          <a:extLst>
            <a:ext uri="{FF2B5EF4-FFF2-40B4-BE49-F238E27FC236}">
              <a16:creationId xmlns:a16="http://schemas.microsoft.com/office/drawing/2014/main" id="{00000000-0008-0000-0000-000006000000}"/>
            </a:ext>
          </a:extLst>
        </xdr:cNvPr>
        <xdr:cNvCxnSpPr>
          <a:endCxn id="4" idx="0"/>
        </xdr:cNvCxnSpPr>
      </xdr:nvCxnSpPr>
      <xdr:spPr>
        <a:xfrm>
          <a:off x="5386607" y="90404497"/>
          <a:ext cx="0" cy="92992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95250</xdr:colOff>
      <xdr:row>278</xdr:row>
      <xdr:rowOff>195379</xdr:rowOff>
    </xdr:from>
    <xdr:to>
      <xdr:col>38</xdr:col>
      <xdr:colOff>84666</xdr:colOff>
      <xdr:row>280</xdr:row>
      <xdr:rowOff>71437</xdr:rowOff>
    </xdr:to>
    <xdr:sp macro="" textlink="">
      <xdr:nvSpPr>
        <xdr:cNvPr id="6" name="大かっこ 5">
          <a:extLst>
            <a:ext uri="{FF2B5EF4-FFF2-40B4-BE49-F238E27FC236}">
              <a16:creationId xmlns:a16="http://schemas.microsoft.com/office/drawing/2014/main" id="{00000000-0008-0000-0000-000007000000}"/>
            </a:ext>
          </a:extLst>
        </xdr:cNvPr>
        <xdr:cNvSpPr/>
      </xdr:nvSpPr>
      <xdr:spPr>
        <a:xfrm>
          <a:off x="3915833" y="37565129"/>
          <a:ext cx="3810000" cy="57455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有識者検討会の運営、国土交通省の現場等を活用した実証、ドローンの標準的な性能規定化の実施等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618</v>
      </c>
      <c r="AK2" s="172"/>
      <c r="AL2" s="172"/>
      <c r="AM2" s="172"/>
      <c r="AN2" s="75" t="s">
        <v>285</v>
      </c>
      <c r="AO2" s="172">
        <v>21</v>
      </c>
      <c r="AP2" s="172"/>
      <c r="AQ2" s="172"/>
      <c r="AR2" s="76" t="s">
        <v>285</v>
      </c>
      <c r="AS2" s="173">
        <v>491</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385</v>
      </c>
      <c r="H5" s="163"/>
      <c r="I5" s="163"/>
      <c r="J5" s="163"/>
      <c r="K5" s="163"/>
      <c r="L5" s="163"/>
      <c r="M5" s="164" t="s">
        <v>61</v>
      </c>
      <c r="N5" s="165"/>
      <c r="O5" s="165"/>
      <c r="P5" s="165"/>
      <c r="Q5" s="165"/>
      <c r="R5" s="166"/>
      <c r="S5" s="167" t="s">
        <v>388</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2.7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39.75" customHeight="1" x14ac:dyDescent="0.15">
      <c r="A8" s="178" t="s">
        <v>185</v>
      </c>
      <c r="B8" s="179"/>
      <c r="C8" s="179"/>
      <c r="D8" s="179"/>
      <c r="E8" s="179"/>
      <c r="F8" s="180"/>
      <c r="G8" s="181" t="str">
        <f>入力規則等!A27</f>
        <v>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639</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640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613</v>
      </c>
      <c r="Q13" s="217"/>
      <c r="R13" s="217"/>
      <c r="S13" s="217"/>
      <c r="T13" s="217"/>
      <c r="U13" s="217"/>
      <c r="V13" s="218"/>
      <c r="W13" s="216" t="s">
        <v>613</v>
      </c>
      <c r="X13" s="217"/>
      <c r="Y13" s="217"/>
      <c r="Z13" s="217"/>
      <c r="AA13" s="217"/>
      <c r="AB13" s="217"/>
      <c r="AC13" s="218"/>
      <c r="AD13" s="216" t="s">
        <v>613</v>
      </c>
      <c r="AE13" s="217"/>
      <c r="AF13" s="217"/>
      <c r="AG13" s="217"/>
      <c r="AH13" s="217"/>
      <c r="AI13" s="217"/>
      <c r="AJ13" s="218"/>
      <c r="AK13" s="216" t="s">
        <v>613</v>
      </c>
      <c r="AL13" s="217"/>
      <c r="AM13" s="217"/>
      <c r="AN13" s="217"/>
      <c r="AO13" s="217"/>
      <c r="AP13" s="217"/>
      <c r="AQ13" s="218"/>
      <c r="AR13" s="228" t="s">
        <v>644</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v>100</v>
      </c>
      <c r="AE14" s="217"/>
      <c r="AF14" s="217"/>
      <c r="AG14" s="217"/>
      <c r="AH14" s="217"/>
      <c r="AI14" s="217"/>
      <c r="AJ14" s="218"/>
      <c r="AK14" s="216" t="s">
        <v>613</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v>100</v>
      </c>
      <c r="AL15" s="217"/>
      <c r="AM15" s="217"/>
      <c r="AN15" s="217"/>
      <c r="AO15" s="217"/>
      <c r="AP15" s="217"/>
      <c r="AQ15" s="218"/>
      <c r="AR15" s="216" t="s">
        <v>644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v>-100</v>
      </c>
      <c r="AE16" s="217"/>
      <c r="AF16" s="217"/>
      <c r="AG16" s="217"/>
      <c r="AH16" s="217"/>
      <c r="AI16" s="217"/>
      <c r="AJ16" s="218"/>
      <c r="AK16" s="216" t="s">
        <v>613</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613</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100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646</v>
      </c>
      <c r="H23" s="278"/>
      <c r="I23" s="278"/>
      <c r="J23" s="278"/>
      <c r="K23" s="278"/>
      <c r="L23" s="278"/>
      <c r="M23" s="278"/>
      <c r="N23" s="278"/>
      <c r="O23" s="279"/>
      <c r="P23" s="228" t="s">
        <v>644</v>
      </c>
      <c r="Q23" s="229"/>
      <c r="R23" s="229"/>
      <c r="S23" s="229"/>
      <c r="T23" s="229"/>
      <c r="U23" s="229"/>
      <c r="V23" s="280"/>
      <c r="W23" s="228" t="s">
        <v>644</v>
      </c>
      <c r="X23" s="229"/>
      <c r="Y23" s="229"/>
      <c r="Z23" s="229"/>
      <c r="AA23" s="229"/>
      <c r="AB23" s="229"/>
      <c r="AC23" s="280"/>
      <c r="AD23" s="281" t="s">
        <v>646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641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634</v>
      </c>
      <c r="H32" s="358"/>
      <c r="I32" s="358"/>
      <c r="J32" s="358"/>
      <c r="K32" s="358"/>
      <c r="L32" s="358"/>
      <c r="M32" s="358"/>
      <c r="N32" s="358"/>
      <c r="O32" s="358"/>
      <c r="P32" s="361" t="s">
        <v>627</v>
      </c>
      <c r="Q32" s="362"/>
      <c r="R32" s="362"/>
      <c r="S32" s="362"/>
      <c r="T32" s="362"/>
      <c r="U32" s="362"/>
      <c r="V32" s="362"/>
      <c r="W32" s="362"/>
      <c r="X32" s="363"/>
      <c r="Y32" s="367" t="s">
        <v>51</v>
      </c>
      <c r="Z32" s="368"/>
      <c r="AA32" s="369"/>
      <c r="AB32" s="370" t="s">
        <v>619</v>
      </c>
      <c r="AC32" s="371"/>
      <c r="AD32" s="371"/>
      <c r="AE32" s="372" t="s">
        <v>613</v>
      </c>
      <c r="AF32" s="373"/>
      <c r="AG32" s="373"/>
      <c r="AH32" s="373"/>
      <c r="AI32" s="372" t="s">
        <v>613</v>
      </c>
      <c r="AJ32" s="373"/>
      <c r="AK32" s="373"/>
      <c r="AL32" s="373"/>
      <c r="AM32" s="372" t="s">
        <v>613</v>
      </c>
      <c r="AN32" s="373"/>
      <c r="AO32" s="373"/>
      <c r="AP32" s="373"/>
      <c r="AQ32" s="372" t="s">
        <v>624</v>
      </c>
      <c r="AR32" s="373"/>
      <c r="AS32" s="373"/>
      <c r="AT32" s="373"/>
      <c r="AU32" s="390" t="s">
        <v>613</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619</v>
      </c>
      <c r="AC33" s="371"/>
      <c r="AD33" s="371"/>
      <c r="AE33" s="372" t="s">
        <v>613</v>
      </c>
      <c r="AF33" s="373"/>
      <c r="AG33" s="373"/>
      <c r="AH33" s="373"/>
      <c r="AI33" s="372" t="s">
        <v>613</v>
      </c>
      <c r="AJ33" s="373"/>
      <c r="AK33" s="373"/>
      <c r="AL33" s="373"/>
      <c r="AM33" s="372" t="s">
        <v>613</v>
      </c>
      <c r="AN33" s="373"/>
      <c r="AO33" s="373"/>
      <c r="AP33" s="373"/>
      <c r="AQ33" s="373">
        <v>10</v>
      </c>
      <c r="AR33" s="373"/>
      <c r="AS33" s="373"/>
      <c r="AT33" s="373"/>
      <c r="AU33" s="390" t="s">
        <v>613</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5" t="s">
        <v>628</v>
      </c>
      <c r="H35" s="396"/>
      <c r="I35" s="396"/>
      <c r="J35" s="396"/>
      <c r="K35" s="396"/>
      <c r="L35" s="396"/>
      <c r="M35" s="396"/>
      <c r="N35" s="396"/>
      <c r="O35" s="396"/>
      <c r="P35" s="396"/>
      <c r="Q35" s="396"/>
      <c r="R35" s="396"/>
      <c r="S35" s="396"/>
      <c r="T35" s="396"/>
      <c r="U35" s="396"/>
      <c r="V35" s="396"/>
      <c r="W35" s="396"/>
      <c r="X35" s="396"/>
      <c r="Y35" s="419" t="s">
        <v>582</v>
      </c>
      <c r="Z35" s="420"/>
      <c r="AA35" s="421"/>
      <c r="AB35" s="422" t="s">
        <v>629</v>
      </c>
      <c r="AC35" s="423"/>
      <c r="AD35" s="424"/>
      <c r="AE35" s="372" t="s">
        <v>624</v>
      </c>
      <c r="AF35" s="372"/>
      <c r="AG35" s="372"/>
      <c r="AH35" s="372"/>
      <c r="AI35" s="372" t="s">
        <v>624</v>
      </c>
      <c r="AJ35" s="372"/>
      <c r="AK35" s="372"/>
      <c r="AL35" s="372"/>
      <c r="AM35" s="372" t="s">
        <v>624</v>
      </c>
      <c r="AN35" s="372"/>
      <c r="AO35" s="372"/>
      <c r="AP35" s="372"/>
      <c r="AQ35" s="390">
        <v>10</v>
      </c>
      <c r="AR35" s="374"/>
      <c r="AS35" s="374"/>
      <c r="AT35" s="374"/>
      <c r="AU35" s="374"/>
      <c r="AV35" s="374"/>
      <c r="AW35" s="374"/>
      <c r="AX35" s="375"/>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585</v>
      </c>
      <c r="Z36" s="399"/>
      <c r="AA36" s="400"/>
      <c r="AB36" s="425" t="s">
        <v>630</v>
      </c>
      <c r="AC36" s="426"/>
      <c r="AD36" s="427"/>
      <c r="AE36" s="428" t="s">
        <v>624</v>
      </c>
      <c r="AF36" s="428"/>
      <c r="AG36" s="428"/>
      <c r="AH36" s="428"/>
      <c r="AI36" s="428" t="s">
        <v>624</v>
      </c>
      <c r="AJ36" s="428"/>
      <c r="AK36" s="428"/>
      <c r="AL36" s="428"/>
      <c r="AM36" s="428" t="s">
        <v>624</v>
      </c>
      <c r="AN36" s="428"/>
      <c r="AO36" s="428"/>
      <c r="AP36" s="428"/>
      <c r="AQ36" s="428" t="s">
        <v>631</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624</v>
      </c>
      <c r="AR38" s="433"/>
      <c r="AS38" s="434" t="s">
        <v>175</v>
      </c>
      <c r="AT38" s="435"/>
      <c r="AU38" s="436">
        <v>4</v>
      </c>
      <c r="AV38" s="436"/>
      <c r="AW38" s="324" t="s">
        <v>166</v>
      </c>
      <c r="AX38" s="329"/>
    </row>
    <row r="39" spans="1:51" ht="23.25" customHeight="1" x14ac:dyDescent="0.15">
      <c r="A39" s="473"/>
      <c r="B39" s="471"/>
      <c r="C39" s="471"/>
      <c r="D39" s="471"/>
      <c r="E39" s="471"/>
      <c r="F39" s="472"/>
      <c r="G39" s="376" t="s">
        <v>637</v>
      </c>
      <c r="H39" s="377"/>
      <c r="I39" s="377"/>
      <c r="J39" s="377"/>
      <c r="K39" s="377"/>
      <c r="L39" s="377"/>
      <c r="M39" s="377"/>
      <c r="N39" s="377"/>
      <c r="O39" s="378"/>
      <c r="P39" s="139" t="s">
        <v>625</v>
      </c>
      <c r="Q39" s="139"/>
      <c r="R39" s="139"/>
      <c r="S39" s="139"/>
      <c r="T39" s="139"/>
      <c r="U39" s="139"/>
      <c r="V39" s="139"/>
      <c r="W39" s="139"/>
      <c r="X39" s="140"/>
      <c r="Y39" s="387" t="s">
        <v>12</v>
      </c>
      <c r="Z39" s="388"/>
      <c r="AA39" s="389"/>
      <c r="AB39" s="370" t="s">
        <v>622</v>
      </c>
      <c r="AC39" s="370"/>
      <c r="AD39" s="370"/>
      <c r="AE39" s="390" t="s">
        <v>624</v>
      </c>
      <c r="AF39" s="374"/>
      <c r="AG39" s="374"/>
      <c r="AH39" s="374"/>
      <c r="AI39" s="390" t="s">
        <v>624</v>
      </c>
      <c r="AJ39" s="374"/>
      <c r="AK39" s="374"/>
      <c r="AL39" s="374"/>
      <c r="AM39" s="390" t="s">
        <v>624</v>
      </c>
      <c r="AN39" s="374"/>
      <c r="AO39" s="374"/>
      <c r="AP39" s="374"/>
      <c r="AQ39" s="392" t="s">
        <v>624</v>
      </c>
      <c r="AR39" s="393"/>
      <c r="AS39" s="393"/>
      <c r="AT39" s="394"/>
      <c r="AU39" s="374" t="s">
        <v>624</v>
      </c>
      <c r="AV39" s="374"/>
      <c r="AW39" s="374"/>
      <c r="AX39" s="375"/>
    </row>
    <row r="40" spans="1:51" ht="23.25"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622</v>
      </c>
      <c r="AC40" s="448"/>
      <c r="AD40" s="448"/>
      <c r="AE40" s="390" t="s">
        <v>624</v>
      </c>
      <c r="AF40" s="374"/>
      <c r="AG40" s="374"/>
      <c r="AH40" s="374"/>
      <c r="AI40" s="390" t="s">
        <v>624</v>
      </c>
      <c r="AJ40" s="374"/>
      <c r="AK40" s="374"/>
      <c r="AL40" s="374"/>
      <c r="AM40" s="390" t="s">
        <v>624</v>
      </c>
      <c r="AN40" s="374"/>
      <c r="AO40" s="374"/>
      <c r="AP40" s="374"/>
      <c r="AQ40" s="392" t="s">
        <v>624</v>
      </c>
      <c r="AR40" s="393"/>
      <c r="AS40" s="393"/>
      <c r="AT40" s="394"/>
      <c r="AU40" s="374">
        <v>1</v>
      </c>
      <c r="AV40" s="374"/>
      <c r="AW40" s="374"/>
      <c r="AX40" s="375"/>
    </row>
    <row r="41" spans="1:51" ht="23.25" customHeight="1" x14ac:dyDescent="0.15">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624</v>
      </c>
      <c r="AF41" s="374"/>
      <c r="AG41" s="374"/>
      <c r="AH41" s="374"/>
      <c r="AI41" s="390" t="s">
        <v>624</v>
      </c>
      <c r="AJ41" s="374"/>
      <c r="AK41" s="374"/>
      <c r="AL41" s="374"/>
      <c r="AM41" s="390" t="s">
        <v>624</v>
      </c>
      <c r="AN41" s="374"/>
      <c r="AO41" s="374"/>
      <c r="AP41" s="374"/>
      <c r="AQ41" s="392" t="s">
        <v>624</v>
      </c>
      <c r="AR41" s="393"/>
      <c r="AS41" s="393"/>
      <c r="AT41" s="394"/>
      <c r="AU41" s="374" t="s">
        <v>624</v>
      </c>
      <c r="AV41" s="374"/>
      <c r="AW41" s="374"/>
      <c r="AX41" s="375"/>
    </row>
    <row r="42" spans="1:51" ht="23.25" customHeight="1" x14ac:dyDescent="0.15">
      <c r="A42" s="461" t="s">
        <v>261</v>
      </c>
      <c r="B42" s="456"/>
      <c r="C42" s="456"/>
      <c r="D42" s="456"/>
      <c r="E42" s="456"/>
      <c r="F42" s="457"/>
      <c r="G42" s="497" t="s">
        <v>626</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4"/>
      <c r="B52" s="316"/>
      <c r="C52" s="317"/>
      <c r="D52" s="317"/>
      <c r="E52" s="317"/>
      <c r="F52" s="318"/>
      <c r="G52" s="892"/>
      <c r="H52" s="385"/>
      <c r="I52" s="385"/>
      <c r="J52" s="385"/>
      <c r="K52" s="385"/>
      <c r="L52" s="385"/>
      <c r="M52" s="385"/>
      <c r="N52" s="385"/>
      <c r="O52" s="386"/>
      <c r="P52" s="451"/>
      <c r="Q52" s="451"/>
      <c r="R52" s="451"/>
      <c r="S52" s="451"/>
      <c r="T52" s="451"/>
      <c r="U52" s="451"/>
      <c r="V52" s="451"/>
      <c r="W52" s="451"/>
      <c r="X52" s="452"/>
      <c r="Y52" s="893" t="s">
        <v>50</v>
      </c>
      <c r="Z52" s="785"/>
      <c r="AA52" s="786"/>
      <c r="AB52" s="448"/>
      <c r="AC52" s="448"/>
      <c r="AD52" s="448"/>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92"/>
      <c r="H57" s="385"/>
      <c r="I57" s="385"/>
      <c r="J57" s="385"/>
      <c r="K57" s="385"/>
      <c r="L57" s="385"/>
      <c r="M57" s="385"/>
      <c r="N57" s="385"/>
      <c r="O57" s="386"/>
      <c r="P57" s="451"/>
      <c r="Q57" s="451"/>
      <c r="R57" s="451"/>
      <c r="S57" s="451"/>
      <c r="T57" s="451"/>
      <c r="U57" s="451"/>
      <c r="V57" s="451"/>
      <c r="W57" s="451"/>
      <c r="X57" s="452"/>
      <c r="Y57" s="893" t="s">
        <v>50</v>
      </c>
      <c r="Z57" s="785"/>
      <c r="AA57" s="786"/>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92"/>
      <c r="H62" s="385"/>
      <c r="I62" s="385"/>
      <c r="J62" s="385"/>
      <c r="K62" s="385"/>
      <c r="L62" s="385"/>
      <c r="M62" s="385"/>
      <c r="N62" s="385"/>
      <c r="O62" s="386"/>
      <c r="P62" s="451"/>
      <c r="Q62" s="451"/>
      <c r="R62" s="451"/>
      <c r="S62" s="451"/>
      <c r="T62" s="451"/>
      <c r="U62" s="451"/>
      <c r="V62" s="451"/>
      <c r="W62" s="451"/>
      <c r="X62" s="452"/>
      <c r="Y62" s="893" t="s">
        <v>50</v>
      </c>
      <c r="Z62" s="785"/>
      <c r="AA62" s="786"/>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14"/>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584</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2"/>
      <c r="AB74" s="448"/>
      <c r="AC74" s="448"/>
      <c r="AD74" s="448"/>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92"/>
      <c r="H86" s="385"/>
      <c r="I86" s="385"/>
      <c r="J86" s="385"/>
      <c r="K86" s="385"/>
      <c r="L86" s="385"/>
      <c r="M86" s="385"/>
      <c r="N86" s="385"/>
      <c r="O86" s="386"/>
      <c r="P86" s="451"/>
      <c r="Q86" s="451"/>
      <c r="R86" s="451"/>
      <c r="S86" s="451"/>
      <c r="T86" s="451"/>
      <c r="U86" s="451"/>
      <c r="V86" s="451"/>
      <c r="W86" s="451"/>
      <c r="X86" s="452"/>
      <c r="Y86" s="893" t="s">
        <v>50</v>
      </c>
      <c r="Z86" s="785"/>
      <c r="AA86" s="786"/>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92"/>
      <c r="H91" s="385"/>
      <c r="I91" s="385"/>
      <c r="J91" s="385"/>
      <c r="K91" s="385"/>
      <c r="L91" s="385"/>
      <c r="M91" s="385"/>
      <c r="N91" s="385"/>
      <c r="O91" s="386"/>
      <c r="P91" s="451"/>
      <c r="Q91" s="451"/>
      <c r="R91" s="451"/>
      <c r="S91" s="451"/>
      <c r="T91" s="451"/>
      <c r="U91" s="451"/>
      <c r="V91" s="451"/>
      <c r="W91" s="451"/>
      <c r="X91" s="452"/>
      <c r="Y91" s="893" t="s">
        <v>50</v>
      </c>
      <c r="Z91" s="785"/>
      <c r="AA91" s="786"/>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92"/>
      <c r="H96" s="385"/>
      <c r="I96" s="385"/>
      <c r="J96" s="385"/>
      <c r="K96" s="385"/>
      <c r="L96" s="385"/>
      <c r="M96" s="385"/>
      <c r="N96" s="385"/>
      <c r="O96" s="386"/>
      <c r="P96" s="451"/>
      <c r="Q96" s="451"/>
      <c r="R96" s="451"/>
      <c r="S96" s="451"/>
      <c r="T96" s="451"/>
      <c r="U96" s="451"/>
      <c r="V96" s="451"/>
      <c r="W96" s="451"/>
      <c r="X96" s="452"/>
      <c r="Y96" s="893" t="s">
        <v>50</v>
      </c>
      <c r="Z96" s="785"/>
      <c r="AA96" s="786"/>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7"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92"/>
      <c r="H120" s="385"/>
      <c r="I120" s="385"/>
      <c r="J120" s="385"/>
      <c r="K120" s="385"/>
      <c r="L120" s="385"/>
      <c r="M120" s="385"/>
      <c r="N120" s="385"/>
      <c r="O120" s="386"/>
      <c r="P120" s="451"/>
      <c r="Q120" s="451"/>
      <c r="R120" s="451"/>
      <c r="S120" s="451"/>
      <c r="T120" s="451"/>
      <c r="U120" s="451"/>
      <c r="V120" s="451"/>
      <c r="W120" s="451"/>
      <c r="X120" s="452"/>
      <c r="Y120" s="893" t="s">
        <v>50</v>
      </c>
      <c r="Z120" s="785"/>
      <c r="AA120" s="786"/>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92"/>
      <c r="H125" s="385"/>
      <c r="I125" s="385"/>
      <c r="J125" s="385"/>
      <c r="K125" s="385"/>
      <c r="L125" s="385"/>
      <c r="M125" s="385"/>
      <c r="N125" s="385"/>
      <c r="O125" s="386"/>
      <c r="P125" s="451"/>
      <c r="Q125" s="451"/>
      <c r="R125" s="451"/>
      <c r="S125" s="451"/>
      <c r="T125" s="451"/>
      <c r="U125" s="451"/>
      <c r="V125" s="451"/>
      <c r="W125" s="451"/>
      <c r="X125" s="452"/>
      <c r="Y125" s="893" t="s">
        <v>50</v>
      </c>
      <c r="Z125" s="785"/>
      <c r="AA125" s="786"/>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92"/>
      <c r="H130" s="385"/>
      <c r="I130" s="385"/>
      <c r="J130" s="385"/>
      <c r="K130" s="385"/>
      <c r="L130" s="385"/>
      <c r="M130" s="385"/>
      <c r="N130" s="385"/>
      <c r="O130" s="386"/>
      <c r="P130" s="451"/>
      <c r="Q130" s="451"/>
      <c r="R130" s="451"/>
      <c r="S130" s="451"/>
      <c r="T130" s="451"/>
      <c r="U130" s="451"/>
      <c r="V130" s="451"/>
      <c r="W130" s="451"/>
      <c r="X130" s="452"/>
      <c r="Y130" s="893" t="s">
        <v>50</v>
      </c>
      <c r="Z130" s="785"/>
      <c r="AA130" s="786"/>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92"/>
      <c r="H154" s="385"/>
      <c r="I154" s="385"/>
      <c r="J154" s="385"/>
      <c r="K154" s="385"/>
      <c r="L154" s="385"/>
      <c r="M154" s="385"/>
      <c r="N154" s="385"/>
      <c r="O154" s="386"/>
      <c r="P154" s="451"/>
      <c r="Q154" s="451"/>
      <c r="R154" s="451"/>
      <c r="S154" s="451"/>
      <c r="T154" s="451"/>
      <c r="U154" s="451"/>
      <c r="V154" s="451"/>
      <c r="W154" s="451"/>
      <c r="X154" s="452"/>
      <c r="Y154" s="893" t="s">
        <v>50</v>
      </c>
      <c r="Z154" s="785"/>
      <c r="AA154" s="786"/>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92"/>
      <c r="H159" s="385"/>
      <c r="I159" s="385"/>
      <c r="J159" s="385"/>
      <c r="K159" s="385"/>
      <c r="L159" s="385"/>
      <c r="M159" s="385"/>
      <c r="N159" s="385"/>
      <c r="O159" s="386"/>
      <c r="P159" s="451"/>
      <c r="Q159" s="451"/>
      <c r="R159" s="451"/>
      <c r="S159" s="451"/>
      <c r="T159" s="451"/>
      <c r="U159" s="451"/>
      <c r="V159" s="451"/>
      <c r="W159" s="451"/>
      <c r="X159" s="452"/>
      <c r="Y159" s="893" t="s">
        <v>50</v>
      </c>
      <c r="Z159" s="785"/>
      <c r="AA159" s="786"/>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92"/>
      <c r="H164" s="385"/>
      <c r="I164" s="385"/>
      <c r="J164" s="385"/>
      <c r="K164" s="385"/>
      <c r="L164" s="385"/>
      <c r="M164" s="385"/>
      <c r="N164" s="385"/>
      <c r="O164" s="386"/>
      <c r="P164" s="451"/>
      <c r="Q164" s="451"/>
      <c r="R164" s="451"/>
      <c r="S164" s="451"/>
      <c r="T164" s="451"/>
      <c r="U164" s="451"/>
      <c r="V164" s="451"/>
      <c r="W164" s="451"/>
      <c r="X164" s="452"/>
      <c r="Y164" s="893" t="s">
        <v>50</v>
      </c>
      <c r="Z164" s="785"/>
      <c r="AA164" s="786"/>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92"/>
      <c r="H188" s="385"/>
      <c r="I188" s="385"/>
      <c r="J188" s="385"/>
      <c r="K188" s="385"/>
      <c r="L188" s="385"/>
      <c r="M188" s="385"/>
      <c r="N188" s="385"/>
      <c r="O188" s="386"/>
      <c r="P188" s="451"/>
      <c r="Q188" s="451"/>
      <c r="R188" s="451"/>
      <c r="S188" s="451"/>
      <c r="T188" s="451"/>
      <c r="U188" s="451"/>
      <c r="V188" s="451"/>
      <c r="W188" s="451"/>
      <c r="X188" s="452"/>
      <c r="Y188" s="893" t="s">
        <v>50</v>
      </c>
      <c r="Z188" s="785"/>
      <c r="AA188" s="786"/>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92"/>
      <c r="H193" s="385"/>
      <c r="I193" s="385"/>
      <c r="J193" s="385"/>
      <c r="K193" s="385"/>
      <c r="L193" s="385"/>
      <c r="M193" s="385"/>
      <c r="N193" s="385"/>
      <c r="O193" s="386"/>
      <c r="P193" s="451"/>
      <c r="Q193" s="451"/>
      <c r="R193" s="451"/>
      <c r="S193" s="451"/>
      <c r="T193" s="451"/>
      <c r="U193" s="451"/>
      <c r="V193" s="451"/>
      <c r="W193" s="451"/>
      <c r="X193" s="452"/>
      <c r="Y193" s="893" t="s">
        <v>50</v>
      </c>
      <c r="Z193" s="785"/>
      <c r="AA193" s="786"/>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92"/>
      <c r="H198" s="385"/>
      <c r="I198" s="385"/>
      <c r="J198" s="385"/>
      <c r="K198" s="385"/>
      <c r="L198" s="385"/>
      <c r="M198" s="385"/>
      <c r="N198" s="385"/>
      <c r="O198" s="386"/>
      <c r="P198" s="451"/>
      <c r="Q198" s="451"/>
      <c r="R198" s="451"/>
      <c r="S198" s="451"/>
      <c r="T198" s="451"/>
      <c r="U198" s="451"/>
      <c r="V198" s="451"/>
      <c r="W198" s="451"/>
      <c r="X198" s="452"/>
      <c r="Y198" s="893" t="s">
        <v>50</v>
      </c>
      <c r="Z198" s="785"/>
      <c r="AA198" s="786"/>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90"/>
      <c r="AF202" s="374"/>
      <c r="AG202" s="374"/>
      <c r="AH202" s="374"/>
      <c r="AI202" s="390"/>
      <c r="AJ202" s="374"/>
      <c r="AK202" s="374"/>
      <c r="AL202" s="374"/>
      <c r="AM202" s="390"/>
      <c r="AN202" s="374"/>
      <c r="AO202" s="374"/>
      <c r="AP202" s="374"/>
      <c r="AQ202" s="390"/>
      <c r="AR202" s="374"/>
      <c r="AS202" s="374"/>
      <c r="AT202" s="562"/>
      <c r="AU202" s="374"/>
      <c r="AV202" s="374"/>
      <c r="AW202" s="374"/>
      <c r="AX202" s="375"/>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90"/>
      <c r="AF203" s="374"/>
      <c r="AG203" s="374"/>
      <c r="AH203" s="374"/>
      <c r="AI203" s="390"/>
      <c r="AJ203" s="374"/>
      <c r="AK203" s="374"/>
      <c r="AL203" s="374"/>
      <c r="AM203" s="390"/>
      <c r="AN203" s="374"/>
      <c r="AO203" s="374"/>
      <c r="AP203" s="374"/>
      <c r="AQ203" s="390"/>
      <c r="AR203" s="374"/>
      <c r="AS203" s="374"/>
      <c r="AT203" s="562"/>
      <c r="AU203" s="374"/>
      <c r="AV203" s="374"/>
      <c r="AW203" s="374"/>
      <c r="AX203" s="375"/>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90"/>
      <c r="AR204" s="374"/>
      <c r="AS204" s="374"/>
      <c r="AT204" s="562"/>
      <c r="AU204" s="374"/>
      <c r="AV204" s="374"/>
      <c r="AW204" s="374"/>
      <c r="AX204" s="375"/>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90"/>
      <c r="AF205" s="374"/>
      <c r="AG205" s="374"/>
      <c r="AH205" s="374"/>
      <c r="AI205" s="390"/>
      <c r="AJ205" s="374"/>
      <c r="AK205" s="374"/>
      <c r="AL205" s="374"/>
      <c r="AM205" s="390"/>
      <c r="AN205" s="374"/>
      <c r="AO205" s="374"/>
      <c r="AP205" s="374"/>
      <c r="AQ205" s="390"/>
      <c r="AR205" s="374"/>
      <c r="AS205" s="374"/>
      <c r="AT205" s="562"/>
      <c r="AU205" s="374"/>
      <c r="AV205" s="374"/>
      <c r="AW205" s="374"/>
      <c r="AX205" s="375"/>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90"/>
      <c r="AF206" s="374"/>
      <c r="AG206" s="374"/>
      <c r="AH206" s="374"/>
      <c r="AI206" s="390"/>
      <c r="AJ206" s="374"/>
      <c r="AK206" s="374"/>
      <c r="AL206" s="374"/>
      <c r="AM206" s="390"/>
      <c r="AN206" s="374"/>
      <c r="AO206" s="374"/>
      <c r="AP206" s="374"/>
      <c r="AQ206" s="390"/>
      <c r="AR206" s="374"/>
      <c r="AS206" s="374"/>
      <c r="AT206" s="562"/>
      <c r="AU206" s="374"/>
      <c r="AV206" s="374"/>
      <c r="AW206" s="374"/>
      <c r="AX206" s="375"/>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90"/>
      <c r="AR207" s="374"/>
      <c r="AS207" s="374"/>
      <c r="AT207" s="562"/>
      <c r="AU207" s="374"/>
      <c r="AV207" s="374"/>
      <c r="AW207" s="374"/>
      <c r="AX207" s="375"/>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6"/>
      <c r="B211" s="567"/>
      <c r="C211" s="567"/>
      <c r="D211" s="567"/>
      <c r="E211" s="567"/>
      <c r="F211" s="568"/>
      <c r="G211" s="603"/>
      <c r="H211" s="385"/>
      <c r="I211" s="385"/>
      <c r="J211" s="385"/>
      <c r="K211" s="385"/>
      <c r="L211" s="385"/>
      <c r="M211" s="385"/>
      <c r="N211" s="385"/>
      <c r="O211" s="386"/>
      <c r="P211" s="385"/>
      <c r="Q211" s="385"/>
      <c r="R211" s="385"/>
      <c r="S211" s="385"/>
      <c r="T211" s="385"/>
      <c r="U211" s="385"/>
      <c r="V211" s="385"/>
      <c r="W211" s="385"/>
      <c r="X211" s="386"/>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4"/>
      <c r="AV212" s="374"/>
      <c r="AW212" s="374"/>
      <c r="AX212" s="375"/>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620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621</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624</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624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623</v>
      </c>
      <c r="K218" s="643"/>
      <c r="L218" s="643"/>
      <c r="M218" s="643"/>
      <c r="N218" s="643"/>
      <c r="O218" s="643"/>
      <c r="P218" s="643"/>
      <c r="Q218" s="643"/>
      <c r="R218" s="643"/>
      <c r="S218" s="643"/>
      <c r="T218" s="644"/>
      <c r="U218" s="617" t="s">
        <v>624</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624</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624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6"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612</v>
      </c>
      <c r="AE223" s="706"/>
      <c r="AF223" s="706"/>
      <c r="AG223" s="707" t="s">
        <v>635</v>
      </c>
      <c r="AH223" s="708"/>
      <c r="AI223" s="708"/>
      <c r="AJ223" s="708"/>
      <c r="AK223" s="708"/>
      <c r="AL223" s="708"/>
      <c r="AM223" s="708"/>
      <c r="AN223" s="708"/>
      <c r="AO223" s="708"/>
      <c r="AP223" s="708"/>
      <c r="AQ223" s="708"/>
      <c r="AR223" s="708"/>
      <c r="AS223" s="708"/>
      <c r="AT223" s="708"/>
      <c r="AU223" s="708"/>
      <c r="AV223" s="708"/>
      <c r="AW223" s="708"/>
      <c r="AX223" s="709"/>
    </row>
    <row r="224" spans="1:51" ht="51.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612</v>
      </c>
      <c r="AE224" s="687"/>
      <c r="AF224" s="687"/>
      <c r="AG224" s="713" t="s">
        <v>632</v>
      </c>
      <c r="AH224" s="714"/>
      <c r="AI224" s="714"/>
      <c r="AJ224" s="714"/>
      <c r="AK224" s="714"/>
      <c r="AL224" s="714"/>
      <c r="AM224" s="714"/>
      <c r="AN224" s="714"/>
      <c r="AO224" s="714"/>
      <c r="AP224" s="714"/>
      <c r="AQ224" s="714"/>
      <c r="AR224" s="714"/>
      <c r="AS224" s="714"/>
      <c r="AT224" s="714"/>
      <c r="AU224" s="714"/>
      <c r="AV224" s="714"/>
      <c r="AW224" s="714"/>
      <c r="AX224" s="715"/>
    </row>
    <row r="225" spans="1:50" ht="78"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612</v>
      </c>
      <c r="AE225" s="720"/>
      <c r="AF225" s="720"/>
      <c r="AG225" s="677" t="s">
        <v>633</v>
      </c>
      <c r="AH225" s="385"/>
      <c r="AI225" s="385"/>
      <c r="AJ225" s="385"/>
      <c r="AK225" s="385"/>
      <c r="AL225" s="385"/>
      <c r="AM225" s="385"/>
      <c r="AN225" s="385"/>
      <c r="AO225" s="385"/>
      <c r="AP225" s="385"/>
      <c r="AQ225" s="385"/>
      <c r="AR225" s="385"/>
      <c r="AS225" s="385"/>
      <c r="AT225" s="385"/>
      <c r="AU225" s="385"/>
      <c r="AV225" s="385"/>
      <c r="AW225" s="385"/>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615</v>
      </c>
      <c r="AE226" s="675"/>
      <c r="AF226" s="675"/>
      <c r="AG226" s="361" t="s">
        <v>613</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5"/>
      <c r="AI227" s="385"/>
      <c r="AJ227" s="385"/>
      <c r="AK227" s="385"/>
      <c r="AL227" s="385"/>
      <c r="AM227" s="385"/>
      <c r="AN227" s="385"/>
      <c r="AO227" s="385"/>
      <c r="AP227" s="385"/>
      <c r="AQ227" s="385"/>
      <c r="AR227" s="385"/>
      <c r="AS227" s="385"/>
      <c r="AT227" s="385"/>
      <c r="AU227" s="385"/>
      <c r="AV227" s="385"/>
      <c r="AW227" s="385"/>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5"/>
      <c r="AI228" s="385"/>
      <c r="AJ228" s="385"/>
      <c r="AK228" s="385"/>
      <c r="AL228" s="385"/>
      <c r="AM228" s="385"/>
      <c r="AN228" s="385"/>
      <c r="AO228" s="385"/>
      <c r="AP228" s="385"/>
      <c r="AQ228" s="385"/>
      <c r="AR228" s="385"/>
      <c r="AS228" s="385"/>
      <c r="AT228" s="385"/>
      <c r="AU228" s="385"/>
      <c r="AV228" s="385"/>
      <c r="AW228" s="385"/>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615</v>
      </c>
      <c r="AE229" s="739"/>
      <c r="AF229" s="739"/>
      <c r="AG229" s="740" t="s">
        <v>613</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615</v>
      </c>
      <c r="AE230" s="687"/>
      <c r="AF230" s="687"/>
      <c r="AG230" s="713" t="s">
        <v>613</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615</v>
      </c>
      <c r="AE231" s="687"/>
      <c r="AF231" s="687"/>
      <c r="AG231" s="713" t="s">
        <v>613</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615</v>
      </c>
      <c r="AE232" s="687"/>
      <c r="AF232" s="687"/>
      <c r="AG232" s="713" t="s">
        <v>613</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615</v>
      </c>
      <c r="AE233" s="720"/>
      <c r="AF233" s="720"/>
      <c r="AG233" s="735" t="s">
        <v>613</v>
      </c>
      <c r="AH233" s="736"/>
      <c r="AI233" s="736"/>
      <c r="AJ233" s="736"/>
      <c r="AK233" s="736"/>
      <c r="AL233" s="736"/>
      <c r="AM233" s="736"/>
      <c r="AN233" s="736"/>
      <c r="AO233" s="736"/>
      <c r="AP233" s="736"/>
      <c r="AQ233" s="736"/>
      <c r="AR233" s="736"/>
      <c r="AS233" s="736"/>
      <c r="AT233" s="736"/>
      <c r="AU233" s="736"/>
      <c r="AV233" s="736"/>
      <c r="AW233" s="736"/>
      <c r="AX233" s="737"/>
    </row>
    <row r="234" spans="1:50" ht="48"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612</v>
      </c>
      <c r="AE234" s="687"/>
      <c r="AF234" s="688"/>
      <c r="AG234" s="713" t="s">
        <v>616</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615</v>
      </c>
      <c r="AE235" s="728"/>
      <c r="AF235" s="729"/>
      <c r="AG235" s="730" t="s">
        <v>613</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615</v>
      </c>
      <c r="AE236" s="739"/>
      <c r="AF236" s="749"/>
      <c r="AG236" s="740" t="s">
        <v>613</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615</v>
      </c>
      <c r="AE237" s="754"/>
      <c r="AF237" s="754"/>
      <c r="AG237" s="713" t="s">
        <v>613</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615</v>
      </c>
      <c r="AE238" s="687"/>
      <c r="AF238" s="687"/>
      <c r="AG238" s="713" t="s">
        <v>613</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615</v>
      </c>
      <c r="AE239" s="687"/>
      <c r="AF239" s="687"/>
      <c r="AG239" s="743" t="s">
        <v>613</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615</v>
      </c>
      <c r="AE240" s="675"/>
      <c r="AF240" s="766"/>
      <c r="AG240" s="361" t="s">
        <v>613</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5"/>
      <c r="AI241" s="385"/>
      <c r="AJ241" s="385"/>
      <c r="AK241" s="385"/>
      <c r="AL241" s="385"/>
      <c r="AM241" s="385"/>
      <c r="AN241" s="385"/>
      <c r="AO241" s="385"/>
      <c r="AP241" s="385"/>
      <c r="AQ241" s="385"/>
      <c r="AR241" s="385"/>
      <c r="AS241" s="385"/>
      <c r="AT241" s="385"/>
      <c r="AU241" s="385"/>
      <c r="AV241" s="385"/>
      <c r="AW241" s="385"/>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5"/>
      <c r="AI242" s="385"/>
      <c r="AJ242" s="385"/>
      <c r="AK242" s="385"/>
      <c r="AL242" s="385"/>
      <c r="AM242" s="385"/>
      <c r="AN242" s="385"/>
      <c r="AO242" s="385"/>
      <c r="AP242" s="385"/>
      <c r="AQ242" s="385"/>
      <c r="AR242" s="385"/>
      <c r="AS242" s="385"/>
      <c r="AT242" s="385"/>
      <c r="AU242" s="385"/>
      <c r="AV242" s="385"/>
      <c r="AW242" s="385"/>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5"/>
      <c r="AI243" s="385"/>
      <c r="AJ243" s="385"/>
      <c r="AK243" s="385"/>
      <c r="AL243" s="385"/>
      <c r="AM243" s="385"/>
      <c r="AN243" s="385"/>
      <c r="AO243" s="385"/>
      <c r="AP243" s="385"/>
      <c r="AQ243" s="385"/>
      <c r="AR243" s="385"/>
      <c r="AS243" s="385"/>
      <c r="AT243" s="385"/>
      <c r="AU243" s="385"/>
      <c r="AV243" s="385"/>
      <c r="AW243" s="385"/>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5"/>
      <c r="AI244" s="385"/>
      <c r="AJ244" s="385"/>
      <c r="AK244" s="385"/>
      <c r="AL244" s="385"/>
      <c r="AM244" s="385"/>
      <c r="AN244" s="385"/>
      <c r="AO244" s="385"/>
      <c r="AP244" s="385"/>
      <c r="AQ244" s="385"/>
      <c r="AR244" s="385"/>
      <c r="AS244" s="385"/>
      <c r="AT244" s="385"/>
      <c r="AU244" s="385"/>
      <c r="AV244" s="385"/>
      <c r="AW244" s="385"/>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5"/>
      <c r="AI245" s="385"/>
      <c r="AJ245" s="385"/>
      <c r="AK245" s="385"/>
      <c r="AL245" s="385"/>
      <c r="AM245" s="385"/>
      <c r="AN245" s="385"/>
      <c r="AO245" s="385"/>
      <c r="AP245" s="385"/>
      <c r="AQ245" s="385"/>
      <c r="AR245" s="385"/>
      <c r="AS245" s="385"/>
      <c r="AT245" s="385"/>
      <c r="AU245" s="385"/>
      <c r="AV245" s="385"/>
      <c r="AW245" s="385"/>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285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638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646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643</v>
      </c>
      <c r="B252" s="119"/>
      <c r="C252" s="119"/>
      <c r="D252" s="119"/>
      <c r="E252" s="120"/>
      <c r="F252" s="121" t="s">
        <v>642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263</v>
      </c>
      <c r="B254" s="119"/>
      <c r="C254" s="119"/>
      <c r="D254" s="119"/>
      <c r="E254" s="120"/>
      <c r="F254" s="774" t="s">
        <v>645</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646</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hidden="1" customHeight="1" x14ac:dyDescent="0.15">
      <c r="A258" s="784" t="s">
        <v>278</v>
      </c>
      <c r="B258" s="785"/>
      <c r="C258" s="785"/>
      <c r="D258" s="786"/>
      <c r="E258" s="770"/>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hidden="1" customHeight="1" x14ac:dyDescent="0.15">
      <c r="A259" s="136" t="s">
        <v>277</v>
      </c>
      <c r="B259" s="136"/>
      <c r="C259" s="136"/>
      <c r="D259" s="136"/>
      <c r="E259" s="770"/>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hidden="1" customHeight="1" x14ac:dyDescent="0.15">
      <c r="A260" s="136" t="s">
        <v>276</v>
      </c>
      <c r="B260" s="136"/>
      <c r="C260" s="136"/>
      <c r="D260" s="136"/>
      <c r="E260" s="770"/>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hidden="1" customHeight="1" x14ac:dyDescent="0.15">
      <c r="A261" s="136" t="s">
        <v>275</v>
      </c>
      <c r="B261" s="136"/>
      <c r="C261" s="136"/>
      <c r="D261" s="136"/>
      <c r="E261" s="770"/>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hidden="1" customHeight="1" x14ac:dyDescent="0.15">
      <c r="A262" s="136" t="s">
        <v>274</v>
      </c>
      <c r="B262" s="136"/>
      <c r="C262" s="136"/>
      <c r="D262" s="136"/>
      <c r="E262" s="770"/>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hidden="1" customHeight="1" x14ac:dyDescent="0.15">
      <c r="A263" s="136" t="s">
        <v>273</v>
      </c>
      <c r="B263" s="136"/>
      <c r="C263" s="136"/>
      <c r="D263" s="136"/>
      <c r="E263" s="770"/>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hidden="1" customHeight="1" x14ac:dyDescent="0.15">
      <c r="A264" s="136" t="s">
        <v>272</v>
      </c>
      <c r="B264" s="136"/>
      <c r="C264" s="136"/>
      <c r="D264" s="136"/>
      <c r="E264" s="770"/>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hidden="1" customHeight="1" x14ac:dyDescent="0.15">
      <c r="A265" s="136" t="s">
        <v>271</v>
      </c>
      <c r="B265" s="136"/>
      <c r="C265" s="136"/>
      <c r="D265" s="136"/>
      <c r="E265" s="770"/>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hidden="1" customHeight="1" x14ac:dyDescent="0.15">
      <c r="A266" s="136" t="s">
        <v>417</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hidden="1" customHeight="1" x14ac:dyDescent="0.15">
      <c r="A267" s="136" t="s">
        <v>597</v>
      </c>
      <c r="B267" s="136"/>
      <c r="C267" s="136"/>
      <c r="D267" s="136"/>
      <c r="E267" s="789"/>
      <c r="F267" s="790"/>
      <c r="G267" s="790"/>
      <c r="H267" s="77"/>
      <c r="I267" s="790"/>
      <c r="J267" s="790"/>
      <c r="K267" s="77"/>
      <c r="L267" s="106"/>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c r="F268" s="137"/>
      <c r="G268" s="790"/>
      <c r="H268" s="790"/>
      <c r="I268" s="790"/>
      <c r="J268" s="137"/>
      <c r="K268" s="137"/>
      <c r="L268" s="106"/>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243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636</v>
      </c>
      <c r="H310" s="824"/>
      <c r="I310" s="824"/>
      <c r="J310" s="824"/>
      <c r="K310" s="825"/>
      <c r="L310" s="826" t="s">
        <v>636</v>
      </c>
      <c r="M310" s="827"/>
      <c r="N310" s="827"/>
      <c r="O310" s="827"/>
      <c r="P310" s="827"/>
      <c r="Q310" s="827"/>
      <c r="R310" s="827"/>
      <c r="S310" s="827"/>
      <c r="T310" s="827"/>
      <c r="U310" s="827"/>
      <c r="V310" s="827"/>
      <c r="W310" s="827"/>
      <c r="X310" s="828"/>
      <c r="Y310" s="829" t="s">
        <v>636</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636</v>
      </c>
      <c r="D366" s="860"/>
      <c r="E366" s="860"/>
      <c r="F366" s="860"/>
      <c r="G366" s="860"/>
      <c r="H366" s="860"/>
      <c r="I366" s="860"/>
      <c r="J366" s="861" t="s">
        <v>636</v>
      </c>
      <c r="K366" s="862"/>
      <c r="L366" s="862"/>
      <c r="M366" s="862"/>
      <c r="N366" s="862"/>
      <c r="O366" s="862"/>
      <c r="P366" s="863" t="s">
        <v>636</v>
      </c>
      <c r="Q366" s="864"/>
      <c r="R366" s="864"/>
      <c r="S366" s="864"/>
      <c r="T366" s="864"/>
      <c r="U366" s="864"/>
      <c r="V366" s="864"/>
      <c r="W366" s="864"/>
      <c r="X366" s="864"/>
      <c r="Y366" s="865" t="s">
        <v>636</v>
      </c>
      <c r="Z366" s="866"/>
      <c r="AA366" s="866"/>
      <c r="AB366" s="867"/>
      <c r="AC366" s="868"/>
      <c r="AD366" s="869"/>
      <c r="AE366" s="869"/>
      <c r="AF366" s="869"/>
      <c r="AG366" s="869"/>
      <c r="AH366" s="852" t="s">
        <v>646</v>
      </c>
      <c r="AI366" s="853"/>
      <c r="AJ366" s="853"/>
      <c r="AK366" s="853"/>
      <c r="AL366" s="854" t="s">
        <v>646</v>
      </c>
      <c r="AM366" s="855"/>
      <c r="AN366" s="855"/>
      <c r="AO366" s="856"/>
      <c r="AP366" s="857" t="s">
        <v>646</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4"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612</v>
      </c>
      <c r="M3" s="13" t="str">
        <f t="shared" ref="M3:M11" si="2">IF(L3="","",K3)</f>
        <v>文教及び科学振興</v>
      </c>
      <c r="N3" s="13" t="str">
        <f>IF(M3="",N2,IF(N2&lt;&gt;"",CONCATENATE(N2,"、",M3),M3))</f>
        <v>文教及び科学振興</v>
      </c>
      <c r="O3" s="13"/>
      <c r="P3" s="12" t="s">
        <v>70</v>
      </c>
      <c r="Q3" s="17" t="s">
        <v>612</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612</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2022-08-26T09:57:00Z</cp:lastPrinted>
  <dcterms:created xsi:type="dcterms:W3CDTF">2012-03-13T00:50:25Z</dcterms:created>
  <dcterms:modified xsi:type="dcterms:W3CDTF">2022-08-29T09:27:33Z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