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6" i="11"/>
  <c r="AY397" i="11" s="1"/>
  <c r="AY372" i="11"/>
  <c r="AY371" i="11"/>
  <c r="AY370" i="11"/>
  <c r="AY369" i="11"/>
  <c r="AY368" i="11"/>
  <c r="AY367" i="11"/>
  <c r="AY334" i="11"/>
  <c r="AY339" i="11" s="1"/>
  <c r="AY331" i="11"/>
  <c r="AY323" i="11"/>
  <c r="AY321" i="11"/>
  <c r="AY328" i="11" s="1"/>
  <c r="AY332" i="11"/>
  <c r="AY398" i="11"/>
  <c r="AY329" i="11"/>
  <c r="AY333" i="11"/>
  <c r="AY326" i="11"/>
  <c r="AY69" i="11"/>
  <c r="AY66" i="11"/>
  <c r="AY75" i="11"/>
  <c r="AY73" i="11"/>
  <c r="AY77" i="11"/>
  <c r="AY74" i="11"/>
  <c r="AY72" i="11"/>
  <c r="AY214" i="11"/>
  <c r="AY211" i="11"/>
  <c r="AY210" i="11"/>
  <c r="AY208" i="11"/>
  <c r="AY213" i="11"/>
  <c r="AY207" i="11"/>
  <c r="AY206" i="11"/>
  <c r="AY203" i="11"/>
  <c r="AY202" i="11"/>
  <c r="AY200" i="11"/>
  <c r="AY205" i="11"/>
  <c r="AY195" i="11"/>
  <c r="AY196" i="11"/>
  <c r="AY190" i="11"/>
  <c r="AY192" i="11"/>
  <c r="AY180" i="11"/>
  <c r="AY187" i="11"/>
  <c r="AY179" i="11"/>
  <c r="AY176" i="11"/>
  <c r="AY175" i="11"/>
  <c r="AY173" i="11"/>
  <c r="AY178" i="11"/>
  <c r="AY170" i="11"/>
  <c r="AY171" i="11"/>
  <c r="AY167" i="11"/>
  <c r="AY169" i="11"/>
  <c r="AY136" i="11"/>
  <c r="AY137" i="11"/>
  <c r="AY135" i="11"/>
  <c r="AY133" i="11"/>
  <c r="AY134" i="11"/>
  <c r="AY132" i="11"/>
  <c r="AY145" i="11"/>
  <c r="AY142" i="11"/>
  <c r="AY141" i="11"/>
  <c r="AY139" i="11"/>
  <c r="AY144" i="11"/>
  <c r="AY166" i="11"/>
  <c r="AY164" i="11"/>
  <c r="AY161" i="11"/>
  <c r="AY162" i="11"/>
  <c r="AY156" i="11"/>
  <c r="AY158" i="11"/>
  <c r="AY155" i="11"/>
  <c r="AY153" i="11"/>
  <c r="AY152" i="11"/>
  <c r="AY151" i="11"/>
  <c r="AY146" i="11"/>
  <c r="AY150" i="11"/>
  <c r="AY130" i="11"/>
  <c r="AY129" i="11"/>
  <c r="AY127" i="11"/>
  <c r="AY128" i="11"/>
  <c r="AY125" i="11"/>
  <c r="AY122" i="11"/>
  <c r="AY124" i="11"/>
  <c r="AY121" i="11"/>
  <c r="AY119" i="11"/>
  <c r="AY118" i="11"/>
  <c r="AY117" i="11"/>
  <c r="AY115" i="11"/>
  <c r="AY114" i="11"/>
  <c r="AY113" i="11"/>
  <c r="AY112" i="11"/>
  <c r="AY120" i="11"/>
  <c r="AY99" i="11"/>
  <c r="AY101" i="11"/>
  <c r="AY98" i="11"/>
  <c r="AY102" i="11"/>
  <c r="AY104" i="11"/>
  <c r="AY123" i="11"/>
  <c r="AY204" i="11"/>
  <c r="AY100" i="11"/>
  <c r="AY126" i="11"/>
  <c r="AY172" i="11"/>
  <c r="AY198" i="11"/>
  <c r="AY131" i="11"/>
  <c r="AY143" i="11"/>
  <c r="AY138" i="11"/>
  <c r="AY177" i="11"/>
  <c r="AY212"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55" i="11"/>
  <c r="AY105" i="11"/>
  <c r="AY111" i="11"/>
  <c r="AY96" i="11"/>
  <c r="AY93" i="11"/>
  <c r="AY95" i="11"/>
  <c r="AY88" i="11"/>
  <c r="AY91" i="11"/>
  <c r="AY85" i="11"/>
  <c r="AY84" i="11"/>
  <c r="AY81" i="11"/>
  <c r="AY80" i="11"/>
  <c r="AY78" i="11"/>
  <c r="AY87" i="11"/>
  <c r="AY44" i="11"/>
  <c r="AY52" i="11"/>
  <c r="AY92" i="11"/>
  <c r="AY82" i="11"/>
  <c r="AY90" i="11"/>
  <c r="AY94" i="11"/>
  <c r="AY89" i="11"/>
  <c r="AY97" i="11"/>
  <c r="AY86" i="11"/>
  <c r="AY79" i="11"/>
  <c r="AY83"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1"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U333" i="11"/>
  <c r="Y333" i="11"/>
  <c r="AU320" i="11"/>
  <c r="Y320" i="11"/>
  <c r="W29" i="11"/>
  <c r="P29" i="11"/>
  <c r="AD21" i="11"/>
  <c r="W21" i="11"/>
  <c r="P21" i="11"/>
  <c r="AR18" i="11"/>
  <c r="AK18" i="11"/>
  <c r="AD18" i="11"/>
  <c r="AD20" i="11"/>
  <c r="W18" i="11"/>
  <c r="W20" i="11"/>
  <c r="P18" i="11"/>
  <c r="P20" i="11"/>
  <c r="AV2" i="11"/>
  <c r="AY345" i="11"/>
  <c r="AY531" i="11"/>
  <c r="AY529" i="11"/>
  <c r="AY349" i="11"/>
  <c r="AY351" i="11"/>
  <c r="AY353" i="11"/>
  <c r="AY355" i="11"/>
  <c r="AY357" i="11"/>
  <c r="AY359" i="11"/>
  <c r="AY497" i="11"/>
  <c r="AY348" i="11"/>
  <c r="AY350" i="11"/>
  <c r="AY352" i="11"/>
  <c r="AY354" i="11"/>
  <c r="AY356" i="11"/>
  <c r="AY496"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562" i="11" l="1"/>
  <c r="AY563" i="11"/>
  <c r="AY432" i="11"/>
  <c r="AY430" i="11"/>
  <c r="AY338" i="11"/>
  <c r="AY340" i="11"/>
  <c r="AY344" i="11"/>
  <c r="AY343" i="11"/>
  <c r="AY335" i="11"/>
  <c r="AY341" i="11"/>
  <c r="AY337" i="11"/>
  <c r="AY342" i="11"/>
  <c r="AY346" i="11"/>
  <c r="AY336" i="11"/>
  <c r="AY463" i="11"/>
  <c r="AY465" i="11"/>
  <c r="AY324" i="11"/>
  <c r="AY322" i="11"/>
  <c r="AY325" i="11"/>
  <c r="AY330" i="11"/>
  <c r="AY327" i="11"/>
  <c r="AY399" i="11"/>
  <c r="AY595" i="11"/>
  <c r="AY597" i="11"/>
</calcChain>
</file>

<file path=xl/sharedStrings.xml><?xml version="1.0" encoding="utf-8"?>
<sst xmlns="http://schemas.openxmlformats.org/spreadsheetml/2006/main" count="1295" uniqueCount="661">
  <si>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</si>
  <si>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</si>
  <si>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</si>
  <si>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</si>
  <si>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</si>
  <si>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</si>
  <si>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</si>
  <si>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</si>
  <si>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</si>
  <si>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</si>
  <si>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</si>
  <si>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</si>
  <si>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</si>
  <si>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</si>
  <si>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</si>
  <si>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</si>
  <si>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</si>
  <si>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</si>
  <si>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</si>
  <si>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</si>
  <si>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</si>
  <si>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</si>
  <si>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</si>
  <si>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</si>
  <si>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</si>
  <si>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</si>
  <si>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</si>
  <si>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</si>
  <si>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</si>
  <si>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</si>
  <si>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</si>
  <si>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</si>
  <si>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</si>
  <si>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</si>
  <si>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</si>
  <si>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</si>
  <si>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</si>
  <si>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</si>
  <si>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</si>
  <si>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</si>
  <si>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</si>
  <si>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</si>
  <si>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</si>
  <si>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</si>
  <si>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</si>
  <si>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</si>
  <si>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</si>
  <si>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</si>
  <si>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</si>
  <si>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</si>
  <si>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</si>
  <si>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</si>
  <si>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</si>
  <si>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</si>
  <si>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</si>
  <si>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</si>
  <si>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</si>
  <si>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</si>
  <si>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</si>
  <si>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</si>
  <si>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</si>
  <si>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</si>
  <si>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</si>
  <si>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</si>
  <si>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</si>
  <si>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</si>
  <si>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</si>
  <si>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</si>
  <si>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</si>
  <si>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</si>
  <si>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</si>
  <si>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</si>
  <si>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</si>
  <si>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</si>
  <si>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</si>
  <si>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</si>
  <si>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</si>
  <si>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</si>
  <si>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</si>
  <si>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</si>
  <si>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</si>
  <si>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</si>
  <si>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</si>
  <si>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</si>
  <si>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</si>
  <si>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</si>
  <si>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</si>
  <si>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</si>
  <si>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</si>
  <si>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</si>
  <si>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</si>
  <si>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</si>
  <si>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</si>
  <si>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</si>
  <si>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</si>
  <si>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</si>
  <si>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</si>
  <si>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</si>
  <si>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</si>
  <si>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</si>
  <si>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</si>
  <si>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</si>
  <si>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</si>
  <si>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</si>
  <si>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</si>
  <si>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</si>
  <si>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</si>
  <si>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</si>
  <si>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</si>
  <si>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</si>
  <si>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</si>
  <si>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</si>
  <si>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</si>
  <si>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</si>
  <si>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</si>
  <si>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</si>
  <si>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</si>
  <si>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</si>
  <si>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</si>
  <si>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</si>
  <si>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</si>
  <si>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</si>
  <si>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</si>
  <si>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</si>
  <si>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</si>
  <si>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</si>
  <si>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</si>
  <si>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</si>
  <si>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</si>
  <si>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</si>
  <si>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</si>
  <si>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</si>
  <si>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</si>
  <si>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</si>
  <si>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</si>
  <si>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</si>
  <si>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</si>
  <si>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</si>
  <si>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</si>
  <si>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</si>
  <si>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</si>
  <si>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</si>
  <si>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</si>
  <si>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</si>
  <si>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</si>
  <si>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</si>
  <si>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</si>
  <si>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</si>
  <si>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</si>
  <si>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</si>
  <si>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</si>
  <si>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</si>
  <si>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</si>
  <si>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</si>
  <si>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</si>
  <si>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</si>
  <si>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</si>
  <si>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</si>
  <si>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</si>
  <si>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</si>
  <si>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</si>
  <si>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</si>
  <si>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</si>
  <si>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</si>
  <si>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</si>
  <si>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</si>
  <si>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</si>
  <si>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</si>
  <si>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</si>
  <si>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</si>
  <si>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</si>
  <si>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</si>
  <si>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</si>
  <si>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</si>
  <si>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</si>
  <si>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</si>
  <si>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</si>
  <si>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</si>
  <si>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</si>
  <si>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</si>
  <si>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</si>
  <si>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</si>
  <si>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</si>
  <si>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</si>
  <si>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</si>
  <si>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</si>
  <si>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</si>
  <si>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</si>
  <si>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</si>
  <si>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</si>
  <si>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</si>
  <si>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</si>
  <si>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</si>
  <si>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</si>
  <si>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</si>
  <si>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</si>
  <si>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</si>
  <si>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</si>
  <si>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</si>
  <si>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</si>
  <si>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</si>
  <si>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</si>
  <si>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</si>
  <si>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</si>
  <si>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</si>
  <si>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</si>
  <si>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</si>
  <si>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</si>
  <si>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</si>
  <si>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</si>
  <si>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</si>
  <si>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</si>
  <si>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</si>
  <si>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</si>
  <si>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</si>
  <si>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</si>
  <si>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</si>
  <si>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</si>
  <si>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</si>
  <si>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</si>
  <si>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</si>
  <si>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</si>
  <si>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</si>
  <si>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</si>
  <si>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</si>
  <si>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</si>
  <si>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</si>
  <si>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</si>
  <si>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</si>
  <si>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</si>
  <si>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</si>
  <si>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</si>
  <si>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</si>
  <si>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</si>
  <si>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</si>
  <si>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</si>
  <si>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</si>
  <si>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</si>
  <si>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</si>
  <si>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</si>
  <si>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</si>
  <si>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</si>
  <si>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</si>
  <si>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</si>
  <si>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</si>
  <si>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</si>
  <si>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</si>
  <si>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</si>
  <si>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</si>
  <si>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</si>
  <si>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</si>
  <si>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</si>
  <si>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</si>
  <si>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</si>
  <si>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</si>
  <si>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</si>
  <si>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</si>
  <si>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</si>
  <si>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</si>
  <si>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</si>
  <si>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</si>
  <si>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</si>
  <si>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</si>
  <si>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</si>
  <si>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</si>
  <si>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</si>
  <si>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</si>
  <si>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</si>
  <si>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</si>
  <si>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</si>
  <si>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</si>
  <si>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</si>
  <si>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</si>
  <si>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</si>
  <si>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</si>
  <si>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</si>
  <si>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</si>
  <si>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</si>
  <si>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</si>
  <si>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</si>
  <si>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</si>
  <si>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</si>
  <si>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</si>
  <si>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</si>
  <si>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</si>
  <si>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</si>
  <si>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</si>
  <si>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</si>
  <si>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</si>
  <si>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</si>
  <si>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</si>
  <si>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</si>
  <si>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</si>
  <si>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</si>
  <si>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</si>
  <si>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</si>
  <si>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</si>
  <si>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</si>
  <si>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</si>
  <si>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</si>
  <si>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</si>
  <si>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</si>
  <si>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</si>
  <si>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</si>
  <si>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</si>
  <si>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</si>
  <si>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</si>
  <si>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</si>
  <si>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</si>
  <si>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</si>
  <si>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</si>
  <si>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</si>
  <si>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</si>
  <si>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</si>
  <si>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</si>
  <si>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</si>
  <si>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</si>
  <si>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</si>
  <si>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</si>
  <si>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</si>
  <si>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</si>
  <si>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</si>
  <si>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</si>
  <si>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</si>
  <si>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</si>
  <si>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</si>
  <si>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</si>
  <si>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</si>
  <si>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</si>
  <si>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</si>
  <si>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</si>
  <si>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</si>
  <si>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</si>
  <si>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</si>
  <si>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</si>
  <si>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</si>
  <si>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</si>
  <si>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</si>
  <si>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</si>
  <si>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</si>
  <si>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</si>
  <si>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</si>
  <si>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</si>
  <si>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</si>
  <si>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</si>
  <si>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</si>
  <si>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</si>
  <si>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</si>
  <si>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</si>
  <si>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</si>
  <si>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</si>
  <si>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</si>
  <si>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</si>
  <si>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</si>
  <si>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</si>
  <si>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</si>
  <si>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</si>
  <si>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</si>
  <si>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</si>
  <si>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</si>
  <si>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</si>
  <si>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</si>
  <si>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</si>
  <si>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</si>
  <si>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</si>
  <si>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</si>
  <si>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</si>
  <si>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</si>
  <si>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</si>
  <si>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</si>
  <si>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</si>
  <si>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</si>
  <si>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</si>
  <si>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</si>
  <si>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</si>
  <si>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</si>
  <si>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</si>
  <si>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</si>
  <si>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</si>
  <si>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</si>
  <si>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</si>
  <si>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</si>
  <si>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</si>
  <si>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</si>
  <si>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</si>
  <si>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</si>
  <si>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</si>
  <si>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</si>
  <si>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</si>
  <si>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</si>
  <si>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</si>
  <si>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</si>
  <si>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</si>
  <si>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</si>
  <si>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</si>
  <si>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</si>
  <si>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</si>
  <si>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</si>
  <si>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</si>
  <si>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</si>
  <si>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</si>
  <si>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</si>
  <si>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</si>
  <si>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</si>
  <si>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</si>
  <si>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</si>
  <si>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</si>
  <si>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</si>
  <si>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</si>
  <si>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</si>
  <si>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</si>
  <si>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</si>
  <si>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</si>
  <si>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</si>
  <si>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</si>
  <si>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</si>
  <si>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</si>
  <si>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</si>
  <si>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</si>
  <si>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</si>
  <si>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</si>
  <si>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</si>
  <si>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</si>
  <si>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</si>
  <si>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</si>
  <si>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</si>
  <si>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</si>
  <si>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</si>
  <si>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</si>
  <si>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</si>
  <si>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</si>
  <si>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</si>
  <si>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</si>
  <si>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</si>
  <si>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</si>
  <si>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</si>
  <si>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</si>
  <si>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</si>
  <si>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</si>
  <si>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</si>
  <si>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</si>
  <si>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</si>
  <si>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</si>
  <si>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</si>
  <si>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</si>
  <si>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</si>
  <si>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</si>
  <si>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</si>
  <si>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</si>
  <si>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</si>
  <si>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</si>
  <si>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</si>
  <si>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</si>
  <si>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</si>
  <si>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</si>
  <si>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</si>
  <si>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</si>
  <si>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</si>
  <si>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</si>
  <si>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</si>
  <si>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</si>
  <si>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</si>
  <si>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</si>
  <si>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</si>
  <si>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</si>
  <si>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</si>
  <si>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</si>
  <si>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</si>
  <si>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</si>
  <si>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</si>
  <si>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</si>
  <si>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</si>
  <si>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</si>
  <si>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</si>
  <si>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</si>
  <si>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</si>
  <si>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</si>
  <si>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</si>
  <si>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</si>
  <si>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</si>
  <si>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</si>
  <si>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</si>
  <si>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</si>
  <si>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</si>
  <si>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</si>
  <si>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</si>
  <si>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</si>
  <si>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</si>
  <si>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</si>
  <si>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</si>
  <si>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</si>
  <si>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</si>
  <si>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</si>
  <si>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</si>
  <si>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</si>
  <si>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</si>
  <si>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</si>
  <si>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</si>
  <si>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</si>
  <si>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</si>
  <si>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</si>
  <si>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</si>
  <si>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</si>
  <si>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</si>
  <si>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</si>
  <si>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</si>
  <si>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</si>
  <si>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</si>
  <si>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</si>
  <si>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</si>
  <si>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</si>
  <si>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</si>
  <si>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</si>
  <si>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</si>
  <si>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</si>
  <si>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</si>
  <si>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</si>
  <si>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</si>
  <si>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</si>
  <si>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</si>
  <si>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</si>
  <si>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</si>
  <si>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</si>
  <si>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</si>
  <si>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</si>
  <si>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</si>
  <si>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</si>
  <si>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</si>
  <si>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</si>
  <si>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</si>
  <si>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</si>
  <si>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</si>
  <si>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</si>
  <si>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</si>
  <si>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</si>
  <si>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</si>
  <si>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</si>
  <si>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</si>
  <si>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</si>
  <si>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</si>
  <si>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</si>
  <si>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</si>
  <si>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</si>
  <si>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</si>
  <si>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</si>
  <si>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</si>
  <si>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</si>
  <si>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</si>
  <si>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</si>
  <si>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</si>
  <si>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</si>
  <si>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</si>
  <si>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</si>
  <si>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</si>
  <si>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</si>
  <si>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</si>
  <si>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</si>
  <si>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</si>
  <si>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</si>
  <si>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</si>
  <si>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</si>
  <si>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</si>
  <si>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</si>
  <si>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</si>
  <si>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</si>
  <si>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</si>
  <si>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</si>
  <si>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</si>
  <si>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</si>
  <si>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</si>
  <si>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</si>
  <si>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</si>
  <si>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</si>
  <si>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</si>
  <si>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</si>
  <si>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</si>
  <si>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</si>
  <si>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</si>
  <si>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</si>
  <si>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</si>
  <si>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</si>
  <si>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</si>
  <si>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</si>
  <si>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</si>
  <si>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</si>
  <si>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</si>
  <si>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</si>
  <si>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</si>
  <si>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</si>
  <si>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</si>
  <si>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</si>
  <si>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</si>
  <si>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</si>
  <si>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</si>
  <si>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</si>
  <si>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</si>
  <si>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</si>
  <si>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</si>
  <si>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</si>
  <si>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</si>
  <si>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</si>
  <si>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</si>
  <si>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</si>
  <si>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</si>
  <si>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</si>
  <si>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</si>
  <si>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</si>
  <si>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</si>
  <si>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</si>
  <si>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スマートシティ実装化支援事業及びスマートシティ実装化支援調査</t>
  </si>
  <si>
    <t>都市局</t>
  </si>
  <si>
    <t>令和4年度</t>
  </si>
  <si>
    <t>終了予定なし</t>
  </si>
  <si>
    <t>都市計画課
市街地整備課</t>
  </si>
  <si>
    <t>-</t>
  </si>
  <si>
    <t>人工知能（ＡＩ）・ＩｏＴ等の新技術やビッグデータといった先進的技術の活用が進められている中、「Society5.0」（超スマート社会）の実現を目指し、先進的技術をまちづくりに活かし、市民生活・都市活動や都市インフラの管理・活用を飛躍的に高度化・効率化することで、都市が抱える課題解決につなげるスマートシティの推進を図る。</t>
  </si>
  <si>
    <t>（目）技術研究開発費補助金</t>
  </si>
  <si>
    <t>（目）技術研究開発調査費</t>
  </si>
  <si>
    <t>スマートシティに関する技術の実装をした自治体・地域団体数（令和７年度までに実装地域数100）</t>
  </si>
  <si>
    <t>スマートシティに関する技術の実装をした自治体・地域団体数</t>
  </si>
  <si>
    <t>件</t>
  </si>
  <si>
    <t>補助事業にて支援した地区数</t>
  </si>
  <si>
    <t>補助事業予算執行額／補助事業にて支援した地区数　　　　　　　　　　　　　　</t>
    <phoneticPr fontId="5"/>
  </si>
  <si>
    <t>百万円</t>
  </si>
  <si>
    <t>百万円/件数</t>
    <phoneticPr fontId="5"/>
  </si>
  <si>
    <t>／　</t>
    <phoneticPr fontId="5"/>
  </si>
  <si>
    <t>総務省</t>
  </si>
  <si>
    <t>内閣府</t>
  </si>
  <si>
    <t>都市再生推進経費</t>
  </si>
  <si>
    <t>新モビリティサービス推進事業</t>
  </si>
  <si>
    <t>○</t>
  </si>
  <si>
    <t>１１　ICTの利活用及び技術研究開発の推進</t>
  </si>
  <si>
    <t>４１　技術研究開発を推進する</t>
    <phoneticPr fontId="5"/>
  </si>
  <si>
    <t>‐</t>
  </si>
  <si>
    <t>都市活動においては、交通・環境・健康等対応が求められる様々な社会問題が依然として存在するとともに、財政制約が増す中で都市インフラの新たな整備が困難な状況の下、今後は限られた既存のインフラストックを有効活用する必要があり、本事業の目的は上記に掲げた国民や社会のニーズを的確に反映している。</t>
    <rPh sb="111" eb="113">
      <t>ジギョウ</t>
    </rPh>
    <phoneticPr fontId="4"/>
  </si>
  <si>
    <t>骨太の方針、成長戦略等の政府方針において、スマートシティの実現に向けた取組の加速化が位置づけられており、優先度が高い事業である。</t>
  </si>
  <si>
    <t>国交</t>
  </si>
  <si>
    <t>-</t>
    <phoneticPr fontId="5"/>
  </si>
  <si>
    <t>0</t>
    <phoneticPr fontId="5"/>
  </si>
  <si>
    <t>統合イノベーション戦略推進会議（第４回）（2019年（平成31年）３月29日）「府省連携したスマートシティ事業の推進について」に基づき、各府省間（内閣府・総務省・国交省等）の役割分担を整理した。
また、令和元年度に内閣府が行った「戦略的イノベーション創造プログラム（SIP）第2期／ビッグデータ・AIを活用したサイバー空間基盤技術／アーキテクチャ構築及び実証研究」事業の成果である、スマートシティの標準的な設計思想「共通リファレンスアーキテクチャ」を参照し、合同会議であるスマートシティタスクフォースで合意された「令和2年度の政府スマートシティ関連事業における共通方針」に沿って、関係府省一体で取り組む。
今後も、情報提供等で協力する等、各府省間で連携を進める。</t>
    <phoneticPr fontId="5"/>
  </si>
  <si>
    <t>https://www5.cao.go.jp/keizai-shimon/kaigi/special/reform/report_211223_2.pdf</t>
    <phoneticPr fontId="5"/>
  </si>
  <si>
    <t>社会資本整備等</t>
  </si>
  <si>
    <t>３．新しい時代に対応したまちづくり、地域づくり</t>
    <phoneticPr fontId="5"/>
  </si>
  <si>
    <t>p.65</t>
    <phoneticPr fontId="5"/>
  </si>
  <si>
    <t>420/28</t>
    <phoneticPr fontId="5"/>
  </si>
  <si>
    <t>先端的技術等を活用した先進的な都市サービスの実装化</t>
    <phoneticPr fontId="5"/>
  </si>
  <si>
    <t>地域のコンソーシアムが都市が抱える課題を解決し新たな価値を創出するため、先端的技術や官民データを活用した都市活動や都市インフラの管理及び活用の高度化に向けて実施するスマートシティに関する取り組みに対し、支援を行う。</t>
    <phoneticPr fontId="5"/>
  </si>
  <si>
    <t>スマートシティ実装化支援事業については、制度要綱等を作成し、内閣府に設置された「スマートシティ関連事業に係る合同審査会」での審査を踏まえ、スマートシティの実装化に向けて真に必要な費用・使途に限定する。
スマートシティ実装化支援調査については、企画競争委員会における外部の有識者による審査を導入し、調査の進捗状況についても随時監督する。</t>
    <rPh sb="24" eb="25">
      <t>トウ</t>
    </rPh>
    <rPh sb="30" eb="33">
      <t>ナイカクフ</t>
    </rPh>
    <rPh sb="34" eb="36">
      <t>セッチ</t>
    </rPh>
    <rPh sb="47" eb="49">
      <t>カンレン</t>
    </rPh>
    <rPh sb="49" eb="51">
      <t>ジギョウ</t>
    </rPh>
    <rPh sb="52" eb="53">
      <t>カカ</t>
    </rPh>
    <rPh sb="54" eb="56">
      <t>ゴウドウ</t>
    </rPh>
    <rPh sb="56" eb="59">
      <t>シンサカイ</t>
    </rPh>
    <rPh sb="62" eb="64">
      <t>シンサ</t>
    </rPh>
    <rPh sb="65" eb="66">
      <t>フ</t>
    </rPh>
    <rPh sb="77" eb="80">
      <t>ジッソウカ</t>
    </rPh>
    <rPh sb="81" eb="82">
      <t>ム</t>
    </rPh>
    <rPh sb="84" eb="85">
      <t>シン</t>
    </rPh>
    <rPh sb="86" eb="88">
      <t>ヒツヨウ</t>
    </rPh>
    <rPh sb="89" eb="91">
      <t>ヒヨウ</t>
    </rPh>
    <rPh sb="92" eb="94">
      <t>シト</t>
    </rPh>
    <rPh sb="95" eb="97">
      <t>ゲンテイ</t>
    </rPh>
    <rPh sb="111" eb="113">
      <t>シエン</t>
    </rPh>
    <phoneticPr fontId="4"/>
  </si>
  <si>
    <t>地域課題解決のためのスマートシティ推進事業</t>
    <phoneticPr fontId="5"/>
  </si>
  <si>
    <t>本事業は、デジタル田園都市国家構想やまちづくりＤＸの実現に資するスマートシティの推進を図るための実証事業への支援を実施するものであるが、官民等の関係者の連携を国として後押しするとともに、効果の高い事例について社会実装を更に加速する必要があることから、国が取り組むべき施策として必要な経費である。</t>
    <phoneticPr fontId="4"/>
  </si>
  <si>
    <t>先端的技術や官民データの活用により都市が抱える諸課題の解決や新たな価値の創出を図ることで都市生活の質や都市活動の利便性向上を目指すスマートシティの社会実装の加速に向けて、モデルプロジェクトを重点的に支援する。（定額補助・上限2,000万）
また、スマートシティの全国展開を図るため、モデルプロジェクト等の先進的なスマートシティのサービス・技術、推進体制、資金持続性やノウハウ等を調査・とりまとめを実施する。</t>
    <phoneticPr fontId="5"/>
  </si>
  <si>
    <t>技術研究開発費（スマートシティ実装化支援事業）制度要綱（令和３年12月20日施行）
技術研究開発費補助金（スマートシティ実装化支援事業）交付要綱（令和３年12月20日施行）</t>
    <rPh sb="0" eb="2">
      <t>ギジュツ</t>
    </rPh>
    <rPh sb="2" eb="4">
      <t>ケンキュウ</t>
    </rPh>
    <rPh sb="4" eb="7">
      <t>カイハツヒ</t>
    </rPh>
    <rPh sb="15" eb="18">
      <t>ジッソウカ</t>
    </rPh>
    <rPh sb="18" eb="20">
      <t>シエン</t>
    </rPh>
    <rPh sb="20" eb="22">
      <t>ジギョウ</t>
    </rPh>
    <rPh sb="23" eb="25">
      <t>セイド</t>
    </rPh>
    <rPh sb="25" eb="27">
      <t>ヨウコウ</t>
    </rPh>
    <rPh sb="28" eb="30">
      <t>レイワ</t>
    </rPh>
    <rPh sb="31" eb="32">
      <t>ネン</t>
    </rPh>
    <rPh sb="34" eb="35">
      <t>ガツ</t>
    </rPh>
    <rPh sb="37" eb="38">
      <t>ニチ</t>
    </rPh>
    <rPh sb="38" eb="40">
      <t>セコウ</t>
    </rPh>
    <rPh sb="42" eb="44">
      <t>ギジュツ</t>
    </rPh>
    <rPh sb="44" eb="46">
      <t>ケンキュウ</t>
    </rPh>
    <rPh sb="46" eb="49">
      <t>カイハツヒ</t>
    </rPh>
    <rPh sb="49" eb="52">
      <t>ホジョキン</t>
    </rPh>
    <rPh sb="60" eb="63">
      <t>ジッソウカ</t>
    </rPh>
    <rPh sb="63" eb="65">
      <t>シエン</t>
    </rPh>
    <rPh sb="65" eb="67">
      <t>ジギョウ</t>
    </rPh>
    <rPh sb="68" eb="70">
      <t>コウフ</t>
    </rPh>
    <rPh sb="70" eb="72">
      <t>ヨウコウ</t>
    </rPh>
    <phoneticPr fontId="5"/>
  </si>
  <si>
    <t>・新経済・財政再生計画 改革工程表2021 P65(令和３年12月23日内閣府政策統括官（経済社会システム担当）公表)
・第5次社会資本整備重点計画（R3.5.28閣議決定）（第3章第2節5． 政策パッケージ5-2）</t>
    <phoneticPr fontId="5"/>
  </si>
  <si>
    <t>課長　鈴木　章一郎
課長　鎌田　秀一</t>
    <rPh sb="3" eb="5">
      <t>スズキ</t>
    </rPh>
    <rPh sb="6" eb="7">
      <t>ショウ</t>
    </rPh>
    <rPh sb="7" eb="9">
      <t>イチロウ</t>
    </rPh>
    <rPh sb="13" eb="15">
      <t>カマタ</t>
    </rPh>
    <rPh sb="16" eb="18">
      <t>シュウイチ</t>
    </rPh>
    <phoneticPr fontId="5"/>
  </si>
  <si>
    <t>「2025年度までに全国100地域でスマートシティの実装を目指す」という政府目標達成に向けて、自治体へのノウハウ支援、官民連携プラットフォームを通したマッチング支援等により具体的な取組を促進するとともに、先端的な都市サービスのまちへの実装導入を近々に目指そうとする、具体性の高い取組に対して強力かつ集中的に支援できるよう検討いただきたい。</t>
    <phoneticPr fontId="5"/>
  </si>
  <si>
    <t>-</t>
    <phoneticPr fontId="5"/>
  </si>
  <si>
    <t>執行等改善</t>
  </si>
  <si>
    <t>政府目標達成に向けて、自治体へのノウハウ支援や官民連携プラットフォームを通じた取り組みを引き続き推進するとともに、先端的な都市サービスの実装を目指す地区に対し重点的な支援を行う。</t>
    <rPh sb="0" eb="2">
      <t>セイフ</t>
    </rPh>
    <rPh sb="2" eb="4">
      <t>モクヒョウ</t>
    </rPh>
    <rPh sb="4" eb="6">
      <t>タッセイ</t>
    </rPh>
    <rPh sb="7" eb="8">
      <t>ム</t>
    </rPh>
    <rPh sb="11" eb="14">
      <t>ジチタイ</t>
    </rPh>
    <rPh sb="20" eb="22">
      <t>シエン</t>
    </rPh>
    <rPh sb="23" eb="27">
      <t>カンミンレンケイ</t>
    </rPh>
    <rPh sb="36" eb="37">
      <t>ツウ</t>
    </rPh>
    <rPh sb="39" eb="40">
      <t>ト</t>
    </rPh>
    <rPh sb="41" eb="42">
      <t>ク</t>
    </rPh>
    <rPh sb="44" eb="45">
      <t>ヒ</t>
    </rPh>
    <rPh sb="46" eb="47">
      <t>ツヅ</t>
    </rPh>
    <rPh sb="48" eb="50">
      <t>スイシン</t>
    </rPh>
    <rPh sb="57" eb="60">
      <t>センタンテキ</t>
    </rPh>
    <rPh sb="61" eb="63">
      <t>トシ</t>
    </rPh>
    <rPh sb="68" eb="70">
      <t>ジッソウ</t>
    </rPh>
    <rPh sb="71" eb="73">
      <t>メザ</t>
    </rPh>
    <rPh sb="74" eb="76">
      <t>チク</t>
    </rPh>
    <rPh sb="77" eb="78">
      <t>タイ</t>
    </rPh>
    <rPh sb="79" eb="82">
      <t>ジュウテンテキ</t>
    </rPh>
    <rPh sb="83" eb="85">
      <t>シエン</t>
    </rPh>
    <rPh sb="86" eb="87">
      <t>オコナ</t>
    </rPh>
    <phoneticPr fontId="5"/>
  </si>
  <si>
    <t>重要政策推進枠　400
＜増減理由＞
スマートシティの更なる社会実装化に向けて、引き続き重点的かつ集中的に支援するため。</t>
    <rPh sb="0" eb="4">
      <t>ジュウヨウセイサク</t>
    </rPh>
    <rPh sb="4" eb="7">
      <t>スイシンワク</t>
    </rPh>
    <rPh sb="28" eb="29">
      <t>サラ</t>
    </rPh>
    <rPh sb="31" eb="33">
      <t>シャカイ</t>
    </rPh>
    <rPh sb="33" eb="36">
      <t>ジッソウカ</t>
    </rPh>
    <rPh sb="37" eb="38">
      <t>ム</t>
    </rPh>
    <rPh sb="41" eb="42">
      <t>ヒ</t>
    </rPh>
    <rPh sb="43" eb="44">
      <t>ツヅ</t>
    </rPh>
    <phoneticPr fontId="5"/>
  </si>
  <si>
    <t>https://www.mlit.go.jp/seisakutokatsu/hyouka/seisakutokatsu_hyouka_tk_000037.html</t>
    <phoneticPr fontId="5"/>
  </si>
  <si>
    <t>P79（全体版）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</si>
</sst>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0" borderId="50" xfId="1" applyFont="1" applyFill="1" applyBorder="1" applyAlignment="1" applyProtection="1">
      <alignment horizontal="left" vertical="top" wrapText="1"/>
      <protection locked="0"/>
    </xf>
    <xf numFmtId="0" fontId="0" fillId="0" borderId="51"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4</xdr:colOff>
      <xdr:row>269</xdr:row>
      <xdr:rowOff>56029</xdr:rowOff>
    </xdr:from>
    <xdr:to>
      <xdr:col>49</xdr:col>
      <xdr:colOff>354670</xdr:colOff>
      <xdr:row>306</xdr:row>
      <xdr:rowOff>22972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945" y="36195000"/>
          <a:ext cx="8826313" cy="4482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tabSelected="1" view="pageBreakPreview" topLeftCell="A41" zoomScaleNormal="75" zoomScaleSheetLayoutView="10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636</v>
      </c>
      <c r="AK2" s="172"/>
      <c r="AL2" s="172"/>
      <c r="AM2" s="172"/>
      <c r="AN2" s="75" t="s">
        <v>285</v>
      </c>
      <c r="AO2" s="172">
        <v>21</v>
      </c>
      <c r="AP2" s="172"/>
      <c r="AQ2" s="172"/>
      <c r="AR2" s="76" t="s">
        <v>285</v>
      </c>
      <c r="AS2" s="173">
        <v>494</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653</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72"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651</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650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614</v>
      </c>
      <c r="Q13" s="217"/>
      <c r="R13" s="217"/>
      <c r="S13" s="217"/>
      <c r="T13" s="217"/>
      <c r="U13" s="217"/>
      <c r="V13" s="218"/>
      <c r="W13" s="216" t="s">
        <v>614</v>
      </c>
      <c r="X13" s="217"/>
      <c r="Y13" s="217"/>
      <c r="Z13" s="217"/>
      <c r="AA13" s="217"/>
      <c r="AB13" s="217"/>
      <c r="AC13" s="218"/>
      <c r="AD13" s="216" t="s">
        <v>614</v>
      </c>
      <c r="AE13" s="217"/>
      <c r="AF13" s="217"/>
      <c r="AG13" s="217"/>
      <c r="AH13" s="217"/>
      <c r="AI13" s="217"/>
      <c r="AJ13" s="218"/>
      <c r="AK13" s="216">
        <v>280</v>
      </c>
      <c r="AL13" s="217"/>
      <c r="AM13" s="217"/>
      <c r="AN13" s="217"/>
      <c r="AO13" s="217"/>
      <c r="AP13" s="217"/>
      <c r="AQ13" s="218"/>
      <c r="AR13" s="228">
        <v>400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v>140</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v>140</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v>-140</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420</v>
      </c>
      <c r="AL18" s="261"/>
      <c r="AM18" s="261"/>
      <c r="AN18" s="261"/>
      <c r="AO18" s="261"/>
      <c r="AP18" s="261"/>
      <c r="AQ18" s="262"/>
      <c r="AR18" s="260">
        <f>SUM(AR13:AX17)</f>
        <v>400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str">
        <f>IF(AD19=0, "-", SUM(AD19)/SUM(AD13,AD14))</f>
        <v>-</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616</v>
      </c>
      <c r="H23" s="278"/>
      <c r="I23" s="278"/>
      <c r="J23" s="278"/>
      <c r="K23" s="278"/>
      <c r="L23" s="278"/>
      <c r="M23" s="278"/>
      <c r="N23" s="278"/>
      <c r="O23" s="279"/>
      <c r="P23" s="228">
        <v>265</v>
      </c>
      <c r="Q23" s="229"/>
      <c r="R23" s="229"/>
      <c r="S23" s="229"/>
      <c r="T23" s="229"/>
      <c r="U23" s="229"/>
      <c r="V23" s="280"/>
      <c r="W23" s="228">
        <v>400</v>
      </c>
      <c r="X23" s="229"/>
      <c r="Y23" s="229"/>
      <c r="Z23" s="229"/>
      <c r="AA23" s="229"/>
      <c r="AB23" s="229"/>
      <c r="AC23" s="280"/>
      <c r="AD23" s="281" t="s">
        <v>658</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617</v>
      </c>
      <c r="H24" s="288"/>
      <c r="I24" s="288"/>
      <c r="J24" s="288"/>
      <c r="K24" s="288"/>
      <c r="L24" s="288"/>
      <c r="M24" s="288"/>
      <c r="N24" s="288"/>
      <c r="O24" s="289"/>
      <c r="P24" s="216">
        <v>15</v>
      </c>
      <c r="Q24" s="217"/>
      <c r="R24" s="217"/>
      <c r="S24" s="217"/>
      <c r="T24" s="217"/>
      <c r="U24" s="217"/>
      <c r="V24" s="218"/>
      <c r="W24" s="216" t="s">
        <v>655</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280</v>
      </c>
      <c r="Q29" s="331"/>
      <c r="R29" s="331"/>
      <c r="S29" s="331"/>
      <c r="T29" s="331"/>
      <c r="U29" s="331"/>
      <c r="V29" s="332"/>
      <c r="W29" s="333">
        <f>AR13</f>
        <v>400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646</v>
      </c>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0"/>
      <c r="AX30" s="341"/>
    </row>
    <row r="31" spans="1:50" ht="31.5" customHeight="1" x14ac:dyDescent="0.15">
      <c r="A31" s="350" t="s">
        <v>581</v>
      </c>
      <c r="B31" s="317"/>
      <c r="C31" s="317"/>
      <c r="D31" s="317"/>
      <c r="E31" s="317"/>
      <c r="F31" s="318"/>
      <c r="G31" s="352" t="s">
        <v>573</v>
      </c>
      <c r="H31" s="353"/>
      <c r="I31" s="353"/>
      <c r="J31" s="353"/>
      <c r="K31" s="353"/>
      <c r="L31" s="353"/>
      <c r="M31" s="353"/>
      <c r="N31" s="353"/>
      <c r="O31" s="353"/>
      <c r="P31" s="354" t="s">
        <v>572</v>
      </c>
      <c r="Q31" s="353"/>
      <c r="R31" s="353"/>
      <c r="S31" s="353"/>
      <c r="T31" s="353"/>
      <c r="U31" s="353"/>
      <c r="V31" s="353"/>
      <c r="W31" s="353"/>
      <c r="X31" s="355"/>
      <c r="Y31" s="356"/>
      <c r="Z31" s="357"/>
      <c r="AA31" s="358"/>
      <c r="AB31" s="403" t="s">
        <v>11</v>
      </c>
      <c r="AC31" s="403"/>
      <c r="AD31" s="403"/>
      <c r="AE31" s="404" t="s">
        <v>417</v>
      </c>
      <c r="AF31" s="405"/>
      <c r="AG31" s="405"/>
      <c r="AH31" s="406"/>
      <c r="AI31" s="404" t="s">
        <v>569</v>
      </c>
      <c r="AJ31" s="405"/>
      <c r="AK31" s="405"/>
      <c r="AL31" s="406"/>
      <c r="AM31" s="404" t="s">
        <v>385</v>
      </c>
      <c r="AN31" s="405"/>
      <c r="AO31" s="405"/>
      <c r="AP31" s="406"/>
      <c r="AQ31" s="413" t="s">
        <v>416</v>
      </c>
      <c r="AR31" s="414"/>
      <c r="AS31" s="414"/>
      <c r="AT31" s="415"/>
      <c r="AU31" s="413" t="s">
        <v>594</v>
      </c>
      <c r="AV31" s="414"/>
      <c r="AW31" s="414"/>
      <c r="AX31" s="416"/>
    </row>
    <row r="32" spans="1:50" ht="23.25" customHeight="1" x14ac:dyDescent="0.15">
      <c r="A32" s="350"/>
      <c r="B32" s="317"/>
      <c r="C32" s="317"/>
      <c r="D32" s="317"/>
      <c r="E32" s="317"/>
      <c r="F32" s="318"/>
      <c r="G32" s="359" t="s">
        <v>645</v>
      </c>
      <c r="H32" s="360"/>
      <c r="I32" s="360"/>
      <c r="J32" s="360"/>
      <c r="K32" s="360"/>
      <c r="L32" s="360"/>
      <c r="M32" s="360"/>
      <c r="N32" s="360"/>
      <c r="O32" s="360"/>
      <c r="P32" s="363" t="s">
        <v>621</v>
      </c>
      <c r="Q32" s="364"/>
      <c r="R32" s="364"/>
      <c r="S32" s="364"/>
      <c r="T32" s="364"/>
      <c r="U32" s="364"/>
      <c r="V32" s="364"/>
      <c r="W32" s="364"/>
      <c r="X32" s="365"/>
      <c r="Y32" s="369" t="s">
        <v>51</v>
      </c>
      <c r="Z32" s="370"/>
      <c r="AA32" s="371"/>
      <c r="AB32" s="372" t="s">
        <v>620</v>
      </c>
      <c r="AC32" s="372"/>
      <c r="AD32" s="372"/>
      <c r="AE32" s="373" t="s">
        <v>614</v>
      </c>
      <c r="AF32" s="373"/>
      <c r="AG32" s="373"/>
      <c r="AH32" s="373"/>
      <c r="AI32" s="373" t="s">
        <v>614</v>
      </c>
      <c r="AJ32" s="373"/>
      <c r="AK32" s="373"/>
      <c r="AL32" s="373"/>
      <c r="AM32" s="400" t="s">
        <v>637</v>
      </c>
      <c r="AN32" s="373"/>
      <c r="AO32" s="373"/>
      <c r="AP32" s="373"/>
      <c r="AQ32" s="373"/>
      <c r="AR32" s="373"/>
      <c r="AS32" s="373"/>
      <c r="AT32" s="373"/>
      <c r="AU32" s="407"/>
      <c r="AV32" s="408"/>
      <c r="AW32" s="408"/>
      <c r="AX32" s="409"/>
    </row>
    <row r="33" spans="1:51" ht="23.25" customHeight="1" x14ac:dyDescent="0.15">
      <c r="A33" s="351"/>
      <c r="B33" s="320"/>
      <c r="C33" s="320"/>
      <c r="D33" s="320"/>
      <c r="E33" s="320"/>
      <c r="F33" s="321"/>
      <c r="G33" s="361"/>
      <c r="H33" s="362"/>
      <c r="I33" s="362"/>
      <c r="J33" s="362"/>
      <c r="K33" s="362"/>
      <c r="L33" s="362"/>
      <c r="M33" s="362"/>
      <c r="N33" s="362"/>
      <c r="O33" s="362"/>
      <c r="P33" s="366"/>
      <c r="Q33" s="367"/>
      <c r="R33" s="367"/>
      <c r="S33" s="367"/>
      <c r="T33" s="367"/>
      <c r="U33" s="367"/>
      <c r="V33" s="367"/>
      <c r="W33" s="367"/>
      <c r="X33" s="368"/>
      <c r="Y33" s="410" t="s">
        <v>52</v>
      </c>
      <c r="Z33" s="411"/>
      <c r="AA33" s="412"/>
      <c r="AB33" s="372" t="s">
        <v>620</v>
      </c>
      <c r="AC33" s="372"/>
      <c r="AD33" s="372"/>
      <c r="AE33" s="373" t="s">
        <v>614</v>
      </c>
      <c r="AF33" s="373"/>
      <c r="AG33" s="373"/>
      <c r="AH33" s="373"/>
      <c r="AI33" s="373" t="s">
        <v>614</v>
      </c>
      <c r="AJ33" s="373"/>
      <c r="AK33" s="373"/>
      <c r="AL33" s="373"/>
      <c r="AM33" s="400" t="s">
        <v>637</v>
      </c>
      <c r="AN33" s="373"/>
      <c r="AO33" s="373"/>
      <c r="AP33" s="373"/>
      <c r="AQ33" s="373">
        <v>28</v>
      </c>
      <c r="AR33" s="373"/>
      <c r="AS33" s="373"/>
      <c r="AT33" s="373"/>
      <c r="AU33" s="407"/>
      <c r="AV33" s="408"/>
      <c r="AW33" s="408"/>
      <c r="AX33" s="409"/>
    </row>
    <row r="34" spans="1:51" ht="23.25" customHeight="1" x14ac:dyDescent="0.15">
      <c r="A34" s="438" t="s">
        <v>582</v>
      </c>
      <c r="B34" s="439"/>
      <c r="C34" s="439"/>
      <c r="D34" s="439"/>
      <c r="E34" s="439"/>
      <c r="F34" s="440"/>
      <c r="G34" s="223" t="s">
        <v>583</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417</v>
      </c>
      <c r="AF34" s="223"/>
      <c r="AG34" s="223"/>
      <c r="AH34" s="252"/>
      <c r="AI34" s="222" t="s">
        <v>569</v>
      </c>
      <c r="AJ34" s="223"/>
      <c r="AK34" s="223"/>
      <c r="AL34" s="252"/>
      <c r="AM34" s="222" t="s">
        <v>385</v>
      </c>
      <c r="AN34" s="223"/>
      <c r="AO34" s="223"/>
      <c r="AP34" s="252"/>
      <c r="AQ34" s="418" t="s">
        <v>595</v>
      </c>
      <c r="AR34" s="419"/>
      <c r="AS34" s="419"/>
      <c r="AT34" s="419"/>
      <c r="AU34" s="419"/>
      <c r="AV34" s="419"/>
      <c r="AW34" s="419"/>
      <c r="AX34" s="420"/>
    </row>
    <row r="35" spans="1:51" ht="23.25" customHeight="1" x14ac:dyDescent="0.15">
      <c r="A35" s="441"/>
      <c r="B35" s="442"/>
      <c r="C35" s="442"/>
      <c r="D35" s="442"/>
      <c r="E35" s="442"/>
      <c r="F35" s="443"/>
      <c r="G35" s="396" t="s">
        <v>622</v>
      </c>
      <c r="H35" s="397"/>
      <c r="I35" s="397"/>
      <c r="J35" s="397"/>
      <c r="K35" s="397"/>
      <c r="L35" s="397"/>
      <c r="M35" s="397"/>
      <c r="N35" s="397"/>
      <c r="O35" s="397"/>
      <c r="P35" s="397"/>
      <c r="Q35" s="397"/>
      <c r="R35" s="397"/>
      <c r="S35" s="397"/>
      <c r="T35" s="397"/>
      <c r="U35" s="397"/>
      <c r="V35" s="397"/>
      <c r="W35" s="397"/>
      <c r="X35" s="397"/>
      <c r="Y35" s="421" t="s">
        <v>582</v>
      </c>
      <c r="Z35" s="422"/>
      <c r="AA35" s="423"/>
      <c r="AB35" s="424" t="s">
        <v>623</v>
      </c>
      <c r="AC35" s="425"/>
      <c r="AD35" s="426"/>
      <c r="AE35" s="400" t="s">
        <v>614</v>
      </c>
      <c r="AF35" s="400"/>
      <c r="AG35" s="400"/>
      <c r="AH35" s="400"/>
      <c r="AI35" s="400" t="s">
        <v>614</v>
      </c>
      <c r="AJ35" s="400"/>
      <c r="AK35" s="400"/>
      <c r="AL35" s="400"/>
      <c r="AM35" s="400">
        <v>0</v>
      </c>
      <c r="AN35" s="400"/>
      <c r="AO35" s="400"/>
      <c r="AP35" s="400"/>
      <c r="AQ35" s="391">
        <v>15</v>
      </c>
      <c r="AR35" s="374"/>
      <c r="AS35" s="374"/>
      <c r="AT35" s="374"/>
      <c r="AU35" s="374"/>
      <c r="AV35" s="374"/>
      <c r="AW35" s="374"/>
      <c r="AX35" s="375"/>
    </row>
    <row r="36" spans="1:51" ht="46.5" customHeight="1" x14ac:dyDescent="0.15">
      <c r="A36" s="444"/>
      <c r="B36" s="208"/>
      <c r="C36" s="208"/>
      <c r="D36" s="208"/>
      <c r="E36" s="208"/>
      <c r="F36" s="445"/>
      <c r="G36" s="398"/>
      <c r="H36" s="399"/>
      <c r="I36" s="399"/>
      <c r="J36" s="399"/>
      <c r="K36" s="399"/>
      <c r="L36" s="399"/>
      <c r="M36" s="399"/>
      <c r="N36" s="399"/>
      <c r="O36" s="399"/>
      <c r="P36" s="399"/>
      <c r="Q36" s="399"/>
      <c r="R36" s="399"/>
      <c r="S36" s="399"/>
      <c r="T36" s="399"/>
      <c r="U36" s="399"/>
      <c r="V36" s="399"/>
      <c r="W36" s="399"/>
      <c r="X36" s="399"/>
      <c r="Y36" s="387" t="s">
        <v>585</v>
      </c>
      <c r="Z36" s="401"/>
      <c r="AA36" s="402"/>
      <c r="AB36" s="427" t="s">
        <v>624</v>
      </c>
      <c r="AC36" s="428"/>
      <c r="AD36" s="429"/>
      <c r="AE36" s="430" t="s">
        <v>614</v>
      </c>
      <c r="AF36" s="430"/>
      <c r="AG36" s="430"/>
      <c r="AH36" s="430"/>
      <c r="AI36" s="430" t="s">
        <v>614</v>
      </c>
      <c r="AJ36" s="430"/>
      <c r="AK36" s="430"/>
      <c r="AL36" s="430"/>
      <c r="AM36" s="430" t="s">
        <v>638</v>
      </c>
      <c r="AN36" s="430"/>
      <c r="AO36" s="430"/>
      <c r="AP36" s="430"/>
      <c r="AQ36" s="430" t="s">
        <v>644</v>
      </c>
      <c r="AR36" s="430"/>
      <c r="AS36" s="430"/>
      <c r="AT36" s="430"/>
      <c r="AU36" s="430"/>
      <c r="AV36" s="430"/>
      <c r="AW36" s="430"/>
      <c r="AX36" s="432"/>
    </row>
    <row r="37" spans="1:51" ht="18.75" customHeight="1" x14ac:dyDescent="0.15">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417</v>
      </c>
      <c r="AF37" s="486"/>
      <c r="AG37" s="486"/>
      <c r="AH37" s="487"/>
      <c r="AI37" s="490" t="s">
        <v>569</v>
      </c>
      <c r="AJ37" s="490"/>
      <c r="AK37" s="490"/>
      <c r="AL37" s="485"/>
      <c r="AM37" s="490" t="s">
        <v>385</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5"/>
      <c r="H38" s="324"/>
      <c r="I38" s="324"/>
      <c r="J38" s="324"/>
      <c r="K38" s="324"/>
      <c r="L38" s="324"/>
      <c r="M38" s="324"/>
      <c r="N38" s="324"/>
      <c r="O38" s="325"/>
      <c r="P38" s="328"/>
      <c r="Q38" s="324"/>
      <c r="R38" s="324"/>
      <c r="S38" s="324"/>
      <c r="T38" s="324"/>
      <c r="U38" s="324"/>
      <c r="V38" s="324"/>
      <c r="W38" s="324"/>
      <c r="X38" s="325"/>
      <c r="Y38" s="482"/>
      <c r="Z38" s="483"/>
      <c r="AA38" s="484"/>
      <c r="AB38" s="404"/>
      <c r="AC38" s="488"/>
      <c r="AD38" s="489"/>
      <c r="AE38" s="404"/>
      <c r="AF38" s="488"/>
      <c r="AG38" s="488"/>
      <c r="AH38" s="489"/>
      <c r="AI38" s="491"/>
      <c r="AJ38" s="491"/>
      <c r="AK38" s="491"/>
      <c r="AL38" s="404"/>
      <c r="AM38" s="491"/>
      <c r="AN38" s="491"/>
      <c r="AO38" s="491"/>
      <c r="AP38" s="404"/>
      <c r="AQ38" s="433" t="s">
        <v>614</v>
      </c>
      <c r="AR38" s="434"/>
      <c r="AS38" s="435" t="s">
        <v>175</v>
      </c>
      <c r="AT38" s="436"/>
      <c r="AU38" s="437">
        <v>7</v>
      </c>
      <c r="AV38" s="437"/>
      <c r="AW38" s="324" t="s">
        <v>166</v>
      </c>
      <c r="AX38" s="329"/>
    </row>
    <row r="39" spans="1:51" ht="23.25" customHeight="1" x14ac:dyDescent="0.15">
      <c r="A39" s="474"/>
      <c r="B39" s="472"/>
      <c r="C39" s="472"/>
      <c r="D39" s="472"/>
      <c r="E39" s="472"/>
      <c r="F39" s="473"/>
      <c r="G39" s="376" t="s">
        <v>618</v>
      </c>
      <c r="H39" s="377"/>
      <c r="I39" s="377"/>
      <c r="J39" s="377"/>
      <c r="K39" s="377"/>
      <c r="L39" s="377"/>
      <c r="M39" s="377"/>
      <c r="N39" s="377"/>
      <c r="O39" s="378"/>
      <c r="P39" s="139" t="s">
        <v>619</v>
      </c>
      <c r="Q39" s="139"/>
      <c r="R39" s="139"/>
      <c r="S39" s="139"/>
      <c r="T39" s="139"/>
      <c r="U39" s="139"/>
      <c r="V39" s="139"/>
      <c r="W39" s="139"/>
      <c r="X39" s="140"/>
      <c r="Y39" s="387" t="s">
        <v>12</v>
      </c>
      <c r="Z39" s="388"/>
      <c r="AA39" s="389"/>
      <c r="AB39" s="390" t="s">
        <v>620</v>
      </c>
      <c r="AC39" s="390"/>
      <c r="AD39" s="390"/>
      <c r="AE39" s="391" t="s">
        <v>614</v>
      </c>
      <c r="AF39" s="374"/>
      <c r="AG39" s="374"/>
      <c r="AH39" s="374"/>
      <c r="AI39" s="391">
        <v>23</v>
      </c>
      <c r="AJ39" s="374"/>
      <c r="AK39" s="374"/>
      <c r="AL39" s="374"/>
      <c r="AM39" s="391">
        <v>33</v>
      </c>
      <c r="AN39" s="374"/>
      <c r="AO39" s="374"/>
      <c r="AP39" s="374"/>
      <c r="AQ39" s="393" t="s">
        <v>614</v>
      </c>
      <c r="AR39" s="394"/>
      <c r="AS39" s="394"/>
      <c r="AT39" s="395"/>
      <c r="AU39" s="374" t="s">
        <v>614</v>
      </c>
      <c r="AV39" s="374"/>
      <c r="AW39" s="374"/>
      <c r="AX39" s="375"/>
    </row>
    <row r="40" spans="1:51" ht="23.25" customHeight="1" x14ac:dyDescent="0.15">
      <c r="A40" s="475"/>
      <c r="B40" s="476"/>
      <c r="C40" s="476"/>
      <c r="D40" s="476"/>
      <c r="E40" s="476"/>
      <c r="F40" s="477"/>
      <c r="G40" s="379"/>
      <c r="H40" s="380"/>
      <c r="I40" s="380"/>
      <c r="J40" s="380"/>
      <c r="K40" s="380"/>
      <c r="L40" s="380"/>
      <c r="M40" s="380"/>
      <c r="N40" s="380"/>
      <c r="O40" s="381"/>
      <c r="P40" s="385"/>
      <c r="Q40" s="385"/>
      <c r="R40" s="385"/>
      <c r="S40" s="385"/>
      <c r="T40" s="385"/>
      <c r="U40" s="385"/>
      <c r="V40" s="385"/>
      <c r="W40" s="385"/>
      <c r="X40" s="386"/>
      <c r="Y40" s="222" t="s">
        <v>50</v>
      </c>
      <c r="Z40" s="223"/>
      <c r="AA40" s="252"/>
      <c r="AB40" s="449" t="s">
        <v>620</v>
      </c>
      <c r="AC40" s="449"/>
      <c r="AD40" s="449"/>
      <c r="AE40" s="391" t="s">
        <v>614</v>
      </c>
      <c r="AF40" s="374"/>
      <c r="AG40" s="374"/>
      <c r="AH40" s="374"/>
      <c r="AI40" s="391" t="s">
        <v>614</v>
      </c>
      <c r="AJ40" s="374"/>
      <c r="AK40" s="374"/>
      <c r="AL40" s="374"/>
      <c r="AM40" s="391" t="s">
        <v>614</v>
      </c>
      <c r="AN40" s="374"/>
      <c r="AO40" s="374"/>
      <c r="AP40" s="374"/>
      <c r="AQ40" s="393" t="s">
        <v>614</v>
      </c>
      <c r="AR40" s="394"/>
      <c r="AS40" s="394"/>
      <c r="AT40" s="395"/>
      <c r="AU40" s="374">
        <v>100</v>
      </c>
      <c r="AV40" s="374"/>
      <c r="AW40" s="374"/>
      <c r="AX40" s="375"/>
    </row>
    <row r="41" spans="1:51" ht="23.25" customHeight="1" x14ac:dyDescent="0.15">
      <c r="A41" s="474"/>
      <c r="B41" s="472"/>
      <c r="C41" s="472"/>
      <c r="D41" s="472"/>
      <c r="E41" s="472"/>
      <c r="F41" s="473"/>
      <c r="G41" s="382"/>
      <c r="H41" s="383"/>
      <c r="I41" s="383"/>
      <c r="J41" s="383"/>
      <c r="K41" s="383"/>
      <c r="L41" s="383"/>
      <c r="M41" s="383"/>
      <c r="N41" s="383"/>
      <c r="O41" s="384"/>
      <c r="P41" s="142"/>
      <c r="Q41" s="142"/>
      <c r="R41" s="142"/>
      <c r="S41" s="142"/>
      <c r="T41" s="142"/>
      <c r="U41" s="142"/>
      <c r="V41" s="142"/>
      <c r="W41" s="142"/>
      <c r="X41" s="143"/>
      <c r="Y41" s="222" t="s">
        <v>13</v>
      </c>
      <c r="Z41" s="223"/>
      <c r="AA41" s="252"/>
      <c r="AB41" s="392" t="s">
        <v>14</v>
      </c>
      <c r="AC41" s="392"/>
      <c r="AD41" s="392"/>
      <c r="AE41" s="391" t="s">
        <v>614</v>
      </c>
      <c r="AF41" s="374"/>
      <c r="AG41" s="374"/>
      <c r="AH41" s="374"/>
      <c r="AI41" s="391">
        <v>23</v>
      </c>
      <c r="AJ41" s="374"/>
      <c r="AK41" s="374"/>
      <c r="AL41" s="374"/>
      <c r="AM41" s="391">
        <v>33</v>
      </c>
      <c r="AN41" s="374"/>
      <c r="AO41" s="374"/>
      <c r="AP41" s="374"/>
      <c r="AQ41" s="393" t="s">
        <v>614</v>
      </c>
      <c r="AR41" s="394"/>
      <c r="AS41" s="394"/>
      <c r="AT41" s="395"/>
      <c r="AU41" s="374" t="s">
        <v>614</v>
      </c>
      <c r="AV41" s="374"/>
      <c r="AW41" s="374"/>
      <c r="AX41" s="375"/>
    </row>
    <row r="42" spans="1:51" ht="23.25" customHeight="1" x14ac:dyDescent="0.15">
      <c r="A42" s="462" t="s">
        <v>261</v>
      </c>
      <c r="B42" s="457"/>
      <c r="C42" s="457"/>
      <c r="D42" s="457"/>
      <c r="E42" s="457"/>
      <c r="F42" s="458"/>
      <c r="G42" s="498" t="s">
        <v>652</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51"/>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90"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6" t="s">
        <v>138</v>
      </c>
      <c r="C49" s="457"/>
      <c r="D49" s="457"/>
      <c r="E49" s="457"/>
      <c r="F49" s="458"/>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887" t="s">
        <v>11</v>
      </c>
      <c r="AC49" s="888"/>
      <c r="AD49" s="889"/>
      <c r="AE49" s="417" t="s">
        <v>417</v>
      </c>
      <c r="AF49" s="417"/>
      <c r="AG49" s="417"/>
      <c r="AH49" s="417"/>
      <c r="AI49" s="417" t="s">
        <v>569</v>
      </c>
      <c r="AJ49" s="417"/>
      <c r="AK49" s="417"/>
      <c r="AL49" s="417"/>
      <c r="AM49" s="417" t="s">
        <v>385</v>
      </c>
      <c r="AN49" s="417"/>
      <c r="AO49" s="417"/>
      <c r="AP49" s="417"/>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4"/>
      <c r="B50" s="316"/>
      <c r="C50" s="317"/>
      <c r="D50" s="317"/>
      <c r="E50" s="317"/>
      <c r="F50" s="318"/>
      <c r="G50" s="345"/>
      <c r="H50" s="324"/>
      <c r="I50" s="324"/>
      <c r="J50" s="324"/>
      <c r="K50" s="324"/>
      <c r="L50" s="324"/>
      <c r="M50" s="324"/>
      <c r="N50" s="324"/>
      <c r="O50" s="325"/>
      <c r="P50" s="328"/>
      <c r="Q50" s="324"/>
      <c r="R50" s="324"/>
      <c r="S50" s="324"/>
      <c r="T50" s="324"/>
      <c r="U50" s="324"/>
      <c r="V50" s="324"/>
      <c r="W50" s="324"/>
      <c r="X50" s="325"/>
      <c r="Y50" s="347"/>
      <c r="Z50" s="348"/>
      <c r="AA50" s="349"/>
      <c r="AB50" s="404"/>
      <c r="AC50" s="488"/>
      <c r="AD50" s="489"/>
      <c r="AE50" s="417"/>
      <c r="AF50" s="417"/>
      <c r="AG50" s="417"/>
      <c r="AH50" s="417"/>
      <c r="AI50" s="417"/>
      <c r="AJ50" s="417"/>
      <c r="AK50" s="417"/>
      <c r="AL50" s="417"/>
      <c r="AM50" s="417"/>
      <c r="AN50" s="417"/>
      <c r="AO50" s="417"/>
      <c r="AP50" s="417"/>
      <c r="AQ50" s="497"/>
      <c r="AR50" s="437"/>
      <c r="AS50" s="435" t="s">
        <v>175</v>
      </c>
      <c r="AT50" s="436"/>
      <c r="AU50" s="437"/>
      <c r="AV50" s="437"/>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1" t="s">
        <v>57</v>
      </c>
      <c r="Z51" s="892"/>
      <c r="AA51" s="893"/>
      <c r="AB51" s="390"/>
      <c r="AC51" s="390"/>
      <c r="AD51" s="390"/>
      <c r="AE51" s="391"/>
      <c r="AF51" s="374"/>
      <c r="AG51" s="374"/>
      <c r="AH51" s="374"/>
      <c r="AI51" s="391"/>
      <c r="AJ51" s="374"/>
      <c r="AK51" s="374"/>
      <c r="AL51" s="374"/>
      <c r="AM51" s="391"/>
      <c r="AN51" s="374"/>
      <c r="AO51" s="374"/>
      <c r="AP51" s="374"/>
      <c r="AQ51" s="393"/>
      <c r="AR51" s="394"/>
      <c r="AS51" s="394"/>
      <c r="AT51" s="395"/>
      <c r="AU51" s="374"/>
      <c r="AV51" s="374"/>
      <c r="AW51" s="374"/>
      <c r="AX51" s="375"/>
      <c r="AY51">
        <f t="shared" si="0"/>
        <v>0</v>
      </c>
    </row>
    <row r="52" spans="1:60" ht="23.25" hidden="1" customHeight="1" x14ac:dyDescent="0.15">
      <c r="A52" s="314"/>
      <c r="B52" s="316"/>
      <c r="C52" s="317"/>
      <c r="D52" s="317"/>
      <c r="E52" s="317"/>
      <c r="F52" s="318"/>
      <c r="G52" s="894"/>
      <c r="H52" s="385"/>
      <c r="I52" s="385"/>
      <c r="J52" s="385"/>
      <c r="K52" s="385"/>
      <c r="L52" s="385"/>
      <c r="M52" s="385"/>
      <c r="N52" s="385"/>
      <c r="O52" s="386"/>
      <c r="P52" s="452"/>
      <c r="Q52" s="452"/>
      <c r="R52" s="452"/>
      <c r="S52" s="452"/>
      <c r="T52" s="452"/>
      <c r="U52" s="452"/>
      <c r="V52" s="452"/>
      <c r="W52" s="452"/>
      <c r="X52" s="453"/>
      <c r="Y52" s="895" t="s">
        <v>50</v>
      </c>
      <c r="Z52" s="787"/>
      <c r="AA52" s="788"/>
      <c r="AB52" s="449"/>
      <c r="AC52" s="449"/>
      <c r="AD52" s="449"/>
      <c r="AE52" s="391"/>
      <c r="AF52" s="374"/>
      <c r="AG52" s="374"/>
      <c r="AH52" s="374"/>
      <c r="AI52" s="391"/>
      <c r="AJ52" s="374"/>
      <c r="AK52" s="374"/>
      <c r="AL52" s="374"/>
      <c r="AM52" s="391"/>
      <c r="AN52" s="374"/>
      <c r="AO52" s="374"/>
      <c r="AP52" s="374"/>
      <c r="AQ52" s="393"/>
      <c r="AR52" s="394"/>
      <c r="AS52" s="394"/>
      <c r="AT52" s="395"/>
      <c r="AU52" s="374"/>
      <c r="AV52" s="374"/>
      <c r="AW52" s="374"/>
      <c r="AX52" s="375"/>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5" t="s">
        <v>13</v>
      </c>
      <c r="Z53" s="787"/>
      <c r="AA53" s="788"/>
      <c r="AB53" s="896" t="s">
        <v>14</v>
      </c>
      <c r="AC53" s="896"/>
      <c r="AD53" s="896"/>
      <c r="AE53" s="565"/>
      <c r="AF53" s="566"/>
      <c r="AG53" s="566"/>
      <c r="AH53" s="566"/>
      <c r="AI53" s="565"/>
      <c r="AJ53" s="566"/>
      <c r="AK53" s="566"/>
      <c r="AL53" s="566"/>
      <c r="AM53" s="565"/>
      <c r="AN53" s="566"/>
      <c r="AO53" s="566"/>
      <c r="AP53" s="566"/>
      <c r="AQ53" s="393"/>
      <c r="AR53" s="394"/>
      <c r="AS53" s="394"/>
      <c r="AT53" s="395"/>
      <c r="AU53" s="374"/>
      <c r="AV53" s="374"/>
      <c r="AW53" s="374"/>
      <c r="AX53" s="375"/>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887" t="s">
        <v>11</v>
      </c>
      <c r="AC54" s="888"/>
      <c r="AD54" s="889"/>
      <c r="AE54" s="417" t="s">
        <v>417</v>
      </c>
      <c r="AF54" s="417"/>
      <c r="AG54" s="417"/>
      <c r="AH54" s="417"/>
      <c r="AI54" s="417" t="s">
        <v>569</v>
      </c>
      <c r="AJ54" s="417"/>
      <c r="AK54" s="417"/>
      <c r="AL54" s="417"/>
      <c r="AM54" s="417" t="s">
        <v>385</v>
      </c>
      <c r="AN54" s="417"/>
      <c r="AO54" s="417"/>
      <c r="AP54" s="417"/>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5"/>
      <c r="H55" s="324"/>
      <c r="I55" s="324"/>
      <c r="J55" s="324"/>
      <c r="K55" s="324"/>
      <c r="L55" s="324"/>
      <c r="M55" s="324"/>
      <c r="N55" s="324"/>
      <c r="O55" s="325"/>
      <c r="P55" s="328"/>
      <c r="Q55" s="324"/>
      <c r="R55" s="324"/>
      <c r="S55" s="324"/>
      <c r="T55" s="324"/>
      <c r="U55" s="324"/>
      <c r="V55" s="324"/>
      <c r="W55" s="324"/>
      <c r="X55" s="325"/>
      <c r="Y55" s="347"/>
      <c r="Z55" s="348"/>
      <c r="AA55" s="349"/>
      <c r="AB55" s="404"/>
      <c r="AC55" s="488"/>
      <c r="AD55" s="489"/>
      <c r="AE55" s="417"/>
      <c r="AF55" s="417"/>
      <c r="AG55" s="417"/>
      <c r="AH55" s="417"/>
      <c r="AI55" s="417"/>
      <c r="AJ55" s="417"/>
      <c r="AK55" s="417"/>
      <c r="AL55" s="417"/>
      <c r="AM55" s="417"/>
      <c r="AN55" s="417"/>
      <c r="AO55" s="417"/>
      <c r="AP55" s="417"/>
      <c r="AQ55" s="497"/>
      <c r="AR55" s="437"/>
      <c r="AS55" s="435" t="s">
        <v>175</v>
      </c>
      <c r="AT55" s="436"/>
      <c r="AU55" s="437"/>
      <c r="AV55" s="437"/>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1" t="s">
        <v>57</v>
      </c>
      <c r="Z56" s="892"/>
      <c r="AA56" s="893"/>
      <c r="AB56" s="390"/>
      <c r="AC56" s="390"/>
      <c r="AD56" s="390"/>
      <c r="AE56" s="391"/>
      <c r="AF56" s="374"/>
      <c r="AG56" s="374"/>
      <c r="AH56" s="374"/>
      <c r="AI56" s="391"/>
      <c r="AJ56" s="374"/>
      <c r="AK56" s="374"/>
      <c r="AL56" s="374"/>
      <c r="AM56" s="391"/>
      <c r="AN56" s="374"/>
      <c r="AO56" s="374"/>
      <c r="AP56" s="374"/>
      <c r="AQ56" s="393"/>
      <c r="AR56" s="394"/>
      <c r="AS56" s="394"/>
      <c r="AT56" s="395"/>
      <c r="AU56" s="374"/>
      <c r="AV56" s="374"/>
      <c r="AW56" s="374"/>
      <c r="AX56" s="375"/>
      <c r="AY56">
        <f>$AY$54</f>
        <v>0</v>
      </c>
    </row>
    <row r="57" spans="1:60" ht="23.25" hidden="1" customHeight="1" x14ac:dyDescent="0.15">
      <c r="A57" s="314"/>
      <c r="B57" s="316"/>
      <c r="C57" s="317"/>
      <c r="D57" s="317"/>
      <c r="E57" s="317"/>
      <c r="F57" s="318"/>
      <c r="G57" s="894"/>
      <c r="H57" s="385"/>
      <c r="I57" s="385"/>
      <c r="J57" s="385"/>
      <c r="K57" s="385"/>
      <c r="L57" s="385"/>
      <c r="M57" s="385"/>
      <c r="N57" s="385"/>
      <c r="O57" s="386"/>
      <c r="P57" s="452"/>
      <c r="Q57" s="452"/>
      <c r="R57" s="452"/>
      <c r="S57" s="452"/>
      <c r="T57" s="452"/>
      <c r="U57" s="452"/>
      <c r="V57" s="452"/>
      <c r="W57" s="452"/>
      <c r="X57" s="453"/>
      <c r="Y57" s="895" t="s">
        <v>50</v>
      </c>
      <c r="Z57" s="787"/>
      <c r="AA57" s="788"/>
      <c r="AB57" s="449"/>
      <c r="AC57" s="449"/>
      <c r="AD57" s="449"/>
      <c r="AE57" s="391"/>
      <c r="AF57" s="374"/>
      <c r="AG57" s="374"/>
      <c r="AH57" s="374"/>
      <c r="AI57" s="391"/>
      <c r="AJ57" s="374"/>
      <c r="AK57" s="374"/>
      <c r="AL57" s="374"/>
      <c r="AM57" s="391"/>
      <c r="AN57" s="374"/>
      <c r="AO57" s="374"/>
      <c r="AP57" s="374"/>
      <c r="AQ57" s="393"/>
      <c r="AR57" s="394"/>
      <c r="AS57" s="394"/>
      <c r="AT57" s="395"/>
      <c r="AU57" s="374"/>
      <c r="AV57" s="374"/>
      <c r="AW57" s="374"/>
      <c r="AX57" s="37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5" t="s">
        <v>13</v>
      </c>
      <c r="Z58" s="787"/>
      <c r="AA58" s="788"/>
      <c r="AB58" s="896" t="s">
        <v>14</v>
      </c>
      <c r="AC58" s="896"/>
      <c r="AD58" s="896"/>
      <c r="AE58" s="565"/>
      <c r="AF58" s="566"/>
      <c r="AG58" s="566"/>
      <c r="AH58" s="566"/>
      <c r="AI58" s="565"/>
      <c r="AJ58" s="566"/>
      <c r="AK58" s="566"/>
      <c r="AL58" s="566"/>
      <c r="AM58" s="565"/>
      <c r="AN58" s="566"/>
      <c r="AO58" s="566"/>
      <c r="AP58" s="566"/>
      <c r="AQ58" s="393"/>
      <c r="AR58" s="394"/>
      <c r="AS58" s="394"/>
      <c r="AT58" s="395"/>
      <c r="AU58" s="374"/>
      <c r="AV58" s="374"/>
      <c r="AW58" s="374"/>
      <c r="AX58" s="375"/>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887" t="s">
        <v>11</v>
      </c>
      <c r="AC59" s="888"/>
      <c r="AD59" s="889"/>
      <c r="AE59" s="417" t="s">
        <v>417</v>
      </c>
      <c r="AF59" s="417"/>
      <c r="AG59" s="417"/>
      <c r="AH59" s="417"/>
      <c r="AI59" s="417" t="s">
        <v>569</v>
      </c>
      <c r="AJ59" s="417"/>
      <c r="AK59" s="417"/>
      <c r="AL59" s="417"/>
      <c r="AM59" s="417" t="s">
        <v>385</v>
      </c>
      <c r="AN59" s="417"/>
      <c r="AO59" s="417"/>
      <c r="AP59" s="417"/>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5"/>
      <c r="H60" s="324"/>
      <c r="I60" s="324"/>
      <c r="J60" s="324"/>
      <c r="K60" s="324"/>
      <c r="L60" s="324"/>
      <c r="M60" s="324"/>
      <c r="N60" s="324"/>
      <c r="O60" s="325"/>
      <c r="P60" s="328"/>
      <c r="Q60" s="324"/>
      <c r="R60" s="324"/>
      <c r="S60" s="324"/>
      <c r="T60" s="324"/>
      <c r="U60" s="324"/>
      <c r="V60" s="324"/>
      <c r="W60" s="324"/>
      <c r="X60" s="325"/>
      <c r="Y60" s="347"/>
      <c r="Z60" s="348"/>
      <c r="AA60" s="349"/>
      <c r="AB60" s="404"/>
      <c r="AC60" s="488"/>
      <c r="AD60" s="489"/>
      <c r="AE60" s="417"/>
      <c r="AF60" s="417"/>
      <c r="AG60" s="417"/>
      <c r="AH60" s="417"/>
      <c r="AI60" s="417"/>
      <c r="AJ60" s="417"/>
      <c r="AK60" s="417"/>
      <c r="AL60" s="417"/>
      <c r="AM60" s="417"/>
      <c r="AN60" s="417"/>
      <c r="AO60" s="417"/>
      <c r="AP60" s="417"/>
      <c r="AQ60" s="497"/>
      <c r="AR60" s="437"/>
      <c r="AS60" s="435" t="s">
        <v>175</v>
      </c>
      <c r="AT60" s="436"/>
      <c r="AU60" s="437"/>
      <c r="AV60" s="437"/>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1" t="s">
        <v>57</v>
      </c>
      <c r="Z61" s="892"/>
      <c r="AA61" s="893"/>
      <c r="AB61" s="390"/>
      <c r="AC61" s="390"/>
      <c r="AD61" s="390"/>
      <c r="AE61" s="391"/>
      <c r="AF61" s="374"/>
      <c r="AG61" s="374"/>
      <c r="AH61" s="374"/>
      <c r="AI61" s="391"/>
      <c r="AJ61" s="374"/>
      <c r="AK61" s="374"/>
      <c r="AL61" s="374"/>
      <c r="AM61" s="391"/>
      <c r="AN61" s="374"/>
      <c r="AO61" s="374"/>
      <c r="AP61" s="374"/>
      <c r="AQ61" s="393"/>
      <c r="AR61" s="394"/>
      <c r="AS61" s="394"/>
      <c r="AT61" s="395"/>
      <c r="AU61" s="374"/>
      <c r="AV61" s="374"/>
      <c r="AW61" s="374"/>
      <c r="AX61" s="375"/>
      <c r="AY61">
        <f>$AY$59</f>
        <v>0</v>
      </c>
    </row>
    <row r="62" spans="1:60" ht="23.25" hidden="1" customHeight="1" x14ac:dyDescent="0.15">
      <c r="A62" s="314"/>
      <c r="B62" s="316"/>
      <c r="C62" s="317"/>
      <c r="D62" s="317"/>
      <c r="E62" s="317"/>
      <c r="F62" s="318"/>
      <c r="G62" s="894"/>
      <c r="H62" s="385"/>
      <c r="I62" s="385"/>
      <c r="J62" s="385"/>
      <c r="K62" s="385"/>
      <c r="L62" s="385"/>
      <c r="M62" s="385"/>
      <c r="N62" s="385"/>
      <c r="O62" s="386"/>
      <c r="P62" s="452"/>
      <c r="Q62" s="452"/>
      <c r="R62" s="452"/>
      <c r="S62" s="452"/>
      <c r="T62" s="452"/>
      <c r="U62" s="452"/>
      <c r="V62" s="452"/>
      <c r="W62" s="452"/>
      <c r="X62" s="453"/>
      <c r="Y62" s="895" t="s">
        <v>50</v>
      </c>
      <c r="Z62" s="787"/>
      <c r="AA62" s="788"/>
      <c r="AB62" s="449"/>
      <c r="AC62" s="449"/>
      <c r="AD62" s="449"/>
      <c r="AE62" s="391"/>
      <c r="AF62" s="374"/>
      <c r="AG62" s="374"/>
      <c r="AH62" s="374"/>
      <c r="AI62" s="391"/>
      <c r="AJ62" s="374"/>
      <c r="AK62" s="374"/>
      <c r="AL62" s="374"/>
      <c r="AM62" s="391"/>
      <c r="AN62" s="374"/>
      <c r="AO62" s="374"/>
      <c r="AP62" s="374"/>
      <c r="AQ62" s="393"/>
      <c r="AR62" s="394"/>
      <c r="AS62" s="394"/>
      <c r="AT62" s="395"/>
      <c r="AU62" s="374"/>
      <c r="AV62" s="374"/>
      <c r="AW62" s="374"/>
      <c r="AX62" s="375"/>
      <c r="AY62">
        <f>$AY$59</f>
        <v>0</v>
      </c>
      <c r="AZ62" s="10"/>
      <c r="BA62" s="10"/>
      <c r="BB62" s="10"/>
      <c r="BC62" s="10"/>
    </row>
    <row r="63" spans="1:60" ht="23.25" hidden="1" customHeight="1" thickBot="1" x14ac:dyDescent="0.2">
      <c r="A63" s="315"/>
      <c r="B63" s="884"/>
      <c r="C63" s="885"/>
      <c r="D63" s="885"/>
      <c r="E63" s="885"/>
      <c r="F63" s="886"/>
      <c r="G63" s="141"/>
      <c r="H63" s="142"/>
      <c r="I63" s="142"/>
      <c r="J63" s="142"/>
      <c r="K63" s="142"/>
      <c r="L63" s="142"/>
      <c r="M63" s="142"/>
      <c r="N63" s="142"/>
      <c r="O63" s="143"/>
      <c r="P63" s="454"/>
      <c r="Q63" s="454"/>
      <c r="R63" s="454"/>
      <c r="S63" s="454"/>
      <c r="T63" s="454"/>
      <c r="U63" s="454"/>
      <c r="V63" s="454"/>
      <c r="W63" s="454"/>
      <c r="X63" s="455"/>
      <c r="Y63" s="895" t="s">
        <v>13</v>
      </c>
      <c r="Z63" s="787"/>
      <c r="AA63" s="788"/>
      <c r="AB63" s="896" t="s">
        <v>14</v>
      </c>
      <c r="AC63" s="896"/>
      <c r="AD63" s="896"/>
      <c r="AE63" s="565"/>
      <c r="AF63" s="566"/>
      <c r="AG63" s="566"/>
      <c r="AH63" s="566"/>
      <c r="AI63" s="565"/>
      <c r="AJ63" s="566"/>
      <c r="AK63" s="566"/>
      <c r="AL63" s="566"/>
      <c r="AM63" s="565"/>
      <c r="AN63" s="566"/>
      <c r="AO63" s="566"/>
      <c r="AP63" s="566"/>
      <c r="AQ63" s="393"/>
      <c r="AR63" s="394"/>
      <c r="AS63" s="394"/>
      <c r="AT63" s="395"/>
      <c r="AU63" s="374"/>
      <c r="AV63" s="374"/>
      <c r="AW63" s="374"/>
      <c r="AX63" s="375"/>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50" t="s">
        <v>581</v>
      </c>
      <c r="B65" s="317"/>
      <c r="C65" s="317"/>
      <c r="D65" s="317"/>
      <c r="E65" s="317"/>
      <c r="F65" s="318"/>
      <c r="G65" s="352" t="s">
        <v>573</v>
      </c>
      <c r="H65" s="353"/>
      <c r="I65" s="353"/>
      <c r="J65" s="353"/>
      <c r="K65" s="353"/>
      <c r="L65" s="353"/>
      <c r="M65" s="353"/>
      <c r="N65" s="353"/>
      <c r="O65" s="353"/>
      <c r="P65" s="354" t="s">
        <v>572</v>
      </c>
      <c r="Q65" s="353"/>
      <c r="R65" s="353"/>
      <c r="S65" s="353"/>
      <c r="T65" s="353"/>
      <c r="U65" s="353"/>
      <c r="V65" s="353"/>
      <c r="W65" s="353"/>
      <c r="X65" s="355"/>
      <c r="Y65" s="356"/>
      <c r="Z65" s="357"/>
      <c r="AA65" s="358"/>
      <c r="AB65" s="403" t="s">
        <v>11</v>
      </c>
      <c r="AC65" s="403"/>
      <c r="AD65" s="403"/>
      <c r="AE65" s="404" t="s">
        <v>417</v>
      </c>
      <c r="AF65" s="405"/>
      <c r="AG65" s="405"/>
      <c r="AH65" s="406"/>
      <c r="AI65" s="404" t="s">
        <v>569</v>
      </c>
      <c r="AJ65" s="405"/>
      <c r="AK65" s="405"/>
      <c r="AL65" s="406"/>
      <c r="AM65" s="404" t="s">
        <v>385</v>
      </c>
      <c r="AN65" s="405"/>
      <c r="AO65" s="405"/>
      <c r="AP65" s="406"/>
      <c r="AQ65" s="413" t="s">
        <v>416</v>
      </c>
      <c r="AR65" s="414"/>
      <c r="AS65" s="414"/>
      <c r="AT65" s="415"/>
      <c r="AU65" s="413" t="s">
        <v>594</v>
      </c>
      <c r="AV65" s="414"/>
      <c r="AW65" s="414"/>
      <c r="AX65" s="416"/>
      <c r="AY65">
        <f>COUNTA($G$66)</f>
        <v>0</v>
      </c>
    </row>
    <row r="66" spans="1:51" ht="23.25" hidden="1" customHeight="1" x14ac:dyDescent="0.15">
      <c r="A66" s="350"/>
      <c r="B66" s="317"/>
      <c r="C66" s="317"/>
      <c r="D66" s="317"/>
      <c r="E66" s="317"/>
      <c r="F66" s="318"/>
      <c r="G66" s="431"/>
      <c r="H66" s="360"/>
      <c r="I66" s="360"/>
      <c r="J66" s="360"/>
      <c r="K66" s="360"/>
      <c r="L66" s="360"/>
      <c r="M66" s="360"/>
      <c r="N66" s="360"/>
      <c r="O66" s="360"/>
      <c r="P66" s="363"/>
      <c r="Q66" s="364"/>
      <c r="R66" s="364"/>
      <c r="S66" s="364"/>
      <c r="T66" s="364"/>
      <c r="U66" s="364"/>
      <c r="V66" s="364"/>
      <c r="W66" s="364"/>
      <c r="X66" s="365"/>
      <c r="Y66" s="369" t="s">
        <v>51</v>
      </c>
      <c r="Z66" s="370"/>
      <c r="AA66" s="371"/>
      <c r="AB66" s="372"/>
      <c r="AC66" s="372"/>
      <c r="AD66" s="372"/>
      <c r="AE66" s="373"/>
      <c r="AF66" s="373"/>
      <c r="AG66" s="373"/>
      <c r="AH66" s="373"/>
      <c r="AI66" s="373"/>
      <c r="AJ66" s="373"/>
      <c r="AK66" s="373"/>
      <c r="AL66" s="373"/>
      <c r="AM66" s="373"/>
      <c r="AN66" s="373"/>
      <c r="AO66" s="373"/>
      <c r="AP66" s="373"/>
      <c r="AQ66" s="373"/>
      <c r="AR66" s="373"/>
      <c r="AS66" s="373"/>
      <c r="AT66" s="373"/>
      <c r="AU66" s="407"/>
      <c r="AV66" s="408"/>
      <c r="AW66" s="408"/>
      <c r="AX66" s="409"/>
      <c r="AY66">
        <f>$AY$65</f>
        <v>0</v>
      </c>
    </row>
    <row r="67" spans="1:51" ht="23.25" hidden="1" customHeight="1" x14ac:dyDescent="0.15">
      <c r="A67" s="351"/>
      <c r="B67" s="320"/>
      <c r="C67" s="320"/>
      <c r="D67" s="320"/>
      <c r="E67" s="320"/>
      <c r="F67" s="321"/>
      <c r="G67" s="361"/>
      <c r="H67" s="362"/>
      <c r="I67" s="362"/>
      <c r="J67" s="362"/>
      <c r="K67" s="362"/>
      <c r="L67" s="362"/>
      <c r="M67" s="362"/>
      <c r="N67" s="362"/>
      <c r="O67" s="362"/>
      <c r="P67" s="366"/>
      <c r="Q67" s="367"/>
      <c r="R67" s="367"/>
      <c r="S67" s="367"/>
      <c r="T67" s="367"/>
      <c r="U67" s="367"/>
      <c r="V67" s="367"/>
      <c r="W67" s="367"/>
      <c r="X67" s="368"/>
      <c r="Y67" s="410" t="s">
        <v>52</v>
      </c>
      <c r="Z67" s="411"/>
      <c r="AA67" s="412"/>
      <c r="AB67" s="372"/>
      <c r="AC67" s="372"/>
      <c r="AD67" s="372"/>
      <c r="AE67" s="373"/>
      <c r="AF67" s="373"/>
      <c r="AG67" s="373"/>
      <c r="AH67" s="373"/>
      <c r="AI67" s="373"/>
      <c r="AJ67" s="373"/>
      <c r="AK67" s="373"/>
      <c r="AL67" s="373"/>
      <c r="AM67" s="373"/>
      <c r="AN67" s="373"/>
      <c r="AO67" s="373"/>
      <c r="AP67" s="373"/>
      <c r="AQ67" s="373"/>
      <c r="AR67" s="373"/>
      <c r="AS67" s="373"/>
      <c r="AT67" s="373"/>
      <c r="AU67" s="407"/>
      <c r="AV67" s="408"/>
      <c r="AW67" s="408"/>
      <c r="AX67" s="409"/>
      <c r="AY67">
        <f>$AY$65</f>
        <v>0</v>
      </c>
    </row>
    <row r="68" spans="1:51" ht="23.25" hidden="1" customHeight="1" x14ac:dyDescent="0.15">
      <c r="A68" s="438" t="s">
        <v>582</v>
      </c>
      <c r="B68" s="439"/>
      <c r="C68" s="439"/>
      <c r="D68" s="439"/>
      <c r="E68" s="439"/>
      <c r="F68" s="440"/>
      <c r="G68" s="223" t="s">
        <v>583</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7" t="s">
        <v>417</v>
      </c>
      <c r="AF68" s="417"/>
      <c r="AG68" s="417"/>
      <c r="AH68" s="417"/>
      <c r="AI68" s="417" t="s">
        <v>569</v>
      </c>
      <c r="AJ68" s="417"/>
      <c r="AK68" s="417"/>
      <c r="AL68" s="417"/>
      <c r="AM68" s="417" t="s">
        <v>385</v>
      </c>
      <c r="AN68" s="417"/>
      <c r="AO68" s="417"/>
      <c r="AP68" s="417"/>
      <c r="AQ68" s="418" t="s">
        <v>595</v>
      </c>
      <c r="AR68" s="419"/>
      <c r="AS68" s="419"/>
      <c r="AT68" s="419"/>
      <c r="AU68" s="419"/>
      <c r="AV68" s="419"/>
      <c r="AW68" s="419"/>
      <c r="AX68" s="420"/>
      <c r="AY68">
        <f>IF(SUBSTITUTE(SUBSTITUTE($G$69,"／",""),"　","")="",0,1)</f>
        <v>0</v>
      </c>
    </row>
    <row r="69" spans="1:51" ht="23.25" hidden="1" customHeight="1" x14ac:dyDescent="0.15">
      <c r="A69" s="441"/>
      <c r="B69" s="442"/>
      <c r="C69" s="442"/>
      <c r="D69" s="442"/>
      <c r="E69" s="442"/>
      <c r="F69" s="443"/>
      <c r="G69" s="396" t="s">
        <v>625</v>
      </c>
      <c r="H69" s="397"/>
      <c r="I69" s="397"/>
      <c r="J69" s="397"/>
      <c r="K69" s="397"/>
      <c r="L69" s="397"/>
      <c r="M69" s="397"/>
      <c r="N69" s="397"/>
      <c r="O69" s="397"/>
      <c r="P69" s="397"/>
      <c r="Q69" s="397"/>
      <c r="R69" s="397"/>
      <c r="S69" s="397"/>
      <c r="T69" s="397"/>
      <c r="U69" s="397"/>
      <c r="V69" s="397"/>
      <c r="W69" s="397"/>
      <c r="X69" s="397"/>
      <c r="Y69" s="421" t="s">
        <v>582</v>
      </c>
      <c r="Z69" s="422"/>
      <c r="AA69" s="423"/>
      <c r="AB69" s="424"/>
      <c r="AC69" s="425"/>
      <c r="AD69" s="426"/>
      <c r="AE69" s="400"/>
      <c r="AF69" s="400"/>
      <c r="AG69" s="400"/>
      <c r="AH69" s="400"/>
      <c r="AI69" s="400"/>
      <c r="AJ69" s="400"/>
      <c r="AK69" s="400"/>
      <c r="AL69" s="400"/>
      <c r="AM69" s="400"/>
      <c r="AN69" s="400"/>
      <c r="AO69" s="400"/>
      <c r="AP69" s="400"/>
      <c r="AQ69" s="391"/>
      <c r="AR69" s="374"/>
      <c r="AS69" s="374"/>
      <c r="AT69" s="374"/>
      <c r="AU69" s="374"/>
      <c r="AV69" s="374"/>
      <c r="AW69" s="374"/>
      <c r="AX69" s="375"/>
      <c r="AY69">
        <f>$AY$68</f>
        <v>0</v>
      </c>
    </row>
    <row r="70" spans="1:51" ht="46.5" hidden="1" customHeight="1" x14ac:dyDescent="0.15">
      <c r="A70" s="444"/>
      <c r="B70" s="208"/>
      <c r="C70" s="208"/>
      <c r="D70" s="208"/>
      <c r="E70" s="208"/>
      <c r="F70" s="445"/>
      <c r="G70" s="398"/>
      <c r="H70" s="399"/>
      <c r="I70" s="399"/>
      <c r="J70" s="399"/>
      <c r="K70" s="399"/>
      <c r="L70" s="399"/>
      <c r="M70" s="399"/>
      <c r="N70" s="399"/>
      <c r="O70" s="399"/>
      <c r="P70" s="399"/>
      <c r="Q70" s="399"/>
      <c r="R70" s="399"/>
      <c r="S70" s="399"/>
      <c r="T70" s="399"/>
      <c r="U70" s="399"/>
      <c r="V70" s="399"/>
      <c r="W70" s="399"/>
      <c r="X70" s="399"/>
      <c r="Y70" s="387" t="s">
        <v>585</v>
      </c>
      <c r="Z70" s="401"/>
      <c r="AA70" s="402"/>
      <c r="AB70" s="427" t="s">
        <v>586</v>
      </c>
      <c r="AC70" s="428"/>
      <c r="AD70" s="429"/>
      <c r="AE70" s="430"/>
      <c r="AF70" s="430"/>
      <c r="AG70" s="430"/>
      <c r="AH70" s="430"/>
      <c r="AI70" s="430"/>
      <c r="AJ70" s="430"/>
      <c r="AK70" s="430"/>
      <c r="AL70" s="430"/>
      <c r="AM70" s="430"/>
      <c r="AN70" s="430"/>
      <c r="AO70" s="430"/>
      <c r="AP70" s="430"/>
      <c r="AQ70" s="430"/>
      <c r="AR70" s="430"/>
      <c r="AS70" s="430"/>
      <c r="AT70" s="430"/>
      <c r="AU70" s="430"/>
      <c r="AV70" s="430"/>
      <c r="AW70" s="430"/>
      <c r="AX70" s="432"/>
      <c r="AY70">
        <f>$AY$68</f>
        <v>0</v>
      </c>
    </row>
    <row r="71" spans="1:51" ht="18.75" hidden="1" customHeight="1" x14ac:dyDescent="0.15">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7" t="s">
        <v>417</v>
      </c>
      <c r="AF71" s="417"/>
      <c r="AG71" s="417"/>
      <c r="AH71" s="417"/>
      <c r="AI71" s="417" t="s">
        <v>569</v>
      </c>
      <c r="AJ71" s="417"/>
      <c r="AK71" s="417"/>
      <c r="AL71" s="417"/>
      <c r="AM71" s="417" t="s">
        <v>385</v>
      </c>
      <c r="AN71" s="417"/>
      <c r="AO71" s="417"/>
      <c r="AP71" s="417"/>
      <c r="AQ71" s="459" t="s">
        <v>174</v>
      </c>
      <c r="AR71" s="460"/>
      <c r="AS71" s="460"/>
      <c r="AT71" s="461"/>
      <c r="AU71" s="322" t="s">
        <v>128</v>
      </c>
      <c r="AV71" s="322"/>
      <c r="AW71" s="322"/>
      <c r="AX71" s="327"/>
      <c r="AY71">
        <f>COUNTA($G$73)</f>
        <v>0</v>
      </c>
    </row>
    <row r="72" spans="1:51" ht="18.75" hidden="1" customHeight="1" x14ac:dyDescent="0.15">
      <c r="A72" s="507"/>
      <c r="B72" s="508"/>
      <c r="C72" s="508"/>
      <c r="D72" s="508"/>
      <c r="E72" s="508"/>
      <c r="F72" s="509"/>
      <c r="G72" s="345"/>
      <c r="H72" s="324"/>
      <c r="I72" s="324"/>
      <c r="J72" s="324"/>
      <c r="K72" s="324"/>
      <c r="L72" s="324"/>
      <c r="M72" s="324"/>
      <c r="N72" s="324"/>
      <c r="O72" s="325"/>
      <c r="P72" s="328"/>
      <c r="Q72" s="324"/>
      <c r="R72" s="324"/>
      <c r="S72" s="324"/>
      <c r="T72" s="324"/>
      <c r="U72" s="324"/>
      <c r="V72" s="324"/>
      <c r="W72" s="324"/>
      <c r="X72" s="325"/>
      <c r="Y72" s="482"/>
      <c r="Z72" s="483"/>
      <c r="AA72" s="484"/>
      <c r="AB72" s="404"/>
      <c r="AC72" s="488"/>
      <c r="AD72" s="489"/>
      <c r="AE72" s="417"/>
      <c r="AF72" s="417"/>
      <c r="AG72" s="417"/>
      <c r="AH72" s="417"/>
      <c r="AI72" s="417"/>
      <c r="AJ72" s="417"/>
      <c r="AK72" s="417"/>
      <c r="AL72" s="417"/>
      <c r="AM72" s="417"/>
      <c r="AN72" s="417"/>
      <c r="AO72" s="417"/>
      <c r="AP72" s="417"/>
      <c r="AQ72" s="433"/>
      <c r="AR72" s="434"/>
      <c r="AS72" s="435" t="s">
        <v>175</v>
      </c>
      <c r="AT72" s="436"/>
      <c r="AU72" s="437"/>
      <c r="AV72" s="437"/>
      <c r="AW72" s="324" t="s">
        <v>166</v>
      </c>
      <c r="AX72" s="329"/>
      <c r="AY72">
        <f t="shared" ref="AY72:AY77" si="1">$AY$71</f>
        <v>0</v>
      </c>
    </row>
    <row r="73" spans="1:51" ht="23.25" hidden="1" customHeight="1" x14ac:dyDescent="0.15">
      <c r="A73" s="510"/>
      <c r="B73" s="508"/>
      <c r="C73" s="508"/>
      <c r="D73" s="508"/>
      <c r="E73" s="508"/>
      <c r="F73" s="509"/>
      <c r="G73" s="376"/>
      <c r="H73" s="377"/>
      <c r="I73" s="377"/>
      <c r="J73" s="377"/>
      <c r="K73" s="377"/>
      <c r="L73" s="377"/>
      <c r="M73" s="377"/>
      <c r="N73" s="377"/>
      <c r="O73" s="378"/>
      <c r="P73" s="139"/>
      <c r="Q73" s="139"/>
      <c r="R73" s="139"/>
      <c r="S73" s="139"/>
      <c r="T73" s="139"/>
      <c r="U73" s="139"/>
      <c r="V73" s="139"/>
      <c r="W73" s="139"/>
      <c r="X73" s="140"/>
      <c r="Y73" s="387" t="s">
        <v>12</v>
      </c>
      <c r="Z73" s="388"/>
      <c r="AA73" s="389"/>
      <c r="AB73" s="390"/>
      <c r="AC73" s="390"/>
      <c r="AD73" s="390"/>
      <c r="AE73" s="391"/>
      <c r="AF73" s="374"/>
      <c r="AG73" s="374"/>
      <c r="AH73" s="374"/>
      <c r="AI73" s="391"/>
      <c r="AJ73" s="374"/>
      <c r="AK73" s="374"/>
      <c r="AL73" s="374"/>
      <c r="AM73" s="391"/>
      <c r="AN73" s="374"/>
      <c r="AO73" s="374"/>
      <c r="AP73" s="374"/>
      <c r="AQ73" s="393"/>
      <c r="AR73" s="394"/>
      <c r="AS73" s="394"/>
      <c r="AT73" s="395"/>
      <c r="AU73" s="374"/>
      <c r="AV73" s="374"/>
      <c r="AW73" s="374"/>
      <c r="AX73" s="375"/>
      <c r="AY73">
        <f t="shared" si="1"/>
        <v>0</v>
      </c>
    </row>
    <row r="74" spans="1:51" ht="23.25" hidden="1" customHeight="1" x14ac:dyDescent="0.15">
      <c r="A74" s="511"/>
      <c r="B74" s="512"/>
      <c r="C74" s="512"/>
      <c r="D74" s="512"/>
      <c r="E74" s="512"/>
      <c r="F74" s="513"/>
      <c r="G74" s="379"/>
      <c r="H74" s="380"/>
      <c r="I74" s="380"/>
      <c r="J74" s="380"/>
      <c r="K74" s="380"/>
      <c r="L74" s="380"/>
      <c r="M74" s="380"/>
      <c r="N74" s="380"/>
      <c r="O74" s="381"/>
      <c r="P74" s="385"/>
      <c r="Q74" s="385"/>
      <c r="R74" s="385"/>
      <c r="S74" s="385"/>
      <c r="T74" s="385"/>
      <c r="U74" s="385"/>
      <c r="V74" s="385"/>
      <c r="W74" s="385"/>
      <c r="X74" s="386"/>
      <c r="Y74" s="222" t="s">
        <v>50</v>
      </c>
      <c r="Z74" s="223"/>
      <c r="AA74" s="252"/>
      <c r="AB74" s="449"/>
      <c r="AC74" s="449"/>
      <c r="AD74" s="449"/>
      <c r="AE74" s="391"/>
      <c r="AF74" s="374"/>
      <c r="AG74" s="374"/>
      <c r="AH74" s="374"/>
      <c r="AI74" s="391"/>
      <c r="AJ74" s="374"/>
      <c r="AK74" s="374"/>
      <c r="AL74" s="374"/>
      <c r="AM74" s="391"/>
      <c r="AN74" s="374"/>
      <c r="AO74" s="374"/>
      <c r="AP74" s="374"/>
      <c r="AQ74" s="393"/>
      <c r="AR74" s="394"/>
      <c r="AS74" s="394"/>
      <c r="AT74" s="395"/>
      <c r="AU74" s="374"/>
      <c r="AV74" s="374"/>
      <c r="AW74" s="374"/>
      <c r="AX74" s="375"/>
      <c r="AY74">
        <f t="shared" si="1"/>
        <v>0</v>
      </c>
    </row>
    <row r="75" spans="1:51" ht="23.25" hidden="1" customHeight="1" x14ac:dyDescent="0.15">
      <c r="A75" s="510"/>
      <c r="B75" s="508"/>
      <c r="C75" s="508"/>
      <c r="D75" s="508"/>
      <c r="E75" s="508"/>
      <c r="F75" s="509"/>
      <c r="G75" s="382"/>
      <c r="H75" s="383"/>
      <c r="I75" s="383"/>
      <c r="J75" s="383"/>
      <c r="K75" s="383"/>
      <c r="L75" s="383"/>
      <c r="M75" s="383"/>
      <c r="N75" s="383"/>
      <c r="O75" s="384"/>
      <c r="P75" s="142"/>
      <c r="Q75" s="142"/>
      <c r="R75" s="142"/>
      <c r="S75" s="142"/>
      <c r="T75" s="142"/>
      <c r="U75" s="142"/>
      <c r="V75" s="142"/>
      <c r="W75" s="142"/>
      <c r="X75" s="143"/>
      <c r="Y75" s="222" t="s">
        <v>13</v>
      </c>
      <c r="Z75" s="223"/>
      <c r="AA75" s="252"/>
      <c r="AB75" s="392" t="s">
        <v>14</v>
      </c>
      <c r="AC75" s="392"/>
      <c r="AD75" s="392"/>
      <c r="AE75" s="391"/>
      <c r="AF75" s="374"/>
      <c r="AG75" s="374"/>
      <c r="AH75" s="374"/>
      <c r="AI75" s="391"/>
      <c r="AJ75" s="374"/>
      <c r="AK75" s="374"/>
      <c r="AL75" s="374"/>
      <c r="AM75" s="391"/>
      <c r="AN75" s="374"/>
      <c r="AO75" s="374"/>
      <c r="AP75" s="374"/>
      <c r="AQ75" s="393"/>
      <c r="AR75" s="394"/>
      <c r="AS75" s="394"/>
      <c r="AT75" s="395"/>
      <c r="AU75" s="374"/>
      <c r="AV75" s="374"/>
      <c r="AW75" s="374"/>
      <c r="AX75" s="375"/>
      <c r="AY75">
        <f t="shared" si="1"/>
        <v>0</v>
      </c>
    </row>
    <row r="76" spans="1:51" ht="23.25" hidden="1" customHeight="1" x14ac:dyDescent="0.15">
      <c r="A76" s="462" t="s">
        <v>261</v>
      </c>
      <c r="B76" s="457"/>
      <c r="C76" s="457"/>
      <c r="D76" s="457"/>
      <c r="E76" s="457"/>
      <c r="F76" s="458"/>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15">
      <c r="A77" s="351"/>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6" t="s">
        <v>138</v>
      </c>
      <c r="C83" s="457"/>
      <c r="D83" s="457"/>
      <c r="E83" s="457"/>
      <c r="F83" s="458"/>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887" t="s">
        <v>11</v>
      </c>
      <c r="AC83" s="888"/>
      <c r="AD83" s="889"/>
      <c r="AE83" s="417" t="s">
        <v>417</v>
      </c>
      <c r="AF83" s="417"/>
      <c r="AG83" s="417"/>
      <c r="AH83" s="417"/>
      <c r="AI83" s="417" t="s">
        <v>569</v>
      </c>
      <c r="AJ83" s="417"/>
      <c r="AK83" s="417"/>
      <c r="AL83" s="417"/>
      <c r="AM83" s="417" t="s">
        <v>385</v>
      </c>
      <c r="AN83" s="417"/>
      <c r="AO83" s="417"/>
      <c r="AP83" s="417"/>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5"/>
      <c r="H84" s="324"/>
      <c r="I84" s="324"/>
      <c r="J84" s="324"/>
      <c r="K84" s="324"/>
      <c r="L84" s="324"/>
      <c r="M84" s="324"/>
      <c r="N84" s="324"/>
      <c r="O84" s="325"/>
      <c r="P84" s="328"/>
      <c r="Q84" s="324"/>
      <c r="R84" s="324"/>
      <c r="S84" s="324"/>
      <c r="T84" s="324"/>
      <c r="U84" s="324"/>
      <c r="V84" s="324"/>
      <c r="W84" s="324"/>
      <c r="X84" s="325"/>
      <c r="Y84" s="347"/>
      <c r="Z84" s="348"/>
      <c r="AA84" s="349"/>
      <c r="AB84" s="404"/>
      <c r="AC84" s="488"/>
      <c r="AD84" s="489"/>
      <c r="AE84" s="417"/>
      <c r="AF84" s="417"/>
      <c r="AG84" s="417"/>
      <c r="AH84" s="417"/>
      <c r="AI84" s="417"/>
      <c r="AJ84" s="417"/>
      <c r="AK84" s="417"/>
      <c r="AL84" s="417"/>
      <c r="AM84" s="417"/>
      <c r="AN84" s="417"/>
      <c r="AO84" s="417"/>
      <c r="AP84" s="417"/>
      <c r="AQ84" s="497"/>
      <c r="AR84" s="437"/>
      <c r="AS84" s="435" t="s">
        <v>175</v>
      </c>
      <c r="AT84" s="436"/>
      <c r="AU84" s="437"/>
      <c r="AV84" s="437"/>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1" t="s">
        <v>57</v>
      </c>
      <c r="Z85" s="892"/>
      <c r="AA85" s="893"/>
      <c r="AB85" s="390"/>
      <c r="AC85" s="390"/>
      <c r="AD85" s="390"/>
      <c r="AE85" s="391"/>
      <c r="AF85" s="374"/>
      <c r="AG85" s="374"/>
      <c r="AH85" s="374"/>
      <c r="AI85" s="391"/>
      <c r="AJ85" s="374"/>
      <c r="AK85" s="374"/>
      <c r="AL85" s="374"/>
      <c r="AM85" s="391"/>
      <c r="AN85" s="374"/>
      <c r="AO85" s="374"/>
      <c r="AP85" s="374"/>
      <c r="AQ85" s="393"/>
      <c r="AR85" s="394"/>
      <c r="AS85" s="394"/>
      <c r="AT85" s="395"/>
      <c r="AU85" s="374"/>
      <c r="AV85" s="374"/>
      <c r="AW85" s="374"/>
      <c r="AX85" s="375"/>
      <c r="AY85">
        <f t="shared" si="2"/>
        <v>0</v>
      </c>
    </row>
    <row r="86" spans="1:60" ht="23.25" hidden="1" customHeight="1" x14ac:dyDescent="0.15">
      <c r="A86" s="314"/>
      <c r="B86" s="316"/>
      <c r="C86" s="317"/>
      <c r="D86" s="317"/>
      <c r="E86" s="317"/>
      <c r="F86" s="318"/>
      <c r="G86" s="894"/>
      <c r="H86" s="385"/>
      <c r="I86" s="385"/>
      <c r="J86" s="385"/>
      <c r="K86" s="385"/>
      <c r="L86" s="385"/>
      <c r="M86" s="385"/>
      <c r="N86" s="385"/>
      <c r="O86" s="386"/>
      <c r="P86" s="452"/>
      <c r="Q86" s="452"/>
      <c r="R86" s="452"/>
      <c r="S86" s="452"/>
      <c r="T86" s="452"/>
      <c r="U86" s="452"/>
      <c r="V86" s="452"/>
      <c r="W86" s="452"/>
      <c r="X86" s="453"/>
      <c r="Y86" s="895" t="s">
        <v>50</v>
      </c>
      <c r="Z86" s="787"/>
      <c r="AA86" s="788"/>
      <c r="AB86" s="449"/>
      <c r="AC86" s="449"/>
      <c r="AD86" s="449"/>
      <c r="AE86" s="391"/>
      <c r="AF86" s="374"/>
      <c r="AG86" s="374"/>
      <c r="AH86" s="374"/>
      <c r="AI86" s="391"/>
      <c r="AJ86" s="374"/>
      <c r="AK86" s="374"/>
      <c r="AL86" s="374"/>
      <c r="AM86" s="391"/>
      <c r="AN86" s="374"/>
      <c r="AO86" s="374"/>
      <c r="AP86" s="374"/>
      <c r="AQ86" s="393"/>
      <c r="AR86" s="394"/>
      <c r="AS86" s="394"/>
      <c r="AT86" s="395"/>
      <c r="AU86" s="374"/>
      <c r="AV86" s="374"/>
      <c r="AW86" s="374"/>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5" t="s">
        <v>13</v>
      </c>
      <c r="Z87" s="787"/>
      <c r="AA87" s="788"/>
      <c r="AB87" s="896" t="s">
        <v>14</v>
      </c>
      <c r="AC87" s="896"/>
      <c r="AD87" s="896"/>
      <c r="AE87" s="565"/>
      <c r="AF87" s="566"/>
      <c r="AG87" s="566"/>
      <c r="AH87" s="566"/>
      <c r="AI87" s="565"/>
      <c r="AJ87" s="566"/>
      <c r="AK87" s="566"/>
      <c r="AL87" s="566"/>
      <c r="AM87" s="565"/>
      <c r="AN87" s="566"/>
      <c r="AO87" s="566"/>
      <c r="AP87" s="566"/>
      <c r="AQ87" s="393"/>
      <c r="AR87" s="394"/>
      <c r="AS87" s="394"/>
      <c r="AT87" s="395"/>
      <c r="AU87" s="374"/>
      <c r="AV87" s="374"/>
      <c r="AW87" s="374"/>
      <c r="AX87" s="375"/>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887" t="s">
        <v>11</v>
      </c>
      <c r="AC88" s="888"/>
      <c r="AD88" s="889"/>
      <c r="AE88" s="417" t="s">
        <v>417</v>
      </c>
      <c r="AF88" s="417"/>
      <c r="AG88" s="417"/>
      <c r="AH88" s="417"/>
      <c r="AI88" s="417" t="s">
        <v>569</v>
      </c>
      <c r="AJ88" s="417"/>
      <c r="AK88" s="417"/>
      <c r="AL88" s="417"/>
      <c r="AM88" s="417" t="s">
        <v>385</v>
      </c>
      <c r="AN88" s="417"/>
      <c r="AO88" s="417"/>
      <c r="AP88" s="417"/>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5"/>
      <c r="H89" s="324"/>
      <c r="I89" s="324"/>
      <c r="J89" s="324"/>
      <c r="K89" s="324"/>
      <c r="L89" s="324"/>
      <c r="M89" s="324"/>
      <c r="N89" s="324"/>
      <c r="O89" s="325"/>
      <c r="P89" s="328"/>
      <c r="Q89" s="324"/>
      <c r="R89" s="324"/>
      <c r="S89" s="324"/>
      <c r="T89" s="324"/>
      <c r="U89" s="324"/>
      <c r="V89" s="324"/>
      <c r="W89" s="324"/>
      <c r="X89" s="325"/>
      <c r="Y89" s="347"/>
      <c r="Z89" s="348"/>
      <c r="AA89" s="349"/>
      <c r="AB89" s="404"/>
      <c r="AC89" s="488"/>
      <c r="AD89" s="489"/>
      <c r="AE89" s="417"/>
      <c r="AF89" s="417"/>
      <c r="AG89" s="417"/>
      <c r="AH89" s="417"/>
      <c r="AI89" s="417"/>
      <c r="AJ89" s="417"/>
      <c r="AK89" s="417"/>
      <c r="AL89" s="417"/>
      <c r="AM89" s="417"/>
      <c r="AN89" s="417"/>
      <c r="AO89" s="417"/>
      <c r="AP89" s="417"/>
      <c r="AQ89" s="497"/>
      <c r="AR89" s="437"/>
      <c r="AS89" s="435" t="s">
        <v>175</v>
      </c>
      <c r="AT89" s="436"/>
      <c r="AU89" s="437"/>
      <c r="AV89" s="437"/>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1" t="s">
        <v>57</v>
      </c>
      <c r="Z90" s="892"/>
      <c r="AA90" s="893"/>
      <c r="AB90" s="390"/>
      <c r="AC90" s="390"/>
      <c r="AD90" s="390"/>
      <c r="AE90" s="391"/>
      <c r="AF90" s="374"/>
      <c r="AG90" s="374"/>
      <c r="AH90" s="374"/>
      <c r="AI90" s="391"/>
      <c r="AJ90" s="374"/>
      <c r="AK90" s="374"/>
      <c r="AL90" s="374"/>
      <c r="AM90" s="391"/>
      <c r="AN90" s="374"/>
      <c r="AO90" s="374"/>
      <c r="AP90" s="374"/>
      <c r="AQ90" s="393"/>
      <c r="AR90" s="394"/>
      <c r="AS90" s="394"/>
      <c r="AT90" s="395"/>
      <c r="AU90" s="374"/>
      <c r="AV90" s="374"/>
      <c r="AW90" s="374"/>
      <c r="AX90" s="375"/>
      <c r="AY90">
        <f>$AY$88</f>
        <v>0</v>
      </c>
    </row>
    <row r="91" spans="1:60" ht="23.25" hidden="1" customHeight="1" x14ac:dyDescent="0.15">
      <c r="A91" s="314"/>
      <c r="B91" s="316"/>
      <c r="C91" s="317"/>
      <c r="D91" s="317"/>
      <c r="E91" s="317"/>
      <c r="F91" s="318"/>
      <c r="G91" s="894"/>
      <c r="H91" s="385"/>
      <c r="I91" s="385"/>
      <c r="J91" s="385"/>
      <c r="K91" s="385"/>
      <c r="L91" s="385"/>
      <c r="M91" s="385"/>
      <c r="N91" s="385"/>
      <c r="O91" s="386"/>
      <c r="P91" s="452"/>
      <c r="Q91" s="452"/>
      <c r="R91" s="452"/>
      <c r="S91" s="452"/>
      <c r="T91" s="452"/>
      <c r="U91" s="452"/>
      <c r="V91" s="452"/>
      <c r="W91" s="452"/>
      <c r="X91" s="453"/>
      <c r="Y91" s="895" t="s">
        <v>50</v>
      </c>
      <c r="Z91" s="787"/>
      <c r="AA91" s="788"/>
      <c r="AB91" s="449"/>
      <c r="AC91" s="449"/>
      <c r="AD91" s="449"/>
      <c r="AE91" s="391"/>
      <c r="AF91" s="374"/>
      <c r="AG91" s="374"/>
      <c r="AH91" s="374"/>
      <c r="AI91" s="391"/>
      <c r="AJ91" s="374"/>
      <c r="AK91" s="374"/>
      <c r="AL91" s="374"/>
      <c r="AM91" s="391"/>
      <c r="AN91" s="374"/>
      <c r="AO91" s="374"/>
      <c r="AP91" s="374"/>
      <c r="AQ91" s="393"/>
      <c r="AR91" s="394"/>
      <c r="AS91" s="394"/>
      <c r="AT91" s="395"/>
      <c r="AU91" s="374"/>
      <c r="AV91" s="374"/>
      <c r="AW91" s="374"/>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5" t="s">
        <v>13</v>
      </c>
      <c r="Z92" s="787"/>
      <c r="AA92" s="788"/>
      <c r="AB92" s="896" t="s">
        <v>14</v>
      </c>
      <c r="AC92" s="896"/>
      <c r="AD92" s="896"/>
      <c r="AE92" s="565"/>
      <c r="AF92" s="566"/>
      <c r="AG92" s="566"/>
      <c r="AH92" s="566"/>
      <c r="AI92" s="565"/>
      <c r="AJ92" s="566"/>
      <c r="AK92" s="566"/>
      <c r="AL92" s="566"/>
      <c r="AM92" s="565"/>
      <c r="AN92" s="566"/>
      <c r="AO92" s="566"/>
      <c r="AP92" s="566"/>
      <c r="AQ92" s="393"/>
      <c r="AR92" s="394"/>
      <c r="AS92" s="394"/>
      <c r="AT92" s="395"/>
      <c r="AU92" s="374"/>
      <c r="AV92" s="374"/>
      <c r="AW92" s="374"/>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887" t="s">
        <v>11</v>
      </c>
      <c r="AC93" s="888"/>
      <c r="AD93" s="889"/>
      <c r="AE93" s="417" t="s">
        <v>417</v>
      </c>
      <c r="AF93" s="417"/>
      <c r="AG93" s="417"/>
      <c r="AH93" s="417"/>
      <c r="AI93" s="417" t="s">
        <v>569</v>
      </c>
      <c r="AJ93" s="417"/>
      <c r="AK93" s="417"/>
      <c r="AL93" s="417"/>
      <c r="AM93" s="417" t="s">
        <v>385</v>
      </c>
      <c r="AN93" s="417"/>
      <c r="AO93" s="417"/>
      <c r="AP93" s="417"/>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5"/>
      <c r="H94" s="324"/>
      <c r="I94" s="324"/>
      <c r="J94" s="324"/>
      <c r="K94" s="324"/>
      <c r="L94" s="324"/>
      <c r="M94" s="324"/>
      <c r="N94" s="324"/>
      <c r="O94" s="325"/>
      <c r="P94" s="328"/>
      <c r="Q94" s="324"/>
      <c r="R94" s="324"/>
      <c r="S94" s="324"/>
      <c r="T94" s="324"/>
      <c r="U94" s="324"/>
      <c r="V94" s="324"/>
      <c r="W94" s="324"/>
      <c r="X94" s="325"/>
      <c r="Y94" s="347"/>
      <c r="Z94" s="348"/>
      <c r="AA94" s="349"/>
      <c r="AB94" s="404"/>
      <c r="AC94" s="488"/>
      <c r="AD94" s="489"/>
      <c r="AE94" s="417"/>
      <c r="AF94" s="417"/>
      <c r="AG94" s="417"/>
      <c r="AH94" s="417"/>
      <c r="AI94" s="417"/>
      <c r="AJ94" s="417"/>
      <c r="AK94" s="417"/>
      <c r="AL94" s="417"/>
      <c r="AM94" s="417"/>
      <c r="AN94" s="417"/>
      <c r="AO94" s="417"/>
      <c r="AP94" s="417"/>
      <c r="AQ94" s="497"/>
      <c r="AR94" s="437"/>
      <c r="AS94" s="435" t="s">
        <v>175</v>
      </c>
      <c r="AT94" s="436"/>
      <c r="AU94" s="437"/>
      <c r="AV94" s="437"/>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1" t="s">
        <v>57</v>
      </c>
      <c r="Z95" s="892"/>
      <c r="AA95" s="893"/>
      <c r="AB95" s="390"/>
      <c r="AC95" s="390"/>
      <c r="AD95" s="390"/>
      <c r="AE95" s="391"/>
      <c r="AF95" s="374"/>
      <c r="AG95" s="374"/>
      <c r="AH95" s="374"/>
      <c r="AI95" s="391"/>
      <c r="AJ95" s="374"/>
      <c r="AK95" s="374"/>
      <c r="AL95" s="374"/>
      <c r="AM95" s="391"/>
      <c r="AN95" s="374"/>
      <c r="AO95" s="374"/>
      <c r="AP95" s="374"/>
      <c r="AQ95" s="393"/>
      <c r="AR95" s="394"/>
      <c r="AS95" s="394"/>
      <c r="AT95" s="395"/>
      <c r="AU95" s="374"/>
      <c r="AV95" s="374"/>
      <c r="AW95" s="374"/>
      <c r="AX95" s="375"/>
      <c r="AY95">
        <f>$AY$93</f>
        <v>0</v>
      </c>
    </row>
    <row r="96" spans="1:60" ht="23.25" hidden="1" customHeight="1" x14ac:dyDescent="0.15">
      <c r="A96" s="314"/>
      <c r="B96" s="316"/>
      <c r="C96" s="317"/>
      <c r="D96" s="317"/>
      <c r="E96" s="317"/>
      <c r="F96" s="318"/>
      <c r="G96" s="894"/>
      <c r="H96" s="385"/>
      <c r="I96" s="385"/>
      <c r="J96" s="385"/>
      <c r="K96" s="385"/>
      <c r="L96" s="385"/>
      <c r="M96" s="385"/>
      <c r="N96" s="385"/>
      <c r="O96" s="386"/>
      <c r="P96" s="452"/>
      <c r="Q96" s="452"/>
      <c r="R96" s="452"/>
      <c r="S96" s="452"/>
      <c r="T96" s="452"/>
      <c r="U96" s="452"/>
      <c r="V96" s="452"/>
      <c r="W96" s="452"/>
      <c r="X96" s="453"/>
      <c r="Y96" s="895" t="s">
        <v>50</v>
      </c>
      <c r="Z96" s="787"/>
      <c r="AA96" s="788"/>
      <c r="AB96" s="449"/>
      <c r="AC96" s="449"/>
      <c r="AD96" s="449"/>
      <c r="AE96" s="391"/>
      <c r="AF96" s="374"/>
      <c r="AG96" s="374"/>
      <c r="AH96" s="374"/>
      <c r="AI96" s="391"/>
      <c r="AJ96" s="374"/>
      <c r="AK96" s="374"/>
      <c r="AL96" s="374"/>
      <c r="AM96" s="391"/>
      <c r="AN96" s="374"/>
      <c r="AO96" s="374"/>
      <c r="AP96" s="374"/>
      <c r="AQ96" s="393"/>
      <c r="AR96" s="394"/>
      <c r="AS96" s="394"/>
      <c r="AT96" s="395"/>
      <c r="AU96" s="374"/>
      <c r="AV96" s="374"/>
      <c r="AW96" s="374"/>
      <c r="AX96" s="375"/>
      <c r="AY96">
        <f>$AY$93</f>
        <v>0</v>
      </c>
      <c r="AZ96" s="10"/>
      <c r="BA96" s="10"/>
      <c r="BB96" s="10"/>
      <c r="BC96" s="10"/>
    </row>
    <row r="97" spans="1:60" ht="23.25" hidden="1" customHeight="1" thickBot="1" x14ac:dyDescent="0.2">
      <c r="A97" s="315"/>
      <c r="B97" s="884"/>
      <c r="C97" s="885"/>
      <c r="D97" s="885"/>
      <c r="E97" s="885"/>
      <c r="F97" s="886"/>
      <c r="G97" s="141"/>
      <c r="H97" s="142"/>
      <c r="I97" s="142"/>
      <c r="J97" s="142"/>
      <c r="K97" s="142"/>
      <c r="L97" s="142"/>
      <c r="M97" s="142"/>
      <c r="N97" s="142"/>
      <c r="O97" s="143"/>
      <c r="P97" s="454"/>
      <c r="Q97" s="454"/>
      <c r="R97" s="454"/>
      <c r="S97" s="454"/>
      <c r="T97" s="454"/>
      <c r="U97" s="454"/>
      <c r="V97" s="454"/>
      <c r="W97" s="454"/>
      <c r="X97" s="455"/>
      <c r="Y97" s="895" t="s">
        <v>13</v>
      </c>
      <c r="Z97" s="787"/>
      <c r="AA97" s="788"/>
      <c r="AB97" s="896" t="s">
        <v>14</v>
      </c>
      <c r="AC97" s="896"/>
      <c r="AD97" s="896"/>
      <c r="AE97" s="565"/>
      <c r="AF97" s="566"/>
      <c r="AG97" s="566"/>
      <c r="AH97" s="566"/>
      <c r="AI97" s="565"/>
      <c r="AJ97" s="566"/>
      <c r="AK97" s="566"/>
      <c r="AL97" s="566"/>
      <c r="AM97" s="565"/>
      <c r="AN97" s="566"/>
      <c r="AO97" s="566"/>
      <c r="AP97" s="566"/>
      <c r="AQ97" s="393"/>
      <c r="AR97" s="394"/>
      <c r="AS97" s="394"/>
      <c r="AT97" s="395"/>
      <c r="AU97" s="374"/>
      <c r="AV97" s="374"/>
      <c r="AW97" s="374"/>
      <c r="AX97" s="375"/>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50" t="s">
        <v>581</v>
      </c>
      <c r="B99" s="317"/>
      <c r="C99" s="317"/>
      <c r="D99" s="317"/>
      <c r="E99" s="317"/>
      <c r="F99" s="318"/>
      <c r="G99" s="352" t="s">
        <v>573</v>
      </c>
      <c r="H99" s="353"/>
      <c r="I99" s="353"/>
      <c r="J99" s="353"/>
      <c r="K99" s="353"/>
      <c r="L99" s="353"/>
      <c r="M99" s="353"/>
      <c r="N99" s="353"/>
      <c r="O99" s="353"/>
      <c r="P99" s="354" t="s">
        <v>572</v>
      </c>
      <c r="Q99" s="353"/>
      <c r="R99" s="353"/>
      <c r="S99" s="353"/>
      <c r="T99" s="353"/>
      <c r="U99" s="353"/>
      <c r="V99" s="353"/>
      <c r="W99" s="353"/>
      <c r="X99" s="355"/>
      <c r="Y99" s="356"/>
      <c r="Z99" s="357"/>
      <c r="AA99" s="358"/>
      <c r="AB99" s="403" t="s">
        <v>11</v>
      </c>
      <c r="AC99" s="403"/>
      <c r="AD99" s="403"/>
      <c r="AE99" s="417" t="s">
        <v>417</v>
      </c>
      <c r="AF99" s="417"/>
      <c r="AG99" s="417"/>
      <c r="AH99" s="417"/>
      <c r="AI99" s="417" t="s">
        <v>569</v>
      </c>
      <c r="AJ99" s="417"/>
      <c r="AK99" s="417"/>
      <c r="AL99" s="417"/>
      <c r="AM99" s="417" t="s">
        <v>385</v>
      </c>
      <c r="AN99" s="417"/>
      <c r="AO99" s="417"/>
      <c r="AP99" s="417"/>
      <c r="AQ99" s="413" t="s">
        <v>416</v>
      </c>
      <c r="AR99" s="414"/>
      <c r="AS99" s="414"/>
      <c r="AT99" s="415"/>
      <c r="AU99" s="413" t="s">
        <v>594</v>
      </c>
      <c r="AV99" s="414"/>
      <c r="AW99" s="414"/>
      <c r="AX99" s="416"/>
      <c r="AY99">
        <f>COUNTA($G$100)</f>
        <v>0</v>
      </c>
    </row>
    <row r="100" spans="1:60" ht="23.25" hidden="1" customHeight="1" x14ac:dyDescent="0.15">
      <c r="A100" s="350"/>
      <c r="B100" s="317"/>
      <c r="C100" s="317"/>
      <c r="D100" s="317"/>
      <c r="E100" s="317"/>
      <c r="F100" s="318"/>
      <c r="G100" s="431"/>
      <c r="H100" s="360"/>
      <c r="I100" s="360"/>
      <c r="J100" s="360"/>
      <c r="K100" s="360"/>
      <c r="L100" s="360"/>
      <c r="M100" s="360"/>
      <c r="N100" s="360"/>
      <c r="O100" s="360"/>
      <c r="P100" s="363"/>
      <c r="Q100" s="364"/>
      <c r="R100" s="364"/>
      <c r="S100" s="364"/>
      <c r="T100" s="364"/>
      <c r="U100" s="364"/>
      <c r="V100" s="364"/>
      <c r="W100" s="364"/>
      <c r="X100" s="365"/>
      <c r="Y100" s="369" t="s">
        <v>51</v>
      </c>
      <c r="Z100" s="370"/>
      <c r="AA100" s="371"/>
      <c r="AB100" s="372"/>
      <c r="AC100" s="372"/>
      <c r="AD100" s="372"/>
      <c r="AE100" s="373"/>
      <c r="AF100" s="373"/>
      <c r="AG100" s="373"/>
      <c r="AH100" s="373"/>
      <c r="AI100" s="373"/>
      <c r="AJ100" s="373"/>
      <c r="AK100" s="373"/>
      <c r="AL100" s="373"/>
      <c r="AM100" s="373"/>
      <c r="AN100" s="373"/>
      <c r="AO100" s="373"/>
      <c r="AP100" s="373"/>
      <c r="AQ100" s="373"/>
      <c r="AR100" s="373"/>
      <c r="AS100" s="373"/>
      <c r="AT100" s="373"/>
      <c r="AU100" s="407"/>
      <c r="AV100" s="408"/>
      <c r="AW100" s="408"/>
      <c r="AX100" s="409"/>
      <c r="AY100">
        <f>$AY$99</f>
        <v>0</v>
      </c>
    </row>
    <row r="101" spans="1:60" ht="23.25" hidden="1" customHeight="1" x14ac:dyDescent="0.15">
      <c r="A101" s="351"/>
      <c r="B101" s="320"/>
      <c r="C101" s="320"/>
      <c r="D101" s="320"/>
      <c r="E101" s="320"/>
      <c r="F101" s="321"/>
      <c r="G101" s="361"/>
      <c r="H101" s="362"/>
      <c r="I101" s="362"/>
      <c r="J101" s="362"/>
      <c r="K101" s="362"/>
      <c r="L101" s="362"/>
      <c r="M101" s="362"/>
      <c r="N101" s="362"/>
      <c r="O101" s="362"/>
      <c r="P101" s="366"/>
      <c r="Q101" s="367"/>
      <c r="R101" s="367"/>
      <c r="S101" s="367"/>
      <c r="T101" s="367"/>
      <c r="U101" s="367"/>
      <c r="V101" s="367"/>
      <c r="W101" s="367"/>
      <c r="X101" s="368"/>
      <c r="Y101" s="410" t="s">
        <v>52</v>
      </c>
      <c r="Z101" s="411"/>
      <c r="AA101" s="412"/>
      <c r="AB101" s="372"/>
      <c r="AC101" s="372"/>
      <c r="AD101" s="372"/>
      <c r="AE101" s="373"/>
      <c r="AF101" s="373"/>
      <c r="AG101" s="373"/>
      <c r="AH101" s="373"/>
      <c r="AI101" s="373"/>
      <c r="AJ101" s="373"/>
      <c r="AK101" s="373"/>
      <c r="AL101" s="373"/>
      <c r="AM101" s="373"/>
      <c r="AN101" s="373"/>
      <c r="AO101" s="373"/>
      <c r="AP101" s="373"/>
      <c r="AQ101" s="373"/>
      <c r="AR101" s="373"/>
      <c r="AS101" s="373"/>
      <c r="AT101" s="373"/>
      <c r="AU101" s="407"/>
      <c r="AV101" s="408"/>
      <c r="AW101" s="408"/>
      <c r="AX101" s="409"/>
      <c r="AY101">
        <f>$AY$99</f>
        <v>0</v>
      </c>
    </row>
    <row r="102" spans="1:60" ht="23.25" hidden="1" customHeight="1" x14ac:dyDescent="0.15">
      <c r="A102" s="462" t="s">
        <v>582</v>
      </c>
      <c r="B102" s="343"/>
      <c r="C102" s="343"/>
      <c r="D102" s="343"/>
      <c r="E102" s="343"/>
      <c r="F102" s="463"/>
      <c r="G102" s="223" t="s">
        <v>583</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7" t="s">
        <v>417</v>
      </c>
      <c r="AF102" s="417"/>
      <c r="AG102" s="417"/>
      <c r="AH102" s="417"/>
      <c r="AI102" s="417" t="s">
        <v>569</v>
      </c>
      <c r="AJ102" s="417"/>
      <c r="AK102" s="417"/>
      <c r="AL102" s="417"/>
      <c r="AM102" s="417" t="s">
        <v>385</v>
      </c>
      <c r="AN102" s="417"/>
      <c r="AO102" s="417"/>
      <c r="AP102" s="417"/>
      <c r="AQ102" s="418" t="s">
        <v>595</v>
      </c>
      <c r="AR102" s="419"/>
      <c r="AS102" s="419"/>
      <c r="AT102" s="419"/>
      <c r="AU102" s="419"/>
      <c r="AV102" s="419"/>
      <c r="AW102" s="419"/>
      <c r="AX102" s="420"/>
      <c r="AY102">
        <f>IF(SUBSTITUTE(SUBSTITUTE($G$103,"／",""),"　","")="",0,1)</f>
        <v>0</v>
      </c>
    </row>
    <row r="103" spans="1:60" ht="23.25" hidden="1" customHeight="1" x14ac:dyDescent="0.15">
      <c r="A103" s="464"/>
      <c r="B103" s="322"/>
      <c r="C103" s="322"/>
      <c r="D103" s="322"/>
      <c r="E103" s="322"/>
      <c r="F103" s="465"/>
      <c r="G103" s="396" t="s">
        <v>584</v>
      </c>
      <c r="H103" s="397"/>
      <c r="I103" s="397"/>
      <c r="J103" s="397"/>
      <c r="K103" s="397"/>
      <c r="L103" s="397"/>
      <c r="M103" s="397"/>
      <c r="N103" s="397"/>
      <c r="O103" s="397"/>
      <c r="P103" s="397"/>
      <c r="Q103" s="397"/>
      <c r="R103" s="397"/>
      <c r="S103" s="397"/>
      <c r="T103" s="397"/>
      <c r="U103" s="397"/>
      <c r="V103" s="397"/>
      <c r="W103" s="397"/>
      <c r="X103" s="397"/>
      <c r="Y103" s="421" t="s">
        <v>582</v>
      </c>
      <c r="Z103" s="422"/>
      <c r="AA103" s="423"/>
      <c r="AB103" s="424"/>
      <c r="AC103" s="425"/>
      <c r="AD103" s="426"/>
      <c r="AE103" s="400"/>
      <c r="AF103" s="400"/>
      <c r="AG103" s="400"/>
      <c r="AH103" s="400"/>
      <c r="AI103" s="400"/>
      <c r="AJ103" s="400"/>
      <c r="AK103" s="400"/>
      <c r="AL103" s="400"/>
      <c r="AM103" s="400"/>
      <c r="AN103" s="400"/>
      <c r="AO103" s="400"/>
      <c r="AP103" s="400"/>
      <c r="AQ103" s="391"/>
      <c r="AR103" s="374"/>
      <c r="AS103" s="374"/>
      <c r="AT103" s="374"/>
      <c r="AU103" s="374"/>
      <c r="AV103" s="374"/>
      <c r="AW103" s="374"/>
      <c r="AX103" s="375"/>
      <c r="AY103">
        <f>$AY$102</f>
        <v>0</v>
      </c>
    </row>
    <row r="104" spans="1:60" ht="46.5" hidden="1" customHeight="1" x14ac:dyDescent="0.15">
      <c r="A104" s="466"/>
      <c r="B104" s="324"/>
      <c r="C104" s="324"/>
      <c r="D104" s="324"/>
      <c r="E104" s="324"/>
      <c r="F104" s="467"/>
      <c r="G104" s="398"/>
      <c r="H104" s="399"/>
      <c r="I104" s="399"/>
      <c r="J104" s="399"/>
      <c r="K104" s="399"/>
      <c r="L104" s="399"/>
      <c r="M104" s="399"/>
      <c r="N104" s="399"/>
      <c r="O104" s="399"/>
      <c r="P104" s="399"/>
      <c r="Q104" s="399"/>
      <c r="R104" s="399"/>
      <c r="S104" s="399"/>
      <c r="T104" s="399"/>
      <c r="U104" s="399"/>
      <c r="V104" s="399"/>
      <c r="W104" s="399"/>
      <c r="X104" s="399"/>
      <c r="Y104" s="387" t="s">
        <v>585</v>
      </c>
      <c r="Z104" s="401"/>
      <c r="AA104" s="402"/>
      <c r="AB104" s="427" t="s">
        <v>586</v>
      </c>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2"/>
      <c r="AY104">
        <f>$AY$102</f>
        <v>0</v>
      </c>
    </row>
    <row r="105" spans="1:60" ht="18.75" hidden="1" customHeight="1" x14ac:dyDescent="0.15">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7" t="s">
        <v>417</v>
      </c>
      <c r="AF105" s="417"/>
      <c r="AG105" s="417"/>
      <c r="AH105" s="417"/>
      <c r="AI105" s="417" t="s">
        <v>569</v>
      </c>
      <c r="AJ105" s="417"/>
      <c r="AK105" s="417"/>
      <c r="AL105" s="417"/>
      <c r="AM105" s="417" t="s">
        <v>385</v>
      </c>
      <c r="AN105" s="417"/>
      <c r="AO105" s="417"/>
      <c r="AP105" s="417"/>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5"/>
      <c r="H106" s="324"/>
      <c r="I106" s="324"/>
      <c r="J106" s="324"/>
      <c r="K106" s="324"/>
      <c r="L106" s="324"/>
      <c r="M106" s="324"/>
      <c r="N106" s="324"/>
      <c r="O106" s="325"/>
      <c r="P106" s="328"/>
      <c r="Q106" s="324"/>
      <c r="R106" s="324"/>
      <c r="S106" s="324"/>
      <c r="T106" s="324"/>
      <c r="U106" s="324"/>
      <c r="V106" s="324"/>
      <c r="W106" s="324"/>
      <c r="X106" s="325"/>
      <c r="Y106" s="482"/>
      <c r="Z106" s="483"/>
      <c r="AA106" s="484"/>
      <c r="AB106" s="404"/>
      <c r="AC106" s="488"/>
      <c r="AD106" s="489"/>
      <c r="AE106" s="417"/>
      <c r="AF106" s="417"/>
      <c r="AG106" s="417"/>
      <c r="AH106" s="417"/>
      <c r="AI106" s="417"/>
      <c r="AJ106" s="417"/>
      <c r="AK106" s="417"/>
      <c r="AL106" s="417"/>
      <c r="AM106" s="417"/>
      <c r="AN106" s="417"/>
      <c r="AO106" s="417"/>
      <c r="AP106" s="417"/>
      <c r="AQ106" s="433"/>
      <c r="AR106" s="434"/>
      <c r="AS106" s="435" t="s">
        <v>175</v>
      </c>
      <c r="AT106" s="436"/>
      <c r="AU106" s="437"/>
      <c r="AV106" s="437"/>
      <c r="AW106" s="324" t="s">
        <v>166</v>
      </c>
      <c r="AX106" s="329"/>
      <c r="AY106">
        <f t="shared" ref="AY106:AY111" si="3">$AY$105</f>
        <v>0</v>
      </c>
    </row>
    <row r="107" spans="1:60" ht="23.25" hidden="1" customHeight="1" x14ac:dyDescent="0.15">
      <c r="A107" s="510"/>
      <c r="B107" s="508"/>
      <c r="C107" s="508"/>
      <c r="D107" s="508"/>
      <c r="E107" s="508"/>
      <c r="F107" s="509"/>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90"/>
      <c r="AC107" s="390"/>
      <c r="AD107" s="390"/>
      <c r="AE107" s="391"/>
      <c r="AF107" s="374"/>
      <c r="AG107" s="374"/>
      <c r="AH107" s="374"/>
      <c r="AI107" s="391"/>
      <c r="AJ107" s="374"/>
      <c r="AK107" s="374"/>
      <c r="AL107" s="374"/>
      <c r="AM107" s="391"/>
      <c r="AN107" s="374"/>
      <c r="AO107" s="374"/>
      <c r="AP107" s="374"/>
      <c r="AQ107" s="393"/>
      <c r="AR107" s="394"/>
      <c r="AS107" s="394"/>
      <c r="AT107" s="395"/>
      <c r="AU107" s="374"/>
      <c r="AV107" s="374"/>
      <c r="AW107" s="374"/>
      <c r="AX107" s="375"/>
      <c r="AY107">
        <f t="shared" si="3"/>
        <v>0</v>
      </c>
    </row>
    <row r="108" spans="1:60" ht="23.25" hidden="1" customHeight="1" x14ac:dyDescent="0.15">
      <c r="A108" s="511"/>
      <c r="B108" s="512"/>
      <c r="C108" s="512"/>
      <c r="D108" s="512"/>
      <c r="E108" s="512"/>
      <c r="F108" s="513"/>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9"/>
      <c r="AC108" s="449"/>
      <c r="AD108" s="449"/>
      <c r="AE108" s="391"/>
      <c r="AF108" s="374"/>
      <c r="AG108" s="374"/>
      <c r="AH108" s="374"/>
      <c r="AI108" s="391"/>
      <c r="AJ108" s="374"/>
      <c r="AK108" s="374"/>
      <c r="AL108" s="374"/>
      <c r="AM108" s="391"/>
      <c r="AN108" s="374"/>
      <c r="AO108" s="374"/>
      <c r="AP108" s="374"/>
      <c r="AQ108" s="393"/>
      <c r="AR108" s="394"/>
      <c r="AS108" s="394"/>
      <c r="AT108" s="395"/>
      <c r="AU108" s="374"/>
      <c r="AV108" s="374"/>
      <c r="AW108" s="374"/>
      <c r="AX108" s="375"/>
      <c r="AY108">
        <f t="shared" si="3"/>
        <v>0</v>
      </c>
    </row>
    <row r="109" spans="1:60" ht="23.25" hidden="1" customHeight="1" x14ac:dyDescent="0.15">
      <c r="A109" s="510"/>
      <c r="B109" s="508"/>
      <c r="C109" s="508"/>
      <c r="D109" s="508"/>
      <c r="E109" s="508"/>
      <c r="F109" s="509"/>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2" t="s">
        <v>14</v>
      </c>
      <c r="AC109" s="392"/>
      <c r="AD109" s="392"/>
      <c r="AE109" s="391"/>
      <c r="AF109" s="374"/>
      <c r="AG109" s="374"/>
      <c r="AH109" s="374"/>
      <c r="AI109" s="391"/>
      <c r="AJ109" s="374"/>
      <c r="AK109" s="374"/>
      <c r="AL109" s="374"/>
      <c r="AM109" s="391"/>
      <c r="AN109" s="374"/>
      <c r="AO109" s="374"/>
      <c r="AP109" s="374"/>
      <c r="AQ109" s="393"/>
      <c r="AR109" s="394"/>
      <c r="AS109" s="394"/>
      <c r="AT109" s="395"/>
      <c r="AU109" s="374"/>
      <c r="AV109" s="374"/>
      <c r="AW109" s="374"/>
      <c r="AX109" s="375"/>
      <c r="AY109">
        <f t="shared" si="3"/>
        <v>0</v>
      </c>
    </row>
    <row r="110" spans="1:60" ht="23.25" hidden="1" customHeight="1" x14ac:dyDescent="0.15">
      <c r="A110" s="462" t="s">
        <v>261</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51"/>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6" t="s">
        <v>138</v>
      </c>
      <c r="C117" s="457"/>
      <c r="D117" s="457"/>
      <c r="E117" s="457"/>
      <c r="F117" s="458"/>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887" t="s">
        <v>11</v>
      </c>
      <c r="AC117" s="888"/>
      <c r="AD117" s="889"/>
      <c r="AE117" s="417" t="s">
        <v>417</v>
      </c>
      <c r="AF117" s="417"/>
      <c r="AG117" s="417"/>
      <c r="AH117" s="417"/>
      <c r="AI117" s="417" t="s">
        <v>569</v>
      </c>
      <c r="AJ117" s="417"/>
      <c r="AK117" s="417"/>
      <c r="AL117" s="417"/>
      <c r="AM117" s="417" t="s">
        <v>385</v>
      </c>
      <c r="AN117" s="417"/>
      <c r="AO117" s="417"/>
      <c r="AP117" s="417"/>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5"/>
      <c r="H118" s="324"/>
      <c r="I118" s="324"/>
      <c r="J118" s="324"/>
      <c r="K118" s="324"/>
      <c r="L118" s="324"/>
      <c r="M118" s="324"/>
      <c r="N118" s="324"/>
      <c r="O118" s="325"/>
      <c r="P118" s="328"/>
      <c r="Q118" s="324"/>
      <c r="R118" s="324"/>
      <c r="S118" s="324"/>
      <c r="T118" s="324"/>
      <c r="U118" s="324"/>
      <c r="V118" s="324"/>
      <c r="W118" s="324"/>
      <c r="X118" s="325"/>
      <c r="Y118" s="347"/>
      <c r="Z118" s="348"/>
      <c r="AA118" s="349"/>
      <c r="AB118" s="404"/>
      <c r="AC118" s="488"/>
      <c r="AD118" s="489"/>
      <c r="AE118" s="417"/>
      <c r="AF118" s="417"/>
      <c r="AG118" s="417"/>
      <c r="AH118" s="417"/>
      <c r="AI118" s="417"/>
      <c r="AJ118" s="417"/>
      <c r="AK118" s="417"/>
      <c r="AL118" s="417"/>
      <c r="AM118" s="417"/>
      <c r="AN118" s="417"/>
      <c r="AO118" s="417"/>
      <c r="AP118" s="417"/>
      <c r="AQ118" s="497"/>
      <c r="AR118" s="437"/>
      <c r="AS118" s="435" t="s">
        <v>175</v>
      </c>
      <c r="AT118" s="436"/>
      <c r="AU118" s="437"/>
      <c r="AV118" s="437"/>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1" t="s">
        <v>57</v>
      </c>
      <c r="Z119" s="892"/>
      <c r="AA119" s="893"/>
      <c r="AB119" s="390"/>
      <c r="AC119" s="390"/>
      <c r="AD119" s="390"/>
      <c r="AE119" s="391"/>
      <c r="AF119" s="374"/>
      <c r="AG119" s="374"/>
      <c r="AH119" s="374"/>
      <c r="AI119" s="391"/>
      <c r="AJ119" s="374"/>
      <c r="AK119" s="374"/>
      <c r="AL119" s="374"/>
      <c r="AM119" s="391"/>
      <c r="AN119" s="374"/>
      <c r="AO119" s="374"/>
      <c r="AP119" s="374"/>
      <c r="AQ119" s="393"/>
      <c r="AR119" s="394"/>
      <c r="AS119" s="394"/>
      <c r="AT119" s="395"/>
      <c r="AU119" s="374"/>
      <c r="AV119" s="374"/>
      <c r="AW119" s="374"/>
      <c r="AX119" s="375"/>
      <c r="AY119">
        <f t="shared" si="4"/>
        <v>0</v>
      </c>
    </row>
    <row r="120" spans="1:60" ht="23.25" hidden="1" customHeight="1" x14ac:dyDescent="0.15">
      <c r="A120" s="314"/>
      <c r="B120" s="316"/>
      <c r="C120" s="317"/>
      <c r="D120" s="317"/>
      <c r="E120" s="317"/>
      <c r="F120" s="318"/>
      <c r="G120" s="894"/>
      <c r="H120" s="385"/>
      <c r="I120" s="385"/>
      <c r="J120" s="385"/>
      <c r="K120" s="385"/>
      <c r="L120" s="385"/>
      <c r="M120" s="385"/>
      <c r="N120" s="385"/>
      <c r="O120" s="386"/>
      <c r="P120" s="452"/>
      <c r="Q120" s="452"/>
      <c r="R120" s="452"/>
      <c r="S120" s="452"/>
      <c r="T120" s="452"/>
      <c r="U120" s="452"/>
      <c r="V120" s="452"/>
      <c r="W120" s="452"/>
      <c r="X120" s="453"/>
      <c r="Y120" s="895" t="s">
        <v>50</v>
      </c>
      <c r="Z120" s="787"/>
      <c r="AA120" s="788"/>
      <c r="AB120" s="449"/>
      <c r="AC120" s="449"/>
      <c r="AD120" s="449"/>
      <c r="AE120" s="391"/>
      <c r="AF120" s="374"/>
      <c r="AG120" s="374"/>
      <c r="AH120" s="374"/>
      <c r="AI120" s="391"/>
      <c r="AJ120" s="374"/>
      <c r="AK120" s="374"/>
      <c r="AL120" s="374"/>
      <c r="AM120" s="391"/>
      <c r="AN120" s="374"/>
      <c r="AO120" s="374"/>
      <c r="AP120" s="374"/>
      <c r="AQ120" s="393"/>
      <c r="AR120" s="394"/>
      <c r="AS120" s="394"/>
      <c r="AT120" s="395"/>
      <c r="AU120" s="374"/>
      <c r="AV120" s="374"/>
      <c r="AW120" s="374"/>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5" t="s">
        <v>13</v>
      </c>
      <c r="Z121" s="787"/>
      <c r="AA121" s="788"/>
      <c r="AB121" s="896" t="s">
        <v>14</v>
      </c>
      <c r="AC121" s="896"/>
      <c r="AD121" s="896"/>
      <c r="AE121" s="565"/>
      <c r="AF121" s="566"/>
      <c r="AG121" s="566"/>
      <c r="AH121" s="566"/>
      <c r="AI121" s="565"/>
      <c r="AJ121" s="566"/>
      <c r="AK121" s="566"/>
      <c r="AL121" s="566"/>
      <c r="AM121" s="565"/>
      <c r="AN121" s="566"/>
      <c r="AO121" s="566"/>
      <c r="AP121" s="566"/>
      <c r="AQ121" s="393"/>
      <c r="AR121" s="394"/>
      <c r="AS121" s="394"/>
      <c r="AT121" s="395"/>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887" t="s">
        <v>11</v>
      </c>
      <c r="AC122" s="888"/>
      <c r="AD122" s="889"/>
      <c r="AE122" s="417" t="s">
        <v>417</v>
      </c>
      <c r="AF122" s="417"/>
      <c r="AG122" s="417"/>
      <c r="AH122" s="417"/>
      <c r="AI122" s="417" t="s">
        <v>569</v>
      </c>
      <c r="AJ122" s="417"/>
      <c r="AK122" s="417"/>
      <c r="AL122" s="417"/>
      <c r="AM122" s="417" t="s">
        <v>385</v>
      </c>
      <c r="AN122" s="417"/>
      <c r="AO122" s="417"/>
      <c r="AP122" s="417"/>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5"/>
      <c r="H123" s="324"/>
      <c r="I123" s="324"/>
      <c r="J123" s="324"/>
      <c r="K123" s="324"/>
      <c r="L123" s="324"/>
      <c r="M123" s="324"/>
      <c r="N123" s="324"/>
      <c r="O123" s="325"/>
      <c r="P123" s="328"/>
      <c r="Q123" s="324"/>
      <c r="R123" s="324"/>
      <c r="S123" s="324"/>
      <c r="T123" s="324"/>
      <c r="U123" s="324"/>
      <c r="V123" s="324"/>
      <c r="W123" s="324"/>
      <c r="X123" s="325"/>
      <c r="Y123" s="347"/>
      <c r="Z123" s="348"/>
      <c r="AA123" s="349"/>
      <c r="AB123" s="404"/>
      <c r="AC123" s="488"/>
      <c r="AD123" s="489"/>
      <c r="AE123" s="417"/>
      <c r="AF123" s="417"/>
      <c r="AG123" s="417"/>
      <c r="AH123" s="417"/>
      <c r="AI123" s="417"/>
      <c r="AJ123" s="417"/>
      <c r="AK123" s="417"/>
      <c r="AL123" s="417"/>
      <c r="AM123" s="417"/>
      <c r="AN123" s="417"/>
      <c r="AO123" s="417"/>
      <c r="AP123" s="417"/>
      <c r="AQ123" s="497"/>
      <c r="AR123" s="437"/>
      <c r="AS123" s="435" t="s">
        <v>175</v>
      </c>
      <c r="AT123" s="436"/>
      <c r="AU123" s="437"/>
      <c r="AV123" s="437"/>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1" t="s">
        <v>57</v>
      </c>
      <c r="Z124" s="892"/>
      <c r="AA124" s="893"/>
      <c r="AB124" s="390"/>
      <c r="AC124" s="390"/>
      <c r="AD124" s="390"/>
      <c r="AE124" s="391"/>
      <c r="AF124" s="374"/>
      <c r="AG124" s="374"/>
      <c r="AH124" s="374"/>
      <c r="AI124" s="391"/>
      <c r="AJ124" s="374"/>
      <c r="AK124" s="374"/>
      <c r="AL124" s="374"/>
      <c r="AM124" s="391"/>
      <c r="AN124" s="374"/>
      <c r="AO124" s="374"/>
      <c r="AP124" s="374"/>
      <c r="AQ124" s="393"/>
      <c r="AR124" s="394"/>
      <c r="AS124" s="394"/>
      <c r="AT124" s="395"/>
      <c r="AU124" s="374"/>
      <c r="AV124" s="374"/>
      <c r="AW124" s="374"/>
      <c r="AX124" s="375"/>
      <c r="AY124">
        <f>$AY$122</f>
        <v>0</v>
      </c>
    </row>
    <row r="125" spans="1:60" ht="23.25" hidden="1" customHeight="1" x14ac:dyDescent="0.15">
      <c r="A125" s="314"/>
      <c r="B125" s="316"/>
      <c r="C125" s="317"/>
      <c r="D125" s="317"/>
      <c r="E125" s="317"/>
      <c r="F125" s="318"/>
      <c r="G125" s="894"/>
      <c r="H125" s="385"/>
      <c r="I125" s="385"/>
      <c r="J125" s="385"/>
      <c r="K125" s="385"/>
      <c r="L125" s="385"/>
      <c r="M125" s="385"/>
      <c r="N125" s="385"/>
      <c r="O125" s="386"/>
      <c r="P125" s="452"/>
      <c r="Q125" s="452"/>
      <c r="R125" s="452"/>
      <c r="S125" s="452"/>
      <c r="T125" s="452"/>
      <c r="U125" s="452"/>
      <c r="V125" s="452"/>
      <c r="W125" s="452"/>
      <c r="X125" s="453"/>
      <c r="Y125" s="895" t="s">
        <v>50</v>
      </c>
      <c r="Z125" s="787"/>
      <c r="AA125" s="788"/>
      <c r="AB125" s="449"/>
      <c r="AC125" s="449"/>
      <c r="AD125" s="449"/>
      <c r="AE125" s="391"/>
      <c r="AF125" s="374"/>
      <c r="AG125" s="374"/>
      <c r="AH125" s="374"/>
      <c r="AI125" s="391"/>
      <c r="AJ125" s="374"/>
      <c r="AK125" s="374"/>
      <c r="AL125" s="374"/>
      <c r="AM125" s="391"/>
      <c r="AN125" s="374"/>
      <c r="AO125" s="374"/>
      <c r="AP125" s="374"/>
      <c r="AQ125" s="393"/>
      <c r="AR125" s="394"/>
      <c r="AS125" s="394"/>
      <c r="AT125" s="395"/>
      <c r="AU125" s="374"/>
      <c r="AV125" s="374"/>
      <c r="AW125" s="374"/>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5" t="s">
        <v>13</v>
      </c>
      <c r="Z126" s="787"/>
      <c r="AA126" s="788"/>
      <c r="AB126" s="896" t="s">
        <v>14</v>
      </c>
      <c r="AC126" s="896"/>
      <c r="AD126" s="896"/>
      <c r="AE126" s="565"/>
      <c r="AF126" s="566"/>
      <c r="AG126" s="566"/>
      <c r="AH126" s="566"/>
      <c r="AI126" s="565"/>
      <c r="AJ126" s="566"/>
      <c r="AK126" s="566"/>
      <c r="AL126" s="566"/>
      <c r="AM126" s="565"/>
      <c r="AN126" s="566"/>
      <c r="AO126" s="566"/>
      <c r="AP126" s="566"/>
      <c r="AQ126" s="393"/>
      <c r="AR126" s="394"/>
      <c r="AS126" s="394"/>
      <c r="AT126" s="395"/>
      <c r="AU126" s="374"/>
      <c r="AV126" s="374"/>
      <c r="AW126" s="374"/>
      <c r="AX126" s="375"/>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887" t="s">
        <v>11</v>
      </c>
      <c r="AC127" s="888"/>
      <c r="AD127" s="889"/>
      <c r="AE127" s="417" t="s">
        <v>417</v>
      </c>
      <c r="AF127" s="417"/>
      <c r="AG127" s="417"/>
      <c r="AH127" s="417"/>
      <c r="AI127" s="417" t="s">
        <v>569</v>
      </c>
      <c r="AJ127" s="417"/>
      <c r="AK127" s="417"/>
      <c r="AL127" s="417"/>
      <c r="AM127" s="417" t="s">
        <v>385</v>
      </c>
      <c r="AN127" s="417"/>
      <c r="AO127" s="417"/>
      <c r="AP127" s="417"/>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5"/>
      <c r="H128" s="324"/>
      <c r="I128" s="324"/>
      <c r="J128" s="324"/>
      <c r="K128" s="324"/>
      <c r="L128" s="324"/>
      <c r="M128" s="324"/>
      <c r="N128" s="324"/>
      <c r="O128" s="325"/>
      <c r="P128" s="328"/>
      <c r="Q128" s="324"/>
      <c r="R128" s="324"/>
      <c r="S128" s="324"/>
      <c r="T128" s="324"/>
      <c r="U128" s="324"/>
      <c r="V128" s="324"/>
      <c r="W128" s="324"/>
      <c r="X128" s="325"/>
      <c r="Y128" s="347"/>
      <c r="Z128" s="348"/>
      <c r="AA128" s="349"/>
      <c r="AB128" s="404"/>
      <c r="AC128" s="488"/>
      <c r="AD128" s="489"/>
      <c r="AE128" s="417"/>
      <c r="AF128" s="417"/>
      <c r="AG128" s="417"/>
      <c r="AH128" s="417"/>
      <c r="AI128" s="417"/>
      <c r="AJ128" s="417"/>
      <c r="AK128" s="417"/>
      <c r="AL128" s="417"/>
      <c r="AM128" s="417"/>
      <c r="AN128" s="417"/>
      <c r="AO128" s="417"/>
      <c r="AP128" s="417"/>
      <c r="AQ128" s="497"/>
      <c r="AR128" s="437"/>
      <c r="AS128" s="435" t="s">
        <v>175</v>
      </c>
      <c r="AT128" s="436"/>
      <c r="AU128" s="437"/>
      <c r="AV128" s="437"/>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1" t="s">
        <v>57</v>
      </c>
      <c r="Z129" s="892"/>
      <c r="AA129" s="893"/>
      <c r="AB129" s="390"/>
      <c r="AC129" s="390"/>
      <c r="AD129" s="390"/>
      <c r="AE129" s="391"/>
      <c r="AF129" s="374"/>
      <c r="AG129" s="374"/>
      <c r="AH129" s="374"/>
      <c r="AI129" s="391"/>
      <c r="AJ129" s="374"/>
      <c r="AK129" s="374"/>
      <c r="AL129" s="374"/>
      <c r="AM129" s="391"/>
      <c r="AN129" s="374"/>
      <c r="AO129" s="374"/>
      <c r="AP129" s="374"/>
      <c r="AQ129" s="393"/>
      <c r="AR129" s="394"/>
      <c r="AS129" s="394"/>
      <c r="AT129" s="395"/>
      <c r="AU129" s="374"/>
      <c r="AV129" s="374"/>
      <c r="AW129" s="374"/>
      <c r="AX129" s="375"/>
      <c r="AY129">
        <f>$AY$127</f>
        <v>0</v>
      </c>
    </row>
    <row r="130" spans="1:60" ht="23.25" hidden="1" customHeight="1" x14ac:dyDescent="0.15">
      <c r="A130" s="314"/>
      <c r="B130" s="316"/>
      <c r="C130" s="317"/>
      <c r="D130" s="317"/>
      <c r="E130" s="317"/>
      <c r="F130" s="318"/>
      <c r="G130" s="894"/>
      <c r="H130" s="385"/>
      <c r="I130" s="385"/>
      <c r="J130" s="385"/>
      <c r="K130" s="385"/>
      <c r="L130" s="385"/>
      <c r="M130" s="385"/>
      <c r="N130" s="385"/>
      <c r="O130" s="386"/>
      <c r="P130" s="452"/>
      <c r="Q130" s="452"/>
      <c r="R130" s="452"/>
      <c r="S130" s="452"/>
      <c r="T130" s="452"/>
      <c r="U130" s="452"/>
      <c r="V130" s="452"/>
      <c r="W130" s="452"/>
      <c r="X130" s="453"/>
      <c r="Y130" s="895" t="s">
        <v>50</v>
      </c>
      <c r="Z130" s="787"/>
      <c r="AA130" s="788"/>
      <c r="AB130" s="449"/>
      <c r="AC130" s="449"/>
      <c r="AD130" s="449"/>
      <c r="AE130" s="391"/>
      <c r="AF130" s="374"/>
      <c r="AG130" s="374"/>
      <c r="AH130" s="374"/>
      <c r="AI130" s="391"/>
      <c r="AJ130" s="374"/>
      <c r="AK130" s="374"/>
      <c r="AL130" s="374"/>
      <c r="AM130" s="391"/>
      <c r="AN130" s="374"/>
      <c r="AO130" s="374"/>
      <c r="AP130" s="374"/>
      <c r="AQ130" s="393"/>
      <c r="AR130" s="394"/>
      <c r="AS130" s="394"/>
      <c r="AT130" s="395"/>
      <c r="AU130" s="374"/>
      <c r="AV130" s="374"/>
      <c r="AW130" s="374"/>
      <c r="AX130" s="375"/>
      <c r="AY130">
        <f>$AY$127</f>
        <v>0</v>
      </c>
      <c r="AZ130" s="10"/>
      <c r="BA130" s="10"/>
      <c r="BB130" s="10"/>
      <c r="BC130" s="10"/>
    </row>
    <row r="131" spans="1:60" ht="23.25" hidden="1" customHeight="1" thickBot="1" x14ac:dyDescent="0.2">
      <c r="A131" s="315"/>
      <c r="B131" s="884"/>
      <c r="C131" s="885"/>
      <c r="D131" s="885"/>
      <c r="E131" s="885"/>
      <c r="F131" s="886"/>
      <c r="G131" s="141"/>
      <c r="H131" s="142"/>
      <c r="I131" s="142"/>
      <c r="J131" s="142"/>
      <c r="K131" s="142"/>
      <c r="L131" s="142"/>
      <c r="M131" s="142"/>
      <c r="N131" s="142"/>
      <c r="O131" s="143"/>
      <c r="P131" s="454"/>
      <c r="Q131" s="454"/>
      <c r="R131" s="454"/>
      <c r="S131" s="454"/>
      <c r="T131" s="454"/>
      <c r="U131" s="454"/>
      <c r="V131" s="454"/>
      <c r="W131" s="454"/>
      <c r="X131" s="455"/>
      <c r="Y131" s="895" t="s">
        <v>13</v>
      </c>
      <c r="Z131" s="787"/>
      <c r="AA131" s="788"/>
      <c r="AB131" s="896" t="s">
        <v>14</v>
      </c>
      <c r="AC131" s="896"/>
      <c r="AD131" s="896"/>
      <c r="AE131" s="565"/>
      <c r="AF131" s="566"/>
      <c r="AG131" s="566"/>
      <c r="AH131" s="566"/>
      <c r="AI131" s="565"/>
      <c r="AJ131" s="566"/>
      <c r="AK131" s="566"/>
      <c r="AL131" s="566"/>
      <c r="AM131" s="565"/>
      <c r="AN131" s="566"/>
      <c r="AO131" s="566"/>
      <c r="AP131" s="566"/>
      <c r="AQ131" s="393"/>
      <c r="AR131" s="394"/>
      <c r="AS131" s="394"/>
      <c r="AT131" s="395"/>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50" t="s">
        <v>581</v>
      </c>
      <c r="B133" s="317"/>
      <c r="C133" s="317"/>
      <c r="D133" s="317"/>
      <c r="E133" s="317"/>
      <c r="F133" s="318"/>
      <c r="G133" s="352" t="s">
        <v>573</v>
      </c>
      <c r="H133" s="353"/>
      <c r="I133" s="353"/>
      <c r="J133" s="353"/>
      <c r="K133" s="353"/>
      <c r="L133" s="353"/>
      <c r="M133" s="353"/>
      <c r="N133" s="353"/>
      <c r="O133" s="353"/>
      <c r="P133" s="354" t="s">
        <v>572</v>
      </c>
      <c r="Q133" s="353"/>
      <c r="R133" s="353"/>
      <c r="S133" s="353"/>
      <c r="T133" s="353"/>
      <c r="U133" s="353"/>
      <c r="V133" s="353"/>
      <c r="W133" s="353"/>
      <c r="X133" s="355"/>
      <c r="Y133" s="356"/>
      <c r="Z133" s="357"/>
      <c r="AA133" s="358"/>
      <c r="AB133" s="403" t="s">
        <v>11</v>
      </c>
      <c r="AC133" s="403"/>
      <c r="AD133" s="403"/>
      <c r="AE133" s="417" t="s">
        <v>417</v>
      </c>
      <c r="AF133" s="417"/>
      <c r="AG133" s="417"/>
      <c r="AH133" s="417"/>
      <c r="AI133" s="417" t="s">
        <v>569</v>
      </c>
      <c r="AJ133" s="417"/>
      <c r="AK133" s="417"/>
      <c r="AL133" s="417"/>
      <c r="AM133" s="417" t="s">
        <v>385</v>
      </c>
      <c r="AN133" s="417"/>
      <c r="AO133" s="417"/>
      <c r="AP133" s="417"/>
      <c r="AQ133" s="413" t="s">
        <v>416</v>
      </c>
      <c r="AR133" s="414"/>
      <c r="AS133" s="414"/>
      <c r="AT133" s="415"/>
      <c r="AU133" s="413" t="s">
        <v>594</v>
      </c>
      <c r="AV133" s="414"/>
      <c r="AW133" s="414"/>
      <c r="AX133" s="416"/>
      <c r="AY133">
        <f>COUNTA($G$134)</f>
        <v>0</v>
      </c>
    </row>
    <row r="134" spans="1:60" ht="23.25" hidden="1" customHeight="1" x14ac:dyDescent="0.15">
      <c r="A134" s="350"/>
      <c r="B134" s="317"/>
      <c r="C134" s="317"/>
      <c r="D134" s="317"/>
      <c r="E134" s="317"/>
      <c r="F134" s="318"/>
      <c r="G134" s="431"/>
      <c r="H134" s="360"/>
      <c r="I134" s="360"/>
      <c r="J134" s="360"/>
      <c r="K134" s="360"/>
      <c r="L134" s="360"/>
      <c r="M134" s="360"/>
      <c r="N134" s="360"/>
      <c r="O134" s="360"/>
      <c r="P134" s="363"/>
      <c r="Q134" s="364"/>
      <c r="R134" s="364"/>
      <c r="S134" s="364"/>
      <c r="T134" s="364"/>
      <c r="U134" s="364"/>
      <c r="V134" s="364"/>
      <c r="W134" s="364"/>
      <c r="X134" s="365"/>
      <c r="Y134" s="369" t="s">
        <v>51</v>
      </c>
      <c r="Z134" s="370"/>
      <c r="AA134" s="371"/>
      <c r="AB134" s="372"/>
      <c r="AC134" s="372"/>
      <c r="AD134" s="372"/>
      <c r="AE134" s="373"/>
      <c r="AF134" s="373"/>
      <c r="AG134" s="373"/>
      <c r="AH134" s="373"/>
      <c r="AI134" s="373"/>
      <c r="AJ134" s="373"/>
      <c r="AK134" s="373"/>
      <c r="AL134" s="373"/>
      <c r="AM134" s="373"/>
      <c r="AN134" s="373"/>
      <c r="AO134" s="373"/>
      <c r="AP134" s="373"/>
      <c r="AQ134" s="373"/>
      <c r="AR134" s="373"/>
      <c r="AS134" s="373"/>
      <c r="AT134" s="373"/>
      <c r="AU134" s="407"/>
      <c r="AV134" s="408"/>
      <c r="AW134" s="408"/>
      <c r="AX134" s="409"/>
      <c r="AY134">
        <f>$AY$133</f>
        <v>0</v>
      </c>
    </row>
    <row r="135" spans="1:60" ht="23.25" hidden="1" customHeight="1" x14ac:dyDescent="0.15">
      <c r="A135" s="351"/>
      <c r="B135" s="320"/>
      <c r="C135" s="320"/>
      <c r="D135" s="320"/>
      <c r="E135" s="320"/>
      <c r="F135" s="321"/>
      <c r="G135" s="361"/>
      <c r="H135" s="362"/>
      <c r="I135" s="362"/>
      <c r="J135" s="362"/>
      <c r="K135" s="362"/>
      <c r="L135" s="362"/>
      <c r="M135" s="362"/>
      <c r="N135" s="362"/>
      <c r="O135" s="362"/>
      <c r="P135" s="366"/>
      <c r="Q135" s="367"/>
      <c r="R135" s="367"/>
      <c r="S135" s="367"/>
      <c r="T135" s="367"/>
      <c r="U135" s="367"/>
      <c r="V135" s="367"/>
      <c r="W135" s="367"/>
      <c r="X135" s="368"/>
      <c r="Y135" s="410" t="s">
        <v>52</v>
      </c>
      <c r="Z135" s="411"/>
      <c r="AA135" s="412"/>
      <c r="AB135" s="372"/>
      <c r="AC135" s="372"/>
      <c r="AD135" s="372"/>
      <c r="AE135" s="373"/>
      <c r="AF135" s="373"/>
      <c r="AG135" s="373"/>
      <c r="AH135" s="373"/>
      <c r="AI135" s="373"/>
      <c r="AJ135" s="373"/>
      <c r="AK135" s="373"/>
      <c r="AL135" s="373"/>
      <c r="AM135" s="373"/>
      <c r="AN135" s="373"/>
      <c r="AO135" s="373"/>
      <c r="AP135" s="373"/>
      <c r="AQ135" s="373"/>
      <c r="AR135" s="373"/>
      <c r="AS135" s="373"/>
      <c r="AT135" s="373"/>
      <c r="AU135" s="407"/>
      <c r="AV135" s="408"/>
      <c r="AW135" s="408"/>
      <c r="AX135" s="409"/>
      <c r="AY135">
        <f>$AY$133</f>
        <v>0</v>
      </c>
    </row>
    <row r="136" spans="1:60" ht="23.25" hidden="1" customHeight="1" x14ac:dyDescent="0.15">
      <c r="A136" s="462" t="s">
        <v>582</v>
      </c>
      <c r="B136" s="343"/>
      <c r="C136" s="343"/>
      <c r="D136" s="343"/>
      <c r="E136" s="343"/>
      <c r="F136" s="463"/>
      <c r="G136" s="223" t="s">
        <v>583</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7" t="s">
        <v>417</v>
      </c>
      <c r="AF136" s="417"/>
      <c r="AG136" s="417"/>
      <c r="AH136" s="417"/>
      <c r="AI136" s="417" t="s">
        <v>569</v>
      </c>
      <c r="AJ136" s="417"/>
      <c r="AK136" s="417"/>
      <c r="AL136" s="417"/>
      <c r="AM136" s="417" t="s">
        <v>385</v>
      </c>
      <c r="AN136" s="417"/>
      <c r="AO136" s="417"/>
      <c r="AP136" s="417"/>
      <c r="AQ136" s="418" t="s">
        <v>595</v>
      </c>
      <c r="AR136" s="419"/>
      <c r="AS136" s="419"/>
      <c r="AT136" s="419"/>
      <c r="AU136" s="419"/>
      <c r="AV136" s="419"/>
      <c r="AW136" s="419"/>
      <c r="AX136" s="420"/>
      <c r="AY136">
        <f>IF(SUBSTITUTE(SUBSTITUTE($G$137,"／",""),"　","")="",0,1)</f>
        <v>0</v>
      </c>
    </row>
    <row r="137" spans="1:60" ht="23.25" hidden="1" customHeight="1" x14ac:dyDescent="0.15">
      <c r="A137" s="464"/>
      <c r="B137" s="322"/>
      <c r="C137" s="322"/>
      <c r="D137" s="322"/>
      <c r="E137" s="322"/>
      <c r="F137" s="465"/>
      <c r="G137" s="396" t="s">
        <v>584</v>
      </c>
      <c r="H137" s="397"/>
      <c r="I137" s="397"/>
      <c r="J137" s="397"/>
      <c r="K137" s="397"/>
      <c r="L137" s="397"/>
      <c r="M137" s="397"/>
      <c r="N137" s="397"/>
      <c r="O137" s="397"/>
      <c r="P137" s="397"/>
      <c r="Q137" s="397"/>
      <c r="R137" s="397"/>
      <c r="S137" s="397"/>
      <c r="T137" s="397"/>
      <c r="U137" s="397"/>
      <c r="V137" s="397"/>
      <c r="W137" s="397"/>
      <c r="X137" s="397"/>
      <c r="Y137" s="421" t="s">
        <v>582</v>
      </c>
      <c r="Z137" s="422"/>
      <c r="AA137" s="423"/>
      <c r="AB137" s="424"/>
      <c r="AC137" s="425"/>
      <c r="AD137" s="426"/>
      <c r="AE137" s="400"/>
      <c r="AF137" s="400"/>
      <c r="AG137" s="400"/>
      <c r="AH137" s="400"/>
      <c r="AI137" s="400"/>
      <c r="AJ137" s="400"/>
      <c r="AK137" s="400"/>
      <c r="AL137" s="400"/>
      <c r="AM137" s="400"/>
      <c r="AN137" s="400"/>
      <c r="AO137" s="400"/>
      <c r="AP137" s="400"/>
      <c r="AQ137" s="391"/>
      <c r="AR137" s="374"/>
      <c r="AS137" s="374"/>
      <c r="AT137" s="374"/>
      <c r="AU137" s="374"/>
      <c r="AV137" s="374"/>
      <c r="AW137" s="374"/>
      <c r="AX137" s="375"/>
      <c r="AY137">
        <f>$AY$136</f>
        <v>0</v>
      </c>
    </row>
    <row r="138" spans="1:60" ht="46.5" hidden="1" customHeight="1" x14ac:dyDescent="0.15">
      <c r="A138" s="466"/>
      <c r="B138" s="324"/>
      <c r="C138" s="324"/>
      <c r="D138" s="324"/>
      <c r="E138" s="324"/>
      <c r="F138" s="467"/>
      <c r="G138" s="398"/>
      <c r="H138" s="399"/>
      <c r="I138" s="399"/>
      <c r="J138" s="399"/>
      <c r="K138" s="399"/>
      <c r="L138" s="399"/>
      <c r="M138" s="399"/>
      <c r="N138" s="399"/>
      <c r="O138" s="399"/>
      <c r="P138" s="399"/>
      <c r="Q138" s="399"/>
      <c r="R138" s="399"/>
      <c r="S138" s="399"/>
      <c r="T138" s="399"/>
      <c r="U138" s="399"/>
      <c r="V138" s="399"/>
      <c r="W138" s="399"/>
      <c r="X138" s="399"/>
      <c r="Y138" s="387" t="s">
        <v>585</v>
      </c>
      <c r="Z138" s="401"/>
      <c r="AA138" s="402"/>
      <c r="AB138" s="427" t="s">
        <v>586</v>
      </c>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2"/>
      <c r="AY138">
        <f>$AY$136</f>
        <v>0</v>
      </c>
    </row>
    <row r="139" spans="1:60" ht="18.75" hidden="1" customHeight="1" x14ac:dyDescent="0.15">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7" t="s">
        <v>417</v>
      </c>
      <c r="AF139" s="417"/>
      <c r="AG139" s="417"/>
      <c r="AH139" s="417"/>
      <c r="AI139" s="417" t="s">
        <v>569</v>
      </c>
      <c r="AJ139" s="417"/>
      <c r="AK139" s="417"/>
      <c r="AL139" s="417"/>
      <c r="AM139" s="417" t="s">
        <v>385</v>
      </c>
      <c r="AN139" s="417"/>
      <c r="AO139" s="417"/>
      <c r="AP139" s="417"/>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5"/>
      <c r="H140" s="324"/>
      <c r="I140" s="324"/>
      <c r="J140" s="324"/>
      <c r="K140" s="324"/>
      <c r="L140" s="324"/>
      <c r="M140" s="324"/>
      <c r="N140" s="324"/>
      <c r="O140" s="325"/>
      <c r="P140" s="328"/>
      <c r="Q140" s="324"/>
      <c r="R140" s="324"/>
      <c r="S140" s="324"/>
      <c r="T140" s="324"/>
      <c r="U140" s="324"/>
      <c r="V140" s="324"/>
      <c r="W140" s="324"/>
      <c r="X140" s="325"/>
      <c r="Y140" s="482"/>
      <c r="Z140" s="483"/>
      <c r="AA140" s="484"/>
      <c r="AB140" s="404"/>
      <c r="AC140" s="488"/>
      <c r="AD140" s="489"/>
      <c r="AE140" s="417"/>
      <c r="AF140" s="417"/>
      <c r="AG140" s="417"/>
      <c r="AH140" s="417"/>
      <c r="AI140" s="417"/>
      <c r="AJ140" s="417"/>
      <c r="AK140" s="417"/>
      <c r="AL140" s="417"/>
      <c r="AM140" s="417"/>
      <c r="AN140" s="417"/>
      <c r="AO140" s="417"/>
      <c r="AP140" s="417"/>
      <c r="AQ140" s="433"/>
      <c r="AR140" s="434"/>
      <c r="AS140" s="435" t="s">
        <v>175</v>
      </c>
      <c r="AT140" s="436"/>
      <c r="AU140" s="437"/>
      <c r="AV140" s="437"/>
      <c r="AW140" s="324" t="s">
        <v>166</v>
      </c>
      <c r="AX140" s="329"/>
      <c r="AY140">
        <f t="shared" ref="AY140:AY145" si="5">$AY$139</f>
        <v>0</v>
      </c>
    </row>
    <row r="141" spans="1:60" ht="23.25" hidden="1" customHeight="1" x14ac:dyDescent="0.15">
      <c r="A141" s="510"/>
      <c r="B141" s="508"/>
      <c r="C141" s="508"/>
      <c r="D141" s="508"/>
      <c r="E141" s="508"/>
      <c r="F141" s="509"/>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90"/>
      <c r="AC141" s="390"/>
      <c r="AD141" s="390"/>
      <c r="AE141" s="391"/>
      <c r="AF141" s="374"/>
      <c r="AG141" s="374"/>
      <c r="AH141" s="374"/>
      <c r="AI141" s="391"/>
      <c r="AJ141" s="374"/>
      <c r="AK141" s="374"/>
      <c r="AL141" s="374"/>
      <c r="AM141" s="391"/>
      <c r="AN141" s="374"/>
      <c r="AO141" s="374"/>
      <c r="AP141" s="374"/>
      <c r="AQ141" s="393"/>
      <c r="AR141" s="394"/>
      <c r="AS141" s="394"/>
      <c r="AT141" s="395"/>
      <c r="AU141" s="374"/>
      <c r="AV141" s="374"/>
      <c r="AW141" s="374"/>
      <c r="AX141" s="375"/>
      <c r="AY141">
        <f t="shared" si="5"/>
        <v>0</v>
      </c>
    </row>
    <row r="142" spans="1:60" ht="23.25" hidden="1" customHeight="1" x14ac:dyDescent="0.15">
      <c r="A142" s="511"/>
      <c r="B142" s="512"/>
      <c r="C142" s="512"/>
      <c r="D142" s="512"/>
      <c r="E142" s="512"/>
      <c r="F142" s="513"/>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9"/>
      <c r="AC142" s="449"/>
      <c r="AD142" s="449"/>
      <c r="AE142" s="391"/>
      <c r="AF142" s="374"/>
      <c r="AG142" s="374"/>
      <c r="AH142" s="374"/>
      <c r="AI142" s="391"/>
      <c r="AJ142" s="374"/>
      <c r="AK142" s="374"/>
      <c r="AL142" s="374"/>
      <c r="AM142" s="391"/>
      <c r="AN142" s="374"/>
      <c r="AO142" s="374"/>
      <c r="AP142" s="374"/>
      <c r="AQ142" s="393"/>
      <c r="AR142" s="394"/>
      <c r="AS142" s="394"/>
      <c r="AT142" s="395"/>
      <c r="AU142" s="374"/>
      <c r="AV142" s="374"/>
      <c r="AW142" s="374"/>
      <c r="AX142" s="375"/>
      <c r="AY142">
        <f t="shared" si="5"/>
        <v>0</v>
      </c>
    </row>
    <row r="143" spans="1:60" ht="23.25" hidden="1" customHeight="1" x14ac:dyDescent="0.15">
      <c r="A143" s="510"/>
      <c r="B143" s="508"/>
      <c r="C143" s="508"/>
      <c r="D143" s="508"/>
      <c r="E143" s="508"/>
      <c r="F143" s="509"/>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2" t="s">
        <v>14</v>
      </c>
      <c r="AC143" s="392"/>
      <c r="AD143" s="392"/>
      <c r="AE143" s="391"/>
      <c r="AF143" s="374"/>
      <c r="AG143" s="374"/>
      <c r="AH143" s="374"/>
      <c r="AI143" s="391"/>
      <c r="AJ143" s="374"/>
      <c r="AK143" s="374"/>
      <c r="AL143" s="374"/>
      <c r="AM143" s="391"/>
      <c r="AN143" s="374"/>
      <c r="AO143" s="374"/>
      <c r="AP143" s="374"/>
      <c r="AQ143" s="393"/>
      <c r="AR143" s="394"/>
      <c r="AS143" s="394"/>
      <c r="AT143" s="395"/>
      <c r="AU143" s="374"/>
      <c r="AV143" s="374"/>
      <c r="AW143" s="374"/>
      <c r="AX143" s="375"/>
      <c r="AY143">
        <f t="shared" si="5"/>
        <v>0</v>
      </c>
    </row>
    <row r="144" spans="1:60" ht="23.25" hidden="1" customHeight="1" x14ac:dyDescent="0.15">
      <c r="A144" s="462" t="s">
        <v>261</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51"/>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6" t="s">
        <v>138</v>
      </c>
      <c r="C151" s="457"/>
      <c r="D151" s="457"/>
      <c r="E151" s="457"/>
      <c r="F151" s="458"/>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887" t="s">
        <v>11</v>
      </c>
      <c r="AC151" s="888"/>
      <c r="AD151" s="889"/>
      <c r="AE151" s="417" t="s">
        <v>417</v>
      </c>
      <c r="AF151" s="417"/>
      <c r="AG151" s="417"/>
      <c r="AH151" s="417"/>
      <c r="AI151" s="417" t="s">
        <v>569</v>
      </c>
      <c r="AJ151" s="417"/>
      <c r="AK151" s="417"/>
      <c r="AL151" s="417"/>
      <c r="AM151" s="417" t="s">
        <v>385</v>
      </c>
      <c r="AN151" s="417"/>
      <c r="AO151" s="417"/>
      <c r="AP151" s="417"/>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5"/>
      <c r="H152" s="324"/>
      <c r="I152" s="324"/>
      <c r="J152" s="324"/>
      <c r="K152" s="324"/>
      <c r="L152" s="324"/>
      <c r="M152" s="324"/>
      <c r="N152" s="324"/>
      <c r="O152" s="325"/>
      <c r="P152" s="328"/>
      <c r="Q152" s="324"/>
      <c r="R152" s="324"/>
      <c r="S152" s="324"/>
      <c r="T152" s="324"/>
      <c r="U152" s="324"/>
      <c r="V152" s="324"/>
      <c r="W152" s="324"/>
      <c r="X152" s="325"/>
      <c r="Y152" s="347"/>
      <c r="Z152" s="348"/>
      <c r="AA152" s="349"/>
      <c r="AB152" s="404"/>
      <c r="AC152" s="488"/>
      <c r="AD152" s="489"/>
      <c r="AE152" s="417"/>
      <c r="AF152" s="417"/>
      <c r="AG152" s="417"/>
      <c r="AH152" s="417"/>
      <c r="AI152" s="417"/>
      <c r="AJ152" s="417"/>
      <c r="AK152" s="417"/>
      <c r="AL152" s="417"/>
      <c r="AM152" s="417"/>
      <c r="AN152" s="417"/>
      <c r="AO152" s="417"/>
      <c r="AP152" s="417"/>
      <c r="AQ152" s="497"/>
      <c r="AR152" s="437"/>
      <c r="AS152" s="435" t="s">
        <v>175</v>
      </c>
      <c r="AT152" s="436"/>
      <c r="AU152" s="437"/>
      <c r="AV152" s="437"/>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1" t="s">
        <v>57</v>
      </c>
      <c r="Z153" s="892"/>
      <c r="AA153" s="893"/>
      <c r="AB153" s="390"/>
      <c r="AC153" s="390"/>
      <c r="AD153" s="390"/>
      <c r="AE153" s="391"/>
      <c r="AF153" s="374"/>
      <c r="AG153" s="374"/>
      <c r="AH153" s="374"/>
      <c r="AI153" s="391"/>
      <c r="AJ153" s="374"/>
      <c r="AK153" s="374"/>
      <c r="AL153" s="374"/>
      <c r="AM153" s="391"/>
      <c r="AN153" s="374"/>
      <c r="AO153" s="374"/>
      <c r="AP153" s="374"/>
      <c r="AQ153" s="393"/>
      <c r="AR153" s="394"/>
      <c r="AS153" s="394"/>
      <c r="AT153" s="395"/>
      <c r="AU153" s="374"/>
      <c r="AV153" s="374"/>
      <c r="AW153" s="374"/>
      <c r="AX153" s="375"/>
      <c r="AY153">
        <f t="shared" si="6"/>
        <v>0</v>
      </c>
    </row>
    <row r="154" spans="1:60" ht="23.25" hidden="1" customHeight="1" x14ac:dyDescent="0.15">
      <c r="A154" s="314"/>
      <c r="B154" s="316"/>
      <c r="C154" s="317"/>
      <c r="D154" s="317"/>
      <c r="E154" s="317"/>
      <c r="F154" s="318"/>
      <c r="G154" s="894"/>
      <c r="H154" s="385"/>
      <c r="I154" s="385"/>
      <c r="J154" s="385"/>
      <c r="K154" s="385"/>
      <c r="L154" s="385"/>
      <c r="M154" s="385"/>
      <c r="N154" s="385"/>
      <c r="O154" s="386"/>
      <c r="P154" s="452"/>
      <c r="Q154" s="452"/>
      <c r="R154" s="452"/>
      <c r="S154" s="452"/>
      <c r="T154" s="452"/>
      <c r="U154" s="452"/>
      <c r="V154" s="452"/>
      <c r="W154" s="452"/>
      <c r="X154" s="453"/>
      <c r="Y154" s="895" t="s">
        <v>50</v>
      </c>
      <c r="Z154" s="787"/>
      <c r="AA154" s="788"/>
      <c r="AB154" s="449"/>
      <c r="AC154" s="449"/>
      <c r="AD154" s="449"/>
      <c r="AE154" s="391"/>
      <c r="AF154" s="374"/>
      <c r="AG154" s="374"/>
      <c r="AH154" s="374"/>
      <c r="AI154" s="391"/>
      <c r="AJ154" s="374"/>
      <c r="AK154" s="374"/>
      <c r="AL154" s="374"/>
      <c r="AM154" s="391"/>
      <c r="AN154" s="374"/>
      <c r="AO154" s="374"/>
      <c r="AP154" s="374"/>
      <c r="AQ154" s="393"/>
      <c r="AR154" s="394"/>
      <c r="AS154" s="394"/>
      <c r="AT154" s="395"/>
      <c r="AU154" s="374"/>
      <c r="AV154" s="374"/>
      <c r="AW154" s="374"/>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5" t="s">
        <v>13</v>
      </c>
      <c r="Z155" s="787"/>
      <c r="AA155" s="788"/>
      <c r="AB155" s="896" t="s">
        <v>14</v>
      </c>
      <c r="AC155" s="896"/>
      <c r="AD155" s="896"/>
      <c r="AE155" s="565"/>
      <c r="AF155" s="566"/>
      <c r="AG155" s="566"/>
      <c r="AH155" s="566"/>
      <c r="AI155" s="565"/>
      <c r="AJ155" s="566"/>
      <c r="AK155" s="566"/>
      <c r="AL155" s="566"/>
      <c r="AM155" s="565"/>
      <c r="AN155" s="566"/>
      <c r="AO155" s="566"/>
      <c r="AP155" s="566"/>
      <c r="AQ155" s="393"/>
      <c r="AR155" s="394"/>
      <c r="AS155" s="394"/>
      <c r="AT155" s="395"/>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887" t="s">
        <v>11</v>
      </c>
      <c r="AC156" s="888"/>
      <c r="AD156" s="889"/>
      <c r="AE156" s="417" t="s">
        <v>417</v>
      </c>
      <c r="AF156" s="417"/>
      <c r="AG156" s="417"/>
      <c r="AH156" s="417"/>
      <c r="AI156" s="417" t="s">
        <v>569</v>
      </c>
      <c r="AJ156" s="417"/>
      <c r="AK156" s="417"/>
      <c r="AL156" s="417"/>
      <c r="AM156" s="417" t="s">
        <v>385</v>
      </c>
      <c r="AN156" s="417"/>
      <c r="AO156" s="417"/>
      <c r="AP156" s="417"/>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5"/>
      <c r="H157" s="324"/>
      <c r="I157" s="324"/>
      <c r="J157" s="324"/>
      <c r="K157" s="324"/>
      <c r="L157" s="324"/>
      <c r="M157" s="324"/>
      <c r="N157" s="324"/>
      <c r="O157" s="325"/>
      <c r="P157" s="328"/>
      <c r="Q157" s="324"/>
      <c r="R157" s="324"/>
      <c r="S157" s="324"/>
      <c r="T157" s="324"/>
      <c r="U157" s="324"/>
      <c r="V157" s="324"/>
      <c r="W157" s="324"/>
      <c r="X157" s="325"/>
      <c r="Y157" s="347"/>
      <c r="Z157" s="348"/>
      <c r="AA157" s="349"/>
      <c r="AB157" s="404"/>
      <c r="AC157" s="488"/>
      <c r="AD157" s="489"/>
      <c r="AE157" s="417"/>
      <c r="AF157" s="417"/>
      <c r="AG157" s="417"/>
      <c r="AH157" s="417"/>
      <c r="AI157" s="417"/>
      <c r="AJ157" s="417"/>
      <c r="AK157" s="417"/>
      <c r="AL157" s="417"/>
      <c r="AM157" s="417"/>
      <c r="AN157" s="417"/>
      <c r="AO157" s="417"/>
      <c r="AP157" s="417"/>
      <c r="AQ157" s="497"/>
      <c r="AR157" s="437"/>
      <c r="AS157" s="435" t="s">
        <v>175</v>
      </c>
      <c r="AT157" s="436"/>
      <c r="AU157" s="437"/>
      <c r="AV157" s="437"/>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1" t="s">
        <v>57</v>
      </c>
      <c r="Z158" s="892"/>
      <c r="AA158" s="893"/>
      <c r="AB158" s="390"/>
      <c r="AC158" s="390"/>
      <c r="AD158" s="390"/>
      <c r="AE158" s="391"/>
      <c r="AF158" s="374"/>
      <c r="AG158" s="374"/>
      <c r="AH158" s="374"/>
      <c r="AI158" s="391"/>
      <c r="AJ158" s="374"/>
      <c r="AK158" s="374"/>
      <c r="AL158" s="374"/>
      <c r="AM158" s="391"/>
      <c r="AN158" s="374"/>
      <c r="AO158" s="374"/>
      <c r="AP158" s="374"/>
      <c r="AQ158" s="393"/>
      <c r="AR158" s="394"/>
      <c r="AS158" s="394"/>
      <c r="AT158" s="395"/>
      <c r="AU158" s="374"/>
      <c r="AV158" s="374"/>
      <c r="AW158" s="374"/>
      <c r="AX158" s="375"/>
      <c r="AY158">
        <f>$AY$156</f>
        <v>0</v>
      </c>
    </row>
    <row r="159" spans="1:60" ht="23.25" hidden="1" customHeight="1" x14ac:dyDescent="0.15">
      <c r="A159" s="314"/>
      <c r="B159" s="316"/>
      <c r="C159" s="317"/>
      <c r="D159" s="317"/>
      <c r="E159" s="317"/>
      <c r="F159" s="318"/>
      <c r="G159" s="894"/>
      <c r="H159" s="385"/>
      <c r="I159" s="385"/>
      <c r="J159" s="385"/>
      <c r="K159" s="385"/>
      <c r="L159" s="385"/>
      <c r="M159" s="385"/>
      <c r="N159" s="385"/>
      <c r="O159" s="386"/>
      <c r="P159" s="452"/>
      <c r="Q159" s="452"/>
      <c r="R159" s="452"/>
      <c r="S159" s="452"/>
      <c r="T159" s="452"/>
      <c r="U159" s="452"/>
      <c r="V159" s="452"/>
      <c r="W159" s="452"/>
      <c r="X159" s="453"/>
      <c r="Y159" s="895" t="s">
        <v>50</v>
      </c>
      <c r="Z159" s="787"/>
      <c r="AA159" s="788"/>
      <c r="AB159" s="449"/>
      <c r="AC159" s="449"/>
      <c r="AD159" s="449"/>
      <c r="AE159" s="391"/>
      <c r="AF159" s="374"/>
      <c r="AG159" s="374"/>
      <c r="AH159" s="374"/>
      <c r="AI159" s="391"/>
      <c r="AJ159" s="374"/>
      <c r="AK159" s="374"/>
      <c r="AL159" s="374"/>
      <c r="AM159" s="391"/>
      <c r="AN159" s="374"/>
      <c r="AO159" s="374"/>
      <c r="AP159" s="374"/>
      <c r="AQ159" s="393"/>
      <c r="AR159" s="394"/>
      <c r="AS159" s="394"/>
      <c r="AT159" s="395"/>
      <c r="AU159" s="374"/>
      <c r="AV159" s="374"/>
      <c r="AW159" s="374"/>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5" t="s">
        <v>13</v>
      </c>
      <c r="Z160" s="787"/>
      <c r="AA160" s="788"/>
      <c r="AB160" s="896" t="s">
        <v>14</v>
      </c>
      <c r="AC160" s="896"/>
      <c r="AD160" s="896"/>
      <c r="AE160" s="565"/>
      <c r="AF160" s="566"/>
      <c r="AG160" s="566"/>
      <c r="AH160" s="566"/>
      <c r="AI160" s="565"/>
      <c r="AJ160" s="566"/>
      <c r="AK160" s="566"/>
      <c r="AL160" s="566"/>
      <c r="AM160" s="565"/>
      <c r="AN160" s="566"/>
      <c r="AO160" s="566"/>
      <c r="AP160" s="566"/>
      <c r="AQ160" s="393"/>
      <c r="AR160" s="394"/>
      <c r="AS160" s="394"/>
      <c r="AT160" s="395"/>
      <c r="AU160" s="374"/>
      <c r="AV160" s="374"/>
      <c r="AW160" s="374"/>
      <c r="AX160" s="375"/>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887" t="s">
        <v>11</v>
      </c>
      <c r="AC161" s="888"/>
      <c r="AD161" s="889"/>
      <c r="AE161" s="417" t="s">
        <v>417</v>
      </c>
      <c r="AF161" s="417"/>
      <c r="AG161" s="417"/>
      <c r="AH161" s="417"/>
      <c r="AI161" s="417" t="s">
        <v>569</v>
      </c>
      <c r="AJ161" s="417"/>
      <c r="AK161" s="417"/>
      <c r="AL161" s="417"/>
      <c r="AM161" s="417" t="s">
        <v>385</v>
      </c>
      <c r="AN161" s="417"/>
      <c r="AO161" s="417"/>
      <c r="AP161" s="417"/>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5"/>
      <c r="H162" s="324"/>
      <c r="I162" s="324"/>
      <c r="J162" s="324"/>
      <c r="K162" s="324"/>
      <c r="L162" s="324"/>
      <c r="M162" s="324"/>
      <c r="N162" s="324"/>
      <c r="O162" s="325"/>
      <c r="P162" s="328"/>
      <c r="Q162" s="324"/>
      <c r="R162" s="324"/>
      <c r="S162" s="324"/>
      <c r="T162" s="324"/>
      <c r="U162" s="324"/>
      <c r="V162" s="324"/>
      <c r="W162" s="324"/>
      <c r="X162" s="325"/>
      <c r="Y162" s="347"/>
      <c r="Z162" s="348"/>
      <c r="AA162" s="349"/>
      <c r="AB162" s="404"/>
      <c r="AC162" s="488"/>
      <c r="AD162" s="489"/>
      <c r="AE162" s="417"/>
      <c r="AF162" s="417"/>
      <c r="AG162" s="417"/>
      <c r="AH162" s="417"/>
      <c r="AI162" s="417"/>
      <c r="AJ162" s="417"/>
      <c r="AK162" s="417"/>
      <c r="AL162" s="417"/>
      <c r="AM162" s="417"/>
      <c r="AN162" s="417"/>
      <c r="AO162" s="417"/>
      <c r="AP162" s="417"/>
      <c r="AQ162" s="497"/>
      <c r="AR162" s="437"/>
      <c r="AS162" s="435" t="s">
        <v>175</v>
      </c>
      <c r="AT162" s="436"/>
      <c r="AU162" s="437"/>
      <c r="AV162" s="437"/>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1" t="s">
        <v>57</v>
      </c>
      <c r="Z163" s="892"/>
      <c r="AA163" s="893"/>
      <c r="AB163" s="390"/>
      <c r="AC163" s="390"/>
      <c r="AD163" s="390"/>
      <c r="AE163" s="391"/>
      <c r="AF163" s="374"/>
      <c r="AG163" s="374"/>
      <c r="AH163" s="374"/>
      <c r="AI163" s="391"/>
      <c r="AJ163" s="374"/>
      <c r="AK163" s="374"/>
      <c r="AL163" s="374"/>
      <c r="AM163" s="391"/>
      <c r="AN163" s="374"/>
      <c r="AO163" s="374"/>
      <c r="AP163" s="374"/>
      <c r="AQ163" s="393"/>
      <c r="AR163" s="394"/>
      <c r="AS163" s="394"/>
      <c r="AT163" s="395"/>
      <c r="AU163" s="374"/>
      <c r="AV163" s="374"/>
      <c r="AW163" s="374"/>
      <c r="AX163" s="375"/>
      <c r="AY163">
        <f>$AY$161</f>
        <v>0</v>
      </c>
    </row>
    <row r="164" spans="1:60" ht="23.25" hidden="1" customHeight="1" x14ac:dyDescent="0.15">
      <c r="A164" s="314"/>
      <c r="B164" s="316"/>
      <c r="C164" s="317"/>
      <c r="D164" s="317"/>
      <c r="E164" s="317"/>
      <c r="F164" s="318"/>
      <c r="G164" s="894"/>
      <c r="H164" s="385"/>
      <c r="I164" s="385"/>
      <c r="J164" s="385"/>
      <c r="K164" s="385"/>
      <c r="L164" s="385"/>
      <c r="M164" s="385"/>
      <c r="N164" s="385"/>
      <c r="O164" s="386"/>
      <c r="P164" s="452"/>
      <c r="Q164" s="452"/>
      <c r="R164" s="452"/>
      <c r="S164" s="452"/>
      <c r="T164" s="452"/>
      <c r="U164" s="452"/>
      <c r="V164" s="452"/>
      <c r="W164" s="452"/>
      <c r="X164" s="453"/>
      <c r="Y164" s="895" t="s">
        <v>50</v>
      </c>
      <c r="Z164" s="787"/>
      <c r="AA164" s="788"/>
      <c r="AB164" s="449"/>
      <c r="AC164" s="449"/>
      <c r="AD164" s="449"/>
      <c r="AE164" s="391"/>
      <c r="AF164" s="374"/>
      <c r="AG164" s="374"/>
      <c r="AH164" s="374"/>
      <c r="AI164" s="391"/>
      <c r="AJ164" s="374"/>
      <c r="AK164" s="374"/>
      <c r="AL164" s="374"/>
      <c r="AM164" s="391"/>
      <c r="AN164" s="374"/>
      <c r="AO164" s="374"/>
      <c r="AP164" s="374"/>
      <c r="AQ164" s="393"/>
      <c r="AR164" s="394"/>
      <c r="AS164" s="394"/>
      <c r="AT164" s="395"/>
      <c r="AU164" s="374"/>
      <c r="AV164" s="374"/>
      <c r="AW164" s="374"/>
      <c r="AX164" s="375"/>
      <c r="AY164">
        <f>$AY$161</f>
        <v>0</v>
      </c>
      <c r="AZ164" s="10"/>
      <c r="BA164" s="10"/>
      <c r="BB164" s="10"/>
      <c r="BC164" s="10"/>
    </row>
    <row r="165" spans="1:60" ht="23.25" hidden="1" customHeight="1" thickBot="1" x14ac:dyDescent="0.2">
      <c r="A165" s="315"/>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50" t="s">
        <v>581</v>
      </c>
      <c r="B167" s="317"/>
      <c r="C167" s="317"/>
      <c r="D167" s="317"/>
      <c r="E167" s="317"/>
      <c r="F167" s="318"/>
      <c r="G167" s="352" t="s">
        <v>573</v>
      </c>
      <c r="H167" s="353"/>
      <c r="I167" s="353"/>
      <c r="J167" s="353"/>
      <c r="K167" s="353"/>
      <c r="L167" s="353"/>
      <c r="M167" s="353"/>
      <c r="N167" s="353"/>
      <c r="O167" s="353"/>
      <c r="P167" s="354" t="s">
        <v>572</v>
      </c>
      <c r="Q167" s="353"/>
      <c r="R167" s="353"/>
      <c r="S167" s="353"/>
      <c r="T167" s="353"/>
      <c r="U167" s="353"/>
      <c r="V167" s="353"/>
      <c r="W167" s="353"/>
      <c r="X167" s="355"/>
      <c r="Y167" s="356"/>
      <c r="Z167" s="357"/>
      <c r="AA167" s="358"/>
      <c r="AB167" s="403" t="s">
        <v>11</v>
      </c>
      <c r="AC167" s="403"/>
      <c r="AD167" s="403"/>
      <c r="AE167" s="417" t="s">
        <v>417</v>
      </c>
      <c r="AF167" s="417"/>
      <c r="AG167" s="417"/>
      <c r="AH167" s="417"/>
      <c r="AI167" s="417" t="s">
        <v>569</v>
      </c>
      <c r="AJ167" s="417"/>
      <c r="AK167" s="417"/>
      <c r="AL167" s="417"/>
      <c r="AM167" s="417" t="s">
        <v>385</v>
      </c>
      <c r="AN167" s="417"/>
      <c r="AO167" s="417"/>
      <c r="AP167" s="417"/>
      <c r="AQ167" s="413" t="s">
        <v>416</v>
      </c>
      <c r="AR167" s="414"/>
      <c r="AS167" s="414"/>
      <c r="AT167" s="415"/>
      <c r="AU167" s="413" t="s">
        <v>594</v>
      </c>
      <c r="AV167" s="414"/>
      <c r="AW167" s="414"/>
      <c r="AX167" s="416"/>
      <c r="AY167">
        <f>COUNTA($G$168)</f>
        <v>0</v>
      </c>
    </row>
    <row r="168" spans="1:60" ht="23.25" hidden="1" customHeight="1" x14ac:dyDescent="0.15">
      <c r="A168" s="350"/>
      <c r="B168" s="317"/>
      <c r="C168" s="317"/>
      <c r="D168" s="317"/>
      <c r="E168" s="317"/>
      <c r="F168" s="318"/>
      <c r="G168" s="431"/>
      <c r="H168" s="360"/>
      <c r="I168" s="360"/>
      <c r="J168" s="360"/>
      <c r="K168" s="360"/>
      <c r="L168" s="360"/>
      <c r="M168" s="360"/>
      <c r="N168" s="360"/>
      <c r="O168" s="360"/>
      <c r="P168" s="363"/>
      <c r="Q168" s="364"/>
      <c r="R168" s="364"/>
      <c r="S168" s="364"/>
      <c r="T168" s="364"/>
      <c r="U168" s="364"/>
      <c r="V168" s="364"/>
      <c r="W168" s="364"/>
      <c r="X168" s="365"/>
      <c r="Y168" s="369" t="s">
        <v>51</v>
      </c>
      <c r="Z168" s="370"/>
      <c r="AA168" s="371"/>
      <c r="AB168" s="372"/>
      <c r="AC168" s="372"/>
      <c r="AD168" s="372"/>
      <c r="AE168" s="373"/>
      <c r="AF168" s="373"/>
      <c r="AG168" s="373"/>
      <c r="AH168" s="373"/>
      <c r="AI168" s="373"/>
      <c r="AJ168" s="373"/>
      <c r="AK168" s="373"/>
      <c r="AL168" s="373"/>
      <c r="AM168" s="373"/>
      <c r="AN168" s="373"/>
      <c r="AO168" s="373"/>
      <c r="AP168" s="373"/>
      <c r="AQ168" s="373"/>
      <c r="AR168" s="373"/>
      <c r="AS168" s="373"/>
      <c r="AT168" s="373"/>
      <c r="AU168" s="407"/>
      <c r="AV168" s="408"/>
      <c r="AW168" s="408"/>
      <c r="AX168" s="409"/>
      <c r="AY168">
        <f>$AY$167</f>
        <v>0</v>
      </c>
    </row>
    <row r="169" spans="1:60" ht="23.25" hidden="1" customHeight="1" x14ac:dyDescent="0.15">
      <c r="A169" s="351"/>
      <c r="B169" s="320"/>
      <c r="C169" s="320"/>
      <c r="D169" s="320"/>
      <c r="E169" s="320"/>
      <c r="F169" s="321"/>
      <c r="G169" s="361"/>
      <c r="H169" s="362"/>
      <c r="I169" s="362"/>
      <c r="J169" s="362"/>
      <c r="K169" s="362"/>
      <c r="L169" s="362"/>
      <c r="M169" s="362"/>
      <c r="N169" s="362"/>
      <c r="O169" s="362"/>
      <c r="P169" s="366"/>
      <c r="Q169" s="367"/>
      <c r="R169" s="367"/>
      <c r="S169" s="367"/>
      <c r="T169" s="367"/>
      <c r="U169" s="367"/>
      <c r="V169" s="367"/>
      <c r="W169" s="367"/>
      <c r="X169" s="368"/>
      <c r="Y169" s="410" t="s">
        <v>52</v>
      </c>
      <c r="Z169" s="411"/>
      <c r="AA169" s="412"/>
      <c r="AB169" s="372"/>
      <c r="AC169" s="372"/>
      <c r="AD169" s="372"/>
      <c r="AE169" s="373"/>
      <c r="AF169" s="373"/>
      <c r="AG169" s="373"/>
      <c r="AH169" s="373"/>
      <c r="AI169" s="373"/>
      <c r="AJ169" s="373"/>
      <c r="AK169" s="373"/>
      <c r="AL169" s="373"/>
      <c r="AM169" s="373"/>
      <c r="AN169" s="373"/>
      <c r="AO169" s="373"/>
      <c r="AP169" s="373"/>
      <c r="AQ169" s="373"/>
      <c r="AR169" s="373"/>
      <c r="AS169" s="373"/>
      <c r="AT169" s="373"/>
      <c r="AU169" s="407"/>
      <c r="AV169" s="408"/>
      <c r="AW169" s="408"/>
      <c r="AX169" s="409"/>
      <c r="AY169">
        <f>$AY$167</f>
        <v>0</v>
      </c>
    </row>
    <row r="170" spans="1:60" ht="23.25" hidden="1" customHeight="1" x14ac:dyDescent="0.15">
      <c r="A170" s="462" t="s">
        <v>582</v>
      </c>
      <c r="B170" s="343"/>
      <c r="C170" s="343"/>
      <c r="D170" s="343"/>
      <c r="E170" s="343"/>
      <c r="F170" s="463"/>
      <c r="G170" s="223" t="s">
        <v>583</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7" t="s">
        <v>417</v>
      </c>
      <c r="AF170" s="417"/>
      <c r="AG170" s="417"/>
      <c r="AH170" s="417"/>
      <c r="AI170" s="417" t="s">
        <v>569</v>
      </c>
      <c r="AJ170" s="417"/>
      <c r="AK170" s="417"/>
      <c r="AL170" s="417"/>
      <c r="AM170" s="417" t="s">
        <v>385</v>
      </c>
      <c r="AN170" s="417"/>
      <c r="AO170" s="417"/>
      <c r="AP170" s="417"/>
      <c r="AQ170" s="418" t="s">
        <v>595</v>
      </c>
      <c r="AR170" s="419"/>
      <c r="AS170" s="419"/>
      <c r="AT170" s="419"/>
      <c r="AU170" s="419"/>
      <c r="AV170" s="419"/>
      <c r="AW170" s="419"/>
      <c r="AX170" s="420"/>
      <c r="AY170">
        <f>IF(SUBSTITUTE(SUBSTITUTE($G$171,"／",""),"　","")="",0,1)</f>
        <v>0</v>
      </c>
    </row>
    <row r="171" spans="1:60" ht="23.25" hidden="1" customHeight="1" x14ac:dyDescent="0.15">
      <c r="A171" s="464"/>
      <c r="B171" s="322"/>
      <c r="C171" s="322"/>
      <c r="D171" s="322"/>
      <c r="E171" s="322"/>
      <c r="F171" s="465"/>
      <c r="G171" s="396" t="s">
        <v>584</v>
      </c>
      <c r="H171" s="397"/>
      <c r="I171" s="397"/>
      <c r="J171" s="397"/>
      <c r="K171" s="397"/>
      <c r="L171" s="397"/>
      <c r="M171" s="397"/>
      <c r="N171" s="397"/>
      <c r="O171" s="397"/>
      <c r="P171" s="397"/>
      <c r="Q171" s="397"/>
      <c r="R171" s="397"/>
      <c r="S171" s="397"/>
      <c r="T171" s="397"/>
      <c r="U171" s="397"/>
      <c r="V171" s="397"/>
      <c r="W171" s="397"/>
      <c r="X171" s="397"/>
      <c r="Y171" s="421" t="s">
        <v>582</v>
      </c>
      <c r="Z171" s="422"/>
      <c r="AA171" s="423"/>
      <c r="AB171" s="424"/>
      <c r="AC171" s="425"/>
      <c r="AD171" s="426"/>
      <c r="AE171" s="400"/>
      <c r="AF171" s="400"/>
      <c r="AG171" s="400"/>
      <c r="AH171" s="400"/>
      <c r="AI171" s="400"/>
      <c r="AJ171" s="400"/>
      <c r="AK171" s="400"/>
      <c r="AL171" s="400"/>
      <c r="AM171" s="400"/>
      <c r="AN171" s="400"/>
      <c r="AO171" s="400"/>
      <c r="AP171" s="400"/>
      <c r="AQ171" s="391"/>
      <c r="AR171" s="374"/>
      <c r="AS171" s="374"/>
      <c r="AT171" s="374"/>
      <c r="AU171" s="374"/>
      <c r="AV171" s="374"/>
      <c r="AW171" s="374"/>
      <c r="AX171" s="375"/>
      <c r="AY171">
        <f>$AY$170</f>
        <v>0</v>
      </c>
    </row>
    <row r="172" spans="1:60" ht="46.5" hidden="1" customHeight="1" x14ac:dyDescent="0.15">
      <c r="A172" s="466"/>
      <c r="B172" s="324"/>
      <c r="C172" s="324"/>
      <c r="D172" s="324"/>
      <c r="E172" s="324"/>
      <c r="F172" s="467"/>
      <c r="G172" s="398"/>
      <c r="H172" s="399"/>
      <c r="I172" s="399"/>
      <c r="J172" s="399"/>
      <c r="K172" s="399"/>
      <c r="L172" s="399"/>
      <c r="M172" s="399"/>
      <c r="N172" s="399"/>
      <c r="O172" s="399"/>
      <c r="P172" s="399"/>
      <c r="Q172" s="399"/>
      <c r="R172" s="399"/>
      <c r="S172" s="399"/>
      <c r="T172" s="399"/>
      <c r="U172" s="399"/>
      <c r="V172" s="399"/>
      <c r="W172" s="399"/>
      <c r="X172" s="399"/>
      <c r="Y172" s="387" t="s">
        <v>585</v>
      </c>
      <c r="Z172" s="401"/>
      <c r="AA172" s="402"/>
      <c r="AB172" s="427" t="s">
        <v>586</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2"/>
      <c r="AY172">
        <f>$AY$170</f>
        <v>0</v>
      </c>
    </row>
    <row r="173" spans="1:60" ht="18.75" hidden="1" customHeight="1" x14ac:dyDescent="0.15">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7" t="s">
        <v>417</v>
      </c>
      <c r="AF173" s="417"/>
      <c r="AG173" s="417"/>
      <c r="AH173" s="417"/>
      <c r="AI173" s="417" t="s">
        <v>569</v>
      </c>
      <c r="AJ173" s="417"/>
      <c r="AK173" s="417"/>
      <c r="AL173" s="417"/>
      <c r="AM173" s="417" t="s">
        <v>385</v>
      </c>
      <c r="AN173" s="417"/>
      <c r="AO173" s="417"/>
      <c r="AP173" s="417"/>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5"/>
      <c r="H174" s="324"/>
      <c r="I174" s="324"/>
      <c r="J174" s="324"/>
      <c r="K174" s="324"/>
      <c r="L174" s="324"/>
      <c r="M174" s="324"/>
      <c r="N174" s="324"/>
      <c r="O174" s="325"/>
      <c r="P174" s="328"/>
      <c r="Q174" s="324"/>
      <c r="R174" s="324"/>
      <c r="S174" s="324"/>
      <c r="T174" s="324"/>
      <c r="U174" s="324"/>
      <c r="V174" s="324"/>
      <c r="W174" s="324"/>
      <c r="X174" s="325"/>
      <c r="Y174" s="482"/>
      <c r="Z174" s="483"/>
      <c r="AA174" s="484"/>
      <c r="AB174" s="404"/>
      <c r="AC174" s="488"/>
      <c r="AD174" s="489"/>
      <c r="AE174" s="417"/>
      <c r="AF174" s="417"/>
      <c r="AG174" s="417"/>
      <c r="AH174" s="417"/>
      <c r="AI174" s="417"/>
      <c r="AJ174" s="417"/>
      <c r="AK174" s="417"/>
      <c r="AL174" s="417"/>
      <c r="AM174" s="417"/>
      <c r="AN174" s="417"/>
      <c r="AO174" s="417"/>
      <c r="AP174" s="417"/>
      <c r="AQ174" s="433"/>
      <c r="AR174" s="434"/>
      <c r="AS174" s="435" t="s">
        <v>175</v>
      </c>
      <c r="AT174" s="436"/>
      <c r="AU174" s="437"/>
      <c r="AV174" s="437"/>
      <c r="AW174" s="324" t="s">
        <v>166</v>
      </c>
      <c r="AX174" s="329"/>
      <c r="AY174">
        <f t="shared" ref="AY174:AY179" si="7">$AY$173</f>
        <v>0</v>
      </c>
    </row>
    <row r="175" spans="1:60" ht="23.25" hidden="1" customHeight="1" x14ac:dyDescent="0.15">
      <c r="A175" s="510"/>
      <c r="B175" s="508"/>
      <c r="C175" s="508"/>
      <c r="D175" s="508"/>
      <c r="E175" s="508"/>
      <c r="F175" s="509"/>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90"/>
      <c r="AC175" s="390"/>
      <c r="AD175" s="390"/>
      <c r="AE175" s="391"/>
      <c r="AF175" s="374"/>
      <c r="AG175" s="374"/>
      <c r="AH175" s="374"/>
      <c r="AI175" s="391"/>
      <c r="AJ175" s="374"/>
      <c r="AK175" s="374"/>
      <c r="AL175" s="374"/>
      <c r="AM175" s="391"/>
      <c r="AN175" s="374"/>
      <c r="AO175" s="374"/>
      <c r="AP175" s="374"/>
      <c r="AQ175" s="393"/>
      <c r="AR175" s="394"/>
      <c r="AS175" s="394"/>
      <c r="AT175" s="395"/>
      <c r="AU175" s="374"/>
      <c r="AV175" s="374"/>
      <c r="AW175" s="374"/>
      <c r="AX175" s="375"/>
      <c r="AY175">
        <f t="shared" si="7"/>
        <v>0</v>
      </c>
    </row>
    <row r="176" spans="1:60" ht="23.25" hidden="1" customHeight="1" x14ac:dyDescent="0.15">
      <c r="A176" s="511"/>
      <c r="B176" s="512"/>
      <c r="C176" s="512"/>
      <c r="D176" s="512"/>
      <c r="E176" s="512"/>
      <c r="F176" s="513"/>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9"/>
      <c r="AC176" s="449"/>
      <c r="AD176" s="449"/>
      <c r="AE176" s="391"/>
      <c r="AF176" s="374"/>
      <c r="AG176" s="374"/>
      <c r="AH176" s="374"/>
      <c r="AI176" s="391"/>
      <c r="AJ176" s="374"/>
      <c r="AK176" s="374"/>
      <c r="AL176" s="374"/>
      <c r="AM176" s="391"/>
      <c r="AN176" s="374"/>
      <c r="AO176" s="374"/>
      <c r="AP176" s="374"/>
      <c r="AQ176" s="393"/>
      <c r="AR176" s="394"/>
      <c r="AS176" s="394"/>
      <c r="AT176" s="395"/>
      <c r="AU176" s="374"/>
      <c r="AV176" s="374"/>
      <c r="AW176" s="374"/>
      <c r="AX176" s="375"/>
      <c r="AY176">
        <f t="shared" si="7"/>
        <v>0</v>
      </c>
    </row>
    <row r="177" spans="1:60" ht="23.25" hidden="1" customHeight="1" x14ac:dyDescent="0.15">
      <c r="A177" s="510"/>
      <c r="B177" s="508"/>
      <c r="C177" s="508"/>
      <c r="D177" s="508"/>
      <c r="E177" s="508"/>
      <c r="F177" s="509"/>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2" t="s">
        <v>14</v>
      </c>
      <c r="AC177" s="392"/>
      <c r="AD177" s="392"/>
      <c r="AE177" s="391"/>
      <c r="AF177" s="374"/>
      <c r="AG177" s="374"/>
      <c r="AH177" s="374"/>
      <c r="AI177" s="391"/>
      <c r="AJ177" s="374"/>
      <c r="AK177" s="374"/>
      <c r="AL177" s="374"/>
      <c r="AM177" s="391"/>
      <c r="AN177" s="374"/>
      <c r="AO177" s="374"/>
      <c r="AP177" s="374"/>
      <c r="AQ177" s="393"/>
      <c r="AR177" s="394"/>
      <c r="AS177" s="394"/>
      <c r="AT177" s="395"/>
      <c r="AU177" s="374"/>
      <c r="AV177" s="374"/>
      <c r="AW177" s="374"/>
      <c r="AX177" s="375"/>
      <c r="AY177">
        <f t="shared" si="7"/>
        <v>0</v>
      </c>
    </row>
    <row r="178" spans="1:60" ht="23.25" hidden="1" customHeight="1" x14ac:dyDescent="0.15">
      <c r="A178" s="462" t="s">
        <v>261</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51"/>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6" t="s">
        <v>138</v>
      </c>
      <c r="C185" s="457"/>
      <c r="D185" s="457"/>
      <c r="E185" s="457"/>
      <c r="F185" s="458"/>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887" t="s">
        <v>11</v>
      </c>
      <c r="AC185" s="888"/>
      <c r="AD185" s="889"/>
      <c r="AE185" s="417" t="s">
        <v>417</v>
      </c>
      <c r="AF185" s="417"/>
      <c r="AG185" s="417"/>
      <c r="AH185" s="417"/>
      <c r="AI185" s="417" t="s">
        <v>569</v>
      </c>
      <c r="AJ185" s="417"/>
      <c r="AK185" s="417"/>
      <c r="AL185" s="417"/>
      <c r="AM185" s="417" t="s">
        <v>385</v>
      </c>
      <c r="AN185" s="417"/>
      <c r="AO185" s="417"/>
      <c r="AP185" s="417"/>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5"/>
      <c r="H186" s="324"/>
      <c r="I186" s="324"/>
      <c r="J186" s="324"/>
      <c r="K186" s="324"/>
      <c r="L186" s="324"/>
      <c r="M186" s="324"/>
      <c r="N186" s="324"/>
      <c r="O186" s="325"/>
      <c r="P186" s="328"/>
      <c r="Q186" s="324"/>
      <c r="R186" s="324"/>
      <c r="S186" s="324"/>
      <c r="T186" s="324"/>
      <c r="U186" s="324"/>
      <c r="V186" s="324"/>
      <c r="W186" s="324"/>
      <c r="X186" s="325"/>
      <c r="Y186" s="347"/>
      <c r="Z186" s="348"/>
      <c r="AA186" s="349"/>
      <c r="AB186" s="404"/>
      <c r="AC186" s="488"/>
      <c r="AD186" s="489"/>
      <c r="AE186" s="417"/>
      <c r="AF186" s="417"/>
      <c r="AG186" s="417"/>
      <c r="AH186" s="417"/>
      <c r="AI186" s="417"/>
      <c r="AJ186" s="417"/>
      <c r="AK186" s="417"/>
      <c r="AL186" s="417"/>
      <c r="AM186" s="417"/>
      <c r="AN186" s="417"/>
      <c r="AO186" s="417"/>
      <c r="AP186" s="417"/>
      <c r="AQ186" s="497"/>
      <c r="AR186" s="437"/>
      <c r="AS186" s="435" t="s">
        <v>175</v>
      </c>
      <c r="AT186" s="436"/>
      <c r="AU186" s="437"/>
      <c r="AV186" s="437"/>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1" t="s">
        <v>57</v>
      </c>
      <c r="Z187" s="892"/>
      <c r="AA187" s="893"/>
      <c r="AB187" s="390"/>
      <c r="AC187" s="390"/>
      <c r="AD187" s="390"/>
      <c r="AE187" s="391"/>
      <c r="AF187" s="374"/>
      <c r="AG187" s="374"/>
      <c r="AH187" s="374"/>
      <c r="AI187" s="391"/>
      <c r="AJ187" s="374"/>
      <c r="AK187" s="374"/>
      <c r="AL187" s="374"/>
      <c r="AM187" s="391"/>
      <c r="AN187" s="374"/>
      <c r="AO187" s="374"/>
      <c r="AP187" s="374"/>
      <c r="AQ187" s="393"/>
      <c r="AR187" s="394"/>
      <c r="AS187" s="394"/>
      <c r="AT187" s="395"/>
      <c r="AU187" s="374"/>
      <c r="AV187" s="374"/>
      <c r="AW187" s="374"/>
      <c r="AX187" s="375"/>
      <c r="AY187">
        <f t="shared" si="8"/>
        <v>0</v>
      </c>
    </row>
    <row r="188" spans="1:60" ht="23.25" hidden="1" customHeight="1" x14ac:dyDescent="0.15">
      <c r="A188" s="314"/>
      <c r="B188" s="316"/>
      <c r="C188" s="317"/>
      <c r="D188" s="317"/>
      <c r="E188" s="317"/>
      <c r="F188" s="318"/>
      <c r="G188" s="894"/>
      <c r="H188" s="385"/>
      <c r="I188" s="385"/>
      <c r="J188" s="385"/>
      <c r="K188" s="385"/>
      <c r="L188" s="385"/>
      <c r="M188" s="385"/>
      <c r="N188" s="385"/>
      <c r="O188" s="386"/>
      <c r="P188" s="452"/>
      <c r="Q188" s="452"/>
      <c r="R188" s="452"/>
      <c r="S188" s="452"/>
      <c r="T188" s="452"/>
      <c r="U188" s="452"/>
      <c r="V188" s="452"/>
      <c r="W188" s="452"/>
      <c r="X188" s="453"/>
      <c r="Y188" s="895" t="s">
        <v>50</v>
      </c>
      <c r="Z188" s="787"/>
      <c r="AA188" s="788"/>
      <c r="AB188" s="449"/>
      <c r="AC188" s="449"/>
      <c r="AD188" s="449"/>
      <c r="AE188" s="391"/>
      <c r="AF188" s="374"/>
      <c r="AG188" s="374"/>
      <c r="AH188" s="374"/>
      <c r="AI188" s="391"/>
      <c r="AJ188" s="374"/>
      <c r="AK188" s="374"/>
      <c r="AL188" s="374"/>
      <c r="AM188" s="391"/>
      <c r="AN188" s="374"/>
      <c r="AO188" s="374"/>
      <c r="AP188" s="374"/>
      <c r="AQ188" s="393"/>
      <c r="AR188" s="394"/>
      <c r="AS188" s="394"/>
      <c r="AT188" s="395"/>
      <c r="AU188" s="374"/>
      <c r="AV188" s="374"/>
      <c r="AW188" s="374"/>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5" t="s">
        <v>13</v>
      </c>
      <c r="Z189" s="787"/>
      <c r="AA189" s="788"/>
      <c r="AB189" s="896" t="s">
        <v>14</v>
      </c>
      <c r="AC189" s="896"/>
      <c r="AD189" s="896"/>
      <c r="AE189" s="565"/>
      <c r="AF189" s="566"/>
      <c r="AG189" s="566"/>
      <c r="AH189" s="566"/>
      <c r="AI189" s="565"/>
      <c r="AJ189" s="566"/>
      <c r="AK189" s="566"/>
      <c r="AL189" s="566"/>
      <c r="AM189" s="565"/>
      <c r="AN189" s="566"/>
      <c r="AO189" s="566"/>
      <c r="AP189" s="566"/>
      <c r="AQ189" s="393"/>
      <c r="AR189" s="394"/>
      <c r="AS189" s="394"/>
      <c r="AT189" s="395"/>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887" t="s">
        <v>11</v>
      </c>
      <c r="AC190" s="888"/>
      <c r="AD190" s="889"/>
      <c r="AE190" s="417" t="s">
        <v>417</v>
      </c>
      <c r="AF190" s="417"/>
      <c r="AG190" s="417"/>
      <c r="AH190" s="417"/>
      <c r="AI190" s="417" t="s">
        <v>569</v>
      </c>
      <c r="AJ190" s="417"/>
      <c r="AK190" s="417"/>
      <c r="AL190" s="417"/>
      <c r="AM190" s="417" t="s">
        <v>385</v>
      </c>
      <c r="AN190" s="417"/>
      <c r="AO190" s="417"/>
      <c r="AP190" s="417"/>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5"/>
      <c r="H191" s="324"/>
      <c r="I191" s="324"/>
      <c r="J191" s="324"/>
      <c r="K191" s="324"/>
      <c r="L191" s="324"/>
      <c r="M191" s="324"/>
      <c r="N191" s="324"/>
      <c r="O191" s="325"/>
      <c r="P191" s="328"/>
      <c r="Q191" s="324"/>
      <c r="R191" s="324"/>
      <c r="S191" s="324"/>
      <c r="T191" s="324"/>
      <c r="U191" s="324"/>
      <c r="V191" s="324"/>
      <c r="W191" s="324"/>
      <c r="X191" s="325"/>
      <c r="Y191" s="347"/>
      <c r="Z191" s="348"/>
      <c r="AA191" s="349"/>
      <c r="AB191" s="404"/>
      <c r="AC191" s="488"/>
      <c r="AD191" s="489"/>
      <c r="AE191" s="417"/>
      <c r="AF191" s="417"/>
      <c r="AG191" s="417"/>
      <c r="AH191" s="417"/>
      <c r="AI191" s="417"/>
      <c r="AJ191" s="417"/>
      <c r="AK191" s="417"/>
      <c r="AL191" s="417"/>
      <c r="AM191" s="417"/>
      <c r="AN191" s="417"/>
      <c r="AO191" s="417"/>
      <c r="AP191" s="417"/>
      <c r="AQ191" s="497"/>
      <c r="AR191" s="437"/>
      <c r="AS191" s="435" t="s">
        <v>175</v>
      </c>
      <c r="AT191" s="436"/>
      <c r="AU191" s="437"/>
      <c r="AV191" s="437"/>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1" t="s">
        <v>57</v>
      </c>
      <c r="Z192" s="892"/>
      <c r="AA192" s="893"/>
      <c r="AB192" s="390"/>
      <c r="AC192" s="390"/>
      <c r="AD192" s="390"/>
      <c r="AE192" s="391"/>
      <c r="AF192" s="374"/>
      <c r="AG192" s="374"/>
      <c r="AH192" s="374"/>
      <c r="AI192" s="391"/>
      <c r="AJ192" s="374"/>
      <c r="AK192" s="374"/>
      <c r="AL192" s="374"/>
      <c r="AM192" s="391"/>
      <c r="AN192" s="374"/>
      <c r="AO192" s="374"/>
      <c r="AP192" s="374"/>
      <c r="AQ192" s="393"/>
      <c r="AR192" s="394"/>
      <c r="AS192" s="394"/>
      <c r="AT192" s="395"/>
      <c r="AU192" s="374"/>
      <c r="AV192" s="374"/>
      <c r="AW192" s="374"/>
      <c r="AX192" s="375"/>
      <c r="AY192">
        <f>$AY$190</f>
        <v>0</v>
      </c>
    </row>
    <row r="193" spans="1:60" ht="23.25" hidden="1" customHeight="1" x14ac:dyDescent="0.15">
      <c r="A193" s="314"/>
      <c r="B193" s="316"/>
      <c r="C193" s="317"/>
      <c r="D193" s="317"/>
      <c r="E193" s="317"/>
      <c r="F193" s="318"/>
      <c r="G193" s="894"/>
      <c r="H193" s="385"/>
      <c r="I193" s="385"/>
      <c r="J193" s="385"/>
      <c r="K193" s="385"/>
      <c r="L193" s="385"/>
      <c r="M193" s="385"/>
      <c r="N193" s="385"/>
      <c r="O193" s="386"/>
      <c r="P193" s="452"/>
      <c r="Q193" s="452"/>
      <c r="R193" s="452"/>
      <c r="S193" s="452"/>
      <c r="T193" s="452"/>
      <c r="U193" s="452"/>
      <c r="V193" s="452"/>
      <c r="W193" s="452"/>
      <c r="X193" s="453"/>
      <c r="Y193" s="895" t="s">
        <v>50</v>
      </c>
      <c r="Z193" s="787"/>
      <c r="AA193" s="788"/>
      <c r="AB193" s="449"/>
      <c r="AC193" s="449"/>
      <c r="AD193" s="449"/>
      <c r="AE193" s="391"/>
      <c r="AF193" s="374"/>
      <c r="AG193" s="374"/>
      <c r="AH193" s="374"/>
      <c r="AI193" s="391"/>
      <c r="AJ193" s="374"/>
      <c r="AK193" s="374"/>
      <c r="AL193" s="374"/>
      <c r="AM193" s="391"/>
      <c r="AN193" s="374"/>
      <c r="AO193" s="374"/>
      <c r="AP193" s="374"/>
      <c r="AQ193" s="393"/>
      <c r="AR193" s="394"/>
      <c r="AS193" s="394"/>
      <c r="AT193" s="395"/>
      <c r="AU193" s="374"/>
      <c r="AV193" s="374"/>
      <c r="AW193" s="374"/>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5" t="s">
        <v>13</v>
      </c>
      <c r="Z194" s="787"/>
      <c r="AA194" s="788"/>
      <c r="AB194" s="896" t="s">
        <v>14</v>
      </c>
      <c r="AC194" s="896"/>
      <c r="AD194" s="896"/>
      <c r="AE194" s="565"/>
      <c r="AF194" s="566"/>
      <c r="AG194" s="566"/>
      <c r="AH194" s="566"/>
      <c r="AI194" s="565"/>
      <c r="AJ194" s="566"/>
      <c r="AK194" s="566"/>
      <c r="AL194" s="566"/>
      <c r="AM194" s="565"/>
      <c r="AN194" s="566"/>
      <c r="AO194" s="566"/>
      <c r="AP194" s="566"/>
      <c r="AQ194" s="393"/>
      <c r="AR194" s="394"/>
      <c r="AS194" s="394"/>
      <c r="AT194" s="395"/>
      <c r="AU194" s="374"/>
      <c r="AV194" s="374"/>
      <c r="AW194" s="374"/>
      <c r="AX194" s="375"/>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887" t="s">
        <v>11</v>
      </c>
      <c r="AC195" s="888"/>
      <c r="AD195" s="889"/>
      <c r="AE195" s="417" t="s">
        <v>417</v>
      </c>
      <c r="AF195" s="417"/>
      <c r="AG195" s="417"/>
      <c r="AH195" s="417"/>
      <c r="AI195" s="417" t="s">
        <v>569</v>
      </c>
      <c r="AJ195" s="417"/>
      <c r="AK195" s="417"/>
      <c r="AL195" s="417"/>
      <c r="AM195" s="417" t="s">
        <v>385</v>
      </c>
      <c r="AN195" s="417"/>
      <c r="AO195" s="417"/>
      <c r="AP195" s="417"/>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5"/>
      <c r="H196" s="324"/>
      <c r="I196" s="324"/>
      <c r="J196" s="324"/>
      <c r="K196" s="324"/>
      <c r="L196" s="324"/>
      <c r="M196" s="324"/>
      <c r="N196" s="324"/>
      <c r="O196" s="325"/>
      <c r="P196" s="328"/>
      <c r="Q196" s="324"/>
      <c r="R196" s="324"/>
      <c r="S196" s="324"/>
      <c r="T196" s="324"/>
      <c r="U196" s="324"/>
      <c r="V196" s="324"/>
      <c r="W196" s="324"/>
      <c r="X196" s="325"/>
      <c r="Y196" s="347"/>
      <c r="Z196" s="348"/>
      <c r="AA196" s="349"/>
      <c r="AB196" s="404"/>
      <c r="AC196" s="488"/>
      <c r="AD196" s="489"/>
      <c r="AE196" s="417"/>
      <c r="AF196" s="417"/>
      <c r="AG196" s="417"/>
      <c r="AH196" s="417"/>
      <c r="AI196" s="417"/>
      <c r="AJ196" s="417"/>
      <c r="AK196" s="417"/>
      <c r="AL196" s="417"/>
      <c r="AM196" s="417"/>
      <c r="AN196" s="417"/>
      <c r="AO196" s="417"/>
      <c r="AP196" s="417"/>
      <c r="AQ196" s="497"/>
      <c r="AR196" s="437"/>
      <c r="AS196" s="435" t="s">
        <v>175</v>
      </c>
      <c r="AT196" s="436"/>
      <c r="AU196" s="437"/>
      <c r="AV196" s="437"/>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1" t="s">
        <v>57</v>
      </c>
      <c r="Z197" s="892"/>
      <c r="AA197" s="893"/>
      <c r="AB197" s="390"/>
      <c r="AC197" s="390"/>
      <c r="AD197" s="390"/>
      <c r="AE197" s="391"/>
      <c r="AF197" s="374"/>
      <c r="AG197" s="374"/>
      <c r="AH197" s="374"/>
      <c r="AI197" s="391"/>
      <c r="AJ197" s="374"/>
      <c r="AK197" s="374"/>
      <c r="AL197" s="374"/>
      <c r="AM197" s="391"/>
      <c r="AN197" s="374"/>
      <c r="AO197" s="374"/>
      <c r="AP197" s="374"/>
      <c r="AQ197" s="393"/>
      <c r="AR197" s="394"/>
      <c r="AS197" s="394"/>
      <c r="AT197" s="395"/>
      <c r="AU197" s="374"/>
      <c r="AV197" s="374"/>
      <c r="AW197" s="374"/>
      <c r="AX197" s="375"/>
      <c r="AY197">
        <f t="shared" ref="AY197:AY199" si="9">$AY$195</f>
        <v>0</v>
      </c>
    </row>
    <row r="198" spans="1:60" ht="23.25" hidden="1" customHeight="1" x14ac:dyDescent="0.15">
      <c r="A198" s="314"/>
      <c r="B198" s="316"/>
      <c r="C198" s="317"/>
      <c r="D198" s="317"/>
      <c r="E198" s="317"/>
      <c r="F198" s="318"/>
      <c r="G198" s="894"/>
      <c r="H198" s="385"/>
      <c r="I198" s="385"/>
      <c r="J198" s="385"/>
      <c r="K198" s="385"/>
      <c r="L198" s="385"/>
      <c r="M198" s="385"/>
      <c r="N198" s="385"/>
      <c r="O198" s="386"/>
      <c r="P198" s="452"/>
      <c r="Q198" s="452"/>
      <c r="R198" s="452"/>
      <c r="S198" s="452"/>
      <c r="T198" s="452"/>
      <c r="U198" s="452"/>
      <c r="V198" s="452"/>
      <c r="W198" s="452"/>
      <c r="X198" s="453"/>
      <c r="Y198" s="895" t="s">
        <v>50</v>
      </c>
      <c r="Z198" s="787"/>
      <c r="AA198" s="788"/>
      <c r="AB198" s="449"/>
      <c r="AC198" s="449"/>
      <c r="AD198" s="449"/>
      <c r="AE198" s="391"/>
      <c r="AF198" s="374"/>
      <c r="AG198" s="374"/>
      <c r="AH198" s="374"/>
      <c r="AI198" s="391"/>
      <c r="AJ198" s="374"/>
      <c r="AK198" s="374"/>
      <c r="AL198" s="374"/>
      <c r="AM198" s="391"/>
      <c r="AN198" s="374"/>
      <c r="AO198" s="374"/>
      <c r="AP198" s="374"/>
      <c r="AQ198" s="393"/>
      <c r="AR198" s="394"/>
      <c r="AS198" s="394"/>
      <c r="AT198" s="395"/>
      <c r="AU198" s="374"/>
      <c r="AV198" s="374"/>
      <c r="AW198" s="374"/>
      <c r="AX198" s="375"/>
      <c r="AY198">
        <f t="shared" si="9"/>
        <v>0</v>
      </c>
      <c r="AZ198" s="10"/>
      <c r="BA198" s="10"/>
      <c r="BB198" s="10"/>
      <c r="BC198" s="10"/>
    </row>
    <row r="199" spans="1:60" ht="23.25" hidden="1" customHeight="1" thickBot="1" x14ac:dyDescent="0.2">
      <c r="A199" s="315"/>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7" t="s">
        <v>417</v>
      </c>
      <c r="AF200" s="417"/>
      <c r="AG200" s="417"/>
      <c r="AH200" s="417"/>
      <c r="AI200" s="417" t="s">
        <v>569</v>
      </c>
      <c r="AJ200" s="417"/>
      <c r="AK200" s="417"/>
      <c r="AL200" s="417"/>
      <c r="AM200" s="417" t="s">
        <v>385</v>
      </c>
      <c r="AN200" s="417"/>
      <c r="AO200" s="417"/>
      <c r="AP200" s="417"/>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7"/>
      <c r="AF201" s="417"/>
      <c r="AG201" s="417"/>
      <c r="AH201" s="417"/>
      <c r="AI201" s="417"/>
      <c r="AJ201" s="417"/>
      <c r="AK201" s="417"/>
      <c r="AL201" s="417"/>
      <c r="AM201" s="417"/>
      <c r="AN201" s="417"/>
      <c r="AO201" s="417"/>
      <c r="AP201" s="417"/>
      <c r="AQ201" s="433"/>
      <c r="AR201" s="434"/>
      <c r="AS201" s="435" t="s">
        <v>175</v>
      </c>
      <c r="AT201" s="436"/>
      <c r="AU201" s="437"/>
      <c r="AV201" s="437"/>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251</v>
      </c>
      <c r="AC202" s="543"/>
      <c r="AD202" s="543"/>
      <c r="AE202" s="391"/>
      <c r="AF202" s="374"/>
      <c r="AG202" s="374"/>
      <c r="AH202" s="374"/>
      <c r="AI202" s="391"/>
      <c r="AJ202" s="374"/>
      <c r="AK202" s="374"/>
      <c r="AL202" s="374"/>
      <c r="AM202" s="391"/>
      <c r="AN202" s="374"/>
      <c r="AO202" s="374"/>
      <c r="AP202" s="374"/>
      <c r="AQ202" s="391"/>
      <c r="AR202" s="374"/>
      <c r="AS202" s="374"/>
      <c r="AT202" s="563"/>
      <c r="AU202" s="374"/>
      <c r="AV202" s="374"/>
      <c r="AW202" s="374"/>
      <c r="AX202" s="375"/>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251</v>
      </c>
      <c r="AC203" s="586"/>
      <c r="AD203" s="586"/>
      <c r="AE203" s="391"/>
      <c r="AF203" s="374"/>
      <c r="AG203" s="374"/>
      <c r="AH203" s="374"/>
      <c r="AI203" s="391"/>
      <c r="AJ203" s="374"/>
      <c r="AK203" s="374"/>
      <c r="AL203" s="374"/>
      <c r="AM203" s="391"/>
      <c r="AN203" s="374"/>
      <c r="AO203" s="374"/>
      <c r="AP203" s="374"/>
      <c r="AQ203" s="391"/>
      <c r="AR203" s="374"/>
      <c r="AS203" s="374"/>
      <c r="AT203" s="563"/>
      <c r="AU203" s="374"/>
      <c r="AV203" s="374"/>
      <c r="AW203" s="374"/>
      <c r="AX203" s="375"/>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252</v>
      </c>
      <c r="AC204" s="564"/>
      <c r="AD204" s="564"/>
      <c r="AE204" s="565"/>
      <c r="AF204" s="566"/>
      <c r="AG204" s="566"/>
      <c r="AH204" s="566"/>
      <c r="AI204" s="565"/>
      <c r="AJ204" s="566"/>
      <c r="AK204" s="566"/>
      <c r="AL204" s="566"/>
      <c r="AM204" s="565"/>
      <c r="AN204" s="566"/>
      <c r="AO204" s="566"/>
      <c r="AP204" s="566"/>
      <c r="AQ204" s="391"/>
      <c r="AR204" s="374"/>
      <c r="AS204" s="374"/>
      <c r="AT204" s="563"/>
      <c r="AU204" s="374"/>
      <c r="AV204" s="374"/>
      <c r="AW204" s="374"/>
      <c r="AX204" s="375"/>
      <c r="AY204">
        <f t="shared" si="10"/>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250</v>
      </c>
      <c r="X205" s="577"/>
      <c r="Y205" s="541" t="s">
        <v>12</v>
      </c>
      <c r="Z205" s="541"/>
      <c r="AA205" s="542"/>
      <c r="AB205" s="543" t="s">
        <v>251</v>
      </c>
      <c r="AC205" s="543"/>
      <c r="AD205" s="543"/>
      <c r="AE205" s="391"/>
      <c r="AF205" s="374"/>
      <c r="AG205" s="374"/>
      <c r="AH205" s="374"/>
      <c r="AI205" s="391"/>
      <c r="AJ205" s="374"/>
      <c r="AK205" s="374"/>
      <c r="AL205" s="374"/>
      <c r="AM205" s="391"/>
      <c r="AN205" s="374"/>
      <c r="AO205" s="374"/>
      <c r="AP205" s="374"/>
      <c r="AQ205" s="391"/>
      <c r="AR205" s="374"/>
      <c r="AS205" s="374"/>
      <c r="AT205" s="563"/>
      <c r="AU205" s="374"/>
      <c r="AV205" s="374"/>
      <c r="AW205" s="374"/>
      <c r="AX205" s="375"/>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251</v>
      </c>
      <c r="AC206" s="586"/>
      <c r="AD206" s="586"/>
      <c r="AE206" s="391"/>
      <c r="AF206" s="374"/>
      <c r="AG206" s="374"/>
      <c r="AH206" s="374"/>
      <c r="AI206" s="391"/>
      <c r="AJ206" s="374"/>
      <c r="AK206" s="374"/>
      <c r="AL206" s="374"/>
      <c r="AM206" s="391"/>
      <c r="AN206" s="374"/>
      <c r="AO206" s="374"/>
      <c r="AP206" s="374"/>
      <c r="AQ206" s="391"/>
      <c r="AR206" s="374"/>
      <c r="AS206" s="374"/>
      <c r="AT206" s="563"/>
      <c r="AU206" s="374"/>
      <c r="AV206" s="374"/>
      <c r="AW206" s="374"/>
      <c r="AX206" s="375"/>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252</v>
      </c>
      <c r="AC207" s="564"/>
      <c r="AD207" s="564"/>
      <c r="AE207" s="565"/>
      <c r="AF207" s="566"/>
      <c r="AG207" s="566"/>
      <c r="AH207" s="566"/>
      <c r="AI207" s="565"/>
      <c r="AJ207" s="566"/>
      <c r="AK207" s="566"/>
      <c r="AL207" s="566"/>
      <c r="AM207" s="565"/>
      <c r="AN207" s="566"/>
      <c r="AO207" s="566"/>
      <c r="AP207" s="585"/>
      <c r="AQ207" s="391"/>
      <c r="AR207" s="374"/>
      <c r="AS207" s="374"/>
      <c r="AT207" s="563"/>
      <c r="AU207" s="374"/>
      <c r="AV207" s="374"/>
      <c r="AW207" s="374"/>
      <c r="AX207" s="375"/>
      <c r="AY207">
        <f t="shared" si="10"/>
        <v>0</v>
      </c>
    </row>
    <row r="208" spans="1:60" ht="18.75" hidden="1" customHeight="1" x14ac:dyDescent="0.15">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6" t="s">
        <v>11</v>
      </c>
      <c r="AC208" s="343"/>
      <c r="AD208" s="344"/>
      <c r="AE208" s="136" t="s">
        <v>417</v>
      </c>
      <c r="AF208" s="136"/>
      <c r="AG208" s="136"/>
      <c r="AH208" s="136"/>
      <c r="AI208" s="417" t="s">
        <v>569</v>
      </c>
      <c r="AJ208" s="417"/>
      <c r="AK208" s="417"/>
      <c r="AL208" s="417"/>
      <c r="AM208" s="417" t="s">
        <v>385</v>
      </c>
      <c r="AN208" s="417"/>
      <c r="AO208" s="417"/>
      <c r="AP208" s="417"/>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5"/>
      <c r="I209" s="435"/>
      <c r="J209" s="435"/>
      <c r="K209" s="435"/>
      <c r="L209" s="435"/>
      <c r="M209" s="435"/>
      <c r="N209" s="435"/>
      <c r="O209" s="436"/>
      <c r="P209" s="596"/>
      <c r="Q209" s="435"/>
      <c r="R209" s="435"/>
      <c r="S209" s="435"/>
      <c r="T209" s="435"/>
      <c r="U209" s="435"/>
      <c r="V209" s="435"/>
      <c r="W209" s="435"/>
      <c r="X209" s="436"/>
      <c r="Y209" s="600"/>
      <c r="Z209" s="601"/>
      <c r="AA209" s="602"/>
      <c r="AB209" s="328"/>
      <c r="AC209" s="324"/>
      <c r="AD209" s="325"/>
      <c r="AE209" s="136"/>
      <c r="AF209" s="136"/>
      <c r="AG209" s="136"/>
      <c r="AH209" s="136"/>
      <c r="AI209" s="417"/>
      <c r="AJ209" s="417"/>
      <c r="AK209" s="417"/>
      <c r="AL209" s="417"/>
      <c r="AM209" s="417"/>
      <c r="AN209" s="417"/>
      <c r="AO209" s="417"/>
      <c r="AP209" s="417"/>
      <c r="AQ209" s="433"/>
      <c r="AR209" s="434"/>
      <c r="AS209" s="435" t="s">
        <v>175</v>
      </c>
      <c r="AT209" s="436"/>
      <c r="AU209" s="433"/>
      <c r="AV209" s="434"/>
      <c r="AW209" s="435"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3"/>
      <c r="AF210" s="394"/>
      <c r="AG210" s="394"/>
      <c r="AH210" s="394"/>
      <c r="AI210" s="393"/>
      <c r="AJ210" s="394"/>
      <c r="AK210" s="394"/>
      <c r="AL210" s="394"/>
      <c r="AM210" s="393"/>
      <c r="AN210" s="394"/>
      <c r="AO210" s="394"/>
      <c r="AP210" s="394"/>
      <c r="AQ210" s="393"/>
      <c r="AR210" s="394"/>
      <c r="AS210" s="394"/>
      <c r="AT210" s="395"/>
      <c r="AU210" s="374"/>
      <c r="AV210" s="374"/>
      <c r="AW210" s="374"/>
      <c r="AX210" s="375"/>
      <c r="AY210">
        <f>$AY$208</f>
        <v>0</v>
      </c>
    </row>
    <row r="211" spans="1:51" ht="23.25" hidden="1" customHeight="1" x14ac:dyDescent="0.15">
      <c r="A211" s="567"/>
      <c r="B211" s="568"/>
      <c r="C211" s="568"/>
      <c r="D211" s="568"/>
      <c r="E211" s="568"/>
      <c r="F211" s="569"/>
      <c r="G211" s="604"/>
      <c r="H211" s="385"/>
      <c r="I211" s="385"/>
      <c r="J211" s="385"/>
      <c r="K211" s="385"/>
      <c r="L211" s="385"/>
      <c r="M211" s="385"/>
      <c r="N211" s="385"/>
      <c r="O211" s="386"/>
      <c r="P211" s="385"/>
      <c r="Q211" s="385"/>
      <c r="R211" s="385"/>
      <c r="S211" s="385"/>
      <c r="T211" s="385"/>
      <c r="U211" s="385"/>
      <c r="V211" s="385"/>
      <c r="W211" s="385"/>
      <c r="X211" s="386"/>
      <c r="Y211" s="612" t="s">
        <v>50</v>
      </c>
      <c r="Z211" s="613"/>
      <c r="AA211" s="614"/>
      <c r="AB211" s="615"/>
      <c r="AC211" s="615"/>
      <c r="AD211" s="615"/>
      <c r="AE211" s="393"/>
      <c r="AF211" s="394"/>
      <c r="AG211" s="394"/>
      <c r="AH211" s="394"/>
      <c r="AI211" s="393"/>
      <c r="AJ211" s="394"/>
      <c r="AK211" s="394"/>
      <c r="AL211" s="394"/>
      <c r="AM211" s="393"/>
      <c r="AN211" s="394"/>
      <c r="AO211" s="394"/>
      <c r="AP211" s="394"/>
      <c r="AQ211" s="393"/>
      <c r="AR211" s="394"/>
      <c r="AS211" s="394"/>
      <c r="AT211" s="395"/>
      <c r="AU211" s="374"/>
      <c r="AV211" s="374"/>
      <c r="AW211" s="374"/>
      <c r="AX211" s="375"/>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5"/>
      <c r="Q212" s="385"/>
      <c r="R212" s="385"/>
      <c r="S212" s="385"/>
      <c r="T212" s="385"/>
      <c r="U212" s="385"/>
      <c r="V212" s="385"/>
      <c r="W212" s="385"/>
      <c r="X212" s="386"/>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3"/>
      <c r="AR212" s="394"/>
      <c r="AS212" s="394"/>
      <c r="AT212" s="395"/>
      <c r="AU212" s="374"/>
      <c r="AV212" s="374"/>
      <c r="AW212" s="374"/>
      <c r="AX212" s="375"/>
      <c r="AY212">
        <f>$AY$208</f>
        <v>0</v>
      </c>
    </row>
    <row r="213" spans="1:51" ht="69.75" hidden="1" customHeight="1" x14ac:dyDescent="0.15">
      <c r="A213" s="646" t="s">
        <v>264</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577</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c r="AS214" s="662"/>
      <c r="AT214" s="663"/>
      <c r="AU214" s="663"/>
      <c r="AV214" s="663"/>
      <c r="AW214" s="663"/>
      <c r="AX214" s="664"/>
      <c r="AY214">
        <f>COUNTIF($AR$214,"☑")</f>
        <v>0</v>
      </c>
    </row>
    <row r="215" spans="1:51" ht="45" customHeight="1" x14ac:dyDescent="0.15">
      <c r="A215" s="652" t="s">
        <v>284</v>
      </c>
      <c r="B215" s="653"/>
      <c r="C215" s="655" t="s">
        <v>178</v>
      </c>
      <c r="D215" s="653"/>
      <c r="E215" s="656" t="s">
        <v>194</v>
      </c>
      <c r="F215" s="657"/>
      <c r="G215" s="658" t="s">
        <v>631</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8" t="s">
        <v>632</v>
      </c>
      <c r="H216" s="139"/>
      <c r="I216" s="139"/>
      <c r="J216" s="139"/>
      <c r="K216" s="139"/>
      <c r="L216" s="139"/>
      <c r="M216" s="139"/>
      <c r="N216" s="139"/>
      <c r="O216" s="139"/>
      <c r="P216" s="139"/>
      <c r="Q216" s="139"/>
      <c r="R216" s="139"/>
      <c r="S216" s="139"/>
      <c r="T216" s="139"/>
      <c r="U216" s="139"/>
      <c r="V216" s="140"/>
      <c r="W216" s="630" t="s">
        <v>587</v>
      </c>
      <c r="X216" s="631"/>
      <c r="Y216" s="631"/>
      <c r="Z216" s="631"/>
      <c r="AA216" s="632"/>
      <c r="AB216" s="633" t="s">
        <v>659</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588</v>
      </c>
      <c r="X217" s="637"/>
      <c r="Y217" s="637"/>
      <c r="Z217" s="637"/>
      <c r="AA217" s="638"/>
      <c r="AB217" s="633" t="s">
        <v>660</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600</v>
      </c>
      <c r="D218" s="640"/>
      <c r="E218" s="456" t="s">
        <v>280</v>
      </c>
      <c r="F218" s="458"/>
      <c r="G218" s="620" t="s">
        <v>181</v>
      </c>
      <c r="H218" s="621"/>
      <c r="I218" s="621"/>
      <c r="J218" s="643" t="s">
        <v>641</v>
      </c>
      <c r="K218" s="644"/>
      <c r="L218" s="644"/>
      <c r="M218" s="644"/>
      <c r="N218" s="644"/>
      <c r="O218" s="644"/>
      <c r="P218" s="644"/>
      <c r="Q218" s="644"/>
      <c r="R218" s="644"/>
      <c r="S218" s="644"/>
      <c r="T218" s="645"/>
      <c r="U218" s="618" t="s">
        <v>642</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601</v>
      </c>
      <c r="H219" s="621"/>
      <c r="I219" s="621"/>
      <c r="J219" s="621"/>
      <c r="K219" s="621"/>
      <c r="L219" s="621"/>
      <c r="M219" s="621"/>
      <c r="N219" s="621"/>
      <c r="O219" s="621"/>
      <c r="P219" s="621"/>
      <c r="Q219" s="621"/>
      <c r="R219" s="621"/>
      <c r="S219" s="621"/>
      <c r="T219" s="621"/>
      <c r="U219" s="617" t="s">
        <v>640</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19"/>
      <c r="F220" s="321"/>
      <c r="G220" s="620" t="s">
        <v>588</v>
      </c>
      <c r="H220" s="621"/>
      <c r="I220" s="621"/>
      <c r="J220" s="621"/>
      <c r="K220" s="621"/>
      <c r="L220" s="621"/>
      <c r="M220" s="621"/>
      <c r="N220" s="621"/>
      <c r="O220" s="621"/>
      <c r="P220" s="621"/>
      <c r="Q220" s="621"/>
      <c r="R220" s="621"/>
      <c r="S220" s="621"/>
      <c r="T220" s="621"/>
      <c r="U220" s="144" t="s">
        <v>643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79.5"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630</v>
      </c>
      <c r="AE223" s="708"/>
      <c r="AF223" s="708"/>
      <c r="AG223" s="709" t="s">
        <v>634</v>
      </c>
      <c r="AH223" s="710"/>
      <c r="AI223" s="710"/>
      <c r="AJ223" s="710"/>
      <c r="AK223" s="710"/>
      <c r="AL223" s="710"/>
      <c r="AM223" s="710"/>
      <c r="AN223" s="710"/>
      <c r="AO223" s="710"/>
      <c r="AP223" s="710"/>
      <c r="AQ223" s="710"/>
      <c r="AR223" s="710"/>
      <c r="AS223" s="710"/>
      <c r="AT223" s="710"/>
      <c r="AU223" s="710"/>
      <c r="AV223" s="710"/>
      <c r="AW223" s="710"/>
      <c r="AX223" s="711"/>
    </row>
    <row r="224" spans="1:51" ht="105"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630</v>
      </c>
      <c r="AE224" s="689"/>
      <c r="AF224" s="689"/>
      <c r="AG224" s="715" t="s">
        <v>649</v>
      </c>
      <c r="AH224" s="716"/>
      <c r="AI224" s="716"/>
      <c r="AJ224" s="716"/>
      <c r="AK224" s="716"/>
      <c r="AL224" s="716"/>
      <c r="AM224" s="716"/>
      <c r="AN224" s="716"/>
      <c r="AO224" s="716"/>
      <c r="AP224" s="716"/>
      <c r="AQ224" s="716"/>
      <c r="AR224" s="716"/>
      <c r="AS224" s="716"/>
      <c r="AT224" s="716"/>
      <c r="AU224" s="716"/>
      <c r="AV224" s="716"/>
      <c r="AW224" s="716"/>
      <c r="AX224" s="717"/>
    </row>
    <row r="225" spans="1:50" ht="46.5"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630</v>
      </c>
      <c r="AE225" s="722"/>
      <c r="AF225" s="722"/>
      <c r="AG225" s="679" t="s">
        <v>635</v>
      </c>
      <c r="AH225" s="385"/>
      <c r="AI225" s="385"/>
      <c r="AJ225" s="385"/>
      <c r="AK225" s="385"/>
      <c r="AL225" s="385"/>
      <c r="AM225" s="385"/>
      <c r="AN225" s="385"/>
      <c r="AO225" s="385"/>
      <c r="AP225" s="385"/>
      <c r="AQ225" s="385"/>
      <c r="AR225" s="385"/>
      <c r="AS225" s="385"/>
      <c r="AT225" s="385"/>
      <c r="AU225" s="385"/>
      <c r="AV225" s="385"/>
      <c r="AW225" s="385"/>
      <c r="AX225" s="680"/>
    </row>
    <row r="226" spans="1:50" ht="27"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633</v>
      </c>
      <c r="AE226" s="676"/>
      <c r="AF226" s="676"/>
      <c r="AG226" s="677" t="s">
        <v>614</v>
      </c>
      <c r="AH226" s="139"/>
      <c r="AI226" s="139"/>
      <c r="AJ226" s="139"/>
      <c r="AK226" s="139"/>
      <c r="AL226" s="139"/>
      <c r="AM226" s="139"/>
      <c r="AN226" s="139"/>
      <c r="AO226" s="139"/>
      <c r="AP226" s="139"/>
      <c r="AQ226" s="139"/>
      <c r="AR226" s="139"/>
      <c r="AS226" s="139"/>
      <c r="AT226" s="139"/>
      <c r="AU226" s="139"/>
      <c r="AV226" s="139"/>
      <c r="AW226" s="139"/>
      <c r="AX226" s="678"/>
    </row>
    <row r="227" spans="1:50" ht="35.25" customHeight="1" x14ac:dyDescent="0.15">
      <c r="A227" s="666"/>
      <c r="B227" s="667"/>
      <c r="C227" s="681"/>
      <c r="D227" s="682"/>
      <c r="E227" s="685" t="s">
        <v>262</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c r="AE227" s="689"/>
      <c r="AF227" s="690"/>
      <c r="AG227" s="679"/>
      <c r="AH227" s="385"/>
      <c r="AI227" s="385"/>
      <c r="AJ227" s="385"/>
      <c r="AK227" s="385"/>
      <c r="AL227" s="385"/>
      <c r="AM227" s="385"/>
      <c r="AN227" s="385"/>
      <c r="AO227" s="385"/>
      <c r="AP227" s="385"/>
      <c r="AQ227" s="385"/>
      <c r="AR227" s="385"/>
      <c r="AS227" s="385"/>
      <c r="AT227" s="385"/>
      <c r="AU227" s="385"/>
      <c r="AV227" s="385"/>
      <c r="AW227" s="385"/>
      <c r="AX227" s="680"/>
    </row>
    <row r="228" spans="1:50" ht="26.25" customHeight="1" x14ac:dyDescent="0.15">
      <c r="A228" s="666"/>
      <c r="B228" s="667"/>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c r="AE228" s="695"/>
      <c r="AF228" s="695"/>
      <c r="AG228" s="679"/>
      <c r="AH228" s="385"/>
      <c r="AI228" s="385"/>
      <c r="AJ228" s="385"/>
      <c r="AK228" s="385"/>
      <c r="AL228" s="385"/>
      <c r="AM228" s="385"/>
      <c r="AN228" s="385"/>
      <c r="AO228" s="385"/>
      <c r="AP228" s="385"/>
      <c r="AQ228" s="385"/>
      <c r="AR228" s="385"/>
      <c r="AS228" s="385"/>
      <c r="AT228" s="385"/>
      <c r="AU228" s="385"/>
      <c r="AV228" s="385"/>
      <c r="AW228" s="385"/>
      <c r="AX228" s="680"/>
    </row>
    <row r="229" spans="1:50" ht="26.25" customHeight="1" x14ac:dyDescent="0.15">
      <c r="A229" s="666"/>
      <c r="B229" s="668"/>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633</v>
      </c>
      <c r="AE229" s="741"/>
      <c r="AF229" s="741"/>
      <c r="AG229" s="742" t="s">
        <v>614</v>
      </c>
      <c r="AH229" s="743"/>
      <c r="AI229" s="743"/>
      <c r="AJ229" s="743"/>
      <c r="AK229" s="743"/>
      <c r="AL229" s="743"/>
      <c r="AM229" s="743"/>
      <c r="AN229" s="743"/>
      <c r="AO229" s="743"/>
      <c r="AP229" s="743"/>
      <c r="AQ229" s="743"/>
      <c r="AR229" s="743"/>
      <c r="AS229" s="743"/>
      <c r="AT229" s="743"/>
      <c r="AU229" s="743"/>
      <c r="AV229" s="743"/>
      <c r="AW229" s="743"/>
      <c r="AX229" s="744"/>
    </row>
    <row r="230" spans="1:50" ht="26.25" customHeight="1" x14ac:dyDescent="0.15">
      <c r="A230" s="666"/>
      <c r="B230" s="668"/>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633</v>
      </c>
      <c r="AE230" s="689"/>
      <c r="AF230" s="689"/>
      <c r="AG230" s="715" t="s">
        <v>614</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6"/>
      <c r="B231" s="668"/>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633</v>
      </c>
      <c r="AE231" s="689"/>
      <c r="AF231" s="689"/>
      <c r="AG231" s="715" t="s">
        <v>614</v>
      </c>
      <c r="AH231" s="716"/>
      <c r="AI231" s="716"/>
      <c r="AJ231" s="716"/>
      <c r="AK231" s="716"/>
      <c r="AL231" s="716"/>
      <c r="AM231" s="716"/>
      <c r="AN231" s="716"/>
      <c r="AO231" s="716"/>
      <c r="AP231" s="716"/>
      <c r="AQ231" s="716"/>
      <c r="AR231" s="716"/>
      <c r="AS231" s="716"/>
      <c r="AT231" s="716"/>
      <c r="AU231" s="716"/>
      <c r="AV231" s="716"/>
      <c r="AW231" s="716"/>
      <c r="AX231" s="717"/>
    </row>
    <row r="232" spans="1:50" ht="105.75" customHeight="1" x14ac:dyDescent="0.15">
      <c r="A232" s="666"/>
      <c r="B232" s="668"/>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630</v>
      </c>
      <c r="AE232" s="689"/>
      <c r="AF232" s="689"/>
      <c r="AG232" s="715" t="s">
        <v>647</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6"/>
      <c r="B233" s="668"/>
      <c r="C233" s="735" t="s">
        <v>234</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633</v>
      </c>
      <c r="AE233" s="722"/>
      <c r="AF233" s="722"/>
      <c r="AG233" s="737" t="s">
        <v>614</v>
      </c>
      <c r="AH233" s="738"/>
      <c r="AI233" s="738"/>
      <c r="AJ233" s="738"/>
      <c r="AK233" s="738"/>
      <c r="AL233" s="738"/>
      <c r="AM233" s="738"/>
      <c r="AN233" s="738"/>
      <c r="AO233" s="738"/>
      <c r="AP233" s="738"/>
      <c r="AQ233" s="738"/>
      <c r="AR233" s="738"/>
      <c r="AS233" s="738"/>
      <c r="AT233" s="738"/>
      <c r="AU233" s="738"/>
      <c r="AV233" s="738"/>
      <c r="AW233" s="738"/>
      <c r="AX233" s="739"/>
    </row>
    <row r="234" spans="1:50" ht="26.25" customHeight="1" x14ac:dyDescent="0.15">
      <c r="A234" s="666"/>
      <c r="B234" s="668"/>
      <c r="C234" s="723" t="s">
        <v>235</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633</v>
      </c>
      <c r="AE234" s="689"/>
      <c r="AF234" s="690"/>
      <c r="AG234" s="715" t="s">
        <v>614</v>
      </c>
      <c r="AH234" s="716"/>
      <c r="AI234" s="716"/>
      <c r="AJ234" s="716"/>
      <c r="AK234" s="716"/>
      <c r="AL234" s="716"/>
      <c r="AM234" s="716"/>
      <c r="AN234" s="716"/>
      <c r="AO234" s="716"/>
      <c r="AP234" s="716"/>
      <c r="AQ234" s="716"/>
      <c r="AR234" s="716"/>
      <c r="AS234" s="716"/>
      <c r="AT234" s="716"/>
      <c r="AU234" s="716"/>
      <c r="AV234" s="716"/>
      <c r="AW234" s="716"/>
      <c r="AX234" s="717"/>
    </row>
    <row r="235" spans="1:50" ht="26.25" customHeight="1" x14ac:dyDescent="0.15">
      <c r="A235" s="669"/>
      <c r="B235" s="670"/>
      <c r="C235" s="726" t="s">
        <v>222</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633</v>
      </c>
      <c r="AE235" s="730"/>
      <c r="AF235" s="731"/>
      <c r="AG235" s="732" t="s">
        <v>614</v>
      </c>
      <c r="AH235" s="733"/>
      <c r="AI235" s="733"/>
      <c r="AJ235" s="733"/>
      <c r="AK235" s="733"/>
      <c r="AL235" s="733"/>
      <c r="AM235" s="733"/>
      <c r="AN235" s="733"/>
      <c r="AO235" s="733"/>
      <c r="AP235" s="733"/>
      <c r="AQ235" s="733"/>
      <c r="AR235" s="733"/>
      <c r="AS235" s="733"/>
      <c r="AT235" s="733"/>
      <c r="AU235" s="733"/>
      <c r="AV235" s="733"/>
      <c r="AW235" s="733"/>
      <c r="AX235" s="734"/>
    </row>
    <row r="236" spans="1:50" ht="27" customHeight="1" x14ac:dyDescent="0.15">
      <c r="A236" s="122" t="s">
        <v>37</v>
      </c>
      <c r="B236" s="747"/>
      <c r="C236" s="748" t="s">
        <v>223</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633</v>
      </c>
      <c r="AE236" s="741"/>
      <c r="AF236" s="751"/>
      <c r="AG236" s="742" t="s">
        <v>614</v>
      </c>
      <c r="AH236" s="743"/>
      <c r="AI236" s="743"/>
      <c r="AJ236" s="743"/>
      <c r="AK236" s="743"/>
      <c r="AL236" s="743"/>
      <c r="AM236" s="743"/>
      <c r="AN236" s="743"/>
      <c r="AO236" s="743"/>
      <c r="AP236" s="743"/>
      <c r="AQ236" s="743"/>
      <c r="AR236" s="743"/>
      <c r="AS236" s="743"/>
      <c r="AT236" s="743"/>
      <c r="AU236" s="743"/>
      <c r="AV236" s="743"/>
      <c r="AW236" s="743"/>
      <c r="AX236" s="744"/>
    </row>
    <row r="237" spans="1:50" ht="35.25" customHeight="1" x14ac:dyDescent="0.15">
      <c r="A237" s="666"/>
      <c r="B237" s="668"/>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633</v>
      </c>
      <c r="AE237" s="756"/>
      <c r="AF237" s="756"/>
      <c r="AG237" s="715" t="s">
        <v>614</v>
      </c>
      <c r="AH237" s="716"/>
      <c r="AI237" s="716"/>
      <c r="AJ237" s="716"/>
      <c r="AK237" s="716"/>
      <c r="AL237" s="716"/>
      <c r="AM237" s="716"/>
      <c r="AN237" s="716"/>
      <c r="AO237" s="716"/>
      <c r="AP237" s="716"/>
      <c r="AQ237" s="716"/>
      <c r="AR237" s="716"/>
      <c r="AS237" s="716"/>
      <c r="AT237" s="716"/>
      <c r="AU237" s="716"/>
      <c r="AV237" s="716"/>
      <c r="AW237" s="716"/>
      <c r="AX237" s="717"/>
    </row>
    <row r="238" spans="1:50" ht="27" customHeight="1" x14ac:dyDescent="0.15">
      <c r="A238" s="666"/>
      <c r="B238" s="668"/>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633</v>
      </c>
      <c r="AE238" s="689"/>
      <c r="AF238" s="689"/>
      <c r="AG238" s="715" t="s">
        <v>614</v>
      </c>
      <c r="AH238" s="716"/>
      <c r="AI238" s="716"/>
      <c r="AJ238" s="716"/>
      <c r="AK238" s="716"/>
      <c r="AL238" s="716"/>
      <c r="AM238" s="716"/>
      <c r="AN238" s="716"/>
      <c r="AO238" s="716"/>
      <c r="AP238" s="716"/>
      <c r="AQ238" s="716"/>
      <c r="AR238" s="716"/>
      <c r="AS238" s="716"/>
      <c r="AT238" s="716"/>
      <c r="AU238" s="716"/>
      <c r="AV238" s="716"/>
      <c r="AW238" s="716"/>
      <c r="AX238" s="717"/>
    </row>
    <row r="239" spans="1:50" ht="27" customHeight="1" x14ac:dyDescent="0.15">
      <c r="A239" s="669"/>
      <c r="B239" s="670"/>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633</v>
      </c>
      <c r="AE239" s="689"/>
      <c r="AF239" s="689"/>
      <c r="AG239" s="745" t="s">
        <v>614</v>
      </c>
      <c r="AH239" s="142"/>
      <c r="AI239" s="142"/>
      <c r="AJ239" s="142"/>
      <c r="AK239" s="142"/>
      <c r="AL239" s="142"/>
      <c r="AM239" s="142"/>
      <c r="AN239" s="142"/>
      <c r="AO239" s="142"/>
      <c r="AP239" s="142"/>
      <c r="AQ239" s="142"/>
      <c r="AR239" s="142"/>
      <c r="AS239" s="142"/>
      <c r="AT239" s="142"/>
      <c r="AU239" s="142"/>
      <c r="AV239" s="142"/>
      <c r="AW239" s="142"/>
      <c r="AX239" s="746"/>
    </row>
    <row r="240" spans="1:50" ht="41.25" customHeight="1" x14ac:dyDescent="0.15">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2"/>
      <c r="AD240" s="675" t="s">
        <v>630</v>
      </c>
      <c r="AE240" s="676"/>
      <c r="AF240" s="768"/>
      <c r="AG240" s="677" t="s">
        <v>639</v>
      </c>
      <c r="AH240" s="139"/>
      <c r="AI240" s="139"/>
      <c r="AJ240" s="139"/>
      <c r="AK240" s="139"/>
      <c r="AL240" s="139"/>
      <c r="AM240" s="139"/>
      <c r="AN240" s="139"/>
      <c r="AO240" s="139"/>
      <c r="AP240" s="139"/>
      <c r="AQ240" s="139"/>
      <c r="AR240" s="139"/>
      <c r="AS240" s="139"/>
      <c r="AT240" s="139"/>
      <c r="AU240" s="139"/>
      <c r="AV240" s="139"/>
      <c r="AW240" s="139"/>
      <c r="AX240" s="678"/>
    </row>
    <row r="241" spans="1:50" ht="19.7" customHeight="1" x14ac:dyDescent="0.15">
      <c r="A241" s="762"/>
      <c r="B241" s="763"/>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9"/>
      <c r="AH241" s="385"/>
      <c r="AI241" s="385"/>
      <c r="AJ241" s="385"/>
      <c r="AK241" s="385"/>
      <c r="AL241" s="385"/>
      <c r="AM241" s="385"/>
      <c r="AN241" s="385"/>
      <c r="AO241" s="385"/>
      <c r="AP241" s="385"/>
      <c r="AQ241" s="385"/>
      <c r="AR241" s="385"/>
      <c r="AS241" s="385"/>
      <c r="AT241" s="385"/>
      <c r="AU241" s="385"/>
      <c r="AV241" s="385"/>
      <c r="AW241" s="385"/>
      <c r="AX241" s="680"/>
    </row>
    <row r="242" spans="1:50" ht="24.75" customHeight="1" x14ac:dyDescent="0.15">
      <c r="A242" s="762"/>
      <c r="B242" s="763"/>
      <c r="C242" s="86">
        <v>2022</v>
      </c>
      <c r="D242" s="87"/>
      <c r="E242" s="88" t="s">
        <v>626</v>
      </c>
      <c r="F242" s="88"/>
      <c r="G242" s="88"/>
      <c r="H242" s="89">
        <v>21</v>
      </c>
      <c r="I242" s="89"/>
      <c r="J242" s="90">
        <v>75</v>
      </c>
      <c r="K242" s="90"/>
      <c r="L242" s="90"/>
      <c r="M242" s="89"/>
      <c r="N242" s="91"/>
      <c r="O242" s="92" t="s">
        <v>648</v>
      </c>
      <c r="P242" s="93"/>
      <c r="Q242" s="93"/>
      <c r="R242" s="93"/>
      <c r="S242" s="93"/>
      <c r="T242" s="93"/>
      <c r="U242" s="93"/>
      <c r="V242" s="93"/>
      <c r="W242" s="93"/>
      <c r="X242" s="93"/>
      <c r="Y242" s="93"/>
      <c r="Z242" s="93"/>
      <c r="AA242" s="93"/>
      <c r="AB242" s="93"/>
      <c r="AC242" s="93"/>
      <c r="AD242" s="93"/>
      <c r="AE242" s="93"/>
      <c r="AF242" s="94"/>
      <c r="AG242" s="679"/>
      <c r="AH242" s="385"/>
      <c r="AI242" s="385"/>
      <c r="AJ242" s="385"/>
      <c r="AK242" s="385"/>
      <c r="AL242" s="385"/>
      <c r="AM242" s="385"/>
      <c r="AN242" s="385"/>
      <c r="AO242" s="385"/>
      <c r="AP242" s="385"/>
      <c r="AQ242" s="385"/>
      <c r="AR242" s="385"/>
      <c r="AS242" s="385"/>
      <c r="AT242" s="385"/>
      <c r="AU242" s="385"/>
      <c r="AV242" s="385"/>
      <c r="AW242" s="385"/>
      <c r="AX242" s="680"/>
    </row>
    <row r="243" spans="1:50" ht="24.75" customHeight="1" x14ac:dyDescent="0.15">
      <c r="A243" s="762"/>
      <c r="B243" s="763"/>
      <c r="C243" s="107">
        <v>2022</v>
      </c>
      <c r="D243" s="108"/>
      <c r="E243" s="88" t="s">
        <v>627</v>
      </c>
      <c r="F243" s="88"/>
      <c r="G243" s="88"/>
      <c r="H243" s="89">
        <v>21</v>
      </c>
      <c r="I243" s="89"/>
      <c r="J243" s="757">
        <v>47</v>
      </c>
      <c r="K243" s="757"/>
      <c r="L243" s="757"/>
      <c r="M243" s="758"/>
      <c r="N243" s="759"/>
      <c r="O243" s="95" t="s">
        <v>628</v>
      </c>
      <c r="P243" s="96"/>
      <c r="Q243" s="96"/>
      <c r="R243" s="96"/>
      <c r="S243" s="96"/>
      <c r="T243" s="96"/>
      <c r="U243" s="96"/>
      <c r="V243" s="96"/>
      <c r="W243" s="96"/>
      <c r="X243" s="96"/>
      <c r="Y243" s="96"/>
      <c r="Z243" s="96"/>
      <c r="AA243" s="96"/>
      <c r="AB243" s="96"/>
      <c r="AC243" s="96"/>
      <c r="AD243" s="96"/>
      <c r="AE243" s="96"/>
      <c r="AF243" s="97"/>
      <c r="AG243" s="679"/>
      <c r="AH243" s="385"/>
      <c r="AI243" s="385"/>
      <c r="AJ243" s="385"/>
      <c r="AK243" s="385"/>
      <c r="AL243" s="385"/>
      <c r="AM243" s="385"/>
      <c r="AN243" s="385"/>
      <c r="AO243" s="385"/>
      <c r="AP243" s="385"/>
      <c r="AQ243" s="385"/>
      <c r="AR243" s="385"/>
      <c r="AS243" s="385"/>
      <c r="AT243" s="385"/>
      <c r="AU243" s="385"/>
      <c r="AV243" s="385"/>
      <c r="AW243" s="385"/>
      <c r="AX243" s="680"/>
    </row>
    <row r="244" spans="1:50" ht="24.75" customHeight="1" x14ac:dyDescent="0.15">
      <c r="A244" s="762"/>
      <c r="B244" s="763"/>
      <c r="C244" s="107">
        <v>2022</v>
      </c>
      <c r="D244" s="108"/>
      <c r="E244" s="88" t="s">
        <v>608</v>
      </c>
      <c r="F244" s="88"/>
      <c r="G244" s="88"/>
      <c r="H244" s="89">
        <v>21</v>
      </c>
      <c r="I244" s="89"/>
      <c r="J244" s="757">
        <v>336</v>
      </c>
      <c r="K244" s="757"/>
      <c r="L244" s="757"/>
      <c r="M244" s="758"/>
      <c r="N244" s="759"/>
      <c r="O244" s="95" t="s">
        <v>629</v>
      </c>
      <c r="P244" s="96"/>
      <c r="Q244" s="96"/>
      <c r="R244" s="96"/>
      <c r="S244" s="96"/>
      <c r="T244" s="96"/>
      <c r="U244" s="96"/>
      <c r="V244" s="96"/>
      <c r="W244" s="96"/>
      <c r="X244" s="96"/>
      <c r="Y244" s="96"/>
      <c r="Z244" s="96"/>
      <c r="AA244" s="96"/>
      <c r="AB244" s="96"/>
      <c r="AC244" s="96"/>
      <c r="AD244" s="96"/>
      <c r="AE244" s="96"/>
      <c r="AF244" s="97"/>
      <c r="AG244" s="679"/>
      <c r="AH244" s="385"/>
      <c r="AI244" s="385"/>
      <c r="AJ244" s="385"/>
      <c r="AK244" s="385"/>
      <c r="AL244" s="385"/>
      <c r="AM244" s="385"/>
      <c r="AN244" s="385"/>
      <c r="AO244" s="385"/>
      <c r="AP244" s="385"/>
      <c r="AQ244" s="385"/>
      <c r="AR244" s="385"/>
      <c r="AS244" s="385"/>
      <c r="AT244" s="385"/>
      <c r="AU244" s="385"/>
      <c r="AV244" s="385"/>
      <c r="AW244" s="385"/>
      <c r="AX244" s="680"/>
    </row>
    <row r="245" spans="1:50" ht="24.75" customHeight="1" x14ac:dyDescent="0.15">
      <c r="A245" s="762"/>
      <c r="B245" s="763"/>
      <c r="C245" s="107"/>
      <c r="D245" s="108"/>
      <c r="E245" s="88"/>
      <c r="F245" s="88"/>
      <c r="G245" s="88"/>
      <c r="H245" s="89"/>
      <c r="I245" s="89"/>
      <c r="J245" s="757"/>
      <c r="K245" s="757"/>
      <c r="L245" s="757"/>
      <c r="M245" s="758"/>
      <c r="N245" s="759"/>
      <c r="O245" s="95"/>
      <c r="P245" s="96"/>
      <c r="Q245" s="96"/>
      <c r="R245" s="96"/>
      <c r="S245" s="96"/>
      <c r="T245" s="96"/>
      <c r="U245" s="96"/>
      <c r="V245" s="96"/>
      <c r="W245" s="96"/>
      <c r="X245" s="96"/>
      <c r="Y245" s="96"/>
      <c r="Z245" s="96"/>
      <c r="AA245" s="96"/>
      <c r="AB245" s="96"/>
      <c r="AC245" s="96"/>
      <c r="AD245" s="96"/>
      <c r="AE245" s="96"/>
      <c r="AF245" s="97"/>
      <c r="AG245" s="679"/>
      <c r="AH245" s="385"/>
      <c r="AI245" s="385"/>
      <c r="AJ245" s="385"/>
      <c r="AK245" s="385"/>
      <c r="AL245" s="385"/>
      <c r="AM245" s="385"/>
      <c r="AN245" s="385"/>
      <c r="AO245" s="385"/>
      <c r="AP245" s="385"/>
      <c r="AQ245" s="385"/>
      <c r="AR245" s="385"/>
      <c r="AS245" s="385"/>
      <c r="AT245" s="385"/>
      <c r="AU245" s="385"/>
      <c r="AV245" s="385"/>
      <c r="AW245" s="385"/>
      <c r="AX245" s="680"/>
    </row>
    <row r="246" spans="1:50" ht="24.75" customHeight="1" x14ac:dyDescent="0.15">
      <c r="A246" s="764"/>
      <c r="B246" s="765"/>
      <c r="C246" s="769"/>
      <c r="D246" s="770"/>
      <c r="E246" s="88"/>
      <c r="F246" s="88"/>
      <c r="G246" s="88"/>
      <c r="H246" s="89"/>
      <c r="I246" s="89"/>
      <c r="J246" s="771"/>
      <c r="K246" s="771"/>
      <c r="L246" s="771"/>
      <c r="M246" s="84"/>
      <c r="N246" s="85"/>
      <c r="O246" s="98"/>
      <c r="P246" s="99"/>
      <c r="Q246" s="99"/>
      <c r="R246" s="99"/>
      <c r="S246" s="99"/>
      <c r="T246" s="99"/>
      <c r="U246" s="99"/>
      <c r="V246" s="99"/>
      <c r="W246" s="99"/>
      <c r="X246" s="99"/>
      <c r="Y246" s="99"/>
      <c r="Z246" s="99"/>
      <c r="AA246" s="99"/>
      <c r="AB246" s="99"/>
      <c r="AC246" s="99"/>
      <c r="AD246" s="99"/>
      <c r="AE246" s="99"/>
      <c r="AF246" s="100"/>
      <c r="AG246" s="745"/>
      <c r="AH246" s="142"/>
      <c r="AI246" s="142"/>
      <c r="AJ246" s="142"/>
      <c r="AK246" s="142"/>
      <c r="AL246" s="142"/>
      <c r="AM246" s="142"/>
      <c r="AN246" s="142"/>
      <c r="AO246" s="142"/>
      <c r="AP246" s="142"/>
      <c r="AQ246" s="142"/>
      <c r="AR246" s="142"/>
      <c r="AS246" s="142"/>
      <c r="AT246" s="142"/>
      <c r="AU246" s="142"/>
      <c r="AV246" s="142"/>
      <c r="AW246" s="142"/>
      <c r="AX246" s="746"/>
    </row>
    <row r="247" spans="1:50" ht="67.5" customHeight="1" x14ac:dyDescent="0.15">
      <c r="A247" s="122" t="s">
        <v>45</v>
      </c>
      <c r="B247" s="123"/>
      <c r="C247" s="126" t="s">
        <v>49</v>
      </c>
      <c r="D247" s="127"/>
      <c r="E247" s="127"/>
      <c r="F247" s="128"/>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29.25" customHeight="1" thickBot="1" x14ac:dyDescent="0.2">
      <c r="A250" s="112"/>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72.75" customHeight="1" thickBot="1" x14ac:dyDescent="0.2">
      <c r="A252" s="118" t="s">
        <v>131</v>
      </c>
      <c r="B252" s="119"/>
      <c r="C252" s="119"/>
      <c r="D252" s="119"/>
      <c r="E252" s="120"/>
      <c r="F252" s="121" t="s">
        <v>654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8" customHeight="1" thickBot="1" x14ac:dyDescent="0.2">
      <c r="A254" s="118" t="s">
        <v>656</v>
      </c>
      <c r="B254" s="119"/>
      <c r="C254" s="119"/>
      <c r="D254" s="119"/>
      <c r="E254" s="120"/>
      <c r="F254" s="776" t="s">
        <v>657</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10.5" customHeight="1" thickBot="1" x14ac:dyDescent="0.2">
      <c r="A256" s="782"/>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8.5" customHeight="1" x14ac:dyDescent="0.15">
      <c r="A257" s="783" t="s">
        <v>238</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18" customHeight="1" x14ac:dyDescent="0.15">
      <c r="A258" s="786" t="s">
        <v>278</v>
      </c>
      <c r="B258" s="787"/>
      <c r="C258" s="787"/>
      <c r="D258" s="788"/>
      <c r="E258" s="772"/>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18" customHeight="1" x14ac:dyDescent="0.15">
      <c r="A259" s="136" t="s">
        <v>277</v>
      </c>
      <c r="B259" s="136"/>
      <c r="C259" s="136"/>
      <c r="D259" s="136"/>
      <c r="E259" s="772"/>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18" customHeight="1" x14ac:dyDescent="0.15">
      <c r="A260" s="136" t="s">
        <v>276</v>
      </c>
      <c r="B260" s="136"/>
      <c r="C260" s="136"/>
      <c r="D260" s="136"/>
      <c r="E260" s="772"/>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18" customHeight="1" x14ac:dyDescent="0.15">
      <c r="A261" s="136" t="s">
        <v>275</v>
      </c>
      <c r="B261" s="136"/>
      <c r="C261" s="136"/>
      <c r="D261" s="136"/>
      <c r="E261" s="772"/>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18" customHeight="1" x14ac:dyDescent="0.15">
      <c r="A262" s="136" t="s">
        <v>274</v>
      </c>
      <c r="B262" s="136"/>
      <c r="C262" s="136"/>
      <c r="D262" s="136"/>
      <c r="E262" s="772"/>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18" customHeight="1" x14ac:dyDescent="0.15">
      <c r="A263" s="136" t="s">
        <v>273</v>
      </c>
      <c r="B263" s="136"/>
      <c r="C263" s="136"/>
      <c r="D263" s="136"/>
      <c r="E263" s="772"/>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18" customHeight="1" x14ac:dyDescent="0.15">
      <c r="A264" s="136" t="s">
        <v>272</v>
      </c>
      <c r="B264" s="136"/>
      <c r="C264" s="136"/>
      <c r="D264" s="136"/>
      <c r="E264" s="772"/>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18" customHeight="1" x14ac:dyDescent="0.15">
      <c r="A265" s="136" t="s">
        <v>271</v>
      </c>
      <c r="B265" s="136"/>
      <c r="C265" s="136"/>
      <c r="D265" s="136"/>
      <c r="E265" s="772"/>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18" customHeight="1" x14ac:dyDescent="0.15">
      <c r="A266" s="136" t="s">
        <v>417</v>
      </c>
      <c r="B266" s="136"/>
      <c r="C266" s="136"/>
      <c r="D266" s="136"/>
      <c r="E266" s="791"/>
      <c r="F266" s="792"/>
      <c r="G266" s="792"/>
      <c r="H266" s="77" t="str">
        <f>IF(E266="","","-")</f>
        <v/>
      </c>
      <c r="I266" s="792"/>
      <c r="J266" s="792"/>
      <c r="K266" s="77" t="str">
        <f>IF(I266="","","-")</f>
        <v/>
      </c>
      <c r="L266" s="106"/>
      <c r="M266" s="106"/>
      <c r="N266" s="77" t="str">
        <f>IF(O266="","","-")</f>
        <v/>
      </c>
      <c r="O266" s="789"/>
      <c r="P266" s="790"/>
      <c r="Q266" s="791"/>
      <c r="R266" s="792"/>
      <c r="S266" s="792"/>
      <c r="T266" s="77" t="str">
        <f>IF(Q266="","","-")</f>
        <v/>
      </c>
      <c r="U266" s="792"/>
      <c r="V266" s="792"/>
      <c r="W266" s="77" t="str">
        <f>IF(U266="","","-")</f>
        <v/>
      </c>
      <c r="X266" s="106"/>
      <c r="Y266" s="106"/>
      <c r="Z266" s="77" t="str">
        <f>IF(AA266="","","-")</f>
        <v/>
      </c>
      <c r="AA266" s="789"/>
      <c r="AB266" s="790"/>
      <c r="AC266" s="791"/>
      <c r="AD266" s="792"/>
      <c r="AE266" s="792"/>
      <c r="AF266" s="77" t="str">
        <f>IF(AC266="","","-")</f>
        <v/>
      </c>
      <c r="AG266" s="792"/>
      <c r="AH266" s="792"/>
      <c r="AI266" s="77" t="str">
        <f>IF(AG266="","","-")</f>
        <v/>
      </c>
      <c r="AJ266" s="106"/>
      <c r="AK266" s="106"/>
      <c r="AL266" s="77" t="str">
        <f>IF(AM266="","","-")</f>
        <v/>
      </c>
      <c r="AM266" s="789"/>
      <c r="AN266" s="790"/>
      <c r="AO266" s="791"/>
      <c r="AP266" s="792"/>
      <c r="AQ266" s="77" t="str">
        <f>IF(AO266="","","-")</f>
        <v/>
      </c>
      <c r="AR266" s="792"/>
      <c r="AS266" s="792"/>
      <c r="AT266" s="77" t="str">
        <f>IF(AR266="","","-")</f>
        <v/>
      </c>
      <c r="AU266" s="106"/>
      <c r="AV266" s="106"/>
      <c r="AW266" s="77" t="str">
        <f>IF(AX266="","","-")</f>
        <v/>
      </c>
      <c r="AX266" s="80"/>
    </row>
    <row r="267" spans="1:52" ht="18" customHeight="1" x14ac:dyDescent="0.15">
      <c r="A267" s="136" t="s">
        <v>597</v>
      </c>
      <c r="B267" s="136"/>
      <c r="C267" s="136"/>
      <c r="D267" s="136"/>
      <c r="E267" s="791"/>
      <c r="F267" s="792"/>
      <c r="G267" s="792"/>
      <c r="H267" s="77"/>
      <c r="I267" s="792"/>
      <c r="J267" s="792"/>
      <c r="K267" s="77"/>
      <c r="L267" s="106"/>
      <c r="M267" s="106"/>
      <c r="N267" s="77" t="str">
        <f>IF(O267="","","-")</f>
        <v/>
      </c>
      <c r="O267" s="789"/>
      <c r="P267" s="790"/>
      <c r="Q267" s="791"/>
      <c r="R267" s="792"/>
      <c r="S267" s="792"/>
      <c r="T267" s="77" t="str">
        <f>IF(Q267="","","-")</f>
        <v/>
      </c>
      <c r="U267" s="792"/>
      <c r="V267" s="792"/>
      <c r="W267" s="77" t="str">
        <f>IF(U267="","","-")</f>
        <v/>
      </c>
      <c r="X267" s="106"/>
      <c r="Y267" s="106"/>
      <c r="Z267" s="77" t="str">
        <f>IF(AA267="","","-")</f>
        <v/>
      </c>
      <c r="AA267" s="789"/>
      <c r="AB267" s="790"/>
      <c r="AC267" s="791"/>
      <c r="AD267" s="792"/>
      <c r="AE267" s="792"/>
      <c r="AF267" s="77" t="str">
        <f>IF(AC267="","","-")</f>
        <v/>
      </c>
      <c r="AG267" s="792"/>
      <c r="AH267" s="792"/>
      <c r="AI267" s="77" t="str">
        <f>IF(AG267="","","-")</f>
        <v/>
      </c>
      <c r="AJ267" s="106"/>
      <c r="AK267" s="106"/>
      <c r="AL267" s="77" t="str">
        <f>IF(AM267="","","-")</f>
        <v/>
      </c>
      <c r="AM267" s="789"/>
      <c r="AN267" s="790"/>
      <c r="AO267" s="791"/>
      <c r="AP267" s="792"/>
      <c r="AQ267" s="77" t="str">
        <f>IF(AO267="","","-")</f>
        <v/>
      </c>
      <c r="AR267" s="792"/>
      <c r="AS267" s="792"/>
      <c r="AT267" s="77" t="str">
        <f>IF(AR267="","","-")</f>
        <v/>
      </c>
      <c r="AU267" s="106"/>
      <c r="AV267" s="106"/>
      <c r="AW267" s="77" t="str">
        <f>IF(AX267="","","-")</f>
        <v/>
      </c>
      <c r="AX267" s="80"/>
    </row>
    <row r="268" spans="1:52" ht="20.25" customHeight="1" x14ac:dyDescent="0.15">
      <c r="A268" s="136" t="s">
        <v>385</v>
      </c>
      <c r="B268" s="136"/>
      <c r="C268" s="136"/>
      <c r="D268" s="136"/>
      <c r="E268" s="794">
        <v>2021</v>
      </c>
      <c r="F268" s="137"/>
      <c r="G268" s="792" t="s">
        <v>636</v>
      </c>
      <c r="H268" s="792"/>
      <c r="I268" s="792"/>
      <c r="J268" s="137" t="s">
        <v>544</v>
      </c>
      <c r="K268" s="137"/>
      <c r="L268" s="106">
        <v>56</v>
      </c>
      <c r="M268" s="106"/>
      <c r="N268" s="106"/>
      <c r="O268" s="137"/>
      <c r="P268" s="137"/>
      <c r="Q268" s="794"/>
      <c r="R268" s="137"/>
      <c r="S268" s="792"/>
      <c r="T268" s="792"/>
      <c r="U268" s="792"/>
      <c r="V268" s="137"/>
      <c r="W268" s="137"/>
      <c r="X268" s="106"/>
      <c r="Y268" s="106"/>
      <c r="Z268" s="106"/>
      <c r="AA268" s="137"/>
      <c r="AB268" s="793"/>
      <c r="AC268" s="794"/>
      <c r="AD268" s="137"/>
      <c r="AE268" s="792"/>
      <c r="AF268" s="792"/>
      <c r="AG268" s="792"/>
      <c r="AH268" s="137"/>
      <c r="AI268" s="137"/>
      <c r="AJ268" s="106"/>
      <c r="AK268" s="106"/>
      <c r="AL268" s="106"/>
      <c r="AM268" s="137"/>
      <c r="AN268" s="793"/>
      <c r="AO268" s="794"/>
      <c r="AP268" s="137"/>
      <c r="AQ268" s="792"/>
      <c r="AR268" s="792"/>
      <c r="AS268" s="792"/>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4.25" customHeight="1" thickBot="1" x14ac:dyDescent="0.2">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2.25" customHeight="1" x14ac:dyDescent="0.15">
      <c r="A308" s="798" t="s">
        <v>267</v>
      </c>
      <c r="B308" s="799"/>
      <c r="C308" s="799"/>
      <c r="D308" s="799"/>
      <c r="E308" s="799"/>
      <c r="F308" s="800"/>
      <c r="G308" s="804" t="s">
        <v>243</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244</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42" customHeight="1" x14ac:dyDescent="0.15">
      <c r="A309" s="801"/>
      <c r="B309" s="802"/>
      <c r="C309" s="802"/>
      <c r="D309" s="802"/>
      <c r="E309" s="802"/>
      <c r="F309" s="803"/>
      <c r="G309" s="126"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6"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7" customHeight="1" x14ac:dyDescent="0.15">
      <c r="A310" s="801"/>
      <c r="B310" s="802"/>
      <c r="C310" s="802"/>
      <c r="D310" s="802"/>
      <c r="E310" s="802"/>
      <c r="F310" s="803"/>
      <c r="G310" s="825"/>
      <c r="H310" s="826"/>
      <c r="I310" s="826"/>
      <c r="J310" s="826"/>
      <c r="K310" s="827"/>
      <c r="L310" s="828"/>
      <c r="M310" s="829"/>
      <c r="N310" s="829"/>
      <c r="O310" s="829"/>
      <c r="P310" s="829"/>
      <c r="Q310" s="829"/>
      <c r="R310" s="829"/>
      <c r="S310" s="829"/>
      <c r="T310" s="829"/>
      <c r="U310" s="829"/>
      <c r="V310" s="829"/>
      <c r="W310" s="829"/>
      <c r="X310" s="830"/>
      <c r="Y310" s="831"/>
      <c r="Z310" s="832"/>
      <c r="AA310" s="832"/>
      <c r="AB310" s="833"/>
      <c r="AC310" s="825"/>
      <c r="AD310" s="826"/>
      <c r="AE310" s="826"/>
      <c r="AF310" s="826"/>
      <c r="AG310" s="827"/>
      <c r="AH310" s="828"/>
      <c r="AI310" s="829"/>
      <c r="AJ310" s="829"/>
      <c r="AK310" s="829"/>
      <c r="AL310" s="829"/>
      <c r="AM310" s="829"/>
      <c r="AN310" s="829"/>
      <c r="AO310" s="829"/>
      <c r="AP310" s="829"/>
      <c r="AQ310" s="829"/>
      <c r="AR310" s="829"/>
      <c r="AS310" s="829"/>
      <c r="AT310" s="830"/>
      <c r="AU310" s="831"/>
      <c r="AV310" s="832"/>
      <c r="AW310" s="832"/>
      <c r="AX310" s="834"/>
    </row>
    <row r="311" spans="1:50" ht="14.25" hidden="1" customHeight="1" x14ac:dyDescent="0.15">
      <c r="A311" s="801"/>
      <c r="B311" s="802"/>
      <c r="C311" s="802"/>
      <c r="D311" s="802"/>
      <c r="E311" s="802"/>
      <c r="F311" s="803"/>
      <c r="G311" s="811"/>
      <c r="H311" s="812"/>
      <c r="I311" s="812"/>
      <c r="J311" s="812"/>
      <c r="K311" s="813"/>
      <c r="L311" s="814"/>
      <c r="M311" s="815"/>
      <c r="N311" s="815"/>
      <c r="O311" s="815"/>
      <c r="P311" s="815"/>
      <c r="Q311" s="815"/>
      <c r="R311" s="815"/>
      <c r="S311" s="815"/>
      <c r="T311" s="815"/>
      <c r="U311" s="815"/>
      <c r="V311" s="815"/>
      <c r="W311" s="815"/>
      <c r="X311" s="816"/>
      <c r="Y311" s="817"/>
      <c r="Z311" s="818"/>
      <c r="AA311" s="818"/>
      <c r="AB311" s="819"/>
      <c r="AC311" s="811"/>
      <c r="AD311" s="812"/>
      <c r="AE311" s="812"/>
      <c r="AF311" s="812"/>
      <c r="AG311" s="813"/>
      <c r="AH311" s="814"/>
      <c r="AI311" s="815"/>
      <c r="AJ311" s="815"/>
      <c r="AK311" s="815"/>
      <c r="AL311" s="815"/>
      <c r="AM311" s="815"/>
      <c r="AN311" s="815"/>
      <c r="AO311" s="815"/>
      <c r="AP311" s="815"/>
      <c r="AQ311" s="815"/>
      <c r="AR311" s="815"/>
      <c r="AS311" s="815"/>
      <c r="AT311" s="816"/>
      <c r="AU311" s="817"/>
      <c r="AV311" s="818"/>
      <c r="AW311" s="818"/>
      <c r="AX311" s="820"/>
    </row>
    <row r="312" spans="1:50" ht="14.25" hidden="1" customHeight="1" x14ac:dyDescent="0.15">
      <c r="A312" s="801"/>
      <c r="B312" s="802"/>
      <c r="C312" s="802"/>
      <c r="D312" s="802"/>
      <c r="E312" s="802"/>
      <c r="F312" s="803"/>
      <c r="G312" s="811"/>
      <c r="H312" s="812"/>
      <c r="I312" s="812"/>
      <c r="J312" s="812"/>
      <c r="K312" s="813"/>
      <c r="L312" s="814"/>
      <c r="M312" s="815"/>
      <c r="N312" s="815"/>
      <c r="O312" s="815"/>
      <c r="P312" s="815"/>
      <c r="Q312" s="815"/>
      <c r="R312" s="815"/>
      <c r="S312" s="815"/>
      <c r="T312" s="815"/>
      <c r="U312" s="815"/>
      <c r="V312" s="815"/>
      <c r="W312" s="815"/>
      <c r="X312" s="816"/>
      <c r="Y312" s="817"/>
      <c r="Z312" s="818"/>
      <c r="AA312" s="818"/>
      <c r="AB312" s="819"/>
      <c r="AC312" s="811"/>
      <c r="AD312" s="812"/>
      <c r="AE312" s="812"/>
      <c r="AF312" s="812"/>
      <c r="AG312" s="813"/>
      <c r="AH312" s="814"/>
      <c r="AI312" s="815"/>
      <c r="AJ312" s="815"/>
      <c r="AK312" s="815"/>
      <c r="AL312" s="815"/>
      <c r="AM312" s="815"/>
      <c r="AN312" s="815"/>
      <c r="AO312" s="815"/>
      <c r="AP312" s="815"/>
      <c r="AQ312" s="815"/>
      <c r="AR312" s="815"/>
      <c r="AS312" s="815"/>
      <c r="AT312" s="816"/>
      <c r="AU312" s="817"/>
      <c r="AV312" s="818"/>
      <c r="AW312" s="818"/>
      <c r="AX312" s="820"/>
    </row>
    <row r="313" spans="1:50" ht="14.25" hidden="1" customHeight="1" x14ac:dyDescent="0.15">
      <c r="A313" s="801"/>
      <c r="B313" s="802"/>
      <c r="C313" s="802"/>
      <c r="D313" s="802"/>
      <c r="E313" s="802"/>
      <c r="F313" s="803"/>
      <c r="G313" s="811"/>
      <c r="H313" s="812"/>
      <c r="I313" s="812"/>
      <c r="J313" s="812"/>
      <c r="K313" s="813"/>
      <c r="L313" s="814"/>
      <c r="M313" s="815"/>
      <c r="N313" s="815"/>
      <c r="O313" s="815"/>
      <c r="P313" s="815"/>
      <c r="Q313" s="815"/>
      <c r="R313" s="815"/>
      <c r="S313" s="815"/>
      <c r="T313" s="815"/>
      <c r="U313" s="815"/>
      <c r="V313" s="815"/>
      <c r="W313" s="815"/>
      <c r="X313" s="816"/>
      <c r="Y313" s="817"/>
      <c r="Z313" s="818"/>
      <c r="AA313" s="818"/>
      <c r="AB313" s="819"/>
      <c r="AC313" s="811"/>
      <c r="AD313" s="812"/>
      <c r="AE313" s="812"/>
      <c r="AF313" s="812"/>
      <c r="AG313" s="813"/>
      <c r="AH313" s="814"/>
      <c r="AI313" s="815"/>
      <c r="AJ313" s="815"/>
      <c r="AK313" s="815"/>
      <c r="AL313" s="815"/>
      <c r="AM313" s="815"/>
      <c r="AN313" s="815"/>
      <c r="AO313" s="815"/>
      <c r="AP313" s="815"/>
      <c r="AQ313" s="815"/>
      <c r="AR313" s="815"/>
      <c r="AS313" s="815"/>
      <c r="AT313" s="816"/>
      <c r="AU313" s="817"/>
      <c r="AV313" s="818"/>
      <c r="AW313" s="818"/>
      <c r="AX313" s="820"/>
    </row>
    <row r="314" spans="1:50" ht="14.25" hidden="1" customHeight="1" x14ac:dyDescent="0.15">
      <c r="A314" s="801"/>
      <c r="B314" s="802"/>
      <c r="C314" s="802"/>
      <c r="D314" s="802"/>
      <c r="E314" s="802"/>
      <c r="F314" s="803"/>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c r="AD314" s="812"/>
      <c r="AE314" s="812"/>
      <c r="AF314" s="812"/>
      <c r="AG314" s="813"/>
      <c r="AH314" s="814"/>
      <c r="AI314" s="815"/>
      <c r="AJ314" s="815"/>
      <c r="AK314" s="815"/>
      <c r="AL314" s="815"/>
      <c r="AM314" s="815"/>
      <c r="AN314" s="815"/>
      <c r="AO314" s="815"/>
      <c r="AP314" s="815"/>
      <c r="AQ314" s="815"/>
      <c r="AR314" s="815"/>
      <c r="AS314" s="815"/>
      <c r="AT314" s="816"/>
      <c r="AU314" s="817"/>
      <c r="AV314" s="818"/>
      <c r="AW314" s="818"/>
      <c r="AX314" s="820"/>
    </row>
    <row r="315" spans="1:50" ht="14.25" hidden="1" customHeight="1" x14ac:dyDescent="0.15">
      <c r="A315" s="801"/>
      <c r="B315" s="802"/>
      <c r="C315" s="802"/>
      <c r="D315" s="802"/>
      <c r="E315" s="802"/>
      <c r="F315" s="803"/>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c r="AD315" s="812"/>
      <c r="AE315" s="812"/>
      <c r="AF315" s="812"/>
      <c r="AG315" s="813"/>
      <c r="AH315" s="814"/>
      <c r="AI315" s="815"/>
      <c r="AJ315" s="815"/>
      <c r="AK315" s="815"/>
      <c r="AL315" s="815"/>
      <c r="AM315" s="815"/>
      <c r="AN315" s="815"/>
      <c r="AO315" s="815"/>
      <c r="AP315" s="815"/>
      <c r="AQ315" s="815"/>
      <c r="AR315" s="815"/>
      <c r="AS315" s="815"/>
      <c r="AT315" s="816"/>
      <c r="AU315" s="817"/>
      <c r="AV315" s="818"/>
      <c r="AW315" s="818"/>
      <c r="AX315" s="820"/>
    </row>
    <row r="316" spans="1:50" ht="14.25" hidden="1" customHeight="1" x14ac:dyDescent="0.15">
      <c r="A316" s="801"/>
      <c r="B316" s="802"/>
      <c r="C316" s="802"/>
      <c r="D316" s="802"/>
      <c r="E316" s="802"/>
      <c r="F316" s="803"/>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14.25" hidden="1" customHeight="1" x14ac:dyDescent="0.15">
      <c r="A317" s="801"/>
      <c r="B317" s="802"/>
      <c r="C317" s="802"/>
      <c r="D317" s="802"/>
      <c r="E317" s="802"/>
      <c r="F317" s="803"/>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14.25" hidden="1" customHeight="1" x14ac:dyDescent="0.15">
      <c r="A318" s="801"/>
      <c r="B318" s="802"/>
      <c r="C318" s="802"/>
      <c r="D318" s="802"/>
      <c r="E318" s="802"/>
      <c r="F318" s="803"/>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14.25" customHeight="1" x14ac:dyDescent="0.15">
      <c r="A319" s="801"/>
      <c r="B319" s="802"/>
      <c r="C319" s="802"/>
      <c r="D319" s="802"/>
      <c r="E319" s="802"/>
      <c r="F319" s="803"/>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14.25" customHeight="1" x14ac:dyDescent="0.15">
      <c r="A320" s="801"/>
      <c r="B320" s="802"/>
      <c r="C320" s="802"/>
      <c r="D320" s="802"/>
      <c r="E320" s="802"/>
      <c r="F320" s="803"/>
      <c r="G320" s="835" t="s">
        <v>18</v>
      </c>
      <c r="H320" s="836"/>
      <c r="I320" s="836"/>
      <c r="J320" s="836"/>
      <c r="K320" s="836"/>
      <c r="L320" s="837"/>
      <c r="M320" s="838"/>
      <c r="N320" s="838"/>
      <c r="O320" s="838"/>
      <c r="P320" s="838"/>
      <c r="Q320" s="838"/>
      <c r="R320" s="838"/>
      <c r="S320" s="838"/>
      <c r="T320" s="838"/>
      <c r="U320" s="838"/>
      <c r="V320" s="838"/>
      <c r="W320" s="838"/>
      <c r="X320" s="839"/>
      <c r="Y320" s="840">
        <f>SUM(Y310:AB319)</f>
        <v>0</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0</v>
      </c>
      <c r="AV320" s="841"/>
      <c r="AW320" s="841"/>
      <c r="AX320" s="843"/>
    </row>
    <row r="321" spans="1:51" ht="14.25" hidden="1" customHeight="1" x14ac:dyDescent="0.15">
      <c r="A321" s="801"/>
      <c r="B321" s="802"/>
      <c r="C321" s="802"/>
      <c r="D321" s="802"/>
      <c r="E321" s="802"/>
      <c r="F321" s="803"/>
      <c r="G321" s="804" t="s">
        <v>218</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217</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0</v>
      </c>
    </row>
    <row r="322" spans="1:51" ht="14.25" hidden="1" customHeight="1" x14ac:dyDescent="0.15">
      <c r="A322" s="801"/>
      <c r="B322" s="802"/>
      <c r="C322" s="802"/>
      <c r="D322" s="802"/>
      <c r="E322" s="802"/>
      <c r="F322" s="803"/>
      <c r="G322" s="126"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6"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0</v>
      </c>
    </row>
    <row r="323" spans="1:51" ht="14.25" hidden="1" customHeight="1" x14ac:dyDescent="0.15">
      <c r="A323" s="801"/>
      <c r="B323" s="802"/>
      <c r="C323" s="802"/>
      <c r="D323" s="802"/>
      <c r="E323" s="802"/>
      <c r="F323" s="803"/>
      <c r="G323" s="825"/>
      <c r="H323" s="826"/>
      <c r="I323" s="826"/>
      <c r="J323" s="826"/>
      <c r="K323" s="827"/>
      <c r="L323" s="828"/>
      <c r="M323" s="829"/>
      <c r="N323" s="829"/>
      <c r="O323" s="829"/>
      <c r="P323" s="829"/>
      <c r="Q323" s="829"/>
      <c r="R323" s="829"/>
      <c r="S323" s="829"/>
      <c r="T323" s="829"/>
      <c r="U323" s="829"/>
      <c r="V323" s="829"/>
      <c r="W323" s="829"/>
      <c r="X323" s="830"/>
      <c r="Y323" s="831"/>
      <c r="Z323" s="832"/>
      <c r="AA323" s="832"/>
      <c r="AB323" s="833"/>
      <c r="AC323" s="825"/>
      <c r="AD323" s="826"/>
      <c r="AE323" s="826"/>
      <c r="AF323" s="826"/>
      <c r="AG323" s="827"/>
      <c r="AH323" s="828"/>
      <c r="AI323" s="829"/>
      <c r="AJ323" s="829"/>
      <c r="AK323" s="829"/>
      <c r="AL323" s="829"/>
      <c r="AM323" s="829"/>
      <c r="AN323" s="829"/>
      <c r="AO323" s="829"/>
      <c r="AP323" s="829"/>
      <c r="AQ323" s="829"/>
      <c r="AR323" s="829"/>
      <c r="AS323" s="829"/>
      <c r="AT323" s="830"/>
      <c r="AU323" s="831"/>
      <c r="AV323" s="832"/>
      <c r="AW323" s="832"/>
      <c r="AX323" s="834"/>
      <c r="AY323">
        <f t="shared" si="11"/>
        <v>0</v>
      </c>
    </row>
    <row r="324" spans="1:51" ht="14.25" hidden="1" customHeight="1" x14ac:dyDescent="0.15">
      <c r="A324" s="801"/>
      <c r="B324" s="802"/>
      <c r="C324" s="802"/>
      <c r="D324" s="802"/>
      <c r="E324" s="802"/>
      <c r="F324" s="803"/>
      <c r="G324" s="811"/>
      <c r="H324" s="812"/>
      <c r="I324" s="812"/>
      <c r="J324" s="812"/>
      <c r="K324" s="813"/>
      <c r="L324" s="814"/>
      <c r="M324" s="815"/>
      <c r="N324" s="815"/>
      <c r="O324" s="815"/>
      <c r="P324" s="815"/>
      <c r="Q324" s="815"/>
      <c r="R324" s="815"/>
      <c r="S324" s="815"/>
      <c r="T324" s="815"/>
      <c r="U324" s="815"/>
      <c r="V324" s="815"/>
      <c r="W324" s="815"/>
      <c r="X324" s="816"/>
      <c r="Y324" s="817"/>
      <c r="Z324" s="818"/>
      <c r="AA324" s="818"/>
      <c r="AB324" s="819"/>
      <c r="AC324" s="811"/>
      <c r="AD324" s="812"/>
      <c r="AE324" s="812"/>
      <c r="AF324" s="812"/>
      <c r="AG324" s="813"/>
      <c r="AH324" s="814"/>
      <c r="AI324" s="815"/>
      <c r="AJ324" s="815"/>
      <c r="AK324" s="815"/>
      <c r="AL324" s="815"/>
      <c r="AM324" s="815"/>
      <c r="AN324" s="815"/>
      <c r="AO324" s="815"/>
      <c r="AP324" s="815"/>
      <c r="AQ324" s="815"/>
      <c r="AR324" s="815"/>
      <c r="AS324" s="815"/>
      <c r="AT324" s="816"/>
      <c r="AU324" s="817"/>
      <c r="AV324" s="818"/>
      <c r="AW324" s="818"/>
      <c r="AX324" s="820"/>
      <c r="AY324">
        <f t="shared" si="11"/>
        <v>0</v>
      </c>
    </row>
    <row r="325" spans="1:51" ht="14.25" hidden="1" customHeight="1" x14ac:dyDescent="0.15">
      <c r="A325" s="801"/>
      <c r="B325" s="802"/>
      <c r="C325" s="802"/>
      <c r="D325" s="802"/>
      <c r="E325" s="802"/>
      <c r="F325" s="803"/>
      <c r="G325" s="811"/>
      <c r="H325" s="812"/>
      <c r="I325" s="812"/>
      <c r="J325" s="812"/>
      <c r="K325" s="813"/>
      <c r="L325" s="814"/>
      <c r="M325" s="815"/>
      <c r="N325" s="815"/>
      <c r="O325" s="815"/>
      <c r="P325" s="815"/>
      <c r="Q325" s="815"/>
      <c r="R325" s="815"/>
      <c r="S325" s="815"/>
      <c r="T325" s="815"/>
      <c r="U325" s="815"/>
      <c r="V325" s="815"/>
      <c r="W325" s="815"/>
      <c r="X325" s="816"/>
      <c r="Y325" s="817"/>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0</v>
      </c>
    </row>
    <row r="326" spans="1:51" ht="14.25" hidden="1" customHeight="1" x14ac:dyDescent="0.15">
      <c r="A326" s="801"/>
      <c r="B326" s="802"/>
      <c r="C326" s="802"/>
      <c r="D326" s="802"/>
      <c r="E326" s="802"/>
      <c r="F326" s="803"/>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0</v>
      </c>
    </row>
    <row r="327" spans="1:51" ht="14.25" hidden="1" customHeight="1" x14ac:dyDescent="0.15">
      <c r="A327" s="801"/>
      <c r="B327" s="802"/>
      <c r="C327" s="802"/>
      <c r="D327" s="802"/>
      <c r="E327" s="802"/>
      <c r="F327" s="803"/>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0</v>
      </c>
    </row>
    <row r="328" spans="1:51" ht="14.25" hidden="1" customHeight="1" x14ac:dyDescent="0.15">
      <c r="A328" s="801"/>
      <c r="B328" s="802"/>
      <c r="C328" s="802"/>
      <c r="D328" s="802"/>
      <c r="E328" s="802"/>
      <c r="F328" s="803"/>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0</v>
      </c>
    </row>
    <row r="329" spans="1:51" ht="14.25" hidden="1" customHeight="1" x14ac:dyDescent="0.15">
      <c r="A329" s="801"/>
      <c r="B329" s="802"/>
      <c r="C329" s="802"/>
      <c r="D329" s="802"/>
      <c r="E329" s="802"/>
      <c r="F329" s="803"/>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0</v>
      </c>
    </row>
    <row r="330" spans="1:51" ht="14.25" hidden="1" customHeight="1" x14ac:dyDescent="0.15">
      <c r="A330" s="801"/>
      <c r="B330" s="802"/>
      <c r="C330" s="802"/>
      <c r="D330" s="802"/>
      <c r="E330" s="802"/>
      <c r="F330" s="803"/>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0</v>
      </c>
    </row>
    <row r="331" spans="1:51" ht="14.25" hidden="1" customHeight="1" x14ac:dyDescent="0.15">
      <c r="A331" s="801"/>
      <c r="B331" s="802"/>
      <c r="C331" s="802"/>
      <c r="D331" s="802"/>
      <c r="E331" s="802"/>
      <c r="F331" s="803"/>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0</v>
      </c>
    </row>
    <row r="332" spans="1:51" ht="14.25" hidden="1" customHeight="1" x14ac:dyDescent="0.15">
      <c r="A332" s="801"/>
      <c r="B332" s="802"/>
      <c r="C332" s="802"/>
      <c r="D332" s="802"/>
      <c r="E332" s="802"/>
      <c r="F332" s="803"/>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0</v>
      </c>
    </row>
    <row r="333" spans="1:51" ht="14.25" hidden="1" customHeight="1" thickBot="1" x14ac:dyDescent="0.2">
      <c r="A333" s="801"/>
      <c r="B333" s="802"/>
      <c r="C333" s="802"/>
      <c r="D333" s="802"/>
      <c r="E333" s="802"/>
      <c r="F333" s="803"/>
      <c r="G333" s="835" t="s">
        <v>18</v>
      </c>
      <c r="H333" s="836"/>
      <c r="I333" s="836"/>
      <c r="J333" s="836"/>
      <c r="K333" s="836"/>
      <c r="L333" s="837"/>
      <c r="M333" s="838"/>
      <c r="N333" s="838"/>
      <c r="O333" s="838"/>
      <c r="P333" s="838"/>
      <c r="Q333" s="838"/>
      <c r="R333" s="838"/>
      <c r="S333" s="838"/>
      <c r="T333" s="838"/>
      <c r="U333" s="838"/>
      <c r="V333" s="838"/>
      <c r="W333" s="838"/>
      <c r="X333" s="839"/>
      <c r="Y333" s="840">
        <f>SUM(Y323:AB332)</f>
        <v>0</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1"/>
        <v>0</v>
      </c>
    </row>
    <row r="334" spans="1:51" ht="14.25" hidden="1" customHeight="1" x14ac:dyDescent="0.15">
      <c r="A334" s="801"/>
      <c r="B334" s="802"/>
      <c r="C334" s="802"/>
      <c r="D334" s="802"/>
      <c r="E334" s="802"/>
      <c r="F334" s="803"/>
      <c r="G334" s="804" t="s">
        <v>219</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220</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0</v>
      </c>
    </row>
    <row r="335" spans="1:51" ht="14.25" hidden="1" customHeight="1" x14ac:dyDescent="0.15">
      <c r="A335" s="801"/>
      <c r="B335" s="802"/>
      <c r="C335" s="802"/>
      <c r="D335" s="802"/>
      <c r="E335" s="802"/>
      <c r="F335" s="803"/>
      <c r="G335" s="126"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6"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0</v>
      </c>
    </row>
    <row r="336" spans="1:51" ht="14.25" hidden="1" customHeight="1" x14ac:dyDescent="0.15">
      <c r="A336" s="801"/>
      <c r="B336" s="802"/>
      <c r="C336" s="802"/>
      <c r="D336" s="802"/>
      <c r="E336" s="802"/>
      <c r="F336" s="803"/>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14.25" hidden="1" customHeight="1" x14ac:dyDescent="0.15">
      <c r="A337" s="801"/>
      <c r="B337" s="802"/>
      <c r="C337" s="802"/>
      <c r="D337" s="802"/>
      <c r="E337" s="802"/>
      <c r="F337" s="803"/>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0</v>
      </c>
    </row>
    <row r="338" spans="1:51" ht="14.25" hidden="1" customHeight="1" x14ac:dyDescent="0.15">
      <c r="A338" s="801"/>
      <c r="B338" s="802"/>
      <c r="C338" s="802"/>
      <c r="D338" s="802"/>
      <c r="E338" s="802"/>
      <c r="F338" s="803"/>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0</v>
      </c>
    </row>
    <row r="339" spans="1:51" ht="14.25" hidden="1" customHeight="1" x14ac:dyDescent="0.15">
      <c r="A339" s="801"/>
      <c r="B339" s="802"/>
      <c r="C339" s="802"/>
      <c r="D339" s="802"/>
      <c r="E339" s="802"/>
      <c r="F339" s="803"/>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0</v>
      </c>
    </row>
    <row r="340" spans="1:51" ht="14.25" hidden="1" customHeight="1" x14ac:dyDescent="0.15">
      <c r="A340" s="801"/>
      <c r="B340" s="802"/>
      <c r="C340" s="802"/>
      <c r="D340" s="802"/>
      <c r="E340" s="802"/>
      <c r="F340" s="803"/>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0</v>
      </c>
    </row>
    <row r="341" spans="1:51" ht="14.25" hidden="1" customHeight="1" x14ac:dyDescent="0.15">
      <c r="A341" s="801"/>
      <c r="B341" s="802"/>
      <c r="C341" s="802"/>
      <c r="D341" s="802"/>
      <c r="E341" s="802"/>
      <c r="F341" s="803"/>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0</v>
      </c>
    </row>
    <row r="342" spans="1:51" ht="14.25" hidden="1" customHeight="1" x14ac:dyDescent="0.15">
      <c r="A342" s="801"/>
      <c r="B342" s="802"/>
      <c r="C342" s="802"/>
      <c r="D342" s="802"/>
      <c r="E342" s="802"/>
      <c r="F342" s="803"/>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0</v>
      </c>
    </row>
    <row r="343" spans="1:51" ht="14.25" hidden="1" customHeight="1" x14ac:dyDescent="0.15">
      <c r="A343" s="801"/>
      <c r="B343" s="802"/>
      <c r="C343" s="802"/>
      <c r="D343" s="802"/>
      <c r="E343" s="802"/>
      <c r="F343" s="803"/>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0</v>
      </c>
    </row>
    <row r="344" spans="1:51" ht="14.25" hidden="1" customHeight="1" x14ac:dyDescent="0.15">
      <c r="A344" s="801"/>
      <c r="B344" s="802"/>
      <c r="C344" s="802"/>
      <c r="D344" s="802"/>
      <c r="E344" s="802"/>
      <c r="F344" s="803"/>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0</v>
      </c>
    </row>
    <row r="345" spans="1:51" ht="14.25" hidden="1" customHeight="1" x14ac:dyDescent="0.15">
      <c r="A345" s="801"/>
      <c r="B345" s="802"/>
      <c r="C345" s="802"/>
      <c r="D345" s="802"/>
      <c r="E345" s="802"/>
      <c r="F345" s="803"/>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0</v>
      </c>
    </row>
    <row r="346" spans="1:51" ht="14.25" hidden="1" customHeight="1" thickBot="1" x14ac:dyDescent="0.2">
      <c r="A346" s="801"/>
      <c r="B346" s="802"/>
      <c r="C346" s="802"/>
      <c r="D346" s="802"/>
      <c r="E346" s="802"/>
      <c r="F346" s="803"/>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14.25" hidden="1" customHeight="1" x14ac:dyDescent="0.15">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14.25" hidden="1" customHeight="1" x14ac:dyDescent="0.15">
      <c r="A348" s="801"/>
      <c r="B348" s="802"/>
      <c r="C348" s="802"/>
      <c r="D348" s="802"/>
      <c r="E348" s="802"/>
      <c r="F348" s="803"/>
      <c r="G348" s="126"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6"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14.25" hidden="1" customHeight="1" x14ac:dyDescent="0.15">
      <c r="A349" s="801"/>
      <c r="B349" s="802"/>
      <c r="C349" s="802"/>
      <c r="D349" s="802"/>
      <c r="E349" s="802"/>
      <c r="F349" s="803"/>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14.25" hidden="1" customHeight="1" x14ac:dyDescent="0.15">
      <c r="A350" s="801"/>
      <c r="B350" s="802"/>
      <c r="C350" s="802"/>
      <c r="D350" s="802"/>
      <c r="E350" s="802"/>
      <c r="F350" s="803"/>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14.25" hidden="1" customHeight="1" x14ac:dyDescent="0.15">
      <c r="A351" s="801"/>
      <c r="B351" s="802"/>
      <c r="C351" s="802"/>
      <c r="D351" s="802"/>
      <c r="E351" s="802"/>
      <c r="F351" s="803"/>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14.25" hidden="1" customHeight="1" x14ac:dyDescent="0.15">
      <c r="A352" s="801"/>
      <c r="B352" s="802"/>
      <c r="C352" s="802"/>
      <c r="D352" s="802"/>
      <c r="E352" s="802"/>
      <c r="F352" s="803"/>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14.25" hidden="1" customHeight="1" x14ac:dyDescent="0.15">
      <c r="A353" s="801"/>
      <c r="B353" s="802"/>
      <c r="C353" s="802"/>
      <c r="D353" s="802"/>
      <c r="E353" s="802"/>
      <c r="F353" s="803"/>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14.25" hidden="1" customHeight="1" x14ac:dyDescent="0.15">
      <c r="A354" s="801"/>
      <c r="B354" s="802"/>
      <c r="C354" s="802"/>
      <c r="D354" s="802"/>
      <c r="E354" s="802"/>
      <c r="F354" s="803"/>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14.25" hidden="1" customHeight="1" x14ac:dyDescent="0.15">
      <c r="A355" s="801"/>
      <c r="B355" s="802"/>
      <c r="C355" s="802"/>
      <c r="D355" s="802"/>
      <c r="E355" s="802"/>
      <c r="F355" s="803"/>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14.25" hidden="1" customHeight="1" x14ac:dyDescent="0.15">
      <c r="A356" s="801"/>
      <c r="B356" s="802"/>
      <c r="C356" s="802"/>
      <c r="D356" s="802"/>
      <c r="E356" s="802"/>
      <c r="F356" s="803"/>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14.25" hidden="1" customHeight="1" x14ac:dyDescent="0.15">
      <c r="A357" s="801"/>
      <c r="B357" s="802"/>
      <c r="C357" s="802"/>
      <c r="D357" s="802"/>
      <c r="E357" s="802"/>
      <c r="F357" s="803"/>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14.25" hidden="1" customHeight="1" x14ac:dyDescent="0.15">
      <c r="A358" s="801"/>
      <c r="B358" s="802"/>
      <c r="C358" s="802"/>
      <c r="D358" s="802"/>
      <c r="E358" s="802"/>
      <c r="F358" s="803"/>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14.25" hidden="1" customHeight="1" x14ac:dyDescent="0.15">
      <c r="A359" s="801"/>
      <c r="B359" s="802"/>
      <c r="C359" s="802"/>
      <c r="D359" s="802"/>
      <c r="E359" s="802"/>
      <c r="F359" s="803"/>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14.25" hidden="1" customHeight="1" thickBot="1" x14ac:dyDescent="0.2">
      <c r="A360" s="844" t="s">
        <v>578</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232</v>
      </c>
      <c r="AM360" s="848"/>
      <c r="AN360" s="848"/>
      <c r="AO360" s="79" t="s">
        <v>231</v>
      </c>
      <c r="AP360" s="21"/>
      <c r="AQ360" s="21"/>
      <c r="AR360" s="21"/>
      <c r="AS360" s="21"/>
      <c r="AT360" s="21"/>
      <c r="AU360" s="21"/>
      <c r="AV360" s="21"/>
      <c r="AW360" s="21"/>
      <c r="AX360" s="22"/>
      <c r="AY360">
        <f>COUNTIF($AO$360,"☑")</f>
        <v>0</v>
      </c>
    </row>
    <row r="361" spans="1:51" ht="14.2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7.5" customHeight="1" x14ac:dyDescent="0.15"/>
    <row r="363" spans="1:51" ht="14.2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4.2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14.25" customHeight="1" x14ac:dyDescent="0.15">
      <c r="A365" s="849"/>
      <c r="B365" s="849"/>
      <c r="C365" s="849" t="s">
        <v>24</v>
      </c>
      <c r="D365" s="849"/>
      <c r="E365" s="849"/>
      <c r="F365" s="849"/>
      <c r="G365" s="849"/>
      <c r="H365" s="849"/>
      <c r="I365" s="849"/>
      <c r="J365" s="850" t="s">
        <v>197</v>
      </c>
      <c r="K365" s="136"/>
      <c r="L365" s="136"/>
      <c r="M365" s="136"/>
      <c r="N365" s="136"/>
      <c r="O365" s="136"/>
      <c r="P365" s="417" t="s">
        <v>25</v>
      </c>
      <c r="Q365" s="417"/>
      <c r="R365" s="417"/>
      <c r="S365" s="417"/>
      <c r="T365" s="417"/>
      <c r="U365" s="417"/>
      <c r="V365" s="417"/>
      <c r="W365" s="417"/>
      <c r="X365" s="417"/>
      <c r="Y365" s="851" t="s">
        <v>196</v>
      </c>
      <c r="Z365" s="852"/>
      <c r="AA365" s="852"/>
      <c r="AB365" s="852"/>
      <c r="AC365" s="850" t="s">
        <v>230</v>
      </c>
      <c r="AD365" s="850"/>
      <c r="AE365" s="850"/>
      <c r="AF365" s="850"/>
      <c r="AG365" s="850"/>
      <c r="AH365" s="851" t="s">
        <v>249</v>
      </c>
      <c r="AI365" s="849"/>
      <c r="AJ365" s="849"/>
      <c r="AK365" s="849"/>
      <c r="AL365" s="849" t="s">
        <v>19</v>
      </c>
      <c r="AM365" s="849"/>
      <c r="AN365" s="849"/>
      <c r="AO365" s="853"/>
      <c r="AP365" s="874" t="s">
        <v>198</v>
      </c>
      <c r="AQ365" s="874"/>
      <c r="AR365" s="874"/>
      <c r="AS365" s="874"/>
      <c r="AT365" s="874"/>
      <c r="AU365" s="874"/>
      <c r="AV365" s="874"/>
      <c r="AW365" s="874"/>
      <c r="AX365" s="874"/>
    </row>
    <row r="366" spans="1:51" ht="14.25" customHeight="1" x14ac:dyDescent="0.15">
      <c r="A366" s="860">
        <v>1</v>
      </c>
      <c r="B366" s="860">
        <v>1</v>
      </c>
      <c r="C366" s="862"/>
      <c r="D366" s="862"/>
      <c r="E366" s="862"/>
      <c r="F366" s="862"/>
      <c r="G366" s="862"/>
      <c r="H366" s="862"/>
      <c r="I366" s="862"/>
      <c r="J366" s="863"/>
      <c r="K366" s="864"/>
      <c r="L366" s="864"/>
      <c r="M366" s="864"/>
      <c r="N366" s="864"/>
      <c r="O366" s="864"/>
      <c r="P366" s="866"/>
      <c r="Q366" s="866"/>
      <c r="R366" s="866"/>
      <c r="S366" s="866"/>
      <c r="T366" s="866"/>
      <c r="U366" s="866"/>
      <c r="V366" s="866"/>
      <c r="W366" s="866"/>
      <c r="X366" s="866"/>
      <c r="Y366" s="867"/>
      <c r="Z366" s="868"/>
      <c r="AA366" s="868"/>
      <c r="AB366" s="869"/>
      <c r="AC366" s="870"/>
      <c r="AD366" s="871"/>
      <c r="AE366" s="871"/>
      <c r="AF366" s="871"/>
      <c r="AG366" s="871"/>
      <c r="AH366" s="854"/>
      <c r="AI366" s="855"/>
      <c r="AJ366" s="855"/>
      <c r="AK366" s="855"/>
      <c r="AL366" s="856"/>
      <c r="AM366" s="857"/>
      <c r="AN366" s="857"/>
      <c r="AO366" s="858"/>
      <c r="AP366" s="859"/>
      <c r="AQ366" s="859"/>
      <c r="AR366" s="859"/>
      <c r="AS366" s="859"/>
      <c r="AT366" s="859"/>
      <c r="AU366" s="859"/>
      <c r="AV366" s="859"/>
      <c r="AW366" s="859"/>
      <c r="AX366" s="859"/>
    </row>
    <row r="367" spans="1:51" ht="14.25" hidden="1" customHeight="1" x14ac:dyDescent="0.15">
      <c r="A367" s="860">
        <v>2</v>
      </c>
      <c r="B367" s="860">
        <v>1</v>
      </c>
      <c r="C367" s="861"/>
      <c r="D367" s="862"/>
      <c r="E367" s="862"/>
      <c r="F367" s="862"/>
      <c r="G367" s="862"/>
      <c r="H367" s="862"/>
      <c r="I367" s="862"/>
      <c r="J367" s="863"/>
      <c r="K367" s="864"/>
      <c r="L367" s="864"/>
      <c r="M367" s="864"/>
      <c r="N367" s="864"/>
      <c r="O367" s="864"/>
      <c r="P367" s="866"/>
      <c r="Q367" s="866"/>
      <c r="R367" s="866"/>
      <c r="S367" s="866"/>
      <c r="T367" s="866"/>
      <c r="U367" s="866"/>
      <c r="V367" s="866"/>
      <c r="W367" s="866"/>
      <c r="X367" s="866"/>
      <c r="Y367" s="867"/>
      <c r="Z367" s="868"/>
      <c r="AA367" s="868"/>
      <c r="AB367" s="869"/>
      <c r="AC367" s="870"/>
      <c r="AD367" s="871"/>
      <c r="AE367" s="871"/>
      <c r="AF367" s="871"/>
      <c r="AG367" s="871"/>
      <c r="AH367" s="854"/>
      <c r="AI367" s="855"/>
      <c r="AJ367" s="855"/>
      <c r="AK367" s="855"/>
      <c r="AL367" s="856"/>
      <c r="AM367" s="857"/>
      <c r="AN367" s="857"/>
      <c r="AO367" s="858"/>
      <c r="AP367" s="859"/>
      <c r="AQ367" s="859"/>
      <c r="AR367" s="859"/>
      <c r="AS367" s="859"/>
      <c r="AT367" s="859"/>
      <c r="AU367" s="859"/>
      <c r="AV367" s="859"/>
      <c r="AW367" s="859"/>
      <c r="AX367" s="859"/>
      <c r="AY367">
        <f>COUNTA($C$367)</f>
        <v>0</v>
      </c>
    </row>
    <row r="368" spans="1:51" ht="14.25" hidden="1" customHeight="1" x14ac:dyDescent="0.15">
      <c r="A368" s="860">
        <v>3</v>
      </c>
      <c r="B368" s="860">
        <v>1</v>
      </c>
      <c r="C368" s="861"/>
      <c r="D368" s="862"/>
      <c r="E368" s="862"/>
      <c r="F368" s="862"/>
      <c r="G368" s="862"/>
      <c r="H368" s="862"/>
      <c r="I368" s="862"/>
      <c r="J368" s="863"/>
      <c r="K368" s="864"/>
      <c r="L368" s="864"/>
      <c r="M368" s="864"/>
      <c r="N368" s="864"/>
      <c r="O368" s="864"/>
      <c r="P368" s="865"/>
      <c r="Q368" s="866"/>
      <c r="R368" s="866"/>
      <c r="S368" s="866"/>
      <c r="T368" s="866"/>
      <c r="U368" s="866"/>
      <c r="V368" s="866"/>
      <c r="W368" s="866"/>
      <c r="X368" s="866"/>
      <c r="Y368" s="867"/>
      <c r="Z368" s="868"/>
      <c r="AA368" s="868"/>
      <c r="AB368" s="869"/>
      <c r="AC368" s="870"/>
      <c r="AD368" s="871"/>
      <c r="AE368" s="871"/>
      <c r="AF368" s="871"/>
      <c r="AG368" s="871"/>
      <c r="AH368" s="872"/>
      <c r="AI368" s="873"/>
      <c r="AJ368" s="873"/>
      <c r="AK368" s="873"/>
      <c r="AL368" s="856"/>
      <c r="AM368" s="857"/>
      <c r="AN368" s="857"/>
      <c r="AO368" s="858"/>
      <c r="AP368" s="859"/>
      <c r="AQ368" s="859"/>
      <c r="AR368" s="859"/>
      <c r="AS368" s="859"/>
      <c r="AT368" s="859"/>
      <c r="AU368" s="859"/>
      <c r="AV368" s="859"/>
      <c r="AW368" s="859"/>
      <c r="AX368" s="859"/>
      <c r="AY368">
        <f>COUNTA($C$368)</f>
        <v>0</v>
      </c>
    </row>
    <row r="369" spans="1:51" ht="14.25" hidden="1" customHeight="1" x14ac:dyDescent="0.15">
      <c r="A369" s="860">
        <v>4</v>
      </c>
      <c r="B369" s="860">
        <v>1</v>
      </c>
      <c r="C369" s="861"/>
      <c r="D369" s="862"/>
      <c r="E369" s="862"/>
      <c r="F369" s="862"/>
      <c r="G369" s="862"/>
      <c r="H369" s="862"/>
      <c r="I369" s="862"/>
      <c r="J369" s="863"/>
      <c r="K369" s="864"/>
      <c r="L369" s="864"/>
      <c r="M369" s="864"/>
      <c r="N369" s="864"/>
      <c r="O369" s="864"/>
      <c r="P369" s="865"/>
      <c r="Q369" s="866"/>
      <c r="R369" s="866"/>
      <c r="S369" s="866"/>
      <c r="T369" s="866"/>
      <c r="U369" s="866"/>
      <c r="V369" s="866"/>
      <c r="W369" s="866"/>
      <c r="X369" s="866"/>
      <c r="Y369" s="867"/>
      <c r="Z369" s="868"/>
      <c r="AA369" s="868"/>
      <c r="AB369" s="869"/>
      <c r="AC369" s="870"/>
      <c r="AD369" s="871"/>
      <c r="AE369" s="871"/>
      <c r="AF369" s="871"/>
      <c r="AG369" s="871"/>
      <c r="AH369" s="872"/>
      <c r="AI369" s="873"/>
      <c r="AJ369" s="873"/>
      <c r="AK369" s="873"/>
      <c r="AL369" s="856"/>
      <c r="AM369" s="857"/>
      <c r="AN369" s="857"/>
      <c r="AO369" s="858"/>
      <c r="AP369" s="859"/>
      <c r="AQ369" s="859"/>
      <c r="AR369" s="859"/>
      <c r="AS369" s="859"/>
      <c r="AT369" s="859"/>
      <c r="AU369" s="859"/>
      <c r="AV369" s="859"/>
      <c r="AW369" s="859"/>
      <c r="AX369" s="859"/>
      <c r="AY369">
        <f>COUNTA($C$369)</f>
        <v>0</v>
      </c>
    </row>
    <row r="370" spans="1:51" ht="14.25" hidden="1" customHeight="1" x14ac:dyDescent="0.15">
      <c r="A370" s="860">
        <v>5</v>
      </c>
      <c r="B370" s="860">
        <v>1</v>
      </c>
      <c r="C370" s="861"/>
      <c r="D370" s="862"/>
      <c r="E370" s="862"/>
      <c r="F370" s="862"/>
      <c r="G370" s="862"/>
      <c r="H370" s="862"/>
      <c r="I370" s="862"/>
      <c r="J370" s="863"/>
      <c r="K370" s="864"/>
      <c r="L370" s="864"/>
      <c r="M370" s="864"/>
      <c r="N370" s="864"/>
      <c r="O370" s="864"/>
      <c r="P370" s="866"/>
      <c r="Q370" s="866"/>
      <c r="R370" s="866"/>
      <c r="S370" s="866"/>
      <c r="T370" s="866"/>
      <c r="U370" s="866"/>
      <c r="V370" s="866"/>
      <c r="W370" s="866"/>
      <c r="X370" s="866"/>
      <c r="Y370" s="867"/>
      <c r="Z370" s="868"/>
      <c r="AA370" s="868"/>
      <c r="AB370" s="869"/>
      <c r="AC370" s="870"/>
      <c r="AD370" s="871"/>
      <c r="AE370" s="871"/>
      <c r="AF370" s="871"/>
      <c r="AG370" s="871"/>
      <c r="AH370" s="872"/>
      <c r="AI370" s="873"/>
      <c r="AJ370" s="873"/>
      <c r="AK370" s="873"/>
      <c r="AL370" s="856"/>
      <c r="AM370" s="857"/>
      <c r="AN370" s="857"/>
      <c r="AO370" s="858"/>
      <c r="AP370" s="859"/>
      <c r="AQ370" s="859"/>
      <c r="AR370" s="859"/>
      <c r="AS370" s="859"/>
      <c r="AT370" s="859"/>
      <c r="AU370" s="859"/>
      <c r="AV370" s="859"/>
      <c r="AW370" s="859"/>
      <c r="AX370" s="859"/>
      <c r="AY370">
        <f>COUNTA($C$370)</f>
        <v>0</v>
      </c>
    </row>
    <row r="371" spans="1:51" ht="14.25" hidden="1" customHeight="1" x14ac:dyDescent="0.15">
      <c r="A371" s="860">
        <v>6</v>
      </c>
      <c r="B371" s="860">
        <v>1</v>
      </c>
      <c r="C371" s="861"/>
      <c r="D371" s="862"/>
      <c r="E371" s="862"/>
      <c r="F371" s="862"/>
      <c r="G371" s="862"/>
      <c r="H371" s="862"/>
      <c r="I371" s="862"/>
      <c r="J371" s="863"/>
      <c r="K371" s="864"/>
      <c r="L371" s="864"/>
      <c r="M371" s="864"/>
      <c r="N371" s="864"/>
      <c r="O371" s="864"/>
      <c r="P371" s="866"/>
      <c r="Q371" s="866"/>
      <c r="R371" s="866"/>
      <c r="S371" s="866"/>
      <c r="T371" s="866"/>
      <c r="U371" s="866"/>
      <c r="V371" s="866"/>
      <c r="W371" s="866"/>
      <c r="X371" s="866"/>
      <c r="Y371" s="867"/>
      <c r="Z371" s="868"/>
      <c r="AA371" s="868"/>
      <c r="AB371" s="869"/>
      <c r="AC371" s="870"/>
      <c r="AD371" s="871"/>
      <c r="AE371" s="871"/>
      <c r="AF371" s="871"/>
      <c r="AG371" s="871"/>
      <c r="AH371" s="872"/>
      <c r="AI371" s="873"/>
      <c r="AJ371" s="873"/>
      <c r="AK371" s="873"/>
      <c r="AL371" s="856"/>
      <c r="AM371" s="857"/>
      <c r="AN371" s="857"/>
      <c r="AO371" s="858"/>
      <c r="AP371" s="859"/>
      <c r="AQ371" s="859"/>
      <c r="AR371" s="859"/>
      <c r="AS371" s="859"/>
      <c r="AT371" s="859"/>
      <c r="AU371" s="859"/>
      <c r="AV371" s="859"/>
      <c r="AW371" s="859"/>
      <c r="AX371" s="859"/>
      <c r="AY371">
        <f>COUNTA($C$371)</f>
        <v>0</v>
      </c>
    </row>
    <row r="372" spans="1:51" ht="14.25" hidden="1" customHeight="1" x14ac:dyDescent="0.15">
      <c r="A372" s="860">
        <v>7</v>
      </c>
      <c r="B372" s="860">
        <v>1</v>
      </c>
      <c r="C372" s="861"/>
      <c r="D372" s="862"/>
      <c r="E372" s="862"/>
      <c r="F372" s="862"/>
      <c r="G372" s="862"/>
      <c r="H372" s="862"/>
      <c r="I372" s="862"/>
      <c r="J372" s="863"/>
      <c r="K372" s="864"/>
      <c r="L372" s="864"/>
      <c r="M372" s="864"/>
      <c r="N372" s="864"/>
      <c r="O372" s="864"/>
      <c r="P372" s="866"/>
      <c r="Q372" s="866"/>
      <c r="R372" s="866"/>
      <c r="S372" s="866"/>
      <c r="T372" s="866"/>
      <c r="U372" s="866"/>
      <c r="V372" s="866"/>
      <c r="W372" s="866"/>
      <c r="X372" s="866"/>
      <c r="Y372" s="867"/>
      <c r="Z372" s="868"/>
      <c r="AA372" s="868"/>
      <c r="AB372" s="869"/>
      <c r="AC372" s="870"/>
      <c r="AD372" s="871"/>
      <c r="AE372" s="871"/>
      <c r="AF372" s="871"/>
      <c r="AG372" s="871"/>
      <c r="AH372" s="872"/>
      <c r="AI372" s="873"/>
      <c r="AJ372" s="873"/>
      <c r="AK372" s="873"/>
      <c r="AL372" s="856"/>
      <c r="AM372" s="857"/>
      <c r="AN372" s="857"/>
      <c r="AO372" s="858"/>
      <c r="AP372" s="859"/>
      <c r="AQ372" s="859"/>
      <c r="AR372" s="859"/>
      <c r="AS372" s="859"/>
      <c r="AT372" s="859"/>
      <c r="AU372" s="859"/>
      <c r="AV372" s="859"/>
      <c r="AW372" s="859"/>
      <c r="AX372" s="859"/>
      <c r="AY372">
        <f>COUNTA($C$372)</f>
        <v>0</v>
      </c>
    </row>
    <row r="373" spans="1:51" ht="14.25" hidden="1" customHeight="1" x14ac:dyDescent="0.15">
      <c r="A373" s="860">
        <v>8</v>
      </c>
      <c r="B373" s="860">
        <v>1</v>
      </c>
      <c r="C373" s="862"/>
      <c r="D373" s="862"/>
      <c r="E373" s="862"/>
      <c r="F373" s="862"/>
      <c r="G373" s="862"/>
      <c r="H373" s="862"/>
      <c r="I373" s="862"/>
      <c r="J373" s="863"/>
      <c r="K373" s="864"/>
      <c r="L373" s="864"/>
      <c r="M373" s="864"/>
      <c r="N373" s="864"/>
      <c r="O373" s="864"/>
      <c r="P373" s="866"/>
      <c r="Q373" s="866"/>
      <c r="R373" s="866"/>
      <c r="S373" s="866"/>
      <c r="T373" s="866"/>
      <c r="U373" s="866"/>
      <c r="V373" s="866"/>
      <c r="W373" s="866"/>
      <c r="X373" s="866"/>
      <c r="Y373" s="867"/>
      <c r="Z373" s="868"/>
      <c r="AA373" s="868"/>
      <c r="AB373" s="869"/>
      <c r="AC373" s="870"/>
      <c r="AD373" s="871"/>
      <c r="AE373" s="871"/>
      <c r="AF373" s="871"/>
      <c r="AG373" s="871"/>
      <c r="AH373" s="872"/>
      <c r="AI373" s="873"/>
      <c r="AJ373" s="873"/>
      <c r="AK373" s="873"/>
      <c r="AL373" s="856"/>
      <c r="AM373" s="857"/>
      <c r="AN373" s="857"/>
      <c r="AO373" s="858"/>
      <c r="AP373" s="859"/>
      <c r="AQ373" s="859"/>
      <c r="AR373" s="859"/>
      <c r="AS373" s="859"/>
      <c r="AT373" s="859"/>
      <c r="AU373" s="859"/>
      <c r="AV373" s="859"/>
      <c r="AW373" s="859"/>
      <c r="AX373" s="859"/>
      <c r="AY373">
        <f>COUNTA($C$373)</f>
        <v>0</v>
      </c>
    </row>
    <row r="374" spans="1:51" ht="14.25" hidden="1" customHeight="1" x14ac:dyDescent="0.15">
      <c r="A374" s="860">
        <v>9</v>
      </c>
      <c r="B374" s="860">
        <v>1</v>
      </c>
      <c r="C374" s="862"/>
      <c r="D374" s="862"/>
      <c r="E374" s="862"/>
      <c r="F374" s="862"/>
      <c r="G374" s="862"/>
      <c r="H374" s="862"/>
      <c r="I374" s="862"/>
      <c r="J374" s="863"/>
      <c r="K374" s="864"/>
      <c r="L374" s="864"/>
      <c r="M374" s="864"/>
      <c r="N374" s="864"/>
      <c r="O374" s="864"/>
      <c r="P374" s="866"/>
      <c r="Q374" s="866"/>
      <c r="R374" s="866"/>
      <c r="S374" s="866"/>
      <c r="T374" s="866"/>
      <c r="U374" s="866"/>
      <c r="V374" s="866"/>
      <c r="W374" s="866"/>
      <c r="X374" s="866"/>
      <c r="Y374" s="867"/>
      <c r="Z374" s="868"/>
      <c r="AA374" s="868"/>
      <c r="AB374" s="869"/>
      <c r="AC374" s="870"/>
      <c r="AD374" s="871"/>
      <c r="AE374" s="871"/>
      <c r="AF374" s="871"/>
      <c r="AG374" s="871"/>
      <c r="AH374" s="872"/>
      <c r="AI374" s="873"/>
      <c r="AJ374" s="873"/>
      <c r="AK374" s="873"/>
      <c r="AL374" s="856"/>
      <c r="AM374" s="857"/>
      <c r="AN374" s="857"/>
      <c r="AO374" s="858"/>
      <c r="AP374" s="859"/>
      <c r="AQ374" s="859"/>
      <c r="AR374" s="859"/>
      <c r="AS374" s="859"/>
      <c r="AT374" s="859"/>
      <c r="AU374" s="859"/>
      <c r="AV374" s="859"/>
      <c r="AW374" s="859"/>
      <c r="AX374" s="859"/>
      <c r="AY374">
        <f>COUNTA($C$374)</f>
        <v>0</v>
      </c>
    </row>
    <row r="375" spans="1:51" ht="14.25" hidden="1" customHeight="1" x14ac:dyDescent="0.15">
      <c r="A375" s="860">
        <v>10</v>
      </c>
      <c r="B375" s="860">
        <v>1</v>
      </c>
      <c r="C375" s="862"/>
      <c r="D375" s="862"/>
      <c r="E375" s="862"/>
      <c r="F375" s="862"/>
      <c r="G375" s="862"/>
      <c r="H375" s="862"/>
      <c r="I375" s="862"/>
      <c r="J375" s="863"/>
      <c r="K375" s="864"/>
      <c r="L375" s="864"/>
      <c r="M375" s="864"/>
      <c r="N375" s="864"/>
      <c r="O375" s="864"/>
      <c r="P375" s="866"/>
      <c r="Q375" s="866"/>
      <c r="R375" s="866"/>
      <c r="S375" s="866"/>
      <c r="T375" s="866"/>
      <c r="U375" s="866"/>
      <c r="V375" s="866"/>
      <c r="W375" s="866"/>
      <c r="X375" s="866"/>
      <c r="Y375" s="867"/>
      <c r="Z375" s="868"/>
      <c r="AA375" s="868"/>
      <c r="AB375" s="869"/>
      <c r="AC375" s="870"/>
      <c r="AD375" s="871"/>
      <c r="AE375" s="871"/>
      <c r="AF375" s="871"/>
      <c r="AG375" s="871"/>
      <c r="AH375" s="872"/>
      <c r="AI375" s="873"/>
      <c r="AJ375" s="873"/>
      <c r="AK375" s="873"/>
      <c r="AL375" s="856"/>
      <c r="AM375" s="857"/>
      <c r="AN375" s="857"/>
      <c r="AO375" s="858"/>
      <c r="AP375" s="859"/>
      <c r="AQ375" s="859"/>
      <c r="AR375" s="859"/>
      <c r="AS375" s="859"/>
      <c r="AT375" s="859"/>
      <c r="AU375" s="859"/>
      <c r="AV375" s="859"/>
      <c r="AW375" s="859"/>
      <c r="AX375" s="859"/>
      <c r="AY375">
        <f>COUNTA($C$375)</f>
        <v>0</v>
      </c>
    </row>
    <row r="376" spans="1:51" ht="14.25" hidden="1" customHeight="1" x14ac:dyDescent="0.15">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14.25" hidden="1" customHeight="1" x14ac:dyDescent="0.15">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14.25" hidden="1" customHeight="1" x14ac:dyDescent="0.15">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14.25" hidden="1" customHeight="1" x14ac:dyDescent="0.15">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14.25" hidden="1" customHeight="1" x14ac:dyDescent="0.15">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14.25" hidden="1" customHeight="1" x14ac:dyDescent="0.15">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c r="AM381" s="857"/>
      <c r="AN381" s="857"/>
      <c r="AO381" s="858"/>
      <c r="AP381" s="859"/>
      <c r="AQ381" s="859"/>
      <c r="AR381" s="859"/>
      <c r="AS381" s="859"/>
      <c r="AT381" s="859"/>
      <c r="AU381" s="859"/>
      <c r="AV381" s="859"/>
      <c r="AW381" s="859"/>
      <c r="AX381" s="859"/>
      <c r="AY381">
        <f>COUNTA($C$381)</f>
        <v>0</v>
      </c>
    </row>
    <row r="382" spans="1:51" s="16" customFormat="1" ht="14.25" hidden="1" customHeight="1" x14ac:dyDescent="0.15">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14.25" hidden="1" customHeight="1" x14ac:dyDescent="0.15">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14.25" hidden="1" customHeight="1" x14ac:dyDescent="0.15">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14.25" hidden="1" customHeight="1" x14ac:dyDescent="0.15">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14.25" hidden="1" customHeight="1" x14ac:dyDescent="0.15">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c r="AQ386" s="859"/>
      <c r="AR386" s="859"/>
      <c r="AS386" s="859"/>
      <c r="AT386" s="859"/>
      <c r="AU386" s="859"/>
      <c r="AV386" s="859"/>
      <c r="AW386" s="859"/>
      <c r="AX386" s="859"/>
      <c r="AY386">
        <f>COUNTA($C$386)</f>
        <v>0</v>
      </c>
    </row>
    <row r="387" spans="1:51" ht="14.25" hidden="1" customHeight="1" x14ac:dyDescent="0.15">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14.25" hidden="1" customHeight="1" x14ac:dyDescent="0.15">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14.25" hidden="1" customHeight="1" x14ac:dyDescent="0.15">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14.25" hidden="1" customHeight="1" x14ac:dyDescent="0.15">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14.25" hidden="1" customHeight="1" x14ac:dyDescent="0.15">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14.25" hidden="1" customHeight="1" x14ac:dyDescent="0.15">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14.25" hidden="1" customHeight="1" x14ac:dyDescent="0.15">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14.25" hidden="1" customHeight="1" x14ac:dyDescent="0.15">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14.25" hidden="1" customHeight="1" x14ac:dyDescent="0.15">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14.2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14.2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14.25" hidden="1" customHeight="1" x14ac:dyDescent="0.15">
      <c r="A398" s="849"/>
      <c r="B398" s="849"/>
      <c r="C398" s="849" t="s">
        <v>24</v>
      </c>
      <c r="D398" s="849"/>
      <c r="E398" s="849"/>
      <c r="F398" s="849"/>
      <c r="G398" s="849"/>
      <c r="H398" s="849"/>
      <c r="I398" s="849"/>
      <c r="J398" s="850" t="s">
        <v>197</v>
      </c>
      <c r="K398" s="136"/>
      <c r="L398" s="136"/>
      <c r="M398" s="136"/>
      <c r="N398" s="136"/>
      <c r="O398" s="136"/>
      <c r="P398" s="417" t="s">
        <v>25</v>
      </c>
      <c r="Q398" s="417"/>
      <c r="R398" s="417"/>
      <c r="S398" s="417"/>
      <c r="T398" s="417"/>
      <c r="U398" s="417"/>
      <c r="V398" s="417"/>
      <c r="W398" s="417"/>
      <c r="X398" s="417"/>
      <c r="Y398" s="851" t="s">
        <v>196</v>
      </c>
      <c r="Z398" s="852"/>
      <c r="AA398" s="852"/>
      <c r="AB398" s="852"/>
      <c r="AC398" s="850" t="s">
        <v>230</v>
      </c>
      <c r="AD398" s="850"/>
      <c r="AE398" s="850"/>
      <c r="AF398" s="850"/>
      <c r="AG398" s="850"/>
      <c r="AH398" s="851" t="s">
        <v>249</v>
      </c>
      <c r="AI398" s="849"/>
      <c r="AJ398" s="849"/>
      <c r="AK398" s="849"/>
      <c r="AL398" s="849" t="s">
        <v>19</v>
      </c>
      <c r="AM398" s="849"/>
      <c r="AN398" s="849"/>
      <c r="AO398" s="853"/>
      <c r="AP398" s="874" t="s">
        <v>198</v>
      </c>
      <c r="AQ398" s="874"/>
      <c r="AR398" s="874"/>
      <c r="AS398" s="874"/>
      <c r="AT398" s="874"/>
      <c r="AU398" s="874"/>
      <c r="AV398" s="874"/>
      <c r="AW398" s="874"/>
      <c r="AX398" s="874"/>
      <c r="AY398">
        <f>$AY$396</f>
        <v>0</v>
      </c>
    </row>
    <row r="399" spans="1:51" ht="14.25" hidden="1" customHeight="1" x14ac:dyDescent="0.15">
      <c r="A399" s="860">
        <v>1</v>
      </c>
      <c r="B399" s="860">
        <v>1</v>
      </c>
      <c r="C399" s="862"/>
      <c r="D399" s="862"/>
      <c r="E399" s="862"/>
      <c r="F399" s="862"/>
      <c r="G399" s="862"/>
      <c r="H399" s="862"/>
      <c r="I399" s="862"/>
      <c r="J399" s="863"/>
      <c r="K399" s="864"/>
      <c r="L399" s="864"/>
      <c r="M399" s="864"/>
      <c r="N399" s="864"/>
      <c r="O399" s="864"/>
      <c r="P399" s="866"/>
      <c r="Q399" s="866"/>
      <c r="R399" s="866"/>
      <c r="S399" s="866"/>
      <c r="T399" s="866"/>
      <c r="U399" s="866"/>
      <c r="V399" s="866"/>
      <c r="W399" s="866"/>
      <c r="X399" s="866"/>
      <c r="Y399" s="867"/>
      <c r="Z399" s="868"/>
      <c r="AA399" s="868"/>
      <c r="AB399" s="869"/>
      <c r="AC399" s="870"/>
      <c r="AD399" s="871"/>
      <c r="AE399" s="871"/>
      <c r="AF399" s="871"/>
      <c r="AG399" s="871"/>
      <c r="AH399" s="854"/>
      <c r="AI399" s="855"/>
      <c r="AJ399" s="855"/>
      <c r="AK399" s="855"/>
      <c r="AL399" s="856"/>
      <c r="AM399" s="857"/>
      <c r="AN399" s="857"/>
      <c r="AO399" s="858"/>
      <c r="AP399" s="859"/>
      <c r="AQ399" s="859"/>
      <c r="AR399" s="859"/>
      <c r="AS399" s="859"/>
      <c r="AT399" s="859"/>
      <c r="AU399" s="859"/>
      <c r="AV399" s="859"/>
      <c r="AW399" s="859"/>
      <c r="AX399" s="859"/>
      <c r="AY399">
        <f>$AY$396</f>
        <v>0</v>
      </c>
    </row>
    <row r="400" spans="1:51" ht="14.25" hidden="1" customHeight="1" x14ac:dyDescent="0.15">
      <c r="A400" s="860">
        <v>2</v>
      </c>
      <c r="B400" s="860">
        <v>1</v>
      </c>
      <c r="C400" s="861"/>
      <c r="D400" s="862"/>
      <c r="E400" s="862"/>
      <c r="F400" s="862"/>
      <c r="G400" s="862"/>
      <c r="H400" s="862"/>
      <c r="I400" s="862"/>
      <c r="J400" s="863"/>
      <c r="K400" s="864"/>
      <c r="L400" s="864"/>
      <c r="M400" s="864"/>
      <c r="N400" s="864"/>
      <c r="O400" s="864"/>
      <c r="P400" s="866"/>
      <c r="Q400" s="866"/>
      <c r="R400" s="866"/>
      <c r="S400" s="866"/>
      <c r="T400" s="866"/>
      <c r="U400" s="866"/>
      <c r="V400" s="866"/>
      <c r="W400" s="866"/>
      <c r="X400" s="866"/>
      <c r="Y400" s="867"/>
      <c r="Z400" s="868"/>
      <c r="AA400" s="868"/>
      <c r="AB400" s="869"/>
      <c r="AC400" s="870"/>
      <c r="AD400" s="871"/>
      <c r="AE400" s="871"/>
      <c r="AF400" s="871"/>
      <c r="AG400" s="871"/>
      <c r="AH400" s="854"/>
      <c r="AI400" s="855"/>
      <c r="AJ400" s="855"/>
      <c r="AK400" s="855"/>
      <c r="AL400" s="856"/>
      <c r="AM400" s="857"/>
      <c r="AN400" s="857"/>
      <c r="AO400" s="858"/>
      <c r="AP400" s="859"/>
      <c r="AQ400" s="859"/>
      <c r="AR400" s="859"/>
      <c r="AS400" s="859"/>
      <c r="AT400" s="859"/>
      <c r="AU400" s="859"/>
      <c r="AV400" s="859"/>
      <c r="AW400" s="859"/>
      <c r="AX400" s="859"/>
      <c r="AY400">
        <f>COUNTA($C$400)</f>
        <v>0</v>
      </c>
    </row>
    <row r="401" spans="1:51" ht="14.25" hidden="1" customHeight="1" x14ac:dyDescent="0.15">
      <c r="A401" s="860">
        <v>3</v>
      </c>
      <c r="B401" s="860">
        <v>1</v>
      </c>
      <c r="C401" s="861"/>
      <c r="D401" s="862"/>
      <c r="E401" s="862"/>
      <c r="F401" s="862"/>
      <c r="G401" s="862"/>
      <c r="H401" s="862"/>
      <c r="I401" s="862"/>
      <c r="J401" s="863"/>
      <c r="K401" s="864"/>
      <c r="L401" s="864"/>
      <c r="M401" s="864"/>
      <c r="N401" s="864"/>
      <c r="O401" s="864"/>
      <c r="P401" s="865"/>
      <c r="Q401" s="866"/>
      <c r="R401" s="866"/>
      <c r="S401" s="866"/>
      <c r="T401" s="866"/>
      <c r="U401" s="866"/>
      <c r="V401" s="866"/>
      <c r="W401" s="866"/>
      <c r="X401" s="866"/>
      <c r="Y401" s="867"/>
      <c r="Z401" s="868"/>
      <c r="AA401" s="868"/>
      <c r="AB401" s="869"/>
      <c r="AC401" s="870"/>
      <c r="AD401" s="871"/>
      <c r="AE401" s="871"/>
      <c r="AF401" s="871"/>
      <c r="AG401" s="871"/>
      <c r="AH401" s="872"/>
      <c r="AI401" s="873"/>
      <c r="AJ401" s="873"/>
      <c r="AK401" s="873"/>
      <c r="AL401" s="856"/>
      <c r="AM401" s="857"/>
      <c r="AN401" s="857"/>
      <c r="AO401" s="858"/>
      <c r="AP401" s="859"/>
      <c r="AQ401" s="859"/>
      <c r="AR401" s="859"/>
      <c r="AS401" s="859"/>
      <c r="AT401" s="859"/>
      <c r="AU401" s="859"/>
      <c r="AV401" s="859"/>
      <c r="AW401" s="859"/>
      <c r="AX401" s="859"/>
      <c r="AY401">
        <f>COUNTA($C$401)</f>
        <v>0</v>
      </c>
    </row>
    <row r="402" spans="1:51" ht="14.25" hidden="1" customHeight="1" x14ac:dyDescent="0.15">
      <c r="A402" s="860">
        <v>4</v>
      </c>
      <c r="B402" s="860">
        <v>1</v>
      </c>
      <c r="C402" s="861"/>
      <c r="D402" s="862"/>
      <c r="E402" s="862"/>
      <c r="F402" s="862"/>
      <c r="G402" s="862"/>
      <c r="H402" s="862"/>
      <c r="I402" s="862"/>
      <c r="J402" s="863"/>
      <c r="K402" s="864"/>
      <c r="L402" s="864"/>
      <c r="M402" s="864"/>
      <c r="N402" s="864"/>
      <c r="O402" s="864"/>
      <c r="P402" s="865"/>
      <c r="Q402" s="866"/>
      <c r="R402" s="866"/>
      <c r="S402" s="866"/>
      <c r="T402" s="866"/>
      <c r="U402" s="866"/>
      <c r="V402" s="866"/>
      <c r="W402" s="866"/>
      <c r="X402" s="866"/>
      <c r="Y402" s="867"/>
      <c r="Z402" s="868"/>
      <c r="AA402" s="868"/>
      <c r="AB402" s="869"/>
      <c r="AC402" s="870"/>
      <c r="AD402" s="871"/>
      <c r="AE402" s="871"/>
      <c r="AF402" s="871"/>
      <c r="AG402" s="871"/>
      <c r="AH402" s="872"/>
      <c r="AI402" s="873"/>
      <c r="AJ402" s="873"/>
      <c r="AK402" s="873"/>
      <c r="AL402" s="856"/>
      <c r="AM402" s="857"/>
      <c r="AN402" s="857"/>
      <c r="AO402" s="858"/>
      <c r="AP402" s="859"/>
      <c r="AQ402" s="859"/>
      <c r="AR402" s="859"/>
      <c r="AS402" s="859"/>
      <c r="AT402" s="859"/>
      <c r="AU402" s="859"/>
      <c r="AV402" s="859"/>
      <c r="AW402" s="859"/>
      <c r="AX402" s="859"/>
      <c r="AY402">
        <f>COUNTA($C$402)</f>
        <v>0</v>
      </c>
    </row>
    <row r="403" spans="1:51" ht="14.25" hidden="1" customHeight="1" x14ac:dyDescent="0.15">
      <c r="A403" s="860">
        <v>5</v>
      </c>
      <c r="B403" s="860">
        <v>1</v>
      </c>
      <c r="C403" s="862"/>
      <c r="D403" s="862"/>
      <c r="E403" s="862"/>
      <c r="F403" s="862"/>
      <c r="G403" s="862"/>
      <c r="H403" s="862"/>
      <c r="I403" s="862"/>
      <c r="J403" s="863"/>
      <c r="K403" s="864"/>
      <c r="L403" s="864"/>
      <c r="M403" s="864"/>
      <c r="N403" s="864"/>
      <c r="O403" s="864"/>
      <c r="P403" s="866"/>
      <c r="Q403" s="866"/>
      <c r="R403" s="866"/>
      <c r="S403" s="866"/>
      <c r="T403" s="866"/>
      <c r="U403" s="866"/>
      <c r="V403" s="866"/>
      <c r="W403" s="866"/>
      <c r="X403" s="866"/>
      <c r="Y403" s="867"/>
      <c r="Z403" s="868"/>
      <c r="AA403" s="868"/>
      <c r="AB403" s="869"/>
      <c r="AC403" s="870"/>
      <c r="AD403" s="871"/>
      <c r="AE403" s="871"/>
      <c r="AF403" s="871"/>
      <c r="AG403" s="871"/>
      <c r="AH403" s="872"/>
      <c r="AI403" s="873"/>
      <c r="AJ403" s="873"/>
      <c r="AK403" s="873"/>
      <c r="AL403" s="856"/>
      <c r="AM403" s="857"/>
      <c r="AN403" s="857"/>
      <c r="AO403" s="858"/>
      <c r="AP403" s="859"/>
      <c r="AQ403" s="859"/>
      <c r="AR403" s="859"/>
      <c r="AS403" s="859"/>
      <c r="AT403" s="859"/>
      <c r="AU403" s="859"/>
      <c r="AV403" s="859"/>
      <c r="AW403" s="859"/>
      <c r="AX403" s="859"/>
      <c r="AY403">
        <f>COUNTA($C$403)</f>
        <v>0</v>
      </c>
    </row>
    <row r="404" spans="1:51" ht="14.25" hidden="1" customHeight="1" x14ac:dyDescent="0.15">
      <c r="A404" s="860">
        <v>6</v>
      </c>
      <c r="B404" s="860">
        <v>1</v>
      </c>
      <c r="C404" s="862"/>
      <c r="D404" s="862"/>
      <c r="E404" s="862"/>
      <c r="F404" s="862"/>
      <c r="G404" s="862"/>
      <c r="H404" s="862"/>
      <c r="I404" s="862"/>
      <c r="J404" s="863"/>
      <c r="K404" s="864"/>
      <c r="L404" s="864"/>
      <c r="M404" s="864"/>
      <c r="N404" s="864"/>
      <c r="O404" s="864"/>
      <c r="P404" s="866"/>
      <c r="Q404" s="866"/>
      <c r="R404" s="866"/>
      <c r="S404" s="866"/>
      <c r="T404" s="866"/>
      <c r="U404" s="866"/>
      <c r="V404" s="866"/>
      <c r="W404" s="866"/>
      <c r="X404" s="866"/>
      <c r="Y404" s="867"/>
      <c r="Z404" s="868"/>
      <c r="AA404" s="868"/>
      <c r="AB404" s="869"/>
      <c r="AC404" s="870"/>
      <c r="AD404" s="871"/>
      <c r="AE404" s="871"/>
      <c r="AF404" s="871"/>
      <c r="AG404" s="871"/>
      <c r="AH404" s="872"/>
      <c r="AI404" s="873"/>
      <c r="AJ404" s="873"/>
      <c r="AK404" s="873"/>
      <c r="AL404" s="856"/>
      <c r="AM404" s="857"/>
      <c r="AN404" s="857"/>
      <c r="AO404" s="858"/>
      <c r="AP404" s="859"/>
      <c r="AQ404" s="859"/>
      <c r="AR404" s="859"/>
      <c r="AS404" s="859"/>
      <c r="AT404" s="859"/>
      <c r="AU404" s="859"/>
      <c r="AV404" s="859"/>
      <c r="AW404" s="859"/>
      <c r="AX404" s="859"/>
      <c r="AY404">
        <f>COUNTA($C$404)</f>
        <v>0</v>
      </c>
    </row>
    <row r="405" spans="1:51" ht="14.25" hidden="1" customHeight="1" x14ac:dyDescent="0.15">
      <c r="A405" s="860">
        <v>7</v>
      </c>
      <c r="B405" s="860">
        <v>1</v>
      </c>
      <c r="C405" s="862"/>
      <c r="D405" s="862"/>
      <c r="E405" s="862"/>
      <c r="F405" s="862"/>
      <c r="G405" s="862"/>
      <c r="H405" s="862"/>
      <c r="I405" s="862"/>
      <c r="J405" s="863"/>
      <c r="K405" s="864"/>
      <c r="L405" s="864"/>
      <c r="M405" s="864"/>
      <c r="N405" s="864"/>
      <c r="O405" s="864"/>
      <c r="P405" s="866"/>
      <c r="Q405" s="866"/>
      <c r="R405" s="866"/>
      <c r="S405" s="866"/>
      <c r="T405" s="866"/>
      <c r="U405" s="866"/>
      <c r="V405" s="866"/>
      <c r="W405" s="866"/>
      <c r="X405" s="866"/>
      <c r="Y405" s="867"/>
      <c r="Z405" s="868"/>
      <c r="AA405" s="868"/>
      <c r="AB405" s="869"/>
      <c r="AC405" s="870"/>
      <c r="AD405" s="871"/>
      <c r="AE405" s="871"/>
      <c r="AF405" s="871"/>
      <c r="AG405" s="871"/>
      <c r="AH405" s="872"/>
      <c r="AI405" s="873"/>
      <c r="AJ405" s="873"/>
      <c r="AK405" s="873"/>
      <c r="AL405" s="856"/>
      <c r="AM405" s="857"/>
      <c r="AN405" s="857"/>
      <c r="AO405" s="858"/>
      <c r="AP405" s="859"/>
      <c r="AQ405" s="859"/>
      <c r="AR405" s="859"/>
      <c r="AS405" s="859"/>
      <c r="AT405" s="859"/>
      <c r="AU405" s="859"/>
      <c r="AV405" s="859"/>
      <c r="AW405" s="859"/>
      <c r="AX405" s="859"/>
      <c r="AY405">
        <f>COUNTA($C$405)</f>
        <v>0</v>
      </c>
    </row>
    <row r="406" spans="1:51" ht="14.25" hidden="1" customHeight="1" x14ac:dyDescent="0.15">
      <c r="A406" s="860">
        <v>8</v>
      </c>
      <c r="B406" s="860">
        <v>1</v>
      </c>
      <c r="C406" s="862"/>
      <c r="D406" s="862"/>
      <c r="E406" s="862"/>
      <c r="F406" s="862"/>
      <c r="G406" s="862"/>
      <c r="H406" s="862"/>
      <c r="I406" s="862"/>
      <c r="J406" s="863"/>
      <c r="K406" s="864"/>
      <c r="L406" s="864"/>
      <c r="M406" s="864"/>
      <c r="N406" s="864"/>
      <c r="O406" s="864"/>
      <c r="P406" s="866"/>
      <c r="Q406" s="866"/>
      <c r="R406" s="866"/>
      <c r="S406" s="866"/>
      <c r="T406" s="866"/>
      <c r="U406" s="866"/>
      <c r="V406" s="866"/>
      <c r="W406" s="866"/>
      <c r="X406" s="866"/>
      <c r="Y406" s="867"/>
      <c r="Z406" s="868"/>
      <c r="AA406" s="868"/>
      <c r="AB406" s="869"/>
      <c r="AC406" s="870"/>
      <c r="AD406" s="871"/>
      <c r="AE406" s="871"/>
      <c r="AF406" s="871"/>
      <c r="AG406" s="871"/>
      <c r="AH406" s="872"/>
      <c r="AI406" s="873"/>
      <c r="AJ406" s="873"/>
      <c r="AK406" s="873"/>
      <c r="AL406" s="856"/>
      <c r="AM406" s="857"/>
      <c r="AN406" s="857"/>
      <c r="AO406" s="858"/>
      <c r="AP406" s="859"/>
      <c r="AQ406" s="859"/>
      <c r="AR406" s="859"/>
      <c r="AS406" s="859"/>
      <c r="AT406" s="859"/>
      <c r="AU406" s="859"/>
      <c r="AV406" s="859"/>
      <c r="AW406" s="859"/>
      <c r="AX406" s="859"/>
      <c r="AY406">
        <f>COUNTA($C$406)</f>
        <v>0</v>
      </c>
    </row>
    <row r="407" spans="1:51" ht="14.25" hidden="1" customHeight="1" x14ac:dyDescent="0.15">
      <c r="A407" s="860">
        <v>9</v>
      </c>
      <c r="B407" s="860">
        <v>1</v>
      </c>
      <c r="C407" s="862"/>
      <c r="D407" s="862"/>
      <c r="E407" s="862"/>
      <c r="F407" s="862"/>
      <c r="G407" s="862"/>
      <c r="H407" s="862"/>
      <c r="I407" s="862"/>
      <c r="J407" s="863"/>
      <c r="K407" s="864"/>
      <c r="L407" s="864"/>
      <c r="M407" s="864"/>
      <c r="N407" s="864"/>
      <c r="O407" s="864"/>
      <c r="P407" s="866"/>
      <c r="Q407" s="866"/>
      <c r="R407" s="866"/>
      <c r="S407" s="866"/>
      <c r="T407" s="866"/>
      <c r="U407" s="866"/>
      <c r="V407" s="866"/>
      <c r="W407" s="866"/>
      <c r="X407" s="866"/>
      <c r="Y407" s="867"/>
      <c r="Z407" s="868"/>
      <c r="AA407" s="868"/>
      <c r="AB407" s="869"/>
      <c r="AC407" s="870"/>
      <c r="AD407" s="871"/>
      <c r="AE407" s="871"/>
      <c r="AF407" s="871"/>
      <c r="AG407" s="871"/>
      <c r="AH407" s="872"/>
      <c r="AI407" s="873"/>
      <c r="AJ407" s="873"/>
      <c r="AK407" s="873"/>
      <c r="AL407" s="856"/>
      <c r="AM407" s="857"/>
      <c r="AN407" s="857"/>
      <c r="AO407" s="858"/>
      <c r="AP407" s="859"/>
      <c r="AQ407" s="859"/>
      <c r="AR407" s="859"/>
      <c r="AS407" s="859"/>
      <c r="AT407" s="859"/>
      <c r="AU407" s="859"/>
      <c r="AV407" s="859"/>
      <c r="AW407" s="859"/>
      <c r="AX407" s="859"/>
      <c r="AY407">
        <f>COUNTA($C$407)</f>
        <v>0</v>
      </c>
    </row>
    <row r="408" spans="1:51" ht="14.25" hidden="1" customHeight="1" x14ac:dyDescent="0.15">
      <c r="A408" s="860">
        <v>10</v>
      </c>
      <c r="B408" s="860">
        <v>1</v>
      </c>
      <c r="C408" s="862"/>
      <c r="D408" s="862"/>
      <c r="E408" s="862"/>
      <c r="F408" s="862"/>
      <c r="G408" s="862"/>
      <c r="H408" s="862"/>
      <c r="I408" s="862"/>
      <c r="J408" s="863"/>
      <c r="K408" s="864"/>
      <c r="L408" s="864"/>
      <c r="M408" s="864"/>
      <c r="N408" s="864"/>
      <c r="O408" s="864"/>
      <c r="P408" s="866"/>
      <c r="Q408" s="866"/>
      <c r="R408" s="866"/>
      <c r="S408" s="866"/>
      <c r="T408" s="866"/>
      <c r="U408" s="866"/>
      <c r="V408" s="866"/>
      <c r="W408" s="866"/>
      <c r="X408" s="866"/>
      <c r="Y408" s="867"/>
      <c r="Z408" s="868"/>
      <c r="AA408" s="868"/>
      <c r="AB408" s="869"/>
      <c r="AC408" s="870"/>
      <c r="AD408" s="871"/>
      <c r="AE408" s="871"/>
      <c r="AF408" s="871"/>
      <c r="AG408" s="871"/>
      <c r="AH408" s="872"/>
      <c r="AI408" s="873"/>
      <c r="AJ408" s="873"/>
      <c r="AK408" s="873"/>
      <c r="AL408" s="856"/>
      <c r="AM408" s="857"/>
      <c r="AN408" s="857"/>
      <c r="AO408" s="858"/>
      <c r="AP408" s="859"/>
      <c r="AQ408" s="859"/>
      <c r="AR408" s="859"/>
      <c r="AS408" s="859"/>
      <c r="AT408" s="859"/>
      <c r="AU408" s="859"/>
      <c r="AV408" s="859"/>
      <c r="AW408" s="859"/>
      <c r="AX408" s="859"/>
      <c r="AY408">
        <f>COUNTA($C$408)</f>
        <v>0</v>
      </c>
    </row>
    <row r="409" spans="1:51" ht="14.25" hidden="1" customHeight="1" x14ac:dyDescent="0.15">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6"/>
      <c r="AM409" s="857"/>
      <c r="AN409" s="857"/>
      <c r="AO409" s="858"/>
      <c r="AP409" s="859"/>
      <c r="AQ409" s="859"/>
      <c r="AR409" s="859"/>
      <c r="AS409" s="859"/>
      <c r="AT409" s="859"/>
      <c r="AU409" s="859"/>
      <c r="AV409" s="859"/>
      <c r="AW409" s="859"/>
      <c r="AX409" s="859"/>
      <c r="AY409">
        <f>COUNTA($C$409)</f>
        <v>0</v>
      </c>
    </row>
    <row r="410" spans="1:51" ht="14.25" hidden="1" customHeight="1" x14ac:dyDescent="0.15">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6"/>
      <c r="AM410" s="857"/>
      <c r="AN410" s="857"/>
      <c r="AO410" s="858"/>
      <c r="AP410" s="859"/>
      <c r="AQ410" s="859"/>
      <c r="AR410" s="859"/>
      <c r="AS410" s="859"/>
      <c r="AT410" s="859"/>
      <c r="AU410" s="859"/>
      <c r="AV410" s="859"/>
      <c r="AW410" s="859"/>
      <c r="AX410" s="859"/>
      <c r="AY410">
        <f>COUNTA($C$410)</f>
        <v>0</v>
      </c>
    </row>
    <row r="411" spans="1:51" ht="14.25" hidden="1" customHeight="1" x14ac:dyDescent="0.15">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6"/>
      <c r="AM411" s="857"/>
      <c r="AN411" s="857"/>
      <c r="AO411" s="858"/>
      <c r="AP411" s="859"/>
      <c r="AQ411" s="859"/>
      <c r="AR411" s="859"/>
      <c r="AS411" s="859"/>
      <c r="AT411" s="859"/>
      <c r="AU411" s="859"/>
      <c r="AV411" s="859"/>
      <c r="AW411" s="859"/>
      <c r="AX411" s="859"/>
      <c r="AY411">
        <f>COUNTA($C$411)</f>
        <v>0</v>
      </c>
    </row>
    <row r="412" spans="1:51" ht="14.25" hidden="1" customHeight="1" x14ac:dyDescent="0.15">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6"/>
      <c r="AM412" s="857"/>
      <c r="AN412" s="857"/>
      <c r="AO412" s="858"/>
      <c r="AP412" s="859"/>
      <c r="AQ412" s="859"/>
      <c r="AR412" s="859"/>
      <c r="AS412" s="859"/>
      <c r="AT412" s="859"/>
      <c r="AU412" s="859"/>
      <c r="AV412" s="859"/>
      <c r="AW412" s="859"/>
      <c r="AX412" s="859"/>
      <c r="AY412">
        <f>COUNTA($C$412)</f>
        <v>0</v>
      </c>
    </row>
    <row r="413" spans="1:51" ht="14.25" hidden="1" customHeight="1" x14ac:dyDescent="0.15">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6"/>
      <c r="AM413" s="857"/>
      <c r="AN413" s="857"/>
      <c r="AO413" s="858"/>
      <c r="AP413" s="859"/>
      <c r="AQ413" s="859"/>
      <c r="AR413" s="859"/>
      <c r="AS413" s="859"/>
      <c r="AT413" s="859"/>
      <c r="AU413" s="859"/>
      <c r="AV413" s="859"/>
      <c r="AW413" s="859"/>
      <c r="AX413" s="859"/>
      <c r="AY413">
        <f>COUNTA($C$413)</f>
        <v>0</v>
      </c>
    </row>
    <row r="414" spans="1:51" ht="14.25" hidden="1" customHeight="1" x14ac:dyDescent="0.15">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2"/>
      <c r="AI414" s="873"/>
      <c r="AJ414" s="873"/>
      <c r="AK414" s="873"/>
      <c r="AL414" s="856"/>
      <c r="AM414" s="857"/>
      <c r="AN414" s="857"/>
      <c r="AO414" s="858"/>
      <c r="AP414" s="859"/>
      <c r="AQ414" s="859"/>
      <c r="AR414" s="859"/>
      <c r="AS414" s="859"/>
      <c r="AT414" s="859"/>
      <c r="AU414" s="859"/>
      <c r="AV414" s="859"/>
      <c r="AW414" s="859"/>
      <c r="AX414" s="859"/>
      <c r="AY414">
        <f>COUNTA($C$414)</f>
        <v>0</v>
      </c>
    </row>
    <row r="415" spans="1:51" s="16" customFormat="1" ht="14.25" hidden="1" customHeight="1" x14ac:dyDescent="0.15">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6"/>
      <c r="AM415" s="857"/>
      <c r="AN415" s="857"/>
      <c r="AO415" s="858"/>
      <c r="AP415" s="859"/>
      <c r="AQ415" s="859"/>
      <c r="AR415" s="859"/>
      <c r="AS415" s="859"/>
      <c r="AT415" s="859"/>
      <c r="AU415" s="859"/>
      <c r="AV415" s="859"/>
      <c r="AW415" s="859"/>
      <c r="AX415" s="859"/>
      <c r="AY415">
        <f>COUNTA($C$415)</f>
        <v>0</v>
      </c>
    </row>
    <row r="416" spans="1:51" ht="14.25" hidden="1" customHeight="1" x14ac:dyDescent="0.15">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6"/>
      <c r="AM416" s="857"/>
      <c r="AN416" s="857"/>
      <c r="AO416" s="858"/>
      <c r="AP416" s="859"/>
      <c r="AQ416" s="859"/>
      <c r="AR416" s="859"/>
      <c r="AS416" s="859"/>
      <c r="AT416" s="859"/>
      <c r="AU416" s="859"/>
      <c r="AV416" s="859"/>
      <c r="AW416" s="859"/>
      <c r="AX416" s="859"/>
      <c r="AY416">
        <f>COUNTA($C$416)</f>
        <v>0</v>
      </c>
    </row>
    <row r="417" spans="1:51" ht="14.25" hidden="1" customHeight="1" x14ac:dyDescent="0.15">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6"/>
      <c r="AM417" s="857"/>
      <c r="AN417" s="857"/>
      <c r="AO417" s="858"/>
      <c r="AP417" s="859"/>
      <c r="AQ417" s="859"/>
      <c r="AR417" s="859"/>
      <c r="AS417" s="859"/>
      <c r="AT417" s="859"/>
      <c r="AU417" s="859"/>
      <c r="AV417" s="859"/>
      <c r="AW417" s="859"/>
      <c r="AX417" s="859"/>
      <c r="AY417">
        <f>COUNTA($C$417)</f>
        <v>0</v>
      </c>
    </row>
    <row r="418" spans="1:51" ht="14.25" hidden="1" customHeight="1" x14ac:dyDescent="0.15">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6"/>
      <c r="AM418" s="857"/>
      <c r="AN418" s="857"/>
      <c r="AO418" s="858"/>
      <c r="AP418" s="859"/>
      <c r="AQ418" s="859"/>
      <c r="AR418" s="859"/>
      <c r="AS418" s="859"/>
      <c r="AT418" s="859"/>
      <c r="AU418" s="859"/>
      <c r="AV418" s="859"/>
      <c r="AW418" s="859"/>
      <c r="AX418" s="859"/>
      <c r="AY418">
        <f>COUNTA($C$418)</f>
        <v>0</v>
      </c>
    </row>
    <row r="419" spans="1:51" ht="14.25" hidden="1" customHeight="1" x14ac:dyDescent="0.15">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c r="AQ419" s="859"/>
      <c r="AR419" s="859"/>
      <c r="AS419" s="859"/>
      <c r="AT419" s="859"/>
      <c r="AU419" s="859"/>
      <c r="AV419" s="859"/>
      <c r="AW419" s="859"/>
      <c r="AX419" s="859"/>
      <c r="AY419">
        <f>COUNTA($C$419)</f>
        <v>0</v>
      </c>
    </row>
    <row r="420" spans="1:51" ht="14.25" hidden="1" customHeight="1" x14ac:dyDescent="0.15">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14.25" hidden="1" customHeight="1" x14ac:dyDescent="0.15">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14.25" hidden="1" customHeight="1" x14ac:dyDescent="0.15">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14.25" hidden="1" customHeight="1" x14ac:dyDescent="0.15">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14.25" hidden="1" customHeight="1" x14ac:dyDescent="0.15">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14.25" hidden="1" customHeight="1" x14ac:dyDescent="0.15">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14.25" hidden="1" customHeight="1" x14ac:dyDescent="0.15">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14.25" hidden="1" customHeight="1" x14ac:dyDescent="0.15">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14.25" hidden="1" customHeight="1" x14ac:dyDescent="0.15">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14.2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14.2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14.25" hidden="1" customHeight="1" x14ac:dyDescent="0.15">
      <c r="A431" s="849"/>
      <c r="B431" s="849"/>
      <c r="C431" s="849" t="s">
        <v>24</v>
      </c>
      <c r="D431" s="849"/>
      <c r="E431" s="849"/>
      <c r="F431" s="849"/>
      <c r="G431" s="849"/>
      <c r="H431" s="849"/>
      <c r="I431" s="849"/>
      <c r="J431" s="850" t="s">
        <v>197</v>
      </c>
      <c r="K431" s="136"/>
      <c r="L431" s="136"/>
      <c r="M431" s="136"/>
      <c r="N431" s="136"/>
      <c r="O431" s="136"/>
      <c r="P431" s="417" t="s">
        <v>25</v>
      </c>
      <c r="Q431" s="417"/>
      <c r="R431" s="417"/>
      <c r="S431" s="417"/>
      <c r="T431" s="417"/>
      <c r="U431" s="417"/>
      <c r="V431" s="417"/>
      <c r="W431" s="417"/>
      <c r="X431" s="417"/>
      <c r="Y431" s="851" t="s">
        <v>196</v>
      </c>
      <c r="Z431" s="852"/>
      <c r="AA431" s="852"/>
      <c r="AB431" s="852"/>
      <c r="AC431" s="850" t="s">
        <v>230</v>
      </c>
      <c r="AD431" s="850"/>
      <c r="AE431" s="850"/>
      <c r="AF431" s="850"/>
      <c r="AG431" s="850"/>
      <c r="AH431" s="851" t="s">
        <v>249</v>
      </c>
      <c r="AI431" s="849"/>
      <c r="AJ431" s="849"/>
      <c r="AK431" s="849"/>
      <c r="AL431" s="849" t="s">
        <v>19</v>
      </c>
      <c r="AM431" s="849"/>
      <c r="AN431" s="849"/>
      <c r="AO431" s="853"/>
      <c r="AP431" s="874" t="s">
        <v>198</v>
      </c>
      <c r="AQ431" s="874"/>
      <c r="AR431" s="874"/>
      <c r="AS431" s="874"/>
      <c r="AT431" s="874"/>
      <c r="AU431" s="874"/>
      <c r="AV431" s="874"/>
      <c r="AW431" s="874"/>
      <c r="AX431" s="874"/>
      <c r="AY431">
        <f>$AY$429</f>
        <v>0</v>
      </c>
    </row>
    <row r="432" spans="1:51" ht="14.25" hidden="1" customHeight="1" x14ac:dyDescent="0.15">
      <c r="A432" s="860">
        <v>1</v>
      </c>
      <c r="B432" s="860">
        <v>1</v>
      </c>
      <c r="C432" s="862"/>
      <c r="D432" s="862"/>
      <c r="E432" s="862"/>
      <c r="F432" s="862"/>
      <c r="G432" s="862"/>
      <c r="H432" s="862"/>
      <c r="I432" s="862"/>
      <c r="J432" s="863"/>
      <c r="K432" s="864"/>
      <c r="L432" s="864"/>
      <c r="M432" s="864"/>
      <c r="N432" s="864"/>
      <c r="O432" s="864"/>
      <c r="P432" s="866"/>
      <c r="Q432" s="866"/>
      <c r="R432" s="866"/>
      <c r="S432" s="866"/>
      <c r="T432" s="866"/>
      <c r="U432" s="866"/>
      <c r="V432" s="866"/>
      <c r="W432" s="866"/>
      <c r="X432" s="866"/>
      <c r="Y432" s="867"/>
      <c r="Z432" s="868"/>
      <c r="AA432" s="868"/>
      <c r="AB432" s="869"/>
      <c r="AC432" s="870"/>
      <c r="AD432" s="871"/>
      <c r="AE432" s="871"/>
      <c r="AF432" s="871"/>
      <c r="AG432" s="871"/>
      <c r="AH432" s="854"/>
      <c r="AI432" s="855"/>
      <c r="AJ432" s="855"/>
      <c r="AK432" s="855"/>
      <c r="AL432" s="856"/>
      <c r="AM432" s="857"/>
      <c r="AN432" s="857"/>
      <c r="AO432" s="858"/>
      <c r="AP432" s="859"/>
      <c r="AQ432" s="859"/>
      <c r="AR432" s="859"/>
      <c r="AS432" s="859"/>
      <c r="AT432" s="859"/>
      <c r="AU432" s="859"/>
      <c r="AV432" s="859"/>
      <c r="AW432" s="859"/>
      <c r="AX432" s="859"/>
      <c r="AY432">
        <f>$AY$429</f>
        <v>0</v>
      </c>
    </row>
    <row r="433" spans="1:51" ht="14.25" hidden="1" customHeight="1" x14ac:dyDescent="0.15">
      <c r="A433" s="860">
        <v>2</v>
      </c>
      <c r="B433" s="860">
        <v>1</v>
      </c>
      <c r="C433" s="862"/>
      <c r="D433" s="862"/>
      <c r="E433" s="862"/>
      <c r="F433" s="862"/>
      <c r="G433" s="862"/>
      <c r="H433" s="862"/>
      <c r="I433" s="862"/>
      <c r="J433" s="863"/>
      <c r="K433" s="864"/>
      <c r="L433" s="864"/>
      <c r="M433" s="864"/>
      <c r="N433" s="864"/>
      <c r="O433" s="864"/>
      <c r="P433" s="866"/>
      <c r="Q433" s="866"/>
      <c r="R433" s="866"/>
      <c r="S433" s="866"/>
      <c r="T433" s="866"/>
      <c r="U433" s="866"/>
      <c r="V433" s="866"/>
      <c r="W433" s="866"/>
      <c r="X433" s="866"/>
      <c r="Y433" s="867"/>
      <c r="Z433" s="868"/>
      <c r="AA433" s="868"/>
      <c r="AB433" s="869"/>
      <c r="AC433" s="870"/>
      <c r="AD433" s="871"/>
      <c r="AE433" s="871"/>
      <c r="AF433" s="871"/>
      <c r="AG433" s="871"/>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t="14.25" hidden="1" customHeight="1" x14ac:dyDescent="0.15">
      <c r="A434" s="860">
        <v>3</v>
      </c>
      <c r="B434" s="860">
        <v>1</v>
      </c>
      <c r="C434" s="861"/>
      <c r="D434" s="862"/>
      <c r="E434" s="862"/>
      <c r="F434" s="862"/>
      <c r="G434" s="862"/>
      <c r="H434" s="862"/>
      <c r="I434" s="862"/>
      <c r="J434" s="863"/>
      <c r="K434" s="864"/>
      <c r="L434" s="864"/>
      <c r="M434" s="864"/>
      <c r="N434" s="864"/>
      <c r="O434" s="864"/>
      <c r="P434" s="865"/>
      <c r="Q434" s="866"/>
      <c r="R434" s="866"/>
      <c r="S434" s="866"/>
      <c r="T434" s="866"/>
      <c r="U434" s="866"/>
      <c r="V434" s="866"/>
      <c r="W434" s="866"/>
      <c r="X434" s="866"/>
      <c r="Y434" s="867"/>
      <c r="Z434" s="868"/>
      <c r="AA434" s="868"/>
      <c r="AB434" s="869"/>
      <c r="AC434" s="870"/>
      <c r="AD434" s="871"/>
      <c r="AE434" s="871"/>
      <c r="AF434" s="871"/>
      <c r="AG434" s="871"/>
      <c r="AH434" s="872"/>
      <c r="AI434" s="873"/>
      <c r="AJ434" s="873"/>
      <c r="AK434" s="873"/>
      <c r="AL434" s="856"/>
      <c r="AM434" s="857"/>
      <c r="AN434" s="857"/>
      <c r="AO434" s="858"/>
      <c r="AP434" s="859"/>
      <c r="AQ434" s="859"/>
      <c r="AR434" s="859"/>
      <c r="AS434" s="859"/>
      <c r="AT434" s="859"/>
      <c r="AU434" s="859"/>
      <c r="AV434" s="859"/>
      <c r="AW434" s="859"/>
      <c r="AX434" s="859"/>
      <c r="AY434">
        <f>COUNTA($C$434)</f>
        <v>0</v>
      </c>
    </row>
    <row r="435" spans="1:51" ht="14.25" hidden="1" customHeight="1" x14ac:dyDescent="0.15">
      <c r="A435" s="860">
        <v>4</v>
      </c>
      <c r="B435" s="860">
        <v>1</v>
      </c>
      <c r="C435" s="861"/>
      <c r="D435" s="862"/>
      <c r="E435" s="862"/>
      <c r="F435" s="862"/>
      <c r="G435" s="862"/>
      <c r="H435" s="862"/>
      <c r="I435" s="862"/>
      <c r="J435" s="863"/>
      <c r="K435" s="864"/>
      <c r="L435" s="864"/>
      <c r="M435" s="864"/>
      <c r="N435" s="864"/>
      <c r="O435" s="864"/>
      <c r="P435" s="865"/>
      <c r="Q435" s="866"/>
      <c r="R435" s="866"/>
      <c r="S435" s="866"/>
      <c r="T435" s="866"/>
      <c r="U435" s="866"/>
      <c r="V435" s="866"/>
      <c r="W435" s="866"/>
      <c r="X435" s="866"/>
      <c r="Y435" s="867"/>
      <c r="Z435" s="868"/>
      <c r="AA435" s="868"/>
      <c r="AB435" s="869"/>
      <c r="AC435" s="870"/>
      <c r="AD435" s="871"/>
      <c r="AE435" s="871"/>
      <c r="AF435" s="871"/>
      <c r="AG435" s="871"/>
      <c r="AH435" s="872"/>
      <c r="AI435" s="873"/>
      <c r="AJ435" s="873"/>
      <c r="AK435" s="873"/>
      <c r="AL435" s="856"/>
      <c r="AM435" s="857"/>
      <c r="AN435" s="857"/>
      <c r="AO435" s="858"/>
      <c r="AP435" s="859"/>
      <c r="AQ435" s="859"/>
      <c r="AR435" s="859"/>
      <c r="AS435" s="859"/>
      <c r="AT435" s="859"/>
      <c r="AU435" s="859"/>
      <c r="AV435" s="859"/>
      <c r="AW435" s="859"/>
      <c r="AX435" s="859"/>
      <c r="AY435">
        <f>COUNTA($C$435)</f>
        <v>0</v>
      </c>
    </row>
    <row r="436" spans="1:51" ht="14.25" hidden="1" customHeight="1" x14ac:dyDescent="0.15">
      <c r="A436" s="860">
        <v>5</v>
      </c>
      <c r="B436" s="860">
        <v>1</v>
      </c>
      <c r="C436" s="862"/>
      <c r="D436" s="862"/>
      <c r="E436" s="862"/>
      <c r="F436" s="862"/>
      <c r="G436" s="862"/>
      <c r="H436" s="862"/>
      <c r="I436" s="862"/>
      <c r="J436" s="863"/>
      <c r="K436" s="864"/>
      <c r="L436" s="864"/>
      <c r="M436" s="864"/>
      <c r="N436" s="864"/>
      <c r="O436" s="864"/>
      <c r="P436" s="866"/>
      <c r="Q436" s="866"/>
      <c r="R436" s="866"/>
      <c r="S436" s="866"/>
      <c r="T436" s="866"/>
      <c r="U436" s="866"/>
      <c r="V436" s="866"/>
      <c r="W436" s="866"/>
      <c r="X436" s="866"/>
      <c r="Y436" s="867"/>
      <c r="Z436" s="868"/>
      <c r="AA436" s="868"/>
      <c r="AB436" s="869"/>
      <c r="AC436" s="870"/>
      <c r="AD436" s="871"/>
      <c r="AE436" s="871"/>
      <c r="AF436" s="871"/>
      <c r="AG436" s="871"/>
      <c r="AH436" s="872"/>
      <c r="AI436" s="873"/>
      <c r="AJ436" s="873"/>
      <c r="AK436" s="873"/>
      <c r="AL436" s="856"/>
      <c r="AM436" s="857"/>
      <c r="AN436" s="857"/>
      <c r="AO436" s="858"/>
      <c r="AP436" s="859"/>
      <c r="AQ436" s="859"/>
      <c r="AR436" s="859"/>
      <c r="AS436" s="859"/>
      <c r="AT436" s="859"/>
      <c r="AU436" s="859"/>
      <c r="AV436" s="859"/>
      <c r="AW436" s="859"/>
      <c r="AX436" s="859"/>
      <c r="AY436">
        <f>COUNTA($C$436)</f>
        <v>0</v>
      </c>
    </row>
    <row r="437" spans="1:51" ht="14.25" hidden="1" customHeight="1" x14ac:dyDescent="0.15">
      <c r="A437" s="860">
        <v>6</v>
      </c>
      <c r="B437" s="860">
        <v>1</v>
      </c>
      <c r="C437" s="862"/>
      <c r="D437" s="862"/>
      <c r="E437" s="862"/>
      <c r="F437" s="862"/>
      <c r="G437" s="862"/>
      <c r="H437" s="862"/>
      <c r="I437" s="862"/>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6"/>
      <c r="AM437" s="857"/>
      <c r="AN437" s="857"/>
      <c r="AO437" s="858"/>
      <c r="AP437" s="859"/>
      <c r="AQ437" s="859"/>
      <c r="AR437" s="859"/>
      <c r="AS437" s="859"/>
      <c r="AT437" s="859"/>
      <c r="AU437" s="859"/>
      <c r="AV437" s="859"/>
      <c r="AW437" s="859"/>
      <c r="AX437" s="859"/>
      <c r="AY437">
        <f>COUNTA($C$437)</f>
        <v>0</v>
      </c>
    </row>
    <row r="438" spans="1:51" ht="14.25" hidden="1" customHeight="1" x14ac:dyDescent="0.15">
      <c r="A438" s="860">
        <v>7</v>
      </c>
      <c r="B438" s="860">
        <v>1</v>
      </c>
      <c r="C438" s="862"/>
      <c r="D438" s="862"/>
      <c r="E438" s="862"/>
      <c r="F438" s="862"/>
      <c r="G438" s="862"/>
      <c r="H438" s="862"/>
      <c r="I438" s="862"/>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6"/>
      <c r="AM438" s="857"/>
      <c r="AN438" s="857"/>
      <c r="AO438" s="858"/>
      <c r="AP438" s="859"/>
      <c r="AQ438" s="859"/>
      <c r="AR438" s="859"/>
      <c r="AS438" s="859"/>
      <c r="AT438" s="859"/>
      <c r="AU438" s="859"/>
      <c r="AV438" s="859"/>
      <c r="AW438" s="859"/>
      <c r="AX438" s="859"/>
      <c r="AY438">
        <f>COUNTA($C$438)</f>
        <v>0</v>
      </c>
    </row>
    <row r="439" spans="1:51" ht="14.25" hidden="1" customHeight="1" x14ac:dyDescent="0.15">
      <c r="A439" s="860">
        <v>8</v>
      </c>
      <c r="B439" s="860">
        <v>1</v>
      </c>
      <c r="C439" s="862"/>
      <c r="D439" s="862"/>
      <c r="E439" s="862"/>
      <c r="F439" s="862"/>
      <c r="G439" s="862"/>
      <c r="H439" s="862"/>
      <c r="I439" s="862"/>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6"/>
      <c r="AM439" s="857"/>
      <c r="AN439" s="857"/>
      <c r="AO439" s="858"/>
      <c r="AP439" s="859"/>
      <c r="AQ439" s="859"/>
      <c r="AR439" s="859"/>
      <c r="AS439" s="859"/>
      <c r="AT439" s="859"/>
      <c r="AU439" s="859"/>
      <c r="AV439" s="859"/>
      <c r="AW439" s="859"/>
      <c r="AX439" s="859"/>
      <c r="AY439">
        <f>COUNTA($C$439)</f>
        <v>0</v>
      </c>
    </row>
    <row r="440" spans="1:51" ht="14.25" hidden="1" customHeight="1" x14ac:dyDescent="0.15">
      <c r="A440" s="860">
        <v>9</v>
      </c>
      <c r="B440" s="860">
        <v>1</v>
      </c>
      <c r="C440" s="862"/>
      <c r="D440" s="862"/>
      <c r="E440" s="862"/>
      <c r="F440" s="862"/>
      <c r="G440" s="862"/>
      <c r="H440" s="862"/>
      <c r="I440" s="862"/>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6"/>
      <c r="AM440" s="857"/>
      <c r="AN440" s="857"/>
      <c r="AO440" s="858"/>
      <c r="AP440" s="859"/>
      <c r="AQ440" s="859"/>
      <c r="AR440" s="859"/>
      <c r="AS440" s="859"/>
      <c r="AT440" s="859"/>
      <c r="AU440" s="859"/>
      <c r="AV440" s="859"/>
      <c r="AW440" s="859"/>
      <c r="AX440" s="859"/>
      <c r="AY440">
        <f>COUNTA($C$440)</f>
        <v>0</v>
      </c>
    </row>
    <row r="441" spans="1:51" ht="14.25" hidden="1" customHeight="1" x14ac:dyDescent="0.15">
      <c r="A441" s="860">
        <v>10</v>
      </c>
      <c r="B441" s="860">
        <v>1</v>
      </c>
      <c r="C441" s="862"/>
      <c r="D441" s="862"/>
      <c r="E441" s="862"/>
      <c r="F441" s="862"/>
      <c r="G441" s="862"/>
      <c r="H441" s="862"/>
      <c r="I441" s="862"/>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6"/>
      <c r="AM441" s="857"/>
      <c r="AN441" s="857"/>
      <c r="AO441" s="858"/>
      <c r="AP441" s="859"/>
      <c r="AQ441" s="859"/>
      <c r="AR441" s="859"/>
      <c r="AS441" s="859"/>
      <c r="AT441" s="859"/>
      <c r="AU441" s="859"/>
      <c r="AV441" s="859"/>
      <c r="AW441" s="859"/>
      <c r="AX441" s="859"/>
      <c r="AY441">
        <f>COUNTA($C$441)</f>
        <v>0</v>
      </c>
    </row>
    <row r="442" spans="1:51" ht="14.25" hidden="1" customHeight="1" x14ac:dyDescent="0.15">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14.25" hidden="1" customHeight="1" x14ac:dyDescent="0.15">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14.25" hidden="1" customHeight="1" x14ac:dyDescent="0.15">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14.25" hidden="1" customHeight="1" x14ac:dyDescent="0.15">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14.25" hidden="1" customHeight="1" x14ac:dyDescent="0.15">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14.25" hidden="1" customHeight="1" x14ac:dyDescent="0.15">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14.25" hidden="1" customHeight="1" x14ac:dyDescent="0.15">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14.25" hidden="1" customHeight="1" x14ac:dyDescent="0.15">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14.25" hidden="1" customHeight="1" x14ac:dyDescent="0.15">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14.25" hidden="1" customHeight="1" x14ac:dyDescent="0.15">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14.25" hidden="1" customHeight="1" x14ac:dyDescent="0.15">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14.25" hidden="1" customHeight="1" x14ac:dyDescent="0.15">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14.25" hidden="1" customHeight="1" x14ac:dyDescent="0.15">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14.25" hidden="1" customHeight="1" x14ac:dyDescent="0.15">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14.25" hidden="1" customHeight="1" x14ac:dyDescent="0.15">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14.25" hidden="1" customHeight="1" x14ac:dyDescent="0.15">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14.25" hidden="1" customHeight="1" x14ac:dyDescent="0.15">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14.25" hidden="1" customHeight="1" x14ac:dyDescent="0.15">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14.25" hidden="1" customHeight="1" x14ac:dyDescent="0.15">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t="14.25" hidden="1" customHeight="1" x14ac:dyDescent="0.15">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14.2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14.2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14.25" hidden="1" customHeight="1" x14ac:dyDescent="0.15">
      <c r="A464" s="849"/>
      <c r="B464" s="849"/>
      <c r="C464" s="849" t="s">
        <v>24</v>
      </c>
      <c r="D464" s="849"/>
      <c r="E464" s="849"/>
      <c r="F464" s="849"/>
      <c r="G464" s="849"/>
      <c r="H464" s="849"/>
      <c r="I464" s="849"/>
      <c r="J464" s="850" t="s">
        <v>197</v>
      </c>
      <c r="K464" s="136"/>
      <c r="L464" s="136"/>
      <c r="M464" s="136"/>
      <c r="N464" s="136"/>
      <c r="O464" s="136"/>
      <c r="P464" s="417" t="s">
        <v>25</v>
      </c>
      <c r="Q464" s="417"/>
      <c r="R464" s="417"/>
      <c r="S464" s="417"/>
      <c r="T464" s="417"/>
      <c r="U464" s="417"/>
      <c r="V464" s="417"/>
      <c r="W464" s="417"/>
      <c r="X464" s="417"/>
      <c r="Y464" s="851" t="s">
        <v>196</v>
      </c>
      <c r="Z464" s="852"/>
      <c r="AA464" s="852"/>
      <c r="AB464" s="852"/>
      <c r="AC464" s="850" t="s">
        <v>230</v>
      </c>
      <c r="AD464" s="850"/>
      <c r="AE464" s="850"/>
      <c r="AF464" s="850"/>
      <c r="AG464" s="850"/>
      <c r="AH464" s="851" t="s">
        <v>249</v>
      </c>
      <c r="AI464" s="849"/>
      <c r="AJ464" s="849"/>
      <c r="AK464" s="849"/>
      <c r="AL464" s="849" t="s">
        <v>19</v>
      </c>
      <c r="AM464" s="849"/>
      <c r="AN464" s="849"/>
      <c r="AO464" s="853"/>
      <c r="AP464" s="874" t="s">
        <v>198</v>
      </c>
      <c r="AQ464" s="874"/>
      <c r="AR464" s="874"/>
      <c r="AS464" s="874"/>
      <c r="AT464" s="874"/>
      <c r="AU464" s="874"/>
      <c r="AV464" s="874"/>
      <c r="AW464" s="874"/>
      <c r="AX464" s="874"/>
      <c r="AY464">
        <f>$AY$462</f>
        <v>0</v>
      </c>
    </row>
    <row r="465" spans="1:51" ht="14.25" hidden="1" customHeight="1" x14ac:dyDescent="0.15">
      <c r="A465" s="860">
        <v>1</v>
      </c>
      <c r="B465" s="860">
        <v>1</v>
      </c>
      <c r="C465" s="862"/>
      <c r="D465" s="862"/>
      <c r="E465" s="862"/>
      <c r="F465" s="862"/>
      <c r="G465" s="862"/>
      <c r="H465" s="862"/>
      <c r="I465" s="862"/>
      <c r="J465" s="863"/>
      <c r="K465" s="864"/>
      <c r="L465" s="864"/>
      <c r="M465" s="864"/>
      <c r="N465" s="864"/>
      <c r="O465" s="864"/>
      <c r="P465" s="866"/>
      <c r="Q465" s="866"/>
      <c r="R465" s="866"/>
      <c r="S465" s="866"/>
      <c r="T465" s="866"/>
      <c r="U465" s="866"/>
      <c r="V465" s="866"/>
      <c r="W465" s="866"/>
      <c r="X465" s="866"/>
      <c r="Y465" s="867"/>
      <c r="Z465" s="868"/>
      <c r="AA465" s="868"/>
      <c r="AB465" s="869"/>
      <c r="AC465" s="870"/>
      <c r="AD465" s="871"/>
      <c r="AE465" s="871"/>
      <c r="AF465" s="871"/>
      <c r="AG465" s="871"/>
      <c r="AH465" s="854"/>
      <c r="AI465" s="855"/>
      <c r="AJ465" s="855"/>
      <c r="AK465" s="855"/>
      <c r="AL465" s="856"/>
      <c r="AM465" s="857"/>
      <c r="AN465" s="857"/>
      <c r="AO465" s="858"/>
      <c r="AP465" s="859"/>
      <c r="AQ465" s="859"/>
      <c r="AR465" s="859"/>
      <c r="AS465" s="859"/>
      <c r="AT465" s="859"/>
      <c r="AU465" s="859"/>
      <c r="AV465" s="859"/>
      <c r="AW465" s="859"/>
      <c r="AX465" s="859"/>
      <c r="AY465">
        <f>$AY$462</f>
        <v>0</v>
      </c>
    </row>
    <row r="466" spans="1:51" ht="14.25" hidden="1" customHeight="1" x14ac:dyDescent="0.15">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14.25" hidden="1" customHeight="1" x14ac:dyDescent="0.15">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14.25" hidden="1" customHeight="1" x14ac:dyDescent="0.15">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14.25" hidden="1" customHeight="1" x14ac:dyDescent="0.15">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14.25" hidden="1" customHeight="1" x14ac:dyDescent="0.15">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14.25" hidden="1" customHeight="1" x14ac:dyDescent="0.15">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14.25" hidden="1" customHeight="1" x14ac:dyDescent="0.15">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14.25" hidden="1" customHeight="1" x14ac:dyDescent="0.15">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14.25" hidden="1" customHeight="1" x14ac:dyDescent="0.15">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14.25" hidden="1" customHeight="1" x14ac:dyDescent="0.15">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14.25" hidden="1" customHeight="1" x14ac:dyDescent="0.15">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14.25" hidden="1" customHeight="1" x14ac:dyDescent="0.15">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14.25" hidden="1" customHeight="1" x14ac:dyDescent="0.15">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14.25" hidden="1" customHeight="1" x14ac:dyDescent="0.15">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14.25" hidden="1" customHeight="1" x14ac:dyDescent="0.15">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14.25" hidden="1" customHeight="1" x14ac:dyDescent="0.15">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14.25" hidden="1" customHeight="1" x14ac:dyDescent="0.15">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14.25" hidden="1" customHeight="1" x14ac:dyDescent="0.15">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14.25" hidden="1" customHeight="1" x14ac:dyDescent="0.15">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14.25" hidden="1" customHeight="1" x14ac:dyDescent="0.15">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14.25" hidden="1" customHeight="1" x14ac:dyDescent="0.15">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14.25" hidden="1" customHeight="1" x14ac:dyDescent="0.15">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14.25" hidden="1" customHeight="1" x14ac:dyDescent="0.15">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14.25" hidden="1" customHeight="1" x14ac:dyDescent="0.15">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14.25" hidden="1" customHeight="1" x14ac:dyDescent="0.15">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14.25" hidden="1" customHeight="1" x14ac:dyDescent="0.15">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14.25" hidden="1" customHeight="1" x14ac:dyDescent="0.15">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14.25" hidden="1" customHeight="1" x14ac:dyDescent="0.15">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14.25" hidden="1" customHeight="1" x14ac:dyDescent="0.15">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14.2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14.2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14.25" hidden="1" customHeight="1" x14ac:dyDescent="0.15">
      <c r="A497" s="849"/>
      <c r="B497" s="849"/>
      <c r="C497" s="849" t="s">
        <v>24</v>
      </c>
      <c r="D497" s="849"/>
      <c r="E497" s="849"/>
      <c r="F497" s="849"/>
      <c r="G497" s="849"/>
      <c r="H497" s="849"/>
      <c r="I497" s="849"/>
      <c r="J497" s="850" t="s">
        <v>197</v>
      </c>
      <c r="K497" s="136"/>
      <c r="L497" s="136"/>
      <c r="M497" s="136"/>
      <c r="N497" s="136"/>
      <c r="O497" s="136"/>
      <c r="P497" s="417" t="s">
        <v>25</v>
      </c>
      <c r="Q497" s="417"/>
      <c r="R497" s="417"/>
      <c r="S497" s="417"/>
      <c r="T497" s="417"/>
      <c r="U497" s="417"/>
      <c r="V497" s="417"/>
      <c r="W497" s="417"/>
      <c r="X497" s="417"/>
      <c r="Y497" s="851" t="s">
        <v>196</v>
      </c>
      <c r="Z497" s="852"/>
      <c r="AA497" s="852"/>
      <c r="AB497" s="852"/>
      <c r="AC497" s="850" t="s">
        <v>230</v>
      </c>
      <c r="AD497" s="850"/>
      <c r="AE497" s="850"/>
      <c r="AF497" s="850"/>
      <c r="AG497" s="850"/>
      <c r="AH497" s="851" t="s">
        <v>249</v>
      </c>
      <c r="AI497" s="849"/>
      <c r="AJ497" s="849"/>
      <c r="AK497" s="849"/>
      <c r="AL497" s="849" t="s">
        <v>19</v>
      </c>
      <c r="AM497" s="849"/>
      <c r="AN497" s="849"/>
      <c r="AO497" s="853"/>
      <c r="AP497" s="874" t="s">
        <v>198</v>
      </c>
      <c r="AQ497" s="874"/>
      <c r="AR497" s="874"/>
      <c r="AS497" s="874"/>
      <c r="AT497" s="874"/>
      <c r="AU497" s="874"/>
      <c r="AV497" s="874"/>
      <c r="AW497" s="874"/>
      <c r="AX497" s="874"/>
      <c r="AY497">
        <f>$AY$495</f>
        <v>0</v>
      </c>
    </row>
    <row r="498" spans="1:51" ht="14.25" hidden="1" customHeight="1" x14ac:dyDescent="0.15">
      <c r="A498" s="860">
        <v>1</v>
      </c>
      <c r="B498" s="860">
        <v>1</v>
      </c>
      <c r="C498" s="862"/>
      <c r="D498" s="862"/>
      <c r="E498" s="862"/>
      <c r="F498" s="862"/>
      <c r="G498" s="862"/>
      <c r="H498" s="862"/>
      <c r="I498" s="862"/>
      <c r="J498" s="863"/>
      <c r="K498" s="864"/>
      <c r="L498" s="864"/>
      <c r="M498" s="864"/>
      <c r="N498" s="864"/>
      <c r="O498" s="864"/>
      <c r="P498" s="866"/>
      <c r="Q498" s="866"/>
      <c r="R498" s="866"/>
      <c r="S498" s="866"/>
      <c r="T498" s="866"/>
      <c r="U498" s="866"/>
      <c r="V498" s="866"/>
      <c r="W498" s="866"/>
      <c r="X498" s="866"/>
      <c r="Y498" s="867"/>
      <c r="Z498" s="868"/>
      <c r="AA498" s="868"/>
      <c r="AB498" s="869"/>
      <c r="AC498" s="870"/>
      <c r="AD498" s="871"/>
      <c r="AE498" s="871"/>
      <c r="AF498" s="871"/>
      <c r="AG498" s="871"/>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t="14.25" hidden="1" customHeight="1" x14ac:dyDescent="0.15">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14.25" hidden="1" customHeight="1" x14ac:dyDescent="0.15">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6"/>
      <c r="AM500" s="857"/>
      <c r="AN500" s="857"/>
      <c r="AO500" s="858"/>
      <c r="AP500" s="859"/>
      <c r="AQ500" s="859"/>
      <c r="AR500" s="859"/>
      <c r="AS500" s="859"/>
      <c r="AT500" s="859"/>
      <c r="AU500" s="859"/>
      <c r="AV500" s="859"/>
      <c r="AW500" s="859"/>
      <c r="AX500" s="859"/>
      <c r="AY500">
        <f>COUNTA($C$500)</f>
        <v>0</v>
      </c>
    </row>
    <row r="501" spans="1:51" ht="14.25" hidden="1" customHeight="1" x14ac:dyDescent="0.15">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6"/>
      <c r="AM501" s="857"/>
      <c r="AN501" s="857"/>
      <c r="AO501" s="858"/>
      <c r="AP501" s="859"/>
      <c r="AQ501" s="859"/>
      <c r="AR501" s="859"/>
      <c r="AS501" s="859"/>
      <c r="AT501" s="859"/>
      <c r="AU501" s="859"/>
      <c r="AV501" s="859"/>
      <c r="AW501" s="859"/>
      <c r="AX501" s="859"/>
      <c r="AY501">
        <f>COUNTA($C$501)</f>
        <v>0</v>
      </c>
    </row>
    <row r="502" spans="1:51" ht="14.25" hidden="1" customHeight="1" x14ac:dyDescent="0.15">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6"/>
      <c r="AM502" s="857"/>
      <c r="AN502" s="857"/>
      <c r="AO502" s="858"/>
      <c r="AP502" s="859"/>
      <c r="AQ502" s="859"/>
      <c r="AR502" s="859"/>
      <c r="AS502" s="859"/>
      <c r="AT502" s="859"/>
      <c r="AU502" s="859"/>
      <c r="AV502" s="859"/>
      <c r="AW502" s="859"/>
      <c r="AX502" s="859"/>
      <c r="AY502">
        <f>COUNTA($C$502)</f>
        <v>0</v>
      </c>
    </row>
    <row r="503" spans="1:51" ht="14.25" hidden="1" customHeight="1" x14ac:dyDescent="0.15">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6"/>
      <c r="AM503" s="857"/>
      <c r="AN503" s="857"/>
      <c r="AO503" s="858"/>
      <c r="AP503" s="859"/>
      <c r="AQ503" s="859"/>
      <c r="AR503" s="859"/>
      <c r="AS503" s="859"/>
      <c r="AT503" s="859"/>
      <c r="AU503" s="859"/>
      <c r="AV503" s="859"/>
      <c r="AW503" s="859"/>
      <c r="AX503" s="859"/>
      <c r="AY503">
        <f>COUNTA($C$503)</f>
        <v>0</v>
      </c>
    </row>
    <row r="504" spans="1:51" ht="14.25" hidden="1" customHeight="1" x14ac:dyDescent="0.15">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6"/>
      <c r="AM504" s="857"/>
      <c r="AN504" s="857"/>
      <c r="AO504" s="858"/>
      <c r="AP504" s="859"/>
      <c r="AQ504" s="859"/>
      <c r="AR504" s="859"/>
      <c r="AS504" s="859"/>
      <c r="AT504" s="859"/>
      <c r="AU504" s="859"/>
      <c r="AV504" s="859"/>
      <c r="AW504" s="859"/>
      <c r="AX504" s="859"/>
      <c r="AY504">
        <f>COUNTA($C$504)</f>
        <v>0</v>
      </c>
    </row>
    <row r="505" spans="1:51" ht="14.25" hidden="1" customHeight="1" x14ac:dyDescent="0.15">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6"/>
      <c r="AM505" s="857"/>
      <c r="AN505" s="857"/>
      <c r="AO505" s="858"/>
      <c r="AP505" s="859"/>
      <c r="AQ505" s="859"/>
      <c r="AR505" s="859"/>
      <c r="AS505" s="859"/>
      <c r="AT505" s="859"/>
      <c r="AU505" s="859"/>
      <c r="AV505" s="859"/>
      <c r="AW505" s="859"/>
      <c r="AX505" s="859"/>
      <c r="AY505">
        <f>COUNTA($C$505)</f>
        <v>0</v>
      </c>
    </row>
    <row r="506" spans="1:51" ht="14.25" hidden="1" customHeight="1" x14ac:dyDescent="0.15">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6"/>
      <c r="AM506" s="857"/>
      <c r="AN506" s="857"/>
      <c r="AO506" s="858"/>
      <c r="AP506" s="859"/>
      <c r="AQ506" s="859"/>
      <c r="AR506" s="859"/>
      <c r="AS506" s="859"/>
      <c r="AT506" s="859"/>
      <c r="AU506" s="859"/>
      <c r="AV506" s="859"/>
      <c r="AW506" s="859"/>
      <c r="AX506" s="859"/>
      <c r="AY506">
        <f>COUNTA($C$506)</f>
        <v>0</v>
      </c>
    </row>
    <row r="507" spans="1:51" ht="14.25" hidden="1" customHeight="1" x14ac:dyDescent="0.15">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6"/>
      <c r="AM507" s="857"/>
      <c r="AN507" s="857"/>
      <c r="AO507" s="858"/>
      <c r="AP507" s="859"/>
      <c r="AQ507" s="859"/>
      <c r="AR507" s="859"/>
      <c r="AS507" s="859"/>
      <c r="AT507" s="859"/>
      <c r="AU507" s="859"/>
      <c r="AV507" s="859"/>
      <c r="AW507" s="859"/>
      <c r="AX507" s="859"/>
      <c r="AY507">
        <f>COUNTA($C$507)</f>
        <v>0</v>
      </c>
    </row>
    <row r="508" spans="1:51" ht="14.25" hidden="1" customHeight="1" x14ac:dyDescent="0.15">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14.25" hidden="1" customHeight="1" x14ac:dyDescent="0.15">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14.25" hidden="1" customHeight="1" x14ac:dyDescent="0.15">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14.25" hidden="1" customHeight="1" x14ac:dyDescent="0.15">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14.25" hidden="1" customHeight="1" x14ac:dyDescent="0.15">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14.25" hidden="1" customHeight="1" x14ac:dyDescent="0.15">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14.25" hidden="1" customHeight="1" x14ac:dyDescent="0.15">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14.25" hidden="1" customHeight="1" x14ac:dyDescent="0.15">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14.25" hidden="1" customHeight="1" x14ac:dyDescent="0.15">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14.25" hidden="1" customHeight="1" x14ac:dyDescent="0.15">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14.25" hidden="1" customHeight="1" x14ac:dyDescent="0.15">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14.25" hidden="1" customHeight="1" x14ac:dyDescent="0.15">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14.25" hidden="1" customHeight="1" x14ac:dyDescent="0.15">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14.25" hidden="1" customHeight="1" x14ac:dyDescent="0.15">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14.25" hidden="1" customHeight="1" x14ac:dyDescent="0.15">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14.25" hidden="1" customHeight="1" x14ac:dyDescent="0.15">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14.25" hidden="1" customHeight="1" x14ac:dyDescent="0.15">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14.25" hidden="1" customHeight="1" x14ac:dyDescent="0.15">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14.25" hidden="1" customHeight="1" x14ac:dyDescent="0.15">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14.25" hidden="1" customHeight="1" x14ac:dyDescent="0.15">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14.2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14.2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14.25" hidden="1" customHeight="1" x14ac:dyDescent="0.15">
      <c r="A530" s="849"/>
      <c r="B530" s="849"/>
      <c r="C530" s="849" t="s">
        <v>24</v>
      </c>
      <c r="D530" s="849"/>
      <c r="E530" s="849"/>
      <c r="F530" s="849"/>
      <c r="G530" s="849"/>
      <c r="H530" s="849"/>
      <c r="I530" s="849"/>
      <c r="J530" s="850" t="s">
        <v>197</v>
      </c>
      <c r="K530" s="136"/>
      <c r="L530" s="136"/>
      <c r="M530" s="136"/>
      <c r="N530" s="136"/>
      <c r="O530" s="136"/>
      <c r="P530" s="417" t="s">
        <v>25</v>
      </c>
      <c r="Q530" s="417"/>
      <c r="R530" s="417"/>
      <c r="S530" s="417"/>
      <c r="T530" s="417"/>
      <c r="U530" s="417"/>
      <c r="V530" s="417"/>
      <c r="W530" s="417"/>
      <c r="X530" s="417"/>
      <c r="Y530" s="851" t="s">
        <v>196</v>
      </c>
      <c r="Z530" s="852"/>
      <c r="AA530" s="852"/>
      <c r="AB530" s="852"/>
      <c r="AC530" s="850" t="s">
        <v>230</v>
      </c>
      <c r="AD530" s="850"/>
      <c r="AE530" s="850"/>
      <c r="AF530" s="850"/>
      <c r="AG530" s="850"/>
      <c r="AH530" s="851" t="s">
        <v>249</v>
      </c>
      <c r="AI530" s="849"/>
      <c r="AJ530" s="849"/>
      <c r="AK530" s="849"/>
      <c r="AL530" s="849" t="s">
        <v>19</v>
      </c>
      <c r="AM530" s="849"/>
      <c r="AN530" s="849"/>
      <c r="AO530" s="853"/>
      <c r="AP530" s="874" t="s">
        <v>198</v>
      </c>
      <c r="AQ530" s="874"/>
      <c r="AR530" s="874"/>
      <c r="AS530" s="874"/>
      <c r="AT530" s="874"/>
      <c r="AU530" s="874"/>
      <c r="AV530" s="874"/>
      <c r="AW530" s="874"/>
      <c r="AX530" s="874"/>
      <c r="AY530">
        <f>$AY$528</f>
        <v>0</v>
      </c>
    </row>
    <row r="531" spans="1:51" ht="14.25" hidden="1" customHeight="1" x14ac:dyDescent="0.15">
      <c r="A531" s="860">
        <v>1</v>
      </c>
      <c r="B531" s="860">
        <v>1</v>
      </c>
      <c r="C531" s="862"/>
      <c r="D531" s="862"/>
      <c r="E531" s="862"/>
      <c r="F531" s="862"/>
      <c r="G531" s="862"/>
      <c r="H531" s="862"/>
      <c r="I531" s="862"/>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14.25" hidden="1" customHeight="1" x14ac:dyDescent="0.15">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14.25" hidden="1" customHeight="1" x14ac:dyDescent="0.15">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6"/>
      <c r="AM533" s="857"/>
      <c r="AN533" s="857"/>
      <c r="AO533" s="858"/>
      <c r="AP533" s="859"/>
      <c r="AQ533" s="859"/>
      <c r="AR533" s="859"/>
      <c r="AS533" s="859"/>
      <c r="AT533" s="859"/>
      <c r="AU533" s="859"/>
      <c r="AV533" s="859"/>
      <c r="AW533" s="859"/>
      <c r="AX533" s="859"/>
      <c r="AY533">
        <f>COUNTA($C$533)</f>
        <v>0</v>
      </c>
    </row>
    <row r="534" spans="1:51" ht="14.25" hidden="1" customHeight="1" x14ac:dyDescent="0.15">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14.25" hidden="1" customHeight="1" x14ac:dyDescent="0.15">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14.25" hidden="1" customHeight="1" x14ac:dyDescent="0.15">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14.25" hidden="1" customHeight="1" x14ac:dyDescent="0.15">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14.25" hidden="1" customHeight="1" x14ac:dyDescent="0.15">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14.25" hidden="1" customHeight="1" x14ac:dyDescent="0.15">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14.25" hidden="1" customHeight="1" x14ac:dyDescent="0.15">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14.25" hidden="1" customHeight="1" x14ac:dyDescent="0.15">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14.25" hidden="1" customHeight="1" x14ac:dyDescent="0.15">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14.25" hidden="1" customHeight="1" x14ac:dyDescent="0.15">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14.25" hidden="1" customHeight="1" x14ac:dyDescent="0.15">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14.25" hidden="1" customHeight="1" x14ac:dyDescent="0.15">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14.25" hidden="1" customHeight="1" x14ac:dyDescent="0.15">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14.25" hidden="1" customHeight="1" x14ac:dyDescent="0.15">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14.25" hidden="1" customHeight="1" x14ac:dyDescent="0.15">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14.25" hidden="1" customHeight="1" x14ac:dyDescent="0.15">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14.25" hidden="1" customHeight="1" x14ac:dyDescent="0.15">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14.25" hidden="1" customHeight="1" x14ac:dyDescent="0.15">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14.25" hidden="1" customHeight="1" x14ac:dyDescent="0.15">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14.25" hidden="1" customHeight="1" x14ac:dyDescent="0.15">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14.25" hidden="1" customHeight="1" x14ac:dyDescent="0.15">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14.25" hidden="1" customHeight="1" x14ac:dyDescent="0.15">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14.25" hidden="1" customHeight="1" x14ac:dyDescent="0.15">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14.25" hidden="1" customHeight="1" x14ac:dyDescent="0.15">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14.25" hidden="1" customHeight="1" x14ac:dyDescent="0.15">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14.25" hidden="1" customHeight="1" x14ac:dyDescent="0.15">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14.25" hidden="1" customHeight="1" x14ac:dyDescent="0.15">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14.2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14.2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14.25" hidden="1" customHeight="1" x14ac:dyDescent="0.15">
      <c r="A563" s="849"/>
      <c r="B563" s="849"/>
      <c r="C563" s="849" t="s">
        <v>24</v>
      </c>
      <c r="D563" s="849"/>
      <c r="E563" s="849"/>
      <c r="F563" s="849"/>
      <c r="G563" s="849"/>
      <c r="H563" s="849"/>
      <c r="I563" s="849"/>
      <c r="J563" s="850" t="s">
        <v>197</v>
      </c>
      <c r="K563" s="136"/>
      <c r="L563" s="136"/>
      <c r="M563" s="136"/>
      <c r="N563" s="136"/>
      <c r="O563" s="136"/>
      <c r="P563" s="417" t="s">
        <v>25</v>
      </c>
      <c r="Q563" s="417"/>
      <c r="R563" s="417"/>
      <c r="S563" s="417"/>
      <c r="T563" s="417"/>
      <c r="U563" s="417"/>
      <c r="V563" s="417"/>
      <c r="W563" s="417"/>
      <c r="X563" s="417"/>
      <c r="Y563" s="851" t="s">
        <v>196</v>
      </c>
      <c r="Z563" s="852"/>
      <c r="AA563" s="852"/>
      <c r="AB563" s="852"/>
      <c r="AC563" s="850" t="s">
        <v>230</v>
      </c>
      <c r="AD563" s="850"/>
      <c r="AE563" s="850"/>
      <c r="AF563" s="850"/>
      <c r="AG563" s="850"/>
      <c r="AH563" s="851" t="s">
        <v>249</v>
      </c>
      <c r="AI563" s="849"/>
      <c r="AJ563" s="849"/>
      <c r="AK563" s="849"/>
      <c r="AL563" s="849" t="s">
        <v>19</v>
      </c>
      <c r="AM563" s="849"/>
      <c r="AN563" s="849"/>
      <c r="AO563" s="853"/>
      <c r="AP563" s="874" t="s">
        <v>198</v>
      </c>
      <c r="AQ563" s="874"/>
      <c r="AR563" s="874"/>
      <c r="AS563" s="874"/>
      <c r="AT563" s="874"/>
      <c r="AU563" s="874"/>
      <c r="AV563" s="874"/>
      <c r="AW563" s="874"/>
      <c r="AX563" s="874"/>
      <c r="AY563">
        <f>$AY$561</f>
        <v>0</v>
      </c>
    </row>
    <row r="564" spans="1:51" ht="14.25" hidden="1" customHeight="1" x14ac:dyDescent="0.15">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14.25" hidden="1" customHeight="1" x14ac:dyDescent="0.15">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14.25" hidden="1" customHeight="1" x14ac:dyDescent="0.15">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6"/>
      <c r="AM566" s="857"/>
      <c r="AN566" s="857"/>
      <c r="AO566" s="858"/>
      <c r="AP566" s="859"/>
      <c r="AQ566" s="859"/>
      <c r="AR566" s="859"/>
      <c r="AS566" s="859"/>
      <c r="AT566" s="859"/>
      <c r="AU566" s="859"/>
      <c r="AV566" s="859"/>
      <c r="AW566" s="859"/>
      <c r="AX566" s="859"/>
      <c r="AY566">
        <f>COUNTA($C$566)</f>
        <v>0</v>
      </c>
    </row>
    <row r="567" spans="1:51" ht="14.25" hidden="1" customHeight="1" x14ac:dyDescent="0.15">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6"/>
      <c r="AM567" s="857"/>
      <c r="AN567" s="857"/>
      <c r="AO567" s="858"/>
      <c r="AP567" s="859"/>
      <c r="AQ567" s="859"/>
      <c r="AR567" s="859"/>
      <c r="AS567" s="859"/>
      <c r="AT567" s="859"/>
      <c r="AU567" s="859"/>
      <c r="AV567" s="859"/>
      <c r="AW567" s="859"/>
      <c r="AX567" s="859"/>
      <c r="AY567">
        <f>COUNTA($C$567)</f>
        <v>0</v>
      </c>
    </row>
    <row r="568" spans="1:51" ht="14.25" hidden="1" customHeight="1" x14ac:dyDescent="0.15">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14.25" hidden="1" customHeight="1" x14ac:dyDescent="0.15">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14.25" hidden="1" customHeight="1" x14ac:dyDescent="0.15">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14.25" hidden="1" customHeight="1" x14ac:dyDescent="0.15">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14.25" hidden="1" customHeight="1" x14ac:dyDescent="0.15">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14.25" hidden="1" customHeight="1" x14ac:dyDescent="0.15">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14.25" hidden="1" customHeight="1" x14ac:dyDescent="0.15">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14.25" hidden="1" customHeight="1" x14ac:dyDescent="0.15">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14.25" hidden="1" customHeight="1" x14ac:dyDescent="0.15">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14.25" hidden="1" customHeight="1" x14ac:dyDescent="0.15">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14.25" hidden="1" customHeight="1" x14ac:dyDescent="0.15">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14.25" hidden="1" customHeight="1" x14ac:dyDescent="0.15">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14.25" hidden="1" customHeight="1" x14ac:dyDescent="0.15">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14.25" hidden="1" customHeight="1" x14ac:dyDescent="0.15">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14.25" hidden="1" customHeight="1" x14ac:dyDescent="0.15">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14.25" hidden="1" customHeight="1" x14ac:dyDescent="0.15">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14.25" hidden="1" customHeight="1" x14ac:dyDescent="0.15">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14.25" hidden="1" customHeight="1" x14ac:dyDescent="0.15">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14.25" hidden="1" customHeight="1" x14ac:dyDescent="0.15">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14.25" hidden="1" customHeight="1" x14ac:dyDescent="0.15">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14.25" hidden="1" customHeight="1" x14ac:dyDescent="0.15">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14.25" hidden="1" customHeight="1" x14ac:dyDescent="0.15">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14.25" hidden="1" customHeight="1" x14ac:dyDescent="0.15">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14.25" hidden="1" customHeight="1" x14ac:dyDescent="0.15">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14.25" hidden="1" customHeight="1" x14ac:dyDescent="0.15">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14.25" hidden="1" customHeight="1" x14ac:dyDescent="0.15">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14.2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14.2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14.25" hidden="1" customHeight="1" x14ac:dyDescent="0.15">
      <c r="A596" s="849"/>
      <c r="B596" s="849"/>
      <c r="C596" s="849" t="s">
        <v>24</v>
      </c>
      <c r="D596" s="849"/>
      <c r="E596" s="849"/>
      <c r="F596" s="849"/>
      <c r="G596" s="849"/>
      <c r="H596" s="849"/>
      <c r="I596" s="849"/>
      <c r="J596" s="850" t="s">
        <v>197</v>
      </c>
      <c r="K596" s="136"/>
      <c r="L596" s="136"/>
      <c r="M596" s="136"/>
      <c r="N596" s="136"/>
      <c r="O596" s="136"/>
      <c r="P596" s="417" t="s">
        <v>25</v>
      </c>
      <c r="Q596" s="417"/>
      <c r="R596" s="417"/>
      <c r="S596" s="417"/>
      <c r="T596" s="417"/>
      <c r="U596" s="417"/>
      <c r="V596" s="417"/>
      <c r="W596" s="417"/>
      <c r="X596" s="417"/>
      <c r="Y596" s="851" t="s">
        <v>196</v>
      </c>
      <c r="Z596" s="852"/>
      <c r="AA596" s="852"/>
      <c r="AB596" s="852"/>
      <c r="AC596" s="850" t="s">
        <v>230</v>
      </c>
      <c r="AD596" s="850"/>
      <c r="AE596" s="850"/>
      <c r="AF596" s="850"/>
      <c r="AG596" s="850"/>
      <c r="AH596" s="851" t="s">
        <v>249</v>
      </c>
      <c r="AI596" s="849"/>
      <c r="AJ596" s="849"/>
      <c r="AK596" s="849"/>
      <c r="AL596" s="849" t="s">
        <v>19</v>
      </c>
      <c r="AM596" s="849"/>
      <c r="AN596" s="849"/>
      <c r="AO596" s="853"/>
      <c r="AP596" s="874" t="s">
        <v>198</v>
      </c>
      <c r="AQ596" s="874"/>
      <c r="AR596" s="874"/>
      <c r="AS596" s="874"/>
      <c r="AT596" s="874"/>
      <c r="AU596" s="874"/>
      <c r="AV596" s="874"/>
      <c r="AW596" s="874"/>
      <c r="AX596" s="874"/>
      <c r="AY596">
        <f>$AY$594</f>
        <v>0</v>
      </c>
    </row>
    <row r="597" spans="1:51" ht="14.25" hidden="1" customHeight="1" x14ac:dyDescent="0.15">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14.25" hidden="1" customHeight="1" x14ac:dyDescent="0.15">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14.25" hidden="1" customHeight="1" x14ac:dyDescent="0.15">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14.25" hidden="1" customHeight="1" x14ac:dyDescent="0.15">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14.25" hidden="1" customHeight="1" x14ac:dyDescent="0.15">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14.25" hidden="1" customHeight="1" x14ac:dyDescent="0.15">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14.25" hidden="1" customHeight="1" x14ac:dyDescent="0.15">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14.25" hidden="1" customHeight="1" x14ac:dyDescent="0.15">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14.25" hidden="1" customHeight="1" x14ac:dyDescent="0.15">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14.25" hidden="1" customHeight="1" x14ac:dyDescent="0.15">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14.25" hidden="1" customHeight="1" x14ac:dyDescent="0.15">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14.25" hidden="1" customHeight="1" x14ac:dyDescent="0.15">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14.25" hidden="1" customHeight="1" x14ac:dyDescent="0.15">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14.25" hidden="1" customHeight="1" x14ac:dyDescent="0.15">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14.25" hidden="1" customHeight="1" x14ac:dyDescent="0.15">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14.25" hidden="1" customHeight="1" x14ac:dyDescent="0.15">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14.25" hidden="1" customHeight="1" x14ac:dyDescent="0.15">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14.25" hidden="1" customHeight="1" x14ac:dyDescent="0.15">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14.25" hidden="1" customHeight="1" x14ac:dyDescent="0.15">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14.25" hidden="1" customHeight="1" x14ac:dyDescent="0.15">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14.25" hidden="1" customHeight="1" x14ac:dyDescent="0.15">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14.25" hidden="1" customHeight="1" x14ac:dyDescent="0.15">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14.25" hidden="1" customHeight="1" x14ac:dyDescent="0.15">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14.25" hidden="1" customHeight="1" x14ac:dyDescent="0.15">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14.25" hidden="1" customHeight="1" x14ac:dyDescent="0.15">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14.25" hidden="1" customHeight="1" x14ac:dyDescent="0.15">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14.25" hidden="1" customHeight="1" x14ac:dyDescent="0.15">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14.25" hidden="1" customHeight="1" x14ac:dyDescent="0.15">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14.25" hidden="1" customHeight="1" x14ac:dyDescent="0.15">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14.25" hidden="1" customHeight="1" x14ac:dyDescent="0.15">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14.25" hidden="1" customHeight="1" x14ac:dyDescent="0.15">
      <c r="A627" s="875" t="s">
        <v>579</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232</v>
      </c>
      <c r="AM627" s="879"/>
      <c r="AN627" s="879"/>
      <c r="AO627" s="61"/>
      <c r="AP627" s="56"/>
      <c r="AQ627" s="56"/>
      <c r="AR627" s="56"/>
      <c r="AS627" s="56"/>
      <c r="AT627" s="56"/>
      <c r="AU627" s="56"/>
      <c r="AV627" s="56"/>
      <c r="AW627" s="56"/>
      <c r="AX627" s="57"/>
      <c r="AY627">
        <f>COUNTIF($AO$627,"☑")</f>
        <v>0</v>
      </c>
    </row>
    <row r="628" spans="1:51" ht="14.2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4.2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14.25" hidden="1" customHeight="1" x14ac:dyDescent="0.15">
      <c r="A630" s="880"/>
      <c r="B630" s="880"/>
      <c r="C630" s="850" t="s">
        <v>192</v>
      </c>
      <c r="D630" s="881"/>
      <c r="E630" s="850" t="s">
        <v>191</v>
      </c>
      <c r="F630" s="881"/>
      <c r="G630" s="881"/>
      <c r="H630" s="881"/>
      <c r="I630" s="881"/>
      <c r="J630" s="850" t="s">
        <v>197</v>
      </c>
      <c r="K630" s="850"/>
      <c r="L630" s="850"/>
      <c r="M630" s="850"/>
      <c r="N630" s="850"/>
      <c r="O630" s="850"/>
      <c r="P630" s="850" t="s">
        <v>25</v>
      </c>
      <c r="Q630" s="850"/>
      <c r="R630" s="850"/>
      <c r="S630" s="850"/>
      <c r="T630" s="850"/>
      <c r="U630" s="850"/>
      <c r="V630" s="850"/>
      <c r="W630" s="850"/>
      <c r="X630" s="850"/>
      <c r="Y630" s="850" t="s">
        <v>199</v>
      </c>
      <c r="Z630" s="881"/>
      <c r="AA630" s="881"/>
      <c r="AB630" s="881"/>
      <c r="AC630" s="850" t="s">
        <v>180</v>
      </c>
      <c r="AD630" s="850"/>
      <c r="AE630" s="850"/>
      <c r="AF630" s="850"/>
      <c r="AG630" s="850"/>
      <c r="AH630" s="850" t="s">
        <v>187</v>
      </c>
      <c r="AI630" s="881"/>
      <c r="AJ630" s="881"/>
      <c r="AK630" s="881"/>
      <c r="AL630" s="881" t="s">
        <v>19</v>
      </c>
      <c r="AM630" s="881"/>
      <c r="AN630" s="881"/>
      <c r="AO630" s="880"/>
      <c r="AP630" s="874" t="s">
        <v>226</v>
      </c>
      <c r="AQ630" s="874"/>
      <c r="AR630" s="874"/>
      <c r="AS630" s="874"/>
      <c r="AT630" s="874"/>
      <c r="AU630" s="874"/>
      <c r="AV630" s="874"/>
      <c r="AW630" s="874"/>
      <c r="AX630" s="874"/>
    </row>
    <row r="631" spans="1:51" ht="14.25" hidden="1" customHeight="1" x14ac:dyDescent="0.15">
      <c r="A631" s="860">
        <v>1</v>
      </c>
      <c r="B631" s="860">
        <v>1</v>
      </c>
      <c r="C631" s="882"/>
      <c r="D631" s="882"/>
      <c r="E631" s="883"/>
      <c r="F631" s="883"/>
      <c r="G631" s="883"/>
      <c r="H631" s="883"/>
      <c r="I631" s="883"/>
      <c r="J631" s="863"/>
      <c r="K631" s="864"/>
      <c r="L631" s="864"/>
      <c r="M631" s="864"/>
      <c r="N631" s="864"/>
      <c r="O631" s="864"/>
      <c r="P631" s="866"/>
      <c r="Q631" s="866"/>
      <c r="R631" s="866"/>
      <c r="S631" s="866"/>
      <c r="T631" s="866"/>
      <c r="U631" s="866"/>
      <c r="V631" s="866"/>
      <c r="W631" s="866"/>
      <c r="X631" s="866"/>
      <c r="Y631" s="867"/>
      <c r="Z631" s="868"/>
      <c r="AA631" s="868"/>
      <c r="AB631" s="869"/>
      <c r="AC631" s="870"/>
      <c r="AD631" s="871"/>
      <c r="AE631" s="871"/>
      <c r="AF631" s="871"/>
      <c r="AG631" s="871"/>
      <c r="AH631" s="872"/>
      <c r="AI631" s="873"/>
      <c r="AJ631" s="873"/>
      <c r="AK631" s="873"/>
      <c r="AL631" s="856"/>
      <c r="AM631" s="857"/>
      <c r="AN631" s="857"/>
      <c r="AO631" s="858"/>
      <c r="AP631" s="859"/>
      <c r="AQ631" s="859"/>
      <c r="AR631" s="859"/>
      <c r="AS631" s="859"/>
      <c r="AT631" s="859"/>
      <c r="AU631" s="859"/>
      <c r="AV631" s="859"/>
      <c r="AW631" s="859"/>
      <c r="AX631" s="859"/>
    </row>
    <row r="632" spans="1:51" ht="14.25" hidden="1" customHeight="1" x14ac:dyDescent="0.15">
      <c r="A632" s="860">
        <v>2</v>
      </c>
      <c r="B632" s="860">
        <v>1</v>
      </c>
      <c r="C632" s="882"/>
      <c r="D632" s="882"/>
      <c r="E632" s="883"/>
      <c r="F632" s="883"/>
      <c r="G632" s="883"/>
      <c r="H632" s="883"/>
      <c r="I632" s="883"/>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14.25" hidden="1" customHeight="1" x14ac:dyDescent="0.15">
      <c r="A633" s="860">
        <v>3</v>
      </c>
      <c r="B633" s="860">
        <v>1</v>
      </c>
      <c r="C633" s="882"/>
      <c r="D633" s="882"/>
      <c r="E633" s="883"/>
      <c r="F633" s="883"/>
      <c r="G633" s="883"/>
      <c r="H633" s="883"/>
      <c r="I633" s="883"/>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14.25" hidden="1" customHeight="1" x14ac:dyDescent="0.15">
      <c r="A634" s="860">
        <v>4</v>
      </c>
      <c r="B634" s="860">
        <v>1</v>
      </c>
      <c r="C634" s="882"/>
      <c r="D634" s="882"/>
      <c r="E634" s="883"/>
      <c r="F634" s="883"/>
      <c r="G634" s="883"/>
      <c r="H634" s="883"/>
      <c r="I634" s="883"/>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14.25" hidden="1" customHeight="1" x14ac:dyDescent="0.15">
      <c r="A635" s="860">
        <v>5</v>
      </c>
      <c r="B635" s="860">
        <v>1</v>
      </c>
      <c r="C635" s="882"/>
      <c r="D635" s="882"/>
      <c r="E635" s="883"/>
      <c r="F635" s="883"/>
      <c r="G635" s="883"/>
      <c r="H635" s="883"/>
      <c r="I635" s="883"/>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14.25" hidden="1" customHeight="1" x14ac:dyDescent="0.15">
      <c r="A636" s="860">
        <v>6</v>
      </c>
      <c r="B636" s="860">
        <v>1</v>
      </c>
      <c r="C636" s="882"/>
      <c r="D636" s="882"/>
      <c r="E636" s="883"/>
      <c r="F636" s="883"/>
      <c r="G636" s="883"/>
      <c r="H636" s="883"/>
      <c r="I636" s="883"/>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14.25" hidden="1" customHeight="1" x14ac:dyDescent="0.15">
      <c r="A637" s="860">
        <v>7</v>
      </c>
      <c r="B637" s="860">
        <v>1</v>
      </c>
      <c r="C637" s="882"/>
      <c r="D637" s="882"/>
      <c r="E637" s="883"/>
      <c r="F637" s="883"/>
      <c r="G637" s="883"/>
      <c r="H637" s="883"/>
      <c r="I637" s="883"/>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14.25" hidden="1" customHeight="1" x14ac:dyDescent="0.15">
      <c r="A638" s="860">
        <v>8</v>
      </c>
      <c r="B638" s="860">
        <v>1</v>
      </c>
      <c r="C638" s="882"/>
      <c r="D638" s="882"/>
      <c r="E638" s="883"/>
      <c r="F638" s="883"/>
      <c r="G638" s="883"/>
      <c r="H638" s="883"/>
      <c r="I638" s="883"/>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14.25" hidden="1" customHeight="1" x14ac:dyDescent="0.15">
      <c r="A639" s="860">
        <v>9</v>
      </c>
      <c r="B639" s="860">
        <v>1</v>
      </c>
      <c r="C639" s="882"/>
      <c r="D639" s="882"/>
      <c r="E639" s="883"/>
      <c r="F639" s="883"/>
      <c r="G639" s="883"/>
      <c r="H639" s="883"/>
      <c r="I639" s="883"/>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14.25" hidden="1" customHeight="1" x14ac:dyDescent="0.15">
      <c r="A640" s="860">
        <v>10</v>
      </c>
      <c r="B640" s="860">
        <v>1</v>
      </c>
      <c r="C640" s="882"/>
      <c r="D640" s="882"/>
      <c r="E640" s="883"/>
      <c r="F640" s="883"/>
      <c r="G640" s="883"/>
      <c r="H640" s="883"/>
      <c r="I640" s="883"/>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14.25" hidden="1" customHeight="1" x14ac:dyDescent="0.15">
      <c r="A641" s="860">
        <v>11</v>
      </c>
      <c r="B641" s="860">
        <v>1</v>
      </c>
      <c r="C641" s="882"/>
      <c r="D641" s="882"/>
      <c r="E641" s="883"/>
      <c r="F641" s="883"/>
      <c r="G641" s="883"/>
      <c r="H641" s="883"/>
      <c r="I641" s="883"/>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14.25" hidden="1" customHeight="1" x14ac:dyDescent="0.15">
      <c r="A642" s="860">
        <v>12</v>
      </c>
      <c r="B642" s="860">
        <v>1</v>
      </c>
      <c r="C642" s="882"/>
      <c r="D642" s="882"/>
      <c r="E642" s="883"/>
      <c r="F642" s="883"/>
      <c r="G642" s="883"/>
      <c r="H642" s="883"/>
      <c r="I642" s="883"/>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14.25" hidden="1" customHeight="1" x14ac:dyDescent="0.15">
      <c r="A643" s="860">
        <v>13</v>
      </c>
      <c r="B643" s="860">
        <v>1</v>
      </c>
      <c r="C643" s="882"/>
      <c r="D643" s="882"/>
      <c r="E643" s="883"/>
      <c r="F643" s="883"/>
      <c r="G643" s="883"/>
      <c r="H643" s="883"/>
      <c r="I643" s="883"/>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14.25" hidden="1" customHeight="1" x14ac:dyDescent="0.15">
      <c r="A644" s="860">
        <v>14</v>
      </c>
      <c r="B644" s="860">
        <v>1</v>
      </c>
      <c r="C644" s="882"/>
      <c r="D644" s="882"/>
      <c r="E644" s="883"/>
      <c r="F644" s="883"/>
      <c r="G644" s="883"/>
      <c r="H644" s="883"/>
      <c r="I644" s="883"/>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14.25" hidden="1" customHeight="1" x14ac:dyDescent="0.15">
      <c r="A645" s="860">
        <v>15</v>
      </c>
      <c r="B645" s="860">
        <v>1</v>
      </c>
      <c r="C645" s="882"/>
      <c r="D645" s="882"/>
      <c r="E645" s="883"/>
      <c r="F645" s="883"/>
      <c r="G645" s="883"/>
      <c r="H645" s="883"/>
      <c r="I645" s="883"/>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14.25" hidden="1" customHeight="1" x14ac:dyDescent="0.15">
      <c r="A646" s="860">
        <v>16</v>
      </c>
      <c r="B646" s="860">
        <v>1</v>
      </c>
      <c r="C646" s="882"/>
      <c r="D646" s="882"/>
      <c r="E646" s="883"/>
      <c r="F646" s="883"/>
      <c r="G646" s="883"/>
      <c r="H646" s="883"/>
      <c r="I646" s="883"/>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14.25" hidden="1" customHeight="1" x14ac:dyDescent="0.15">
      <c r="A647" s="860">
        <v>17</v>
      </c>
      <c r="B647" s="860">
        <v>1</v>
      </c>
      <c r="C647" s="882"/>
      <c r="D647" s="882"/>
      <c r="E647" s="883"/>
      <c r="F647" s="883"/>
      <c r="G647" s="883"/>
      <c r="H647" s="883"/>
      <c r="I647" s="883"/>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14.25" hidden="1" customHeight="1" x14ac:dyDescent="0.15">
      <c r="A648" s="860">
        <v>18</v>
      </c>
      <c r="B648" s="860">
        <v>1</v>
      </c>
      <c r="C648" s="882"/>
      <c r="D648" s="882"/>
      <c r="E648" s="649"/>
      <c r="F648" s="883"/>
      <c r="G648" s="883"/>
      <c r="H648" s="883"/>
      <c r="I648" s="883"/>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14.25" hidden="1" customHeight="1" x14ac:dyDescent="0.15">
      <c r="A649" s="860">
        <v>19</v>
      </c>
      <c r="B649" s="860">
        <v>1</v>
      </c>
      <c r="C649" s="882"/>
      <c r="D649" s="882"/>
      <c r="E649" s="883"/>
      <c r="F649" s="883"/>
      <c r="G649" s="883"/>
      <c r="H649" s="883"/>
      <c r="I649" s="883"/>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14.25" hidden="1" customHeight="1" x14ac:dyDescent="0.15">
      <c r="A650" s="860">
        <v>20</v>
      </c>
      <c r="B650" s="860">
        <v>1</v>
      </c>
      <c r="C650" s="882"/>
      <c r="D650" s="882"/>
      <c r="E650" s="883"/>
      <c r="F650" s="883"/>
      <c r="G650" s="883"/>
      <c r="H650" s="883"/>
      <c r="I650" s="883"/>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14.25" hidden="1" customHeight="1" x14ac:dyDescent="0.15">
      <c r="A651" s="860">
        <v>21</v>
      </c>
      <c r="B651" s="860">
        <v>1</v>
      </c>
      <c r="C651" s="882"/>
      <c r="D651" s="882"/>
      <c r="E651" s="883"/>
      <c r="F651" s="883"/>
      <c r="G651" s="883"/>
      <c r="H651" s="883"/>
      <c r="I651" s="883"/>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14.25" hidden="1" customHeight="1" x14ac:dyDescent="0.15">
      <c r="A652" s="860">
        <v>22</v>
      </c>
      <c r="B652" s="860">
        <v>1</v>
      </c>
      <c r="C652" s="882"/>
      <c r="D652" s="882"/>
      <c r="E652" s="883"/>
      <c r="F652" s="883"/>
      <c r="G652" s="883"/>
      <c r="H652" s="883"/>
      <c r="I652" s="883"/>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14.25" hidden="1" customHeight="1" x14ac:dyDescent="0.15">
      <c r="A653" s="860">
        <v>23</v>
      </c>
      <c r="B653" s="860">
        <v>1</v>
      </c>
      <c r="C653" s="882"/>
      <c r="D653" s="882"/>
      <c r="E653" s="883"/>
      <c r="F653" s="883"/>
      <c r="G653" s="883"/>
      <c r="H653" s="883"/>
      <c r="I653" s="883"/>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14.25" hidden="1" customHeight="1" x14ac:dyDescent="0.15">
      <c r="A654" s="860">
        <v>24</v>
      </c>
      <c r="B654" s="860">
        <v>1</v>
      </c>
      <c r="C654" s="882"/>
      <c r="D654" s="882"/>
      <c r="E654" s="883"/>
      <c r="F654" s="883"/>
      <c r="G654" s="883"/>
      <c r="H654" s="883"/>
      <c r="I654" s="883"/>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14.25" hidden="1" customHeight="1" x14ac:dyDescent="0.15">
      <c r="A655" s="860">
        <v>25</v>
      </c>
      <c r="B655" s="860">
        <v>1</v>
      </c>
      <c r="C655" s="882"/>
      <c r="D655" s="882"/>
      <c r="E655" s="883"/>
      <c r="F655" s="883"/>
      <c r="G655" s="883"/>
      <c r="H655" s="883"/>
      <c r="I655" s="883"/>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14.25" hidden="1" customHeight="1" x14ac:dyDescent="0.15">
      <c r="A656" s="860">
        <v>26</v>
      </c>
      <c r="B656" s="860">
        <v>1</v>
      </c>
      <c r="C656" s="882"/>
      <c r="D656" s="882"/>
      <c r="E656" s="883"/>
      <c r="F656" s="883"/>
      <c r="G656" s="883"/>
      <c r="H656" s="883"/>
      <c r="I656" s="883"/>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14.25" hidden="1" customHeight="1" x14ac:dyDescent="0.15">
      <c r="A657" s="860">
        <v>27</v>
      </c>
      <c r="B657" s="860">
        <v>1</v>
      </c>
      <c r="C657" s="882"/>
      <c r="D657" s="882"/>
      <c r="E657" s="883"/>
      <c r="F657" s="883"/>
      <c r="G657" s="883"/>
      <c r="H657" s="883"/>
      <c r="I657" s="883"/>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14.25" hidden="1" customHeight="1" x14ac:dyDescent="0.15">
      <c r="A658" s="860">
        <v>28</v>
      </c>
      <c r="B658" s="860">
        <v>1</v>
      </c>
      <c r="C658" s="882"/>
      <c r="D658" s="882"/>
      <c r="E658" s="883"/>
      <c r="F658" s="883"/>
      <c r="G658" s="883"/>
      <c r="H658" s="883"/>
      <c r="I658" s="883"/>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14.25" hidden="1" customHeight="1" x14ac:dyDescent="0.15">
      <c r="A659" s="860">
        <v>29</v>
      </c>
      <c r="B659" s="860">
        <v>1</v>
      </c>
      <c r="C659" s="882"/>
      <c r="D659" s="882"/>
      <c r="E659" s="883"/>
      <c r="F659" s="883"/>
      <c r="G659" s="883"/>
      <c r="H659" s="883"/>
      <c r="I659" s="883"/>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14.25" hidden="1" customHeight="1" x14ac:dyDescent="0.15">
      <c r="A660" s="860">
        <v>30</v>
      </c>
      <c r="B660" s="860">
        <v>1</v>
      </c>
      <c r="C660" s="882"/>
      <c r="D660" s="882"/>
      <c r="E660" s="883"/>
      <c r="F660" s="883"/>
      <c r="G660" s="883"/>
      <c r="H660" s="883"/>
      <c r="I660" s="883"/>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row r="661" spans="1:51" ht="14.25" customHeight="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11">
      <formula>IF(RIGHT(TEXT(P14,"0.#"),1)=".",FALSE,TRUE)</formula>
    </cfRule>
    <cfRule type="expression" dxfId="802" priority="912">
      <formula>IF(RIGHT(TEXT(P14,"0.#"),1)=".",TRUE,FALSE)</formula>
    </cfRule>
  </conditionalFormatting>
  <conditionalFormatting sqref="P18:AX18">
    <cfRule type="expression" dxfId="801" priority="909">
      <formula>IF(RIGHT(TEXT(P18,"0.#"),1)=".",FALSE,TRUE)</formula>
    </cfRule>
    <cfRule type="expression" dxfId="800" priority="910">
      <formula>IF(RIGHT(TEXT(P18,"0.#"),1)=".",TRUE,FALSE)</formula>
    </cfRule>
  </conditionalFormatting>
  <conditionalFormatting sqref="Y311">
    <cfRule type="expression" dxfId="799" priority="907">
      <formula>IF(RIGHT(TEXT(Y311,"0.#"),1)=".",FALSE,TRUE)</formula>
    </cfRule>
    <cfRule type="expression" dxfId="798" priority="908">
      <formula>IF(RIGHT(TEXT(Y311,"0.#"),1)=".",TRUE,FALSE)</formula>
    </cfRule>
  </conditionalFormatting>
  <conditionalFormatting sqref="Y320">
    <cfRule type="expression" dxfId="797" priority="905">
      <formula>IF(RIGHT(TEXT(Y320,"0.#"),1)=".",FALSE,TRUE)</formula>
    </cfRule>
    <cfRule type="expression" dxfId="796" priority="906">
      <formula>IF(RIGHT(TEXT(Y320,"0.#"),1)=".",TRUE,FALSE)</formula>
    </cfRule>
  </conditionalFormatting>
  <conditionalFormatting sqref="Y351:Y358 Y349 Y338:Y345 Y336 Y325:Y332 Y323">
    <cfRule type="expression" dxfId="795" priority="885">
      <formula>IF(RIGHT(TEXT(Y323,"0.#"),1)=".",FALSE,TRUE)</formula>
    </cfRule>
    <cfRule type="expression" dxfId="794" priority="886">
      <formula>IF(RIGHT(TEXT(Y323,"0.#"),1)=".",TRUE,FALSE)</formula>
    </cfRule>
  </conditionalFormatting>
  <conditionalFormatting sqref="P16:AQ17 P15:AX15 P13:AX13">
    <cfRule type="expression" dxfId="793" priority="903">
      <formula>IF(RIGHT(TEXT(P13,"0.#"),1)=".",FALSE,TRUE)</formula>
    </cfRule>
    <cfRule type="expression" dxfId="792" priority="904">
      <formula>IF(RIGHT(TEXT(P13,"0.#"),1)=".",TRUE,FALSE)</formula>
    </cfRule>
  </conditionalFormatting>
  <conditionalFormatting sqref="P19:AJ19">
    <cfRule type="expression" dxfId="791" priority="901">
      <formula>IF(RIGHT(TEXT(P19,"0.#"),1)=".",FALSE,TRUE)</formula>
    </cfRule>
    <cfRule type="expression" dxfId="790" priority="902">
      <formula>IF(RIGHT(TEXT(P19,"0.#"),1)=".",TRUE,FALSE)</formula>
    </cfRule>
  </conditionalFormatting>
  <conditionalFormatting sqref="AE32 AQ32">
    <cfRule type="expression" dxfId="789" priority="899">
      <formula>IF(RIGHT(TEXT(AE32,"0.#"),1)=".",FALSE,TRUE)</formula>
    </cfRule>
    <cfRule type="expression" dxfId="788" priority="900">
      <formula>IF(RIGHT(TEXT(AE32,"0.#"),1)=".",TRUE,FALSE)</formula>
    </cfRule>
  </conditionalFormatting>
  <conditionalFormatting sqref="Y312:Y319 Y310">
    <cfRule type="expression" dxfId="787" priority="897">
      <formula>IF(RIGHT(TEXT(Y310,"0.#"),1)=".",FALSE,TRUE)</formula>
    </cfRule>
    <cfRule type="expression" dxfId="786" priority="898">
      <formula>IF(RIGHT(TEXT(Y310,"0.#"),1)=".",TRUE,FALSE)</formula>
    </cfRule>
  </conditionalFormatting>
  <conditionalFormatting sqref="AU311">
    <cfRule type="expression" dxfId="785" priority="895">
      <formula>IF(RIGHT(TEXT(AU311,"0.#"),1)=".",FALSE,TRUE)</formula>
    </cfRule>
    <cfRule type="expression" dxfId="784" priority="896">
      <formula>IF(RIGHT(TEXT(AU311,"0.#"),1)=".",TRUE,FALSE)</formula>
    </cfRule>
  </conditionalFormatting>
  <conditionalFormatting sqref="AU320">
    <cfRule type="expression" dxfId="783" priority="893">
      <formula>IF(RIGHT(TEXT(AU320,"0.#"),1)=".",FALSE,TRUE)</formula>
    </cfRule>
    <cfRule type="expression" dxfId="782" priority="894">
      <formula>IF(RIGHT(TEXT(AU320,"0.#"),1)=".",TRUE,FALSE)</formula>
    </cfRule>
  </conditionalFormatting>
  <conditionalFormatting sqref="AU312:AU319 AU310">
    <cfRule type="expression" dxfId="781" priority="891">
      <formula>IF(RIGHT(TEXT(AU310,"0.#"),1)=".",FALSE,TRUE)</formula>
    </cfRule>
    <cfRule type="expression" dxfId="780" priority="892">
      <formula>IF(RIGHT(TEXT(AU310,"0.#"),1)=".",TRUE,FALSE)</formula>
    </cfRule>
  </conditionalFormatting>
  <conditionalFormatting sqref="Y350 Y337 Y324">
    <cfRule type="expression" dxfId="779" priority="889">
      <formula>IF(RIGHT(TEXT(Y324,"0.#"),1)=".",FALSE,TRUE)</formula>
    </cfRule>
    <cfRule type="expression" dxfId="778" priority="890">
      <formula>IF(RIGHT(TEXT(Y324,"0.#"),1)=".",TRUE,FALSE)</formula>
    </cfRule>
  </conditionalFormatting>
  <conditionalFormatting sqref="Y359 Y346 Y333">
    <cfRule type="expression" dxfId="777" priority="887">
      <formula>IF(RIGHT(TEXT(Y333,"0.#"),1)=".",FALSE,TRUE)</formula>
    </cfRule>
    <cfRule type="expression" dxfId="776" priority="888">
      <formula>IF(RIGHT(TEXT(Y333,"0.#"),1)=".",TRUE,FALSE)</formula>
    </cfRule>
  </conditionalFormatting>
  <conditionalFormatting sqref="AU350 AU337 AU324">
    <cfRule type="expression" dxfId="775" priority="883">
      <formula>IF(RIGHT(TEXT(AU324,"0.#"),1)=".",FALSE,TRUE)</formula>
    </cfRule>
    <cfRule type="expression" dxfId="774" priority="884">
      <formula>IF(RIGHT(TEXT(AU324,"0.#"),1)=".",TRUE,FALSE)</formula>
    </cfRule>
  </conditionalFormatting>
  <conditionalFormatting sqref="AU359 AU346 AU333">
    <cfRule type="expression" dxfId="773" priority="881">
      <formula>IF(RIGHT(TEXT(AU333,"0.#"),1)=".",FALSE,TRUE)</formula>
    </cfRule>
    <cfRule type="expression" dxfId="772" priority="882">
      <formula>IF(RIGHT(TEXT(AU333,"0.#"),1)=".",TRUE,FALSE)</formula>
    </cfRule>
  </conditionalFormatting>
  <conditionalFormatting sqref="AU351:AU358 AU349 AU338:AU345 AU336 AU325:AU332 AU323">
    <cfRule type="expression" dxfId="771" priority="879">
      <formula>IF(RIGHT(TEXT(AU323,"0.#"),1)=".",FALSE,TRUE)</formula>
    </cfRule>
    <cfRule type="expression" dxfId="770" priority="880">
      <formula>IF(RIGHT(TEXT(AU323,"0.#"),1)=".",TRUE,FALSE)</formula>
    </cfRule>
  </conditionalFormatting>
  <conditionalFormatting sqref="AI32">
    <cfRule type="expression" dxfId="769" priority="877">
      <formula>IF(RIGHT(TEXT(AI32,"0.#"),1)=".",FALSE,TRUE)</formula>
    </cfRule>
    <cfRule type="expression" dxfId="768" priority="878">
      <formula>IF(RIGHT(TEXT(AI32,"0.#"),1)=".",TRUE,FALSE)</formula>
    </cfRule>
  </conditionalFormatting>
  <conditionalFormatting sqref="AM32">
    <cfRule type="expression" dxfId="767" priority="875">
      <formula>IF(RIGHT(TEXT(AM32,"0.#"),1)=".",FALSE,TRUE)</formula>
    </cfRule>
    <cfRule type="expression" dxfId="766" priority="876">
      <formula>IF(RIGHT(TEXT(AM32,"0.#"),1)=".",TRUE,FALSE)</formula>
    </cfRule>
  </conditionalFormatting>
  <conditionalFormatting sqref="AE33">
    <cfRule type="expression" dxfId="765" priority="873">
      <formula>IF(RIGHT(TEXT(AE33,"0.#"),1)=".",FALSE,TRUE)</formula>
    </cfRule>
    <cfRule type="expression" dxfId="764" priority="874">
      <formula>IF(RIGHT(TEXT(AE33,"0.#"),1)=".",TRUE,FALSE)</formula>
    </cfRule>
  </conditionalFormatting>
  <conditionalFormatting sqref="AI33">
    <cfRule type="expression" dxfId="763" priority="871">
      <formula>IF(RIGHT(TEXT(AI33,"0.#"),1)=".",FALSE,TRUE)</formula>
    </cfRule>
    <cfRule type="expression" dxfId="762" priority="872">
      <formula>IF(RIGHT(TEXT(AI33,"0.#"),1)=".",TRUE,FALSE)</formula>
    </cfRule>
  </conditionalFormatting>
  <conditionalFormatting sqref="AM33">
    <cfRule type="expression" dxfId="761" priority="869">
      <formula>IF(RIGHT(TEXT(AM33,"0.#"),1)=".",FALSE,TRUE)</formula>
    </cfRule>
    <cfRule type="expression" dxfId="760" priority="870">
      <formula>IF(RIGHT(TEXT(AM33,"0.#"),1)=".",TRUE,FALSE)</formula>
    </cfRule>
  </conditionalFormatting>
  <conditionalFormatting sqref="AQ33">
    <cfRule type="expression" dxfId="759" priority="867">
      <formula>IF(RIGHT(TEXT(AQ33,"0.#"),1)=".",FALSE,TRUE)</formula>
    </cfRule>
    <cfRule type="expression" dxfId="758" priority="868">
      <formula>IF(RIGHT(TEXT(AQ33,"0.#"),1)=".",TRUE,FALSE)</formula>
    </cfRule>
  </conditionalFormatting>
  <conditionalFormatting sqref="AE210">
    <cfRule type="expression" dxfId="757" priority="865">
      <formula>IF(RIGHT(TEXT(AE210,"0.#"),1)=".",FALSE,TRUE)</formula>
    </cfRule>
    <cfRule type="expression" dxfId="756" priority="866">
      <formula>IF(RIGHT(TEXT(AE210,"0.#"),1)=".",TRUE,FALSE)</formula>
    </cfRule>
  </conditionalFormatting>
  <conditionalFormatting sqref="AE211">
    <cfRule type="expression" dxfId="755" priority="863">
      <formula>IF(RIGHT(TEXT(AE211,"0.#"),1)=".",FALSE,TRUE)</formula>
    </cfRule>
    <cfRule type="expression" dxfId="754" priority="864">
      <formula>IF(RIGHT(TEXT(AE211,"0.#"),1)=".",TRUE,FALSE)</formula>
    </cfRule>
  </conditionalFormatting>
  <conditionalFormatting sqref="AE212">
    <cfRule type="expression" dxfId="753" priority="861">
      <formula>IF(RIGHT(TEXT(AE212,"0.#"),1)=".",FALSE,TRUE)</formula>
    </cfRule>
    <cfRule type="expression" dxfId="752" priority="862">
      <formula>IF(RIGHT(TEXT(AE212,"0.#"),1)=".",TRUE,FALSE)</formula>
    </cfRule>
  </conditionalFormatting>
  <conditionalFormatting sqref="AI212">
    <cfRule type="expression" dxfId="751" priority="859">
      <formula>IF(RIGHT(TEXT(AI212,"0.#"),1)=".",FALSE,TRUE)</formula>
    </cfRule>
    <cfRule type="expression" dxfId="750" priority="860">
      <formula>IF(RIGHT(TEXT(AI212,"0.#"),1)=".",TRUE,FALSE)</formula>
    </cfRule>
  </conditionalFormatting>
  <conditionalFormatting sqref="AI211">
    <cfRule type="expression" dxfId="749" priority="857">
      <formula>IF(RIGHT(TEXT(AI211,"0.#"),1)=".",FALSE,TRUE)</formula>
    </cfRule>
    <cfRule type="expression" dxfId="748" priority="858">
      <formula>IF(RIGHT(TEXT(AI211,"0.#"),1)=".",TRUE,FALSE)</formula>
    </cfRule>
  </conditionalFormatting>
  <conditionalFormatting sqref="AI210">
    <cfRule type="expression" dxfId="747" priority="855">
      <formula>IF(RIGHT(TEXT(AI210,"0.#"),1)=".",FALSE,TRUE)</formula>
    </cfRule>
    <cfRule type="expression" dxfId="746" priority="856">
      <formula>IF(RIGHT(TEXT(AI210,"0.#"),1)=".",TRUE,FALSE)</formula>
    </cfRule>
  </conditionalFormatting>
  <conditionalFormatting sqref="AM210">
    <cfRule type="expression" dxfId="745" priority="853">
      <formula>IF(RIGHT(TEXT(AM210,"0.#"),1)=".",FALSE,TRUE)</formula>
    </cfRule>
    <cfRule type="expression" dxfId="744" priority="854">
      <formula>IF(RIGHT(TEXT(AM210,"0.#"),1)=".",TRUE,FALSE)</formula>
    </cfRule>
  </conditionalFormatting>
  <conditionalFormatting sqref="AM211">
    <cfRule type="expression" dxfId="743" priority="851">
      <formula>IF(RIGHT(TEXT(AM211,"0.#"),1)=".",FALSE,TRUE)</formula>
    </cfRule>
    <cfRule type="expression" dxfId="742" priority="852">
      <formula>IF(RIGHT(TEXT(AM211,"0.#"),1)=".",TRUE,FALSE)</formula>
    </cfRule>
  </conditionalFormatting>
  <conditionalFormatting sqref="AM212">
    <cfRule type="expression" dxfId="741" priority="849">
      <formula>IF(RIGHT(TEXT(AM212,"0.#"),1)=".",FALSE,TRUE)</formula>
    </cfRule>
    <cfRule type="expression" dxfId="740" priority="850">
      <formula>IF(RIGHT(TEXT(AM212,"0.#"),1)=".",TRUE,FALSE)</formula>
    </cfRule>
  </conditionalFormatting>
  <conditionalFormatting sqref="AL368:AO395">
    <cfRule type="expression" dxfId="739" priority="845">
      <formula>IF(AND(AL368&gt;=0, RIGHT(TEXT(AL368,"0.#"),1)&lt;&gt;"."),TRUE,FALSE)</formula>
    </cfRule>
    <cfRule type="expression" dxfId="738" priority="846">
      <formula>IF(AND(AL368&gt;=0, RIGHT(TEXT(AL368,"0.#"),1)="."),TRUE,FALSE)</formula>
    </cfRule>
    <cfRule type="expression" dxfId="737" priority="847">
      <formula>IF(AND(AL368&lt;0, RIGHT(TEXT(AL368,"0.#"),1)&lt;&gt;"."),TRUE,FALSE)</formula>
    </cfRule>
    <cfRule type="expression" dxfId="736" priority="848">
      <formula>IF(AND(AL368&lt;0, RIGHT(TEXT(AL368,"0.#"),1)="."),TRUE,FALSE)</formula>
    </cfRule>
  </conditionalFormatting>
  <conditionalFormatting sqref="AQ210:AQ212">
    <cfRule type="expression" dxfId="735" priority="843">
      <formula>IF(RIGHT(TEXT(AQ210,"0.#"),1)=".",FALSE,TRUE)</formula>
    </cfRule>
    <cfRule type="expression" dxfId="734" priority="844">
      <formula>IF(RIGHT(TEXT(AQ210,"0.#"),1)=".",TRUE,FALSE)</formula>
    </cfRule>
  </conditionalFormatting>
  <conditionalFormatting sqref="AU210:AU212">
    <cfRule type="expression" dxfId="733" priority="841">
      <formula>IF(RIGHT(TEXT(AU210,"0.#"),1)=".",FALSE,TRUE)</formula>
    </cfRule>
    <cfRule type="expression" dxfId="732" priority="842">
      <formula>IF(RIGHT(TEXT(AU210,"0.#"),1)=".",TRUE,FALSE)</formula>
    </cfRule>
  </conditionalFormatting>
  <conditionalFormatting sqref="Y368:Y395">
    <cfRule type="expression" dxfId="731" priority="839">
      <formula>IF(RIGHT(TEXT(Y368,"0.#"),1)=".",FALSE,TRUE)</formula>
    </cfRule>
    <cfRule type="expression" dxfId="730" priority="840">
      <formula>IF(RIGHT(TEXT(Y368,"0.#"),1)=".",TRUE,FALSE)</formula>
    </cfRule>
  </conditionalFormatting>
  <conditionalFormatting sqref="AL631:AO660">
    <cfRule type="expression" dxfId="729" priority="835">
      <formula>IF(AND(AL631&gt;=0, RIGHT(TEXT(AL631,"0.#"),1)&lt;&gt;"."),TRUE,FALSE)</formula>
    </cfRule>
    <cfRule type="expression" dxfId="728" priority="836">
      <formula>IF(AND(AL631&gt;=0, RIGHT(TEXT(AL631,"0.#"),1)="."),TRUE,FALSE)</formula>
    </cfRule>
    <cfRule type="expression" dxfId="727" priority="837">
      <formula>IF(AND(AL631&lt;0, RIGHT(TEXT(AL631,"0.#"),1)&lt;&gt;"."),TRUE,FALSE)</formula>
    </cfRule>
    <cfRule type="expression" dxfId="726" priority="838">
      <formula>IF(AND(AL631&lt;0, RIGHT(TEXT(AL631,"0.#"),1)="."),TRUE,FALSE)</formula>
    </cfRule>
  </conditionalFormatting>
  <conditionalFormatting sqref="Y631:Y660">
    <cfRule type="expression" dxfId="725" priority="833">
      <formula>IF(RIGHT(TEXT(Y631,"0.#"),1)=".",FALSE,TRUE)</formula>
    </cfRule>
    <cfRule type="expression" dxfId="724" priority="834">
      <formula>IF(RIGHT(TEXT(Y631,"0.#"),1)=".",TRUE,FALSE)</formula>
    </cfRule>
  </conditionalFormatting>
  <conditionalFormatting sqref="AL366:AO367">
    <cfRule type="expression" dxfId="723" priority="829">
      <formula>IF(AND(AL366&gt;=0, RIGHT(TEXT(AL366,"0.#"),1)&lt;&gt;"."),TRUE,FALSE)</formula>
    </cfRule>
    <cfRule type="expression" dxfId="722" priority="830">
      <formula>IF(AND(AL366&gt;=0, RIGHT(TEXT(AL366,"0.#"),1)="."),TRUE,FALSE)</formula>
    </cfRule>
    <cfRule type="expression" dxfId="721" priority="831">
      <formula>IF(AND(AL366&lt;0, RIGHT(TEXT(AL366,"0.#"),1)&lt;&gt;"."),TRUE,FALSE)</formula>
    </cfRule>
    <cfRule type="expression" dxfId="720" priority="832">
      <formula>IF(AND(AL366&lt;0, RIGHT(TEXT(AL366,"0.#"),1)="."),TRUE,FALSE)</formula>
    </cfRule>
  </conditionalFormatting>
  <conditionalFormatting sqref="Y366:Y367">
    <cfRule type="expression" dxfId="719" priority="827">
      <formula>IF(RIGHT(TEXT(Y366,"0.#"),1)=".",FALSE,TRUE)</formula>
    </cfRule>
    <cfRule type="expression" dxfId="718" priority="828">
      <formula>IF(RIGHT(TEXT(Y366,"0.#"),1)=".",TRUE,FALSE)</formula>
    </cfRule>
  </conditionalFormatting>
  <conditionalFormatting sqref="Y401:Y428">
    <cfRule type="expression" dxfId="717" priority="765">
      <formula>IF(RIGHT(TEXT(Y401,"0.#"),1)=".",FALSE,TRUE)</formula>
    </cfRule>
    <cfRule type="expression" dxfId="716" priority="766">
      <formula>IF(RIGHT(TEXT(Y401,"0.#"),1)=".",TRUE,FALSE)</formula>
    </cfRule>
  </conditionalFormatting>
  <conditionalFormatting sqref="Y399:Y400">
    <cfRule type="expression" dxfId="715" priority="759">
      <formula>IF(RIGHT(TEXT(Y399,"0.#"),1)=".",FALSE,TRUE)</formula>
    </cfRule>
    <cfRule type="expression" dxfId="714" priority="760">
      <formula>IF(RIGHT(TEXT(Y399,"0.#"),1)=".",TRUE,FALSE)</formula>
    </cfRule>
  </conditionalFormatting>
  <conditionalFormatting sqref="Y434:Y461">
    <cfRule type="expression" dxfId="713" priority="753">
      <formula>IF(RIGHT(TEXT(Y434,"0.#"),1)=".",FALSE,TRUE)</formula>
    </cfRule>
    <cfRule type="expression" dxfId="712" priority="754">
      <formula>IF(RIGHT(TEXT(Y434,"0.#"),1)=".",TRUE,FALSE)</formula>
    </cfRule>
  </conditionalFormatting>
  <conditionalFormatting sqref="Y432:Y433">
    <cfRule type="expression" dxfId="711" priority="747">
      <formula>IF(RIGHT(TEXT(Y432,"0.#"),1)=".",FALSE,TRUE)</formula>
    </cfRule>
    <cfRule type="expression" dxfId="710" priority="748">
      <formula>IF(RIGHT(TEXT(Y432,"0.#"),1)=".",TRUE,FALSE)</formula>
    </cfRule>
  </conditionalFormatting>
  <conditionalFormatting sqref="Y467:Y494">
    <cfRule type="expression" dxfId="709" priority="741">
      <formula>IF(RIGHT(TEXT(Y467,"0.#"),1)=".",FALSE,TRUE)</formula>
    </cfRule>
    <cfRule type="expression" dxfId="708" priority="742">
      <formula>IF(RIGHT(TEXT(Y467,"0.#"),1)=".",TRUE,FALSE)</formula>
    </cfRule>
  </conditionalFormatting>
  <conditionalFormatting sqref="Y465:Y466">
    <cfRule type="expression" dxfId="707" priority="735">
      <formula>IF(RIGHT(TEXT(Y465,"0.#"),1)=".",FALSE,TRUE)</formula>
    </cfRule>
    <cfRule type="expression" dxfId="706" priority="736">
      <formula>IF(RIGHT(TEXT(Y465,"0.#"),1)=".",TRUE,FALSE)</formula>
    </cfRule>
  </conditionalFormatting>
  <conditionalFormatting sqref="Y500:Y527">
    <cfRule type="expression" dxfId="705" priority="729">
      <formula>IF(RIGHT(TEXT(Y500,"0.#"),1)=".",FALSE,TRUE)</formula>
    </cfRule>
    <cfRule type="expression" dxfId="704" priority="730">
      <formula>IF(RIGHT(TEXT(Y500,"0.#"),1)=".",TRUE,FALSE)</formula>
    </cfRule>
  </conditionalFormatting>
  <conditionalFormatting sqref="Y498:Y499">
    <cfRule type="expression" dxfId="703" priority="723">
      <formula>IF(RIGHT(TEXT(Y498,"0.#"),1)=".",FALSE,TRUE)</formula>
    </cfRule>
    <cfRule type="expression" dxfId="702" priority="724">
      <formula>IF(RIGHT(TEXT(Y498,"0.#"),1)=".",TRUE,FALSE)</formula>
    </cfRule>
  </conditionalFormatting>
  <conditionalFormatting sqref="Y533:Y560">
    <cfRule type="expression" dxfId="701" priority="717">
      <formula>IF(RIGHT(TEXT(Y533,"0.#"),1)=".",FALSE,TRUE)</formula>
    </cfRule>
    <cfRule type="expression" dxfId="700" priority="718">
      <formula>IF(RIGHT(TEXT(Y533,"0.#"),1)=".",TRUE,FALSE)</formula>
    </cfRule>
  </conditionalFormatting>
  <conditionalFormatting sqref="W23">
    <cfRule type="expression" dxfId="699" priority="825">
      <formula>IF(RIGHT(TEXT(W23,"0.#"),1)=".",FALSE,TRUE)</formula>
    </cfRule>
    <cfRule type="expression" dxfId="698" priority="826">
      <formula>IF(RIGHT(TEXT(W23,"0.#"),1)=".",TRUE,FALSE)</formula>
    </cfRule>
  </conditionalFormatting>
  <conditionalFormatting sqref="W24:W27">
    <cfRule type="expression" dxfId="697" priority="823">
      <formula>IF(RIGHT(TEXT(W24,"0.#"),1)=".",FALSE,TRUE)</formula>
    </cfRule>
    <cfRule type="expression" dxfId="696" priority="824">
      <formula>IF(RIGHT(TEXT(W24,"0.#"),1)=".",TRUE,FALSE)</formula>
    </cfRule>
  </conditionalFormatting>
  <conditionalFormatting sqref="W28">
    <cfRule type="expression" dxfId="695" priority="821">
      <formula>IF(RIGHT(TEXT(W28,"0.#"),1)=".",FALSE,TRUE)</formula>
    </cfRule>
    <cfRule type="expression" dxfId="694" priority="822">
      <formula>IF(RIGHT(TEXT(W28,"0.#"),1)=".",TRUE,FALSE)</formula>
    </cfRule>
  </conditionalFormatting>
  <conditionalFormatting sqref="P23">
    <cfRule type="expression" dxfId="693" priority="819">
      <formula>IF(RIGHT(TEXT(P23,"0.#"),1)=".",FALSE,TRUE)</formula>
    </cfRule>
    <cfRule type="expression" dxfId="692" priority="820">
      <formula>IF(RIGHT(TEXT(P23,"0.#"),1)=".",TRUE,FALSE)</formula>
    </cfRule>
  </conditionalFormatting>
  <conditionalFormatting sqref="P24:P27">
    <cfRule type="expression" dxfId="691" priority="817">
      <formula>IF(RIGHT(TEXT(P24,"0.#"),1)=".",FALSE,TRUE)</formula>
    </cfRule>
    <cfRule type="expression" dxfId="690" priority="818">
      <formula>IF(RIGHT(TEXT(P24,"0.#"),1)=".",TRUE,FALSE)</formula>
    </cfRule>
  </conditionalFormatting>
  <conditionalFormatting sqref="P28">
    <cfRule type="expression" dxfId="689" priority="815">
      <formula>IF(RIGHT(TEXT(P28,"0.#"),1)=".",FALSE,TRUE)</formula>
    </cfRule>
    <cfRule type="expression" dxfId="688" priority="816">
      <formula>IF(RIGHT(TEXT(P28,"0.#"),1)=".",TRUE,FALSE)</formula>
    </cfRule>
  </conditionalFormatting>
  <conditionalFormatting sqref="AE202">
    <cfRule type="expression" dxfId="687" priority="813">
      <formula>IF(RIGHT(TEXT(AE202,"0.#"),1)=".",FALSE,TRUE)</formula>
    </cfRule>
    <cfRule type="expression" dxfId="686" priority="814">
      <formula>IF(RIGHT(TEXT(AE202,"0.#"),1)=".",TRUE,FALSE)</formula>
    </cfRule>
  </conditionalFormatting>
  <conditionalFormatting sqref="AE203">
    <cfRule type="expression" dxfId="685" priority="811">
      <formula>IF(RIGHT(TEXT(AE203,"0.#"),1)=".",FALSE,TRUE)</formula>
    </cfRule>
    <cfRule type="expression" dxfId="684" priority="812">
      <formula>IF(RIGHT(TEXT(AE203,"0.#"),1)=".",TRUE,FALSE)</formula>
    </cfRule>
  </conditionalFormatting>
  <conditionalFormatting sqref="AE204">
    <cfRule type="expression" dxfId="683" priority="809">
      <formula>IF(RIGHT(TEXT(AE204,"0.#"),1)=".",FALSE,TRUE)</formula>
    </cfRule>
    <cfRule type="expression" dxfId="682" priority="810">
      <formula>IF(RIGHT(TEXT(AE204,"0.#"),1)=".",TRUE,FALSE)</formula>
    </cfRule>
  </conditionalFormatting>
  <conditionalFormatting sqref="AI204">
    <cfRule type="expression" dxfId="681" priority="807">
      <formula>IF(RIGHT(TEXT(AI204,"0.#"),1)=".",FALSE,TRUE)</formula>
    </cfRule>
    <cfRule type="expression" dxfId="680" priority="808">
      <formula>IF(RIGHT(TEXT(AI204,"0.#"),1)=".",TRUE,FALSE)</formula>
    </cfRule>
  </conditionalFormatting>
  <conditionalFormatting sqref="AI203">
    <cfRule type="expression" dxfId="679" priority="805">
      <formula>IF(RIGHT(TEXT(AI203,"0.#"),1)=".",FALSE,TRUE)</formula>
    </cfRule>
    <cfRule type="expression" dxfId="678" priority="806">
      <formula>IF(RIGHT(TEXT(AI203,"0.#"),1)=".",TRUE,FALSE)</formula>
    </cfRule>
  </conditionalFormatting>
  <conditionalFormatting sqref="AI202">
    <cfRule type="expression" dxfId="677" priority="803">
      <formula>IF(RIGHT(TEXT(AI202,"0.#"),1)=".",FALSE,TRUE)</formula>
    </cfRule>
    <cfRule type="expression" dxfId="676" priority="804">
      <formula>IF(RIGHT(TEXT(AI202,"0.#"),1)=".",TRUE,FALSE)</formula>
    </cfRule>
  </conditionalFormatting>
  <conditionalFormatting sqref="AM202">
    <cfRule type="expression" dxfId="675" priority="801">
      <formula>IF(RIGHT(TEXT(AM202,"0.#"),1)=".",FALSE,TRUE)</formula>
    </cfRule>
    <cfRule type="expression" dxfId="674" priority="802">
      <formula>IF(RIGHT(TEXT(AM202,"0.#"),1)=".",TRUE,FALSE)</formula>
    </cfRule>
  </conditionalFormatting>
  <conditionalFormatting sqref="AM203">
    <cfRule type="expression" dxfId="673" priority="799">
      <formula>IF(RIGHT(TEXT(AM203,"0.#"),1)=".",FALSE,TRUE)</formula>
    </cfRule>
    <cfRule type="expression" dxfId="672" priority="800">
      <formula>IF(RIGHT(TEXT(AM203,"0.#"),1)=".",TRUE,FALSE)</formula>
    </cfRule>
  </conditionalFormatting>
  <conditionalFormatting sqref="AM204">
    <cfRule type="expression" dxfId="671" priority="797">
      <formula>IF(RIGHT(TEXT(AM204,"0.#"),1)=".",FALSE,TRUE)</formula>
    </cfRule>
    <cfRule type="expression" dxfId="670" priority="798">
      <formula>IF(RIGHT(TEXT(AM204,"0.#"),1)=".",TRUE,FALSE)</formula>
    </cfRule>
  </conditionalFormatting>
  <conditionalFormatting sqref="AQ202:AQ204">
    <cfRule type="expression" dxfId="669" priority="795">
      <formula>IF(RIGHT(TEXT(AQ202,"0.#"),1)=".",FALSE,TRUE)</formula>
    </cfRule>
    <cfRule type="expression" dxfId="668" priority="796">
      <formula>IF(RIGHT(TEXT(AQ202,"0.#"),1)=".",TRUE,FALSE)</formula>
    </cfRule>
  </conditionalFormatting>
  <conditionalFormatting sqref="AU202:AU204">
    <cfRule type="expression" dxfId="667" priority="793">
      <formula>IF(RIGHT(TEXT(AU202,"0.#"),1)=".",FALSE,TRUE)</formula>
    </cfRule>
    <cfRule type="expression" dxfId="666" priority="794">
      <formula>IF(RIGHT(TEXT(AU202,"0.#"),1)=".",TRUE,FALSE)</formula>
    </cfRule>
  </conditionalFormatting>
  <conditionalFormatting sqref="AE205">
    <cfRule type="expression" dxfId="665" priority="791">
      <formula>IF(RIGHT(TEXT(AE205,"0.#"),1)=".",FALSE,TRUE)</formula>
    </cfRule>
    <cfRule type="expression" dxfId="664" priority="792">
      <formula>IF(RIGHT(TEXT(AE205,"0.#"),1)=".",TRUE,FALSE)</formula>
    </cfRule>
  </conditionalFormatting>
  <conditionalFormatting sqref="AE206">
    <cfRule type="expression" dxfId="663" priority="789">
      <formula>IF(RIGHT(TEXT(AE206,"0.#"),1)=".",FALSE,TRUE)</formula>
    </cfRule>
    <cfRule type="expression" dxfId="662" priority="790">
      <formula>IF(RIGHT(TEXT(AE206,"0.#"),1)=".",TRUE,FALSE)</formula>
    </cfRule>
  </conditionalFormatting>
  <conditionalFormatting sqref="AE207">
    <cfRule type="expression" dxfId="661" priority="787">
      <formula>IF(RIGHT(TEXT(AE207,"0.#"),1)=".",FALSE,TRUE)</formula>
    </cfRule>
    <cfRule type="expression" dxfId="660" priority="788">
      <formula>IF(RIGHT(TEXT(AE207,"0.#"),1)=".",TRUE,FALSE)</formula>
    </cfRule>
  </conditionalFormatting>
  <conditionalFormatting sqref="AI207">
    <cfRule type="expression" dxfId="659" priority="785">
      <formula>IF(RIGHT(TEXT(AI207,"0.#"),1)=".",FALSE,TRUE)</formula>
    </cfRule>
    <cfRule type="expression" dxfId="658" priority="786">
      <formula>IF(RIGHT(TEXT(AI207,"0.#"),1)=".",TRUE,FALSE)</formula>
    </cfRule>
  </conditionalFormatting>
  <conditionalFormatting sqref="AI206">
    <cfRule type="expression" dxfId="657" priority="783">
      <formula>IF(RIGHT(TEXT(AI206,"0.#"),1)=".",FALSE,TRUE)</formula>
    </cfRule>
    <cfRule type="expression" dxfId="656" priority="784">
      <formula>IF(RIGHT(TEXT(AI206,"0.#"),1)=".",TRUE,FALSE)</formula>
    </cfRule>
  </conditionalFormatting>
  <conditionalFormatting sqref="AI205">
    <cfRule type="expression" dxfId="655" priority="781">
      <formula>IF(RIGHT(TEXT(AI205,"0.#"),1)=".",FALSE,TRUE)</formula>
    </cfRule>
    <cfRule type="expression" dxfId="654" priority="782">
      <formula>IF(RIGHT(TEXT(AI205,"0.#"),1)=".",TRUE,FALSE)</formula>
    </cfRule>
  </conditionalFormatting>
  <conditionalFormatting sqref="AM205">
    <cfRule type="expression" dxfId="653" priority="779">
      <formula>IF(RIGHT(TEXT(AM205,"0.#"),1)=".",FALSE,TRUE)</formula>
    </cfRule>
    <cfRule type="expression" dxfId="652" priority="780">
      <formula>IF(RIGHT(TEXT(AM205,"0.#"),1)=".",TRUE,FALSE)</formula>
    </cfRule>
  </conditionalFormatting>
  <conditionalFormatting sqref="AM206">
    <cfRule type="expression" dxfId="651" priority="777">
      <formula>IF(RIGHT(TEXT(AM206,"0.#"),1)=".",FALSE,TRUE)</formula>
    </cfRule>
    <cfRule type="expression" dxfId="650" priority="778">
      <formula>IF(RIGHT(TEXT(AM206,"0.#"),1)=".",TRUE,FALSE)</formula>
    </cfRule>
  </conditionalFormatting>
  <conditionalFormatting sqref="AM207">
    <cfRule type="expression" dxfId="649" priority="775">
      <formula>IF(RIGHT(TEXT(AM207,"0.#"),1)=".",FALSE,TRUE)</formula>
    </cfRule>
    <cfRule type="expression" dxfId="648" priority="776">
      <formula>IF(RIGHT(TEXT(AM207,"0.#"),1)=".",TRUE,FALSE)</formula>
    </cfRule>
  </conditionalFormatting>
  <conditionalFormatting sqref="AQ205:AQ207">
    <cfRule type="expression" dxfId="647" priority="773">
      <formula>IF(RIGHT(TEXT(AQ205,"0.#"),1)=".",FALSE,TRUE)</formula>
    </cfRule>
    <cfRule type="expression" dxfId="646" priority="774">
      <formula>IF(RIGHT(TEXT(AQ205,"0.#"),1)=".",TRUE,FALSE)</formula>
    </cfRule>
  </conditionalFormatting>
  <conditionalFormatting sqref="AU205:AU207">
    <cfRule type="expression" dxfId="645" priority="771">
      <formula>IF(RIGHT(TEXT(AU205,"0.#"),1)=".",FALSE,TRUE)</formula>
    </cfRule>
    <cfRule type="expression" dxfId="644" priority="772">
      <formula>IF(RIGHT(TEXT(AU205,"0.#"),1)=".",TRUE,FALSE)</formula>
    </cfRule>
  </conditionalFormatting>
  <conditionalFormatting sqref="AL401:AO428">
    <cfRule type="expression" dxfId="643" priority="767">
      <formula>IF(AND(AL401&gt;=0, RIGHT(TEXT(AL401,"0.#"),1)&lt;&gt;"."),TRUE,FALSE)</formula>
    </cfRule>
    <cfRule type="expression" dxfId="642" priority="768">
      <formula>IF(AND(AL401&gt;=0, RIGHT(TEXT(AL401,"0.#"),1)="."),TRUE,FALSE)</formula>
    </cfRule>
    <cfRule type="expression" dxfId="641" priority="769">
      <formula>IF(AND(AL401&lt;0, RIGHT(TEXT(AL401,"0.#"),1)&lt;&gt;"."),TRUE,FALSE)</formula>
    </cfRule>
    <cfRule type="expression" dxfId="640" priority="770">
      <formula>IF(AND(AL401&lt;0, RIGHT(TEXT(AL401,"0.#"),1)="."),TRUE,FALSE)</formula>
    </cfRule>
  </conditionalFormatting>
  <conditionalFormatting sqref="AL399:AO400">
    <cfRule type="expression" dxfId="639" priority="761">
      <formula>IF(AND(AL399&gt;=0, RIGHT(TEXT(AL399,"0.#"),1)&lt;&gt;"."),TRUE,FALSE)</formula>
    </cfRule>
    <cfRule type="expression" dxfId="638" priority="762">
      <formula>IF(AND(AL399&gt;=0, RIGHT(TEXT(AL399,"0.#"),1)="."),TRUE,FALSE)</formula>
    </cfRule>
    <cfRule type="expression" dxfId="637" priority="763">
      <formula>IF(AND(AL399&lt;0, RIGHT(TEXT(AL399,"0.#"),1)&lt;&gt;"."),TRUE,FALSE)</formula>
    </cfRule>
    <cfRule type="expression" dxfId="636" priority="764">
      <formula>IF(AND(AL399&lt;0, RIGHT(TEXT(AL399,"0.#"),1)="."),TRUE,FALSE)</formula>
    </cfRule>
  </conditionalFormatting>
  <conditionalFormatting sqref="AL434:AO461">
    <cfRule type="expression" dxfId="635" priority="755">
      <formula>IF(AND(AL434&gt;=0, RIGHT(TEXT(AL434,"0.#"),1)&lt;&gt;"."),TRUE,FALSE)</formula>
    </cfRule>
    <cfRule type="expression" dxfId="634" priority="756">
      <formula>IF(AND(AL434&gt;=0, RIGHT(TEXT(AL434,"0.#"),1)="."),TRUE,FALSE)</formula>
    </cfRule>
    <cfRule type="expression" dxfId="633" priority="757">
      <formula>IF(AND(AL434&lt;0, RIGHT(TEXT(AL434,"0.#"),1)&lt;&gt;"."),TRUE,FALSE)</formula>
    </cfRule>
    <cfRule type="expression" dxfId="632" priority="758">
      <formula>IF(AND(AL434&lt;0, RIGHT(TEXT(AL434,"0.#"),1)="."),TRUE,FALSE)</formula>
    </cfRule>
  </conditionalFormatting>
  <conditionalFormatting sqref="AL432:AO433">
    <cfRule type="expression" dxfId="631" priority="749">
      <formula>IF(AND(AL432&gt;=0, RIGHT(TEXT(AL432,"0.#"),1)&lt;&gt;"."),TRUE,FALSE)</formula>
    </cfRule>
    <cfRule type="expression" dxfId="630" priority="750">
      <formula>IF(AND(AL432&gt;=0, RIGHT(TEXT(AL432,"0.#"),1)="."),TRUE,FALSE)</formula>
    </cfRule>
    <cfRule type="expression" dxfId="629" priority="751">
      <formula>IF(AND(AL432&lt;0, RIGHT(TEXT(AL432,"0.#"),1)&lt;&gt;"."),TRUE,FALSE)</formula>
    </cfRule>
    <cfRule type="expression" dxfId="628" priority="752">
      <formula>IF(AND(AL432&lt;0, RIGHT(TEXT(AL432,"0.#"),1)="."),TRUE,FALSE)</formula>
    </cfRule>
  </conditionalFormatting>
  <conditionalFormatting sqref="AL467:AO494">
    <cfRule type="expression" dxfId="627" priority="743">
      <formula>IF(AND(AL467&gt;=0, RIGHT(TEXT(AL467,"0.#"),1)&lt;&gt;"."),TRUE,FALSE)</formula>
    </cfRule>
    <cfRule type="expression" dxfId="626" priority="744">
      <formula>IF(AND(AL467&gt;=0, RIGHT(TEXT(AL467,"0.#"),1)="."),TRUE,FALSE)</formula>
    </cfRule>
    <cfRule type="expression" dxfId="625" priority="745">
      <formula>IF(AND(AL467&lt;0, RIGHT(TEXT(AL467,"0.#"),1)&lt;&gt;"."),TRUE,FALSE)</formula>
    </cfRule>
    <cfRule type="expression" dxfId="624" priority="746">
      <formula>IF(AND(AL467&lt;0, RIGHT(TEXT(AL467,"0.#"),1)="."),TRUE,FALSE)</formula>
    </cfRule>
  </conditionalFormatting>
  <conditionalFormatting sqref="AL465:AO466">
    <cfRule type="expression" dxfId="623" priority="737">
      <formula>IF(AND(AL465&gt;=0, RIGHT(TEXT(AL465,"0.#"),1)&lt;&gt;"."),TRUE,FALSE)</formula>
    </cfRule>
    <cfRule type="expression" dxfId="622" priority="738">
      <formula>IF(AND(AL465&gt;=0, RIGHT(TEXT(AL465,"0.#"),1)="."),TRUE,FALSE)</formula>
    </cfRule>
    <cfRule type="expression" dxfId="621" priority="739">
      <formula>IF(AND(AL465&lt;0, RIGHT(TEXT(AL465,"0.#"),1)&lt;&gt;"."),TRUE,FALSE)</formula>
    </cfRule>
    <cfRule type="expression" dxfId="620" priority="740">
      <formula>IF(AND(AL465&lt;0, RIGHT(TEXT(AL465,"0.#"),1)="."),TRUE,FALSE)</formula>
    </cfRule>
  </conditionalFormatting>
  <conditionalFormatting sqref="AL500:AO527">
    <cfRule type="expression" dxfId="619" priority="731">
      <formula>IF(AND(AL500&gt;=0, RIGHT(TEXT(AL500,"0.#"),1)&lt;&gt;"."),TRUE,FALSE)</formula>
    </cfRule>
    <cfRule type="expression" dxfId="618" priority="732">
      <formula>IF(AND(AL500&gt;=0, RIGHT(TEXT(AL500,"0.#"),1)="."),TRUE,FALSE)</formula>
    </cfRule>
    <cfRule type="expression" dxfId="617" priority="733">
      <formula>IF(AND(AL500&lt;0, RIGHT(TEXT(AL500,"0.#"),1)&lt;&gt;"."),TRUE,FALSE)</formula>
    </cfRule>
    <cfRule type="expression" dxfId="616" priority="734">
      <formula>IF(AND(AL500&lt;0, RIGHT(TEXT(AL500,"0.#"),1)="."),TRUE,FALSE)</formula>
    </cfRule>
  </conditionalFormatting>
  <conditionalFormatting sqref="AL498:AO499">
    <cfRule type="expression" dxfId="615" priority="725">
      <formula>IF(AND(AL498&gt;=0, RIGHT(TEXT(AL498,"0.#"),1)&lt;&gt;"."),TRUE,FALSE)</formula>
    </cfRule>
    <cfRule type="expression" dxfId="614" priority="726">
      <formula>IF(AND(AL498&gt;=0, RIGHT(TEXT(AL498,"0.#"),1)="."),TRUE,FALSE)</formula>
    </cfRule>
    <cfRule type="expression" dxfId="613" priority="727">
      <formula>IF(AND(AL498&lt;0, RIGHT(TEXT(AL498,"0.#"),1)&lt;&gt;"."),TRUE,FALSE)</formula>
    </cfRule>
    <cfRule type="expression" dxfId="612" priority="728">
      <formula>IF(AND(AL498&lt;0, RIGHT(TEXT(AL498,"0.#"),1)="."),TRUE,FALSE)</formula>
    </cfRule>
  </conditionalFormatting>
  <conditionalFormatting sqref="AL533:AO560">
    <cfRule type="expression" dxfId="611" priority="719">
      <formula>IF(AND(AL533&gt;=0, RIGHT(TEXT(AL533,"0.#"),1)&lt;&gt;"."),TRUE,FALSE)</formula>
    </cfRule>
    <cfRule type="expression" dxfId="610" priority="720">
      <formula>IF(AND(AL533&gt;=0, RIGHT(TEXT(AL533,"0.#"),1)="."),TRUE,FALSE)</formula>
    </cfRule>
    <cfRule type="expression" dxfId="609" priority="721">
      <formula>IF(AND(AL533&lt;0, RIGHT(TEXT(AL533,"0.#"),1)&lt;&gt;"."),TRUE,FALSE)</formula>
    </cfRule>
    <cfRule type="expression" dxfId="608" priority="722">
      <formula>IF(AND(AL533&lt;0, RIGHT(TEXT(AL533,"0.#"),1)="."),TRUE,FALSE)</formula>
    </cfRule>
  </conditionalFormatting>
  <conditionalFormatting sqref="AL531:AO532">
    <cfRule type="expression" dxfId="607" priority="713">
      <formula>IF(AND(AL531&gt;=0, RIGHT(TEXT(AL531,"0.#"),1)&lt;&gt;"."),TRUE,FALSE)</formula>
    </cfRule>
    <cfRule type="expression" dxfId="606" priority="714">
      <formula>IF(AND(AL531&gt;=0, RIGHT(TEXT(AL531,"0.#"),1)="."),TRUE,FALSE)</formula>
    </cfRule>
    <cfRule type="expression" dxfId="605" priority="715">
      <formula>IF(AND(AL531&lt;0, RIGHT(TEXT(AL531,"0.#"),1)&lt;&gt;"."),TRUE,FALSE)</formula>
    </cfRule>
    <cfRule type="expression" dxfId="604" priority="716">
      <formula>IF(AND(AL531&lt;0, RIGHT(TEXT(AL531,"0.#"),1)="."),TRUE,FALSE)</formula>
    </cfRule>
  </conditionalFormatting>
  <conditionalFormatting sqref="Y531:Y532">
    <cfRule type="expression" dxfId="603" priority="711">
      <formula>IF(RIGHT(TEXT(Y531,"0.#"),1)=".",FALSE,TRUE)</formula>
    </cfRule>
    <cfRule type="expression" dxfId="602" priority="712">
      <formula>IF(RIGHT(TEXT(Y531,"0.#"),1)=".",TRUE,FALSE)</formula>
    </cfRule>
  </conditionalFormatting>
  <conditionalFormatting sqref="AL566:AO593">
    <cfRule type="expression" dxfId="601" priority="707">
      <formula>IF(AND(AL566&gt;=0, RIGHT(TEXT(AL566,"0.#"),1)&lt;&gt;"."),TRUE,FALSE)</formula>
    </cfRule>
    <cfRule type="expression" dxfId="600" priority="708">
      <formula>IF(AND(AL566&gt;=0, RIGHT(TEXT(AL566,"0.#"),1)="."),TRUE,FALSE)</formula>
    </cfRule>
    <cfRule type="expression" dxfId="599" priority="709">
      <formula>IF(AND(AL566&lt;0, RIGHT(TEXT(AL566,"0.#"),1)&lt;&gt;"."),TRUE,FALSE)</formula>
    </cfRule>
    <cfRule type="expression" dxfId="598" priority="710">
      <formula>IF(AND(AL566&lt;0, RIGHT(TEXT(AL566,"0.#"),1)="."),TRUE,FALSE)</formula>
    </cfRule>
  </conditionalFormatting>
  <conditionalFormatting sqref="Y566:Y593">
    <cfRule type="expression" dxfId="597" priority="705">
      <formula>IF(RIGHT(TEXT(Y566,"0.#"),1)=".",FALSE,TRUE)</formula>
    </cfRule>
    <cfRule type="expression" dxfId="596" priority="706">
      <formula>IF(RIGHT(TEXT(Y566,"0.#"),1)=".",TRUE,FALSE)</formula>
    </cfRule>
  </conditionalFormatting>
  <conditionalFormatting sqref="AL564:AO565">
    <cfRule type="expression" dxfId="595" priority="701">
      <formula>IF(AND(AL564&gt;=0, RIGHT(TEXT(AL564,"0.#"),1)&lt;&gt;"."),TRUE,FALSE)</formula>
    </cfRule>
    <cfRule type="expression" dxfId="594" priority="702">
      <formula>IF(AND(AL564&gt;=0, RIGHT(TEXT(AL564,"0.#"),1)="."),TRUE,FALSE)</formula>
    </cfRule>
    <cfRule type="expression" dxfId="593" priority="703">
      <formula>IF(AND(AL564&lt;0, RIGHT(TEXT(AL564,"0.#"),1)&lt;&gt;"."),TRUE,FALSE)</formula>
    </cfRule>
    <cfRule type="expression" dxfId="592" priority="704">
      <formula>IF(AND(AL564&lt;0, RIGHT(TEXT(AL564,"0.#"),1)="."),TRUE,FALSE)</formula>
    </cfRule>
  </conditionalFormatting>
  <conditionalFormatting sqref="Y564:Y565">
    <cfRule type="expression" dxfId="591" priority="699">
      <formula>IF(RIGHT(TEXT(Y564,"0.#"),1)=".",FALSE,TRUE)</formula>
    </cfRule>
    <cfRule type="expression" dxfId="590" priority="700">
      <formula>IF(RIGHT(TEXT(Y564,"0.#"),1)=".",TRUE,FALSE)</formula>
    </cfRule>
  </conditionalFormatting>
  <conditionalFormatting sqref="AL599:AO626">
    <cfRule type="expression" dxfId="589" priority="695">
      <formula>IF(AND(AL599&gt;=0, RIGHT(TEXT(AL599,"0.#"),1)&lt;&gt;"."),TRUE,FALSE)</formula>
    </cfRule>
    <cfRule type="expression" dxfId="588" priority="696">
      <formula>IF(AND(AL599&gt;=0, RIGHT(TEXT(AL599,"0.#"),1)="."),TRUE,FALSE)</formula>
    </cfRule>
    <cfRule type="expression" dxfId="587" priority="697">
      <formula>IF(AND(AL599&lt;0, RIGHT(TEXT(AL599,"0.#"),1)&lt;&gt;"."),TRUE,FALSE)</formula>
    </cfRule>
    <cfRule type="expression" dxfId="586" priority="698">
      <formula>IF(AND(AL599&lt;0, RIGHT(TEXT(AL599,"0.#"),1)="."),TRUE,FALSE)</formula>
    </cfRule>
  </conditionalFormatting>
  <conditionalFormatting sqref="Y599:Y626">
    <cfRule type="expression" dxfId="585" priority="693">
      <formula>IF(RIGHT(TEXT(Y599,"0.#"),1)=".",FALSE,TRUE)</formula>
    </cfRule>
    <cfRule type="expression" dxfId="584" priority="694">
      <formula>IF(RIGHT(TEXT(Y599,"0.#"),1)=".",TRUE,FALSE)</formula>
    </cfRule>
  </conditionalFormatting>
  <conditionalFormatting sqref="AL597:AO598">
    <cfRule type="expression" dxfId="583" priority="689">
      <formula>IF(AND(AL597&gt;=0, RIGHT(TEXT(AL597,"0.#"),1)&lt;&gt;"."),TRUE,FALSE)</formula>
    </cfRule>
    <cfRule type="expression" dxfId="582" priority="690">
      <formula>IF(AND(AL597&gt;=0, RIGHT(TEXT(AL597,"0.#"),1)="."),TRUE,FALSE)</formula>
    </cfRule>
    <cfRule type="expression" dxfId="581" priority="691">
      <formula>IF(AND(AL597&lt;0, RIGHT(TEXT(AL597,"0.#"),1)&lt;&gt;"."),TRUE,FALSE)</formula>
    </cfRule>
    <cfRule type="expression" dxfId="580" priority="692">
      <formula>IF(AND(AL597&lt;0, RIGHT(TEXT(AL597,"0.#"),1)="."),TRUE,FALSE)</formula>
    </cfRule>
  </conditionalFormatting>
  <conditionalFormatting sqref="Y597:Y598">
    <cfRule type="expression" dxfId="579" priority="687">
      <formula>IF(RIGHT(TEXT(Y597,"0.#"),1)=".",FALSE,TRUE)</formula>
    </cfRule>
    <cfRule type="expression" dxfId="578" priority="688">
      <formula>IF(RIGHT(TEXT(Y597,"0.#"),1)=".",TRUE,FALSE)</formula>
    </cfRule>
  </conditionalFormatting>
  <conditionalFormatting sqref="AU33">
    <cfRule type="expression" dxfId="577" priority="683">
      <formula>IF(RIGHT(TEXT(AU33,"0.#"),1)=".",FALSE,TRUE)</formula>
    </cfRule>
    <cfRule type="expression" dxfId="576" priority="684">
      <formula>IF(RIGHT(TEXT(AU33,"0.#"),1)=".",TRUE,FALSE)</formula>
    </cfRule>
  </conditionalFormatting>
  <conditionalFormatting sqref="AU32">
    <cfRule type="expression" dxfId="575" priority="685">
      <formula>IF(RIGHT(TEXT(AU32,"0.#"),1)=".",FALSE,TRUE)</formula>
    </cfRule>
    <cfRule type="expression" dxfId="574" priority="686">
      <formula>IF(RIGHT(TEXT(AU32,"0.#"),1)=".",TRUE,FALSE)</formula>
    </cfRule>
  </conditionalFormatting>
  <conditionalFormatting sqref="P29:AC29">
    <cfRule type="expression" dxfId="573" priority="681">
      <formula>IF(RIGHT(TEXT(P29,"0.#"),1)=".",FALSE,TRUE)</formula>
    </cfRule>
    <cfRule type="expression" dxfId="572" priority="682">
      <formula>IF(RIGHT(TEXT(P29,"0.#"),1)=".",TRUE,FALSE)</formula>
    </cfRule>
  </conditionalFormatting>
  <conditionalFormatting sqref="AE39">
    <cfRule type="expression" dxfId="571" priority="679">
      <formula>IF(RIGHT(TEXT(AE39,"0.#"),1)=".",FALSE,TRUE)</formula>
    </cfRule>
    <cfRule type="expression" dxfId="570" priority="680">
      <formula>IF(RIGHT(TEXT(AE39,"0.#"),1)=".",TRUE,FALSE)</formula>
    </cfRule>
  </conditionalFormatting>
  <conditionalFormatting sqref="AQ39:AQ41">
    <cfRule type="expression" dxfId="569" priority="661">
      <formula>IF(RIGHT(TEXT(AQ39,"0.#"),1)=".",FALSE,TRUE)</formula>
    </cfRule>
    <cfRule type="expression" dxfId="568" priority="662">
      <formula>IF(RIGHT(TEXT(AQ39,"0.#"),1)=".",TRUE,FALSE)</formula>
    </cfRule>
  </conditionalFormatting>
  <conditionalFormatting sqref="AU39:AU41">
    <cfRule type="expression" dxfId="567" priority="659">
      <formula>IF(RIGHT(TEXT(AU39,"0.#"),1)=".",FALSE,TRUE)</formula>
    </cfRule>
    <cfRule type="expression" dxfId="566" priority="660">
      <formula>IF(RIGHT(TEXT(AU39,"0.#"),1)=".",TRUE,FALSE)</formula>
    </cfRule>
  </conditionalFormatting>
  <conditionalFormatting sqref="AI41">
    <cfRule type="expression" dxfId="565" priority="673">
      <formula>IF(RIGHT(TEXT(AI41,"0.#"),1)=".",FALSE,TRUE)</formula>
    </cfRule>
    <cfRule type="expression" dxfId="564" priority="674">
      <formula>IF(RIGHT(TEXT(AI41,"0.#"),1)=".",TRUE,FALSE)</formula>
    </cfRule>
  </conditionalFormatting>
  <conditionalFormatting sqref="AE40">
    <cfRule type="expression" dxfId="563" priority="677">
      <formula>IF(RIGHT(TEXT(AE40,"0.#"),1)=".",FALSE,TRUE)</formula>
    </cfRule>
    <cfRule type="expression" dxfId="562" priority="678">
      <formula>IF(RIGHT(TEXT(AE40,"0.#"),1)=".",TRUE,FALSE)</formula>
    </cfRule>
  </conditionalFormatting>
  <conditionalFormatting sqref="AE41">
    <cfRule type="expression" dxfId="561" priority="675">
      <formula>IF(RIGHT(TEXT(AE41,"0.#"),1)=".",FALSE,TRUE)</formula>
    </cfRule>
    <cfRule type="expression" dxfId="560" priority="676">
      <formula>IF(RIGHT(TEXT(AE41,"0.#"),1)=".",TRUE,FALSE)</formula>
    </cfRule>
  </conditionalFormatting>
  <conditionalFormatting sqref="AI39">
    <cfRule type="expression" dxfId="559" priority="669">
      <formula>IF(RIGHT(TEXT(AI39,"0.#"),1)=".",FALSE,TRUE)</formula>
    </cfRule>
    <cfRule type="expression" dxfId="558" priority="670">
      <formula>IF(RIGHT(TEXT(AI39,"0.#"),1)=".",TRUE,FALSE)</formula>
    </cfRule>
  </conditionalFormatting>
  <conditionalFormatting sqref="AI40">
    <cfRule type="expression" dxfId="557" priority="671">
      <formula>IF(RIGHT(TEXT(AI40,"0.#"),1)=".",FALSE,TRUE)</formula>
    </cfRule>
    <cfRule type="expression" dxfId="556" priority="672">
      <formula>IF(RIGHT(TEXT(AI40,"0.#"),1)=".",TRUE,FALSE)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AM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AQ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AM39">
    <cfRule type="expression" dxfId="5" priority="5">
      <formula>IF(RIGHT(TEXT(AM39,"0.#"),1)=".",FALSE,TRUE)</formula>
    </cfRule>
    <cfRule type="expression" dxfId="4" priority="6">
      <formula>IF(RIGHT(TEXT(AM39,"0.#"),1)=".",TRUE,FALSE)</formula>
    </cfRule>
  </conditionalFormatting>
  <conditionalFormatting sqref="AM40">
    <cfRule type="expression" dxfId="3" priority="3">
      <formula>IF(RIGHT(TEXT(AM40,"0.#"),1)=".",FALSE,TRUE)</formula>
    </cfRule>
    <cfRule type="expression" dxfId="2" priority="4">
      <formula>IF(RIGHT(TEXT(AM40,"0.#"),1)=".",TRUE,FALSE)</formula>
    </cfRule>
  </conditionalFormatting>
  <conditionalFormatting sqref="AM41">
    <cfRule type="expression" dxfId="1" priority="1">
      <formula>IF(RIGHT(TEXT(AM41,"0.#"),1)=".",FALSE,TRUE)</formula>
    </cfRule>
    <cfRule type="expression" dxfId="0" priority="2">
      <formula>IF(RIGHT(TEXT(AM41,"0.#"),1)=".",TRUE,FALSE)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14" max="16383" man="1"/>
    <brk id="24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630</v>
      </c>
      <c r="M3" s="13" t="str">
        <f t="shared" ref="M3:M11" si="2">IF(L3="","",K3)</f>
        <v>文教及び科学振興</v>
      </c>
      <c r="N3" s="13" t="str">
        <f>IF(M3="",N2,IF(N2&lt;&gt;"",CONCATENATE(N2,"、",M3),M3))</f>
        <v>文教及び科学振興</v>
      </c>
      <c r="O3" s="13"/>
      <c r="P3" s="12" t="s">
        <v>70</v>
      </c>
      <c r="Q3" s="17" t="s">
        <v>630</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t="s">
        <v>630</v>
      </c>
      <c r="R4" s="13" t="str">
        <f t="shared" si="3"/>
        <v>補助</v>
      </c>
      <c r="S4" s="13" t="str">
        <f t="shared" si="4"/>
        <v>委託・請負、補助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委託・請負、補助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630</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委託・請負、補助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委託・請負、補助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委託・請負、補助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委託・請負、補助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2022-06-15T07:15:26Z</cp:lastPrinted>
  <dcterms:created xsi:type="dcterms:W3CDTF">2012-03-13T00:50:25Z</dcterms:created>
  <dcterms:modified xsi:type="dcterms:W3CDTF">2022-09-05T08:21:56Z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