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7" i="11" s="1"/>
  <c r="AY372" i="11"/>
  <c r="AY371" i="11"/>
  <c r="AY370" i="11"/>
  <c r="AY369" i="11"/>
  <c r="AY368" i="11"/>
  <c r="AY367" i="11"/>
  <c r="AY334" i="11"/>
  <c r="AY339" i="11" s="1"/>
  <c r="AY331" i="11"/>
  <c r="AY323" i="11"/>
  <c r="AY321" i="11"/>
  <c r="AY328" i="11" s="1"/>
  <c r="AY332" i="11"/>
  <c r="AY398" i="11"/>
  <c r="AY329" i="11"/>
  <c r="AY333" i="11"/>
  <c r="AY326" i="11"/>
  <c r="AY69" i="11"/>
  <c r="AY66" i="11"/>
  <c r="AY75" i="11"/>
  <c r="AY73" i="11"/>
  <c r="AY77" i="11"/>
  <c r="AY74" i="11"/>
  <c r="AY72" i="11"/>
  <c r="AY214" i="11"/>
  <c r="AY211" i="11"/>
  <c r="AY210" i="11"/>
  <c r="AY208" i="11"/>
  <c r="AY213" i="11"/>
  <c r="AY207" i="11"/>
  <c r="AY206" i="11"/>
  <c r="AY203" i="11"/>
  <c r="AY202" i="11"/>
  <c r="AY200" i="11"/>
  <c r="AY205" i="11"/>
  <c r="AY195" i="11"/>
  <c r="AY196" i="11"/>
  <c r="AY190" i="11"/>
  <c r="AY192" i="11"/>
  <c r="AY180" i="11"/>
  <c r="AY187" i="11"/>
  <c r="AY179" i="11"/>
  <c r="AY176" i="11"/>
  <c r="AY175" i="11"/>
  <c r="AY173" i="11"/>
  <c r="AY178" i="11"/>
  <c r="AY170" i="11"/>
  <c r="AY171" i="11"/>
  <c r="AY167" i="11"/>
  <c r="AY169" i="11"/>
  <c r="AY136" i="11"/>
  <c r="AY137" i="11"/>
  <c r="AY135" i="11"/>
  <c r="AY133" i="11"/>
  <c r="AY134" i="11"/>
  <c r="AY132" i="11"/>
  <c r="AY145" i="11"/>
  <c r="AY142" i="11"/>
  <c r="AY141" i="11"/>
  <c r="AY139" i="11"/>
  <c r="AY144" i="11"/>
  <c r="AY166" i="11"/>
  <c r="AY164" i="11"/>
  <c r="AY161" i="11"/>
  <c r="AY162" i="11"/>
  <c r="AY156" i="11"/>
  <c r="AY158" i="11"/>
  <c r="AY155" i="11"/>
  <c r="AY153" i="11"/>
  <c r="AY152" i="11"/>
  <c r="AY151" i="11"/>
  <c r="AY146" i="11"/>
  <c r="AY150" i="11"/>
  <c r="AY130" i="11"/>
  <c r="AY129" i="11"/>
  <c r="AY127" i="11"/>
  <c r="AY128" i="11"/>
  <c r="AY125" i="11"/>
  <c r="AY122" i="11"/>
  <c r="AY124" i="11"/>
  <c r="AY121" i="11"/>
  <c r="AY119" i="11"/>
  <c r="AY118" i="11"/>
  <c r="AY117" i="11"/>
  <c r="AY115" i="11"/>
  <c r="AY114" i="11"/>
  <c r="AY113" i="11"/>
  <c r="AY112" i="11"/>
  <c r="AY120" i="11"/>
  <c r="AY99" i="11"/>
  <c r="AY101" i="11"/>
  <c r="AY98" i="11"/>
  <c r="AY102" i="11"/>
  <c r="AY104" i="11"/>
  <c r="AY123" i="11"/>
  <c r="AY204" i="11"/>
  <c r="AY100" i="11"/>
  <c r="AY126" i="11"/>
  <c r="AY172" i="11"/>
  <c r="AY198" i="11"/>
  <c r="AY131" i="11"/>
  <c r="AY143" i="11"/>
  <c r="AY138" i="11"/>
  <c r="AY177" i="11"/>
  <c r="AY212"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6" i="11"/>
  <c r="AY93" i="11"/>
  <c r="AY95" i="11"/>
  <c r="AY88" i="11"/>
  <c r="AY91" i="11"/>
  <c r="AY85" i="11"/>
  <c r="AY84" i="11"/>
  <c r="AY81" i="11"/>
  <c r="AY80" i="11"/>
  <c r="AY78" i="11"/>
  <c r="AY87" i="11"/>
  <c r="AY44" i="11"/>
  <c r="AY52" i="11"/>
  <c r="AY92" i="11"/>
  <c r="AY82" i="11"/>
  <c r="AY90" i="11"/>
  <c r="AY94" i="11"/>
  <c r="AY89" i="11"/>
  <c r="AY97" i="11"/>
  <c r="AY86"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1"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U333" i="11"/>
  <c r="Y333" i="11"/>
  <c r="AU320" i="11"/>
  <c r="Y320" i="11"/>
  <c r="W29" i="11"/>
  <c r="P29" i="11"/>
  <c r="AD21" i="11"/>
  <c r="W21" i="11"/>
  <c r="P21" i="11"/>
  <c r="AR18" i="11"/>
  <c r="AK18" i="11"/>
  <c r="AD18" i="11"/>
  <c r="AD20" i="11"/>
  <c r="W18" i="11"/>
  <c r="W20" i="11"/>
  <c r="P18" i="11"/>
  <c r="P20" i="11"/>
  <c r="AV2" i="11"/>
  <c r="AY345" i="11"/>
  <c r="AY531" i="11"/>
  <c r="AY529" i="11"/>
  <c r="AY349" i="11"/>
  <c r="AY351" i="11"/>
  <c r="AY353" i="11"/>
  <c r="AY355" i="11"/>
  <c r="AY357" i="11"/>
  <c r="AY359" i="11"/>
  <c r="AY497" i="11"/>
  <c r="AY348" i="11"/>
  <c r="AY350" i="11"/>
  <c r="AY352" i="11"/>
  <c r="AY354" i="11"/>
  <c r="AY356" i="11"/>
  <c r="AY496"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562" i="11" l="1"/>
  <c r="AY563" i="11"/>
  <c r="AY432" i="11"/>
  <c r="AY430" i="11"/>
  <c r="AY338" i="11"/>
  <c r="AY340" i="11"/>
  <c r="AY344" i="11"/>
  <c r="AY343" i="11"/>
  <c r="AY335" i="11"/>
  <c r="AY341" i="11"/>
  <c r="AY337" i="11"/>
  <c r="AY342" i="11"/>
  <c r="AY346" i="11"/>
  <c r="AY336" i="11"/>
  <c r="AY463" i="11"/>
  <c r="AY465" i="11"/>
  <c r="AY324" i="11"/>
  <c r="AY322" i="11"/>
  <c r="AY325" i="11"/>
  <c r="AY330" i="11"/>
  <c r="AY327" i="11"/>
  <c r="AY399" i="11"/>
  <c r="AY595" i="11"/>
  <c r="AY597" i="11"/>
</calcChain>
</file>

<file path=xl/sharedStrings.xml><?xml version="1.0" encoding="utf-8"?>
<sst xmlns="http://schemas.openxmlformats.org/spreadsheetml/2006/main" count="1295" uniqueCount="661">
  <si>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</si>
  <si>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</si>
  <si>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</si>
  <si>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</si>
  <si>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</si>
  <si>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</si>
  <si>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</si>
  <si>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</si>
  <si>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</si>
  <si>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</si>
  <si>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</si>
  <si>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</si>
  <si>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</si>
  <si>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</si>
  <si>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</si>
  <si>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</si>
  <si>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</si>
  <si>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</si>
  <si>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</si>
  <si>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</si>
  <si>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</si>
  <si>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</si>
  <si>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</si>
  <si>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</si>
  <si>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</si>
  <si>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</si>
  <si>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</si>
  <si>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</si>
  <si>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</si>
  <si>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</si>
  <si>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</si>
  <si>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</si>
  <si>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</si>
  <si>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</si>
  <si>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</si>
  <si>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</si>
  <si>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</si>
  <si>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</si>
  <si>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</si>
  <si>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</si>
  <si>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</si>
  <si>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</si>
  <si>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</si>
  <si>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</si>
  <si>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</si>
  <si>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</si>
  <si>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</si>
  <si>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</si>
  <si>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</si>
  <si>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</si>
  <si>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</si>
  <si>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</si>
  <si>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</si>
  <si>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</si>
  <si>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</si>
  <si>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</si>
  <si>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</si>
  <si>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</si>
  <si>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</si>
  <si>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</si>
  <si>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</si>
  <si>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</si>
  <si>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</si>
  <si>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</si>
  <si>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</si>
  <si>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</si>
  <si>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</si>
  <si>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</si>
  <si>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</si>
  <si>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</si>
  <si>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</si>
  <si>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</si>
  <si>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</si>
  <si>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</si>
  <si>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</si>
  <si>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</si>
  <si>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</si>
  <si>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</si>
  <si>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</si>
  <si>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</si>
  <si>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</si>
  <si>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</si>
  <si>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</si>
  <si>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</si>
  <si>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</si>
  <si>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</si>
  <si>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</si>
  <si>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</si>
  <si>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</si>
  <si>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</si>
  <si>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</si>
  <si>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</si>
  <si>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</si>
  <si>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</si>
  <si>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</si>
  <si>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</si>
  <si>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</si>
  <si>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</si>
  <si>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</si>
  <si>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</si>
  <si>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</si>
  <si>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</si>
  <si>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</si>
  <si>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</si>
  <si>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</si>
  <si>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</si>
  <si>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</si>
  <si>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</si>
  <si>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</si>
  <si>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</si>
  <si>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</si>
  <si>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</si>
  <si>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</si>
  <si>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</si>
  <si>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</si>
  <si>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</si>
  <si>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</si>
  <si>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</si>
  <si>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</si>
  <si>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</si>
  <si>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</si>
  <si>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</si>
  <si>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</si>
  <si>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</si>
  <si>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</si>
  <si>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</si>
  <si>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</si>
  <si>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</si>
  <si>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</si>
  <si>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</si>
  <si>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</si>
  <si>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</si>
  <si>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</si>
  <si>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</si>
  <si>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</si>
  <si>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</si>
  <si>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</si>
  <si>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</si>
  <si>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</si>
  <si>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</si>
  <si>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</si>
  <si>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</si>
  <si>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</si>
  <si>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</si>
  <si>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</si>
  <si>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</si>
  <si>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</si>
  <si>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</si>
  <si>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</si>
  <si>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</si>
  <si>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</si>
  <si>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</si>
  <si>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</si>
  <si>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</si>
  <si>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</si>
  <si>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</si>
  <si>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</si>
  <si>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</si>
  <si>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</si>
  <si>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</si>
  <si>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</si>
  <si>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</si>
  <si>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</si>
  <si>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</si>
  <si>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</si>
  <si>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</si>
  <si>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</si>
  <si>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</si>
  <si>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</si>
  <si>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</si>
  <si>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</si>
  <si>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</si>
  <si>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</si>
  <si>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</si>
  <si>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</si>
  <si>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</si>
  <si>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</si>
  <si>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</si>
  <si>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</si>
  <si>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</si>
  <si>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</si>
  <si>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</si>
  <si>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</si>
  <si>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</si>
  <si>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</si>
  <si>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</si>
  <si>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</si>
  <si>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</si>
  <si>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</si>
  <si>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</si>
  <si>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</si>
  <si>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</si>
  <si>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</si>
  <si>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</si>
  <si>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</si>
  <si>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</si>
  <si>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</si>
  <si>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</si>
  <si>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</si>
  <si>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</si>
  <si>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</si>
  <si>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</si>
  <si>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</si>
  <si>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</si>
  <si>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</si>
  <si>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</si>
  <si>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</si>
  <si>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</si>
  <si>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</si>
  <si>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</si>
  <si>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</si>
  <si>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</si>
  <si>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</si>
  <si>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</si>
  <si>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</si>
  <si>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</si>
  <si>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</si>
  <si>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</si>
  <si>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</si>
  <si>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</si>
  <si>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</si>
  <si>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</si>
  <si>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</si>
  <si>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</si>
  <si>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</si>
  <si>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</si>
  <si>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</si>
  <si>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</si>
  <si>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</si>
  <si>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</si>
  <si>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</si>
  <si>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</si>
  <si>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</si>
  <si>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</si>
  <si>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</si>
  <si>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</si>
  <si>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</si>
  <si>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</si>
  <si>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</si>
  <si>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</si>
  <si>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</si>
  <si>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</si>
  <si>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</si>
  <si>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</si>
  <si>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</si>
  <si>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</si>
  <si>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</si>
  <si>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</si>
  <si>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</si>
  <si>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</si>
  <si>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</si>
  <si>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</si>
  <si>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</si>
  <si>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</si>
  <si>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</si>
  <si>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</si>
  <si>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</si>
  <si>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</si>
  <si>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</si>
  <si>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</si>
  <si>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</si>
  <si>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</si>
  <si>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</si>
  <si>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</si>
  <si>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</si>
  <si>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</si>
  <si>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</si>
  <si>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</si>
  <si>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</si>
  <si>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</si>
  <si>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</si>
  <si>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</si>
  <si>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</si>
  <si>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</si>
  <si>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</si>
  <si>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</si>
  <si>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</si>
  <si>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</si>
  <si>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</si>
  <si>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</si>
  <si>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</si>
  <si>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</si>
  <si>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</si>
  <si>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</si>
  <si>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</si>
  <si>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</si>
  <si>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</si>
  <si>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</si>
  <si>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</si>
  <si>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</si>
  <si>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</si>
  <si>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</si>
  <si>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</si>
  <si>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</si>
  <si>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</si>
  <si>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</si>
  <si>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</si>
  <si>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</si>
  <si>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</si>
  <si>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</si>
  <si>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</si>
  <si>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</si>
  <si>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</si>
  <si>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</si>
  <si>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</si>
  <si>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</si>
  <si>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</si>
  <si>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</si>
  <si>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</si>
  <si>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</si>
  <si>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</si>
  <si>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</si>
  <si>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</si>
  <si>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</si>
  <si>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</si>
  <si>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</si>
  <si>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</si>
  <si>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</si>
  <si>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</si>
  <si>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</si>
  <si>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</si>
  <si>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</si>
  <si>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</si>
  <si>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</si>
  <si>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</si>
  <si>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</si>
  <si>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</si>
  <si>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</si>
  <si>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</si>
  <si>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</si>
  <si>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</si>
  <si>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</si>
  <si>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</si>
  <si>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</si>
  <si>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</si>
  <si>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</si>
  <si>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</si>
  <si>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</si>
  <si>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</si>
  <si>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</si>
  <si>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</si>
  <si>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</si>
  <si>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</si>
  <si>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</si>
  <si>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</si>
  <si>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</si>
  <si>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</si>
  <si>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</si>
  <si>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</si>
  <si>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</si>
  <si>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</si>
  <si>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</si>
  <si>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</si>
  <si>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</si>
  <si>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</si>
  <si>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</si>
  <si>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</si>
  <si>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</si>
  <si>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</si>
  <si>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</si>
  <si>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</si>
  <si>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</si>
  <si>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</si>
  <si>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</si>
  <si>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</si>
  <si>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</si>
  <si>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</si>
  <si>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</si>
  <si>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</si>
  <si>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</si>
  <si>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</si>
  <si>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</si>
  <si>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</si>
  <si>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</si>
  <si>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</si>
  <si>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</si>
  <si>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</si>
  <si>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</si>
  <si>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</si>
  <si>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</si>
  <si>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</si>
  <si>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</si>
  <si>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</si>
  <si>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</si>
  <si>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</si>
  <si>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</si>
  <si>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</si>
  <si>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</si>
  <si>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</si>
  <si>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</si>
  <si>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</si>
  <si>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</si>
  <si>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</si>
  <si>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</si>
  <si>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</si>
  <si>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</si>
  <si>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</si>
  <si>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</si>
  <si>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</si>
  <si>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</si>
  <si>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</si>
  <si>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</si>
  <si>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</si>
  <si>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</si>
  <si>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</si>
  <si>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</si>
  <si>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</si>
  <si>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</si>
  <si>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</si>
  <si>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</si>
  <si>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</si>
  <si>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</si>
  <si>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</si>
  <si>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</si>
  <si>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</si>
  <si>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</si>
  <si>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</si>
  <si>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</si>
  <si>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</si>
  <si>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</si>
  <si>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</si>
  <si>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</si>
  <si>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</si>
  <si>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</si>
  <si>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</si>
  <si>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</si>
  <si>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</si>
  <si>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</si>
  <si>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</si>
  <si>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</si>
  <si>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</si>
  <si>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</si>
  <si>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</si>
  <si>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</si>
  <si>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</si>
  <si>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</si>
  <si>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</si>
  <si>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</si>
  <si>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</si>
  <si>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</si>
  <si>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</si>
  <si>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</si>
  <si>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</si>
  <si>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</si>
  <si>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</si>
  <si>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</si>
  <si>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</si>
  <si>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</si>
  <si>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</si>
  <si>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</si>
  <si>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</si>
  <si>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</si>
  <si>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</si>
  <si>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</si>
  <si>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</si>
  <si>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</si>
  <si>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</si>
  <si>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</si>
  <si>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</si>
  <si>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</si>
  <si>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</si>
  <si>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</si>
  <si>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</si>
  <si>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</si>
  <si>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</si>
  <si>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</si>
  <si>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</si>
  <si>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</si>
  <si>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</si>
  <si>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</si>
  <si>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</si>
  <si>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</si>
  <si>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</si>
  <si>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</si>
  <si>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</si>
  <si>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</si>
  <si>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</si>
  <si>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</si>
  <si>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</si>
  <si>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</si>
  <si>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</si>
  <si>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</si>
  <si>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</si>
  <si>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</si>
  <si>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</si>
  <si>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</si>
  <si>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</si>
  <si>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</si>
  <si>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</si>
  <si>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</si>
  <si>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</si>
  <si>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</si>
  <si>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</si>
  <si>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</si>
  <si>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</si>
  <si>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</si>
  <si>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</si>
  <si>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</si>
  <si>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</si>
  <si>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</si>
  <si>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</si>
  <si>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</si>
  <si>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</si>
  <si>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</si>
  <si>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</si>
  <si>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</si>
  <si>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</si>
  <si>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</si>
  <si>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</si>
  <si>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</si>
  <si>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</si>
  <si>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</si>
  <si>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</si>
  <si>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</si>
  <si>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</si>
  <si>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</si>
  <si>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</si>
  <si>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</si>
  <si>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</si>
  <si>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</si>
  <si>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</si>
  <si>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</si>
  <si>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</si>
  <si>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</si>
  <si>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</si>
  <si>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</si>
  <si>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</si>
  <si>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</si>
  <si>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</si>
  <si>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</si>
  <si>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</si>
  <si>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</si>
  <si>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</si>
  <si>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</si>
  <si>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</si>
  <si>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</si>
  <si>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</si>
  <si>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</si>
  <si>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</si>
  <si>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</si>
  <si>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</si>
  <si>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</si>
  <si>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</si>
  <si>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</si>
  <si>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</si>
  <si>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</si>
  <si>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</si>
  <si>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</si>
  <si>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</si>
  <si>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</si>
  <si>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</si>
  <si>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</si>
  <si>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</si>
  <si>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</si>
  <si>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</si>
  <si>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</si>
  <si>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</si>
  <si>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</si>
  <si>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</si>
  <si>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</si>
  <si>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</si>
  <si>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</si>
  <si>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</si>
  <si>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</si>
  <si>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</si>
  <si>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</si>
  <si>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</si>
  <si>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</si>
  <si>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</si>
  <si>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</si>
  <si>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</si>
  <si>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</si>
  <si>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</si>
  <si>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</si>
  <si>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</si>
  <si>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</si>
  <si>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</si>
  <si>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</si>
  <si>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</si>
  <si>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</si>
  <si>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</si>
  <si>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</si>
  <si>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</si>
  <si>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</si>
  <si>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</si>
  <si>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</si>
  <si>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</si>
  <si>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</si>
  <si>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</si>
  <si>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</si>
  <si>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</si>
  <si>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</si>
  <si>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</si>
  <si>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</si>
  <si>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</si>
  <si>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</si>
  <si>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</si>
  <si>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</si>
  <si>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</si>
  <si>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</si>
  <si>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</si>
  <si>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</si>
  <si>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</si>
  <si>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</si>
  <si>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</si>
  <si>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</si>
  <si>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</si>
  <si>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</si>
  <si>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</si>
  <si>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スマートシティ実装化支援事業及びスマートシティ実装化支援調査</t>
  </si>
  <si>
    <t>都市局</t>
  </si>
  <si>
    <t>令和4年度</t>
  </si>
  <si>
    <t>終了予定なし</t>
  </si>
  <si>
    <t>都市計画課
市街地整備課</t>
  </si>
  <si>
    <t>-</t>
  </si>
  <si>
    <t>人工知能（ＡＩ）・ＩｏＴ等の新技術やビッグデータといった先進的技術の活用が進められている中、「Society5.0」（超スマート社会）の実現を目指し、先進的技術をまちづくりに活かし、市民生活・都市活動や都市インフラの管理・活用を飛躍的に高度化・効率化することで、都市が抱える課題解決につなげるスマートシティの推進を図る。</t>
  </si>
  <si>
    <t>（目）技術研究開発費補助金</t>
  </si>
  <si>
    <t>（目）技術研究開発調査費</t>
  </si>
  <si>
    <t>スマートシティに関する技術の実装をした自治体・地域団体数（令和７年度までに実装地域数100）</t>
  </si>
  <si>
    <t>スマートシティに関する技術の実装をした自治体・地域団体数</t>
  </si>
  <si>
    <t>件</t>
  </si>
  <si>
    <t>補助事業にて支援した地区数</t>
  </si>
  <si>
    <t>補助事業予算執行額／補助事業にて支援した地区数　　　　　　　　　　　　　　</t>
    <phoneticPr fontId="5"/>
  </si>
  <si>
    <t>百万円</t>
  </si>
  <si>
    <t>百万円/件数</t>
    <phoneticPr fontId="5"/>
  </si>
  <si>
    <t>／　</t>
    <phoneticPr fontId="5"/>
  </si>
  <si>
    <t>総務省</t>
  </si>
  <si>
    <t>内閣府</t>
  </si>
  <si>
    <t>都市再生推進経費</t>
  </si>
  <si>
    <t>新モビリティサービス推進事業</t>
  </si>
  <si>
    <t>○</t>
  </si>
  <si>
    <t>１１　ICTの利活用及び技術研究開発の推進</t>
  </si>
  <si>
    <t>４１　技術研究開発を推進する</t>
    <phoneticPr fontId="5"/>
  </si>
  <si>
    <t>‐</t>
  </si>
  <si>
    <t>都市活動においては、交通・環境・健康等対応が求められる様々な社会問題が依然として存在するとともに、財政制約が増す中で都市インフラの新たな整備が困難な状況の下、今後は限られた既存のインフラストックを有効活用する必要があり、本事業の目的は上記に掲げた国民や社会のニーズを的確に反映している。</t>
    <rPh sb="111" eb="113">
      <t>ジギョウ</t>
    </rPh>
    <phoneticPr fontId="4"/>
  </si>
  <si>
    <t>骨太の方針、成長戦略等の政府方針において、スマートシティの実現に向けた取組の加速化が位置づけられており、優先度が高い事業である。</t>
  </si>
  <si>
    <t>国交</t>
  </si>
  <si>
    <t>-</t>
    <phoneticPr fontId="5"/>
  </si>
  <si>
    <t>0</t>
    <phoneticPr fontId="5"/>
  </si>
  <si>
    <t>統合イノベーション戦略推進会議（第４回）（2019年（平成31年）３月29日）「府省連携したスマートシティ事業の推進について」に基づき、各府省間（内閣府・総務省・国交省等）の役割分担を整理した。
また、令和元年度に内閣府が行った「戦略的イノベーション創造プログラム（SIP）第2期／ビッグデータ・AIを活用したサイバー空間基盤技術／アーキテクチャ構築及び実証研究」事業の成果である、スマートシティの標準的な設計思想「共通リファレンスアーキテクチャ」を参照し、合同会議であるスマートシティタスクフォースで合意された「令和2年度の政府スマートシティ関連事業における共通方針」に沿って、関係府省一体で取り組む。
今後も、情報提供等で協力する等、各府省間で連携を進める。</t>
    <phoneticPr fontId="5"/>
  </si>
  <si>
    <t>https://www5.cao.go.jp/keizai-shimon/kaigi/special/reform/report_211223_2.pdf</t>
    <phoneticPr fontId="5"/>
  </si>
  <si>
    <t>社会資本整備等</t>
  </si>
  <si>
    <t>３．新しい時代に対応したまちづくり、地域づくり</t>
    <phoneticPr fontId="5"/>
  </si>
  <si>
    <t>p.65</t>
    <phoneticPr fontId="5"/>
  </si>
  <si>
    <t>420/28</t>
    <phoneticPr fontId="5"/>
  </si>
  <si>
    <t>先端的技術等を活用した先進的な都市サービスの実装化</t>
    <phoneticPr fontId="5"/>
  </si>
  <si>
    <t>地域のコンソーシアムが都市が抱える課題を解決し新たな価値を創出するため、先端的技術や官民データを活用した都市活動や都市インフラの管理及び活用の高度化に向けて実施するスマートシティに関する取り組みに対し、支援を行う。</t>
    <phoneticPr fontId="5"/>
  </si>
  <si>
    <t>スマートシティ実装化支援事業については、制度要綱等を作成し、内閣府に設置された「スマートシティ関連事業に係る合同審査会」での審査を踏まえ、スマートシティの実装化に向けて真に必要な費用・使途に限定する。
スマートシティ実装化支援調査については、企画競争委員会における外部の有識者による審査を導入し、調査の進捗状況についても随時監督する。</t>
    <rPh sb="24" eb="25">
      <t>トウ</t>
    </rPh>
    <rPh sb="30" eb="33">
      <t>ナイカクフ</t>
    </rPh>
    <rPh sb="34" eb="36">
      <t>セッチ</t>
    </rPh>
    <rPh sb="47" eb="49">
      <t>カンレン</t>
    </rPh>
    <rPh sb="49" eb="51">
      <t>ジギョウ</t>
    </rPh>
    <rPh sb="52" eb="53">
      <t>カカ</t>
    </rPh>
    <rPh sb="54" eb="56">
      <t>ゴウドウ</t>
    </rPh>
    <rPh sb="56" eb="59">
      <t>シンサカイ</t>
    </rPh>
    <rPh sb="62" eb="64">
      <t>シンサ</t>
    </rPh>
    <rPh sb="65" eb="66">
      <t>フ</t>
    </rPh>
    <rPh sb="77" eb="80">
      <t>ジッソウカ</t>
    </rPh>
    <rPh sb="81" eb="82">
      <t>ム</t>
    </rPh>
    <rPh sb="84" eb="85">
      <t>シン</t>
    </rPh>
    <rPh sb="86" eb="88">
      <t>ヒツヨウ</t>
    </rPh>
    <rPh sb="89" eb="91">
      <t>ヒヨウ</t>
    </rPh>
    <rPh sb="92" eb="94">
      <t>シト</t>
    </rPh>
    <rPh sb="95" eb="97">
      <t>ゲンテイ</t>
    </rPh>
    <rPh sb="111" eb="113">
      <t>シエン</t>
    </rPh>
    <phoneticPr fontId="4"/>
  </si>
  <si>
    <t>地域課題解決のためのスマートシティ推進事業</t>
    <phoneticPr fontId="5"/>
  </si>
  <si>
    <t>本事業は、デジタル田園都市国家構想やまちづくりＤＸの実現に資するスマートシティの推進を図るための実証事業への支援を実施するものであるが、官民等の関係者の連携を国として後押しするとともに、効果の高い事例について社会実装を更に加速する必要があることから、国が取り組むべき施策として必要な経費である。</t>
    <phoneticPr fontId="4"/>
  </si>
  <si>
    <t>先端的技術や官民データの活用により都市が抱える諸課題の解決や新たな価値の創出を図ることで都市生活の質や都市活動の利便性向上を目指すスマートシティの社会実装の加速に向けて、モデルプロジェクトを重点的に支援する。（定額補助・上限2,000万）
また、スマートシティの全国展開を図るため、モデルプロジェクト等の先進的なスマートシティのサービス・技術、推進体制、資金持続性やノウハウ等を調査・とりまとめを実施する。</t>
    <phoneticPr fontId="5"/>
  </si>
  <si>
    <t>技術研究開発費（スマートシティ実装化支援事業）制度要綱（令和３年12月20日施行）
技術研究開発費補助金（スマートシティ実装化支援事業）交付要綱（令和３年12月20日施行）</t>
    <rPh sb="0" eb="2">
      <t>ギジュツ</t>
    </rPh>
    <rPh sb="2" eb="4">
      <t>ケンキュウ</t>
    </rPh>
    <rPh sb="4" eb="7">
      <t>カイハツヒ</t>
    </rPh>
    <rPh sb="15" eb="18">
      <t>ジッソウカ</t>
    </rPh>
    <rPh sb="18" eb="20">
      <t>シエン</t>
    </rPh>
    <rPh sb="20" eb="22">
      <t>ジギョウ</t>
    </rPh>
    <rPh sb="23" eb="25">
      <t>セイド</t>
    </rPh>
    <rPh sb="25" eb="27">
      <t>ヨウコウ</t>
    </rPh>
    <rPh sb="28" eb="30">
      <t>レイワ</t>
    </rPh>
    <rPh sb="31" eb="32">
      <t>ネン</t>
    </rPh>
    <rPh sb="34" eb="35">
      <t>ガツ</t>
    </rPh>
    <rPh sb="37" eb="38">
      <t>ニチ</t>
    </rPh>
    <rPh sb="38" eb="40">
      <t>セコウ</t>
    </rPh>
    <rPh sb="42" eb="44">
      <t>ギジュツ</t>
    </rPh>
    <rPh sb="44" eb="46">
      <t>ケンキュウ</t>
    </rPh>
    <rPh sb="46" eb="49">
      <t>カイハツヒ</t>
    </rPh>
    <rPh sb="49" eb="52">
      <t>ホジョキン</t>
    </rPh>
    <rPh sb="60" eb="63">
      <t>ジッソウカ</t>
    </rPh>
    <rPh sb="63" eb="65">
      <t>シエン</t>
    </rPh>
    <rPh sb="65" eb="67">
      <t>ジギョウ</t>
    </rPh>
    <rPh sb="68" eb="70">
      <t>コウフ</t>
    </rPh>
    <rPh sb="70" eb="72">
      <t>ヨウコウ</t>
    </rPh>
    <phoneticPr fontId="5"/>
  </si>
  <si>
    <t>・新経済・財政再生計画 改革工程表2021 P65(令和３年12月23日内閣府政策統括官（経済社会システム担当）公表)
・第5次社会資本整備重点計画（R3.5.28閣議決定）（第3章第2節5． 政策パッケージ5-2）</t>
    <phoneticPr fontId="5"/>
  </si>
  <si>
    <t>課長　鈴木　章一郎
課長　鎌田　秀一</t>
    <rPh sb="3" eb="5">
      <t>スズキ</t>
    </rPh>
    <rPh sb="6" eb="7">
      <t>ショウ</t>
    </rPh>
    <rPh sb="7" eb="9">
      <t>イチロウ</t>
    </rPh>
    <rPh sb="13" eb="15">
      <t>カマタ</t>
    </rPh>
    <rPh sb="16" eb="18">
      <t>シュウイチ</t>
    </rPh>
    <phoneticPr fontId="5"/>
  </si>
  <si>
    <t>「2025年度までに全国100地域でスマートシティの実装を目指す」という政府目標達成に向けて、自治体へのノウハウ支援、官民連携プラットフォームを通したマッチング支援等により具体的な取組を促進するとともに、先端的な都市サービスのまちへの実装導入を近々に目指そうとする、具体性の高い取組に対して強力かつ集中的に支援できるよう検討いただきたい。</t>
    <phoneticPr fontId="5"/>
  </si>
  <si>
    <t>-</t>
    <phoneticPr fontId="5"/>
  </si>
  <si>
    <t>執行等改善</t>
  </si>
  <si>
    <t>政府目標達成に向けて、自治体へのノウハウ支援や官民連携プラットフォームを通じた取り組みを引き続き推進するとともに、先端的な都市サービスの実装を目指す地区に対し重点的な支援を行う。</t>
    <rPh sb="0" eb="2">
      <t>セイフ</t>
    </rPh>
    <rPh sb="2" eb="4">
      <t>モクヒョウ</t>
    </rPh>
    <rPh sb="4" eb="6">
      <t>タッセイ</t>
    </rPh>
    <rPh sb="7" eb="8">
      <t>ム</t>
    </rPh>
    <rPh sb="11" eb="14">
      <t>ジチタイ</t>
    </rPh>
    <rPh sb="20" eb="22">
      <t>シエン</t>
    </rPh>
    <rPh sb="23" eb="27">
      <t>カンミンレンケイ</t>
    </rPh>
    <rPh sb="36" eb="37">
      <t>ツウ</t>
    </rPh>
    <rPh sb="39" eb="40">
      <t>ト</t>
    </rPh>
    <rPh sb="41" eb="42">
      <t>ク</t>
    </rPh>
    <rPh sb="44" eb="45">
      <t>ヒ</t>
    </rPh>
    <rPh sb="46" eb="47">
      <t>ツヅ</t>
    </rPh>
    <rPh sb="48" eb="50">
      <t>スイシン</t>
    </rPh>
    <rPh sb="57" eb="60">
      <t>センタンテキ</t>
    </rPh>
    <rPh sb="61" eb="63">
      <t>トシ</t>
    </rPh>
    <rPh sb="68" eb="70">
      <t>ジッソウ</t>
    </rPh>
    <rPh sb="71" eb="73">
      <t>メザ</t>
    </rPh>
    <rPh sb="74" eb="76">
      <t>チク</t>
    </rPh>
    <rPh sb="77" eb="78">
      <t>タイ</t>
    </rPh>
    <rPh sb="79" eb="82">
      <t>ジュウテンテキ</t>
    </rPh>
    <rPh sb="83" eb="85">
      <t>シエン</t>
    </rPh>
    <rPh sb="86" eb="87">
      <t>オコナ</t>
    </rPh>
    <phoneticPr fontId="5"/>
  </si>
  <si>
    <t>重要政策推進枠　400
＜増減理由＞
スマートシティの更なる社会実装化に向けて、引き続き重点的かつ集中的に支援するため。</t>
    <rPh sb="0" eb="4">
      <t>ジュウヨウセイサク</t>
    </rPh>
    <rPh sb="4" eb="7">
      <t>スイシンワク</t>
    </rPh>
    <rPh sb="28" eb="29">
      <t>サラ</t>
    </rPh>
    <rPh sb="31" eb="33">
      <t>シャカイ</t>
    </rPh>
    <rPh sb="33" eb="36">
      <t>ジッソウカ</t>
    </rPh>
    <rPh sb="37" eb="38">
      <t>ム</t>
    </rPh>
    <rPh sb="41" eb="42">
      <t>ヒ</t>
    </rPh>
    <rPh sb="43" eb="44">
      <t>ツヅ</t>
    </rPh>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</si>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</sst>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4</xdr:colOff>
      <xdr:row>269</xdr:row>
      <xdr:rowOff>56029</xdr:rowOff>
    </xdr:from>
    <xdr:to>
      <xdr:col>49</xdr:col>
      <xdr:colOff>354670</xdr:colOff>
      <xdr:row>306</xdr:row>
      <xdr:rowOff>22972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5" y="36195000"/>
          <a:ext cx="8826313" cy="4482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topLeftCell="A41"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636</v>
      </c>
      <c r="AK2" s="172"/>
      <c r="AL2" s="172"/>
      <c r="AM2" s="172"/>
      <c r="AN2" s="75" t="s">
        <v>285</v>
      </c>
      <c r="AO2" s="172">
        <v>21</v>
      </c>
      <c r="AP2" s="172"/>
      <c r="AQ2" s="172"/>
      <c r="AR2" s="76" t="s">
        <v>285</v>
      </c>
      <c r="AS2" s="173">
        <v>494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653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72"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651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614</v>
      </c>
      <c r="Q13" s="217"/>
      <c r="R13" s="217"/>
      <c r="S13" s="217"/>
      <c r="T13" s="217"/>
      <c r="U13" s="217"/>
      <c r="V13" s="218"/>
      <c r="W13" s="216" t="s">
        <v>614</v>
      </c>
      <c r="X13" s="217"/>
      <c r="Y13" s="217"/>
      <c r="Z13" s="217"/>
      <c r="AA13" s="217"/>
      <c r="AB13" s="217"/>
      <c r="AC13" s="218"/>
      <c r="AD13" s="216" t="s">
        <v>614</v>
      </c>
      <c r="AE13" s="217"/>
      <c r="AF13" s="217"/>
      <c r="AG13" s="217"/>
      <c r="AH13" s="217"/>
      <c r="AI13" s="217"/>
      <c r="AJ13" s="218"/>
      <c r="AK13" s="216">
        <v>280</v>
      </c>
      <c r="AL13" s="217"/>
      <c r="AM13" s="217"/>
      <c r="AN13" s="217"/>
      <c r="AO13" s="217"/>
      <c r="AP13" s="217"/>
      <c r="AQ13" s="218"/>
      <c r="AR13" s="228">
        <v>400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v>140</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v>140</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v>-140</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420</v>
      </c>
      <c r="AL18" s="261"/>
      <c r="AM18" s="261"/>
      <c r="AN18" s="261"/>
      <c r="AO18" s="261"/>
      <c r="AP18" s="261"/>
      <c r="AQ18" s="262"/>
      <c r="AR18" s="260">
        <f>SUM(AR13:AX17)</f>
        <v>400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265</v>
      </c>
      <c r="Q23" s="229"/>
      <c r="R23" s="229"/>
      <c r="S23" s="229"/>
      <c r="T23" s="229"/>
      <c r="U23" s="229"/>
      <c r="V23" s="280"/>
      <c r="W23" s="228">
        <v>400</v>
      </c>
      <c r="X23" s="229"/>
      <c r="Y23" s="229"/>
      <c r="Z23" s="229"/>
      <c r="AA23" s="229"/>
      <c r="AB23" s="229"/>
      <c r="AC23" s="280"/>
      <c r="AD23" s="281" t="s">
        <v>658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6">
        <v>15</v>
      </c>
      <c r="Q24" s="217"/>
      <c r="R24" s="217"/>
      <c r="S24" s="217"/>
      <c r="T24" s="217"/>
      <c r="U24" s="217"/>
      <c r="V24" s="218"/>
      <c r="W24" s="216" t="s">
        <v>655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280</v>
      </c>
      <c r="Q29" s="331"/>
      <c r="R29" s="331"/>
      <c r="S29" s="331"/>
      <c r="T29" s="331"/>
      <c r="U29" s="331"/>
      <c r="V29" s="332"/>
      <c r="W29" s="333">
        <f>AR13</f>
        <v>400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646</v>
      </c>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1"/>
    </row>
    <row r="31" spans="1:50" ht="31.5" customHeight="1" x14ac:dyDescent="0.15">
      <c r="A31" s="350" t="s">
        <v>581</v>
      </c>
      <c r="B31" s="317"/>
      <c r="C31" s="317"/>
      <c r="D31" s="317"/>
      <c r="E31" s="317"/>
      <c r="F31" s="318"/>
      <c r="G31" s="352" t="s">
        <v>573</v>
      </c>
      <c r="H31" s="353"/>
      <c r="I31" s="353"/>
      <c r="J31" s="353"/>
      <c r="K31" s="353"/>
      <c r="L31" s="353"/>
      <c r="M31" s="353"/>
      <c r="N31" s="353"/>
      <c r="O31" s="353"/>
      <c r="P31" s="354" t="s">
        <v>572</v>
      </c>
      <c r="Q31" s="353"/>
      <c r="R31" s="353"/>
      <c r="S31" s="353"/>
      <c r="T31" s="353"/>
      <c r="U31" s="353"/>
      <c r="V31" s="353"/>
      <c r="W31" s="353"/>
      <c r="X31" s="355"/>
      <c r="Y31" s="356"/>
      <c r="Z31" s="357"/>
      <c r="AA31" s="358"/>
      <c r="AB31" s="403" t="s">
        <v>11</v>
      </c>
      <c r="AC31" s="403"/>
      <c r="AD31" s="403"/>
      <c r="AE31" s="404" t="s">
        <v>417</v>
      </c>
      <c r="AF31" s="405"/>
      <c r="AG31" s="405"/>
      <c r="AH31" s="406"/>
      <c r="AI31" s="404" t="s">
        <v>569</v>
      </c>
      <c r="AJ31" s="405"/>
      <c r="AK31" s="405"/>
      <c r="AL31" s="406"/>
      <c r="AM31" s="404" t="s">
        <v>385</v>
      </c>
      <c r="AN31" s="405"/>
      <c r="AO31" s="405"/>
      <c r="AP31" s="406"/>
      <c r="AQ31" s="413" t="s">
        <v>416</v>
      </c>
      <c r="AR31" s="414"/>
      <c r="AS31" s="414"/>
      <c r="AT31" s="415"/>
      <c r="AU31" s="413" t="s">
        <v>594</v>
      </c>
      <c r="AV31" s="414"/>
      <c r="AW31" s="414"/>
      <c r="AX31" s="416"/>
    </row>
    <row r="32" spans="1:50" ht="23.25" customHeight="1" x14ac:dyDescent="0.15">
      <c r="A32" s="350"/>
      <c r="B32" s="317"/>
      <c r="C32" s="317"/>
      <c r="D32" s="317"/>
      <c r="E32" s="317"/>
      <c r="F32" s="318"/>
      <c r="G32" s="359" t="s">
        <v>645</v>
      </c>
      <c r="H32" s="360"/>
      <c r="I32" s="360"/>
      <c r="J32" s="360"/>
      <c r="K32" s="360"/>
      <c r="L32" s="360"/>
      <c r="M32" s="360"/>
      <c r="N32" s="360"/>
      <c r="O32" s="360"/>
      <c r="P32" s="363" t="s">
        <v>621</v>
      </c>
      <c r="Q32" s="364"/>
      <c r="R32" s="364"/>
      <c r="S32" s="364"/>
      <c r="T32" s="364"/>
      <c r="U32" s="364"/>
      <c r="V32" s="364"/>
      <c r="W32" s="364"/>
      <c r="X32" s="365"/>
      <c r="Y32" s="369" t="s">
        <v>51</v>
      </c>
      <c r="Z32" s="370"/>
      <c r="AA32" s="371"/>
      <c r="AB32" s="372" t="s">
        <v>620</v>
      </c>
      <c r="AC32" s="372"/>
      <c r="AD32" s="372"/>
      <c r="AE32" s="373" t="s">
        <v>614</v>
      </c>
      <c r="AF32" s="373"/>
      <c r="AG32" s="373"/>
      <c r="AH32" s="373"/>
      <c r="AI32" s="373" t="s">
        <v>614</v>
      </c>
      <c r="AJ32" s="373"/>
      <c r="AK32" s="373"/>
      <c r="AL32" s="373"/>
      <c r="AM32" s="400" t="s">
        <v>637</v>
      </c>
      <c r="AN32" s="373"/>
      <c r="AO32" s="373"/>
      <c r="AP32" s="373"/>
      <c r="AQ32" s="373"/>
      <c r="AR32" s="373"/>
      <c r="AS32" s="373"/>
      <c r="AT32" s="373"/>
      <c r="AU32" s="407"/>
      <c r="AV32" s="408"/>
      <c r="AW32" s="408"/>
      <c r="AX32" s="409"/>
    </row>
    <row r="33" spans="1:51" ht="23.25" customHeight="1" x14ac:dyDescent="0.15">
      <c r="A33" s="351"/>
      <c r="B33" s="320"/>
      <c r="C33" s="320"/>
      <c r="D33" s="320"/>
      <c r="E33" s="320"/>
      <c r="F33" s="321"/>
      <c r="G33" s="361"/>
      <c r="H33" s="362"/>
      <c r="I33" s="362"/>
      <c r="J33" s="362"/>
      <c r="K33" s="362"/>
      <c r="L33" s="362"/>
      <c r="M33" s="362"/>
      <c r="N33" s="362"/>
      <c r="O33" s="362"/>
      <c r="P33" s="366"/>
      <c r="Q33" s="367"/>
      <c r="R33" s="367"/>
      <c r="S33" s="367"/>
      <c r="T33" s="367"/>
      <c r="U33" s="367"/>
      <c r="V33" s="367"/>
      <c r="W33" s="367"/>
      <c r="X33" s="368"/>
      <c r="Y33" s="410" t="s">
        <v>52</v>
      </c>
      <c r="Z33" s="411"/>
      <c r="AA33" s="412"/>
      <c r="AB33" s="372" t="s">
        <v>620</v>
      </c>
      <c r="AC33" s="372"/>
      <c r="AD33" s="372"/>
      <c r="AE33" s="373" t="s">
        <v>614</v>
      </c>
      <c r="AF33" s="373"/>
      <c r="AG33" s="373"/>
      <c r="AH33" s="373"/>
      <c r="AI33" s="373" t="s">
        <v>614</v>
      </c>
      <c r="AJ33" s="373"/>
      <c r="AK33" s="373"/>
      <c r="AL33" s="373"/>
      <c r="AM33" s="400" t="s">
        <v>637</v>
      </c>
      <c r="AN33" s="373"/>
      <c r="AO33" s="373"/>
      <c r="AP33" s="373"/>
      <c r="AQ33" s="373">
        <v>28</v>
      </c>
      <c r="AR33" s="373"/>
      <c r="AS33" s="373"/>
      <c r="AT33" s="373"/>
      <c r="AU33" s="407"/>
      <c r="AV33" s="408"/>
      <c r="AW33" s="408"/>
      <c r="AX33" s="409"/>
    </row>
    <row r="34" spans="1:51" ht="23.25" customHeight="1" x14ac:dyDescent="0.15">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8" t="s">
        <v>595</v>
      </c>
      <c r="AR34" s="419"/>
      <c r="AS34" s="419"/>
      <c r="AT34" s="419"/>
      <c r="AU34" s="419"/>
      <c r="AV34" s="419"/>
      <c r="AW34" s="419"/>
      <c r="AX34" s="420"/>
    </row>
    <row r="35" spans="1:51" ht="23.25" customHeight="1" x14ac:dyDescent="0.15">
      <c r="A35" s="441"/>
      <c r="B35" s="442"/>
      <c r="C35" s="442"/>
      <c r="D35" s="442"/>
      <c r="E35" s="442"/>
      <c r="F35" s="443"/>
      <c r="G35" s="396" t="s">
        <v>622</v>
      </c>
      <c r="H35" s="397"/>
      <c r="I35" s="397"/>
      <c r="J35" s="397"/>
      <c r="K35" s="397"/>
      <c r="L35" s="397"/>
      <c r="M35" s="397"/>
      <c r="N35" s="397"/>
      <c r="O35" s="397"/>
      <c r="P35" s="397"/>
      <c r="Q35" s="397"/>
      <c r="R35" s="397"/>
      <c r="S35" s="397"/>
      <c r="T35" s="397"/>
      <c r="U35" s="397"/>
      <c r="V35" s="397"/>
      <c r="W35" s="397"/>
      <c r="X35" s="397"/>
      <c r="Y35" s="421" t="s">
        <v>582</v>
      </c>
      <c r="Z35" s="422"/>
      <c r="AA35" s="423"/>
      <c r="AB35" s="424" t="s">
        <v>623</v>
      </c>
      <c r="AC35" s="425"/>
      <c r="AD35" s="426"/>
      <c r="AE35" s="400" t="s">
        <v>614</v>
      </c>
      <c r="AF35" s="400"/>
      <c r="AG35" s="400"/>
      <c r="AH35" s="400"/>
      <c r="AI35" s="400" t="s">
        <v>614</v>
      </c>
      <c r="AJ35" s="400"/>
      <c r="AK35" s="400"/>
      <c r="AL35" s="400"/>
      <c r="AM35" s="400">
        <v>0</v>
      </c>
      <c r="AN35" s="400"/>
      <c r="AO35" s="400"/>
      <c r="AP35" s="400"/>
      <c r="AQ35" s="391">
        <v>15</v>
      </c>
      <c r="AR35" s="374"/>
      <c r="AS35" s="374"/>
      <c r="AT35" s="374"/>
      <c r="AU35" s="374"/>
      <c r="AV35" s="374"/>
      <c r="AW35" s="374"/>
      <c r="AX35" s="375"/>
    </row>
    <row r="36" spans="1:51" ht="46.5" customHeight="1" x14ac:dyDescent="0.15">
      <c r="A36" s="444"/>
      <c r="B36" s="208"/>
      <c r="C36" s="208"/>
      <c r="D36" s="208"/>
      <c r="E36" s="208"/>
      <c r="F36" s="445"/>
      <c r="G36" s="398"/>
      <c r="H36" s="399"/>
      <c r="I36" s="399"/>
      <c r="J36" s="399"/>
      <c r="K36" s="399"/>
      <c r="L36" s="399"/>
      <c r="M36" s="399"/>
      <c r="N36" s="399"/>
      <c r="O36" s="399"/>
      <c r="P36" s="399"/>
      <c r="Q36" s="399"/>
      <c r="R36" s="399"/>
      <c r="S36" s="399"/>
      <c r="T36" s="399"/>
      <c r="U36" s="399"/>
      <c r="V36" s="399"/>
      <c r="W36" s="399"/>
      <c r="X36" s="399"/>
      <c r="Y36" s="387" t="s">
        <v>585</v>
      </c>
      <c r="Z36" s="401"/>
      <c r="AA36" s="402"/>
      <c r="AB36" s="427" t="s">
        <v>624</v>
      </c>
      <c r="AC36" s="428"/>
      <c r="AD36" s="429"/>
      <c r="AE36" s="430" t="s">
        <v>614</v>
      </c>
      <c r="AF36" s="430"/>
      <c r="AG36" s="430"/>
      <c r="AH36" s="430"/>
      <c r="AI36" s="430" t="s">
        <v>614</v>
      </c>
      <c r="AJ36" s="430"/>
      <c r="AK36" s="430"/>
      <c r="AL36" s="430"/>
      <c r="AM36" s="430" t="s">
        <v>638</v>
      </c>
      <c r="AN36" s="430"/>
      <c r="AO36" s="430"/>
      <c r="AP36" s="430"/>
      <c r="AQ36" s="430" t="s">
        <v>644</v>
      </c>
      <c r="AR36" s="430"/>
      <c r="AS36" s="430"/>
      <c r="AT36" s="430"/>
      <c r="AU36" s="430"/>
      <c r="AV36" s="430"/>
      <c r="AW36" s="430"/>
      <c r="AX36" s="432"/>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5"/>
      <c r="H38" s="324"/>
      <c r="I38" s="324"/>
      <c r="J38" s="324"/>
      <c r="K38" s="324"/>
      <c r="L38" s="324"/>
      <c r="M38" s="324"/>
      <c r="N38" s="324"/>
      <c r="O38" s="325"/>
      <c r="P38" s="328"/>
      <c r="Q38" s="324"/>
      <c r="R38" s="324"/>
      <c r="S38" s="324"/>
      <c r="T38" s="324"/>
      <c r="U38" s="324"/>
      <c r="V38" s="324"/>
      <c r="W38" s="324"/>
      <c r="X38" s="325"/>
      <c r="Y38" s="482"/>
      <c r="Z38" s="483"/>
      <c r="AA38" s="484"/>
      <c r="AB38" s="404"/>
      <c r="AC38" s="488"/>
      <c r="AD38" s="489"/>
      <c r="AE38" s="404"/>
      <c r="AF38" s="488"/>
      <c r="AG38" s="488"/>
      <c r="AH38" s="489"/>
      <c r="AI38" s="491"/>
      <c r="AJ38" s="491"/>
      <c r="AK38" s="491"/>
      <c r="AL38" s="404"/>
      <c r="AM38" s="491"/>
      <c r="AN38" s="491"/>
      <c r="AO38" s="491"/>
      <c r="AP38" s="404"/>
      <c r="AQ38" s="433" t="s">
        <v>614</v>
      </c>
      <c r="AR38" s="434"/>
      <c r="AS38" s="435" t="s">
        <v>175</v>
      </c>
      <c r="AT38" s="436"/>
      <c r="AU38" s="437">
        <v>7</v>
      </c>
      <c r="AV38" s="437"/>
      <c r="AW38" s="324" t="s">
        <v>166</v>
      </c>
      <c r="AX38" s="329"/>
    </row>
    <row r="39" spans="1:51" ht="23.25" customHeight="1" x14ac:dyDescent="0.15">
      <c r="A39" s="474"/>
      <c r="B39" s="472"/>
      <c r="C39" s="472"/>
      <c r="D39" s="472"/>
      <c r="E39" s="472"/>
      <c r="F39" s="473"/>
      <c r="G39" s="376" t="s">
        <v>618</v>
      </c>
      <c r="H39" s="377"/>
      <c r="I39" s="377"/>
      <c r="J39" s="377"/>
      <c r="K39" s="377"/>
      <c r="L39" s="377"/>
      <c r="M39" s="377"/>
      <c r="N39" s="377"/>
      <c r="O39" s="378"/>
      <c r="P39" s="139" t="s">
        <v>619</v>
      </c>
      <c r="Q39" s="139"/>
      <c r="R39" s="139"/>
      <c r="S39" s="139"/>
      <c r="T39" s="139"/>
      <c r="U39" s="139"/>
      <c r="V39" s="139"/>
      <c r="W39" s="139"/>
      <c r="X39" s="140"/>
      <c r="Y39" s="387" t="s">
        <v>12</v>
      </c>
      <c r="Z39" s="388"/>
      <c r="AA39" s="389"/>
      <c r="AB39" s="390" t="s">
        <v>620</v>
      </c>
      <c r="AC39" s="390"/>
      <c r="AD39" s="390"/>
      <c r="AE39" s="391" t="s">
        <v>614</v>
      </c>
      <c r="AF39" s="374"/>
      <c r="AG39" s="374"/>
      <c r="AH39" s="374"/>
      <c r="AI39" s="391">
        <v>23</v>
      </c>
      <c r="AJ39" s="374"/>
      <c r="AK39" s="374"/>
      <c r="AL39" s="374"/>
      <c r="AM39" s="391">
        <v>33</v>
      </c>
      <c r="AN39" s="374"/>
      <c r="AO39" s="374"/>
      <c r="AP39" s="374"/>
      <c r="AQ39" s="393" t="s">
        <v>614</v>
      </c>
      <c r="AR39" s="394"/>
      <c r="AS39" s="394"/>
      <c r="AT39" s="395"/>
      <c r="AU39" s="374" t="s">
        <v>614</v>
      </c>
      <c r="AV39" s="374"/>
      <c r="AW39" s="374"/>
      <c r="AX39" s="375"/>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2" t="s">
        <v>50</v>
      </c>
      <c r="Z40" s="223"/>
      <c r="AA40" s="252"/>
      <c r="AB40" s="449" t="s">
        <v>620</v>
      </c>
      <c r="AC40" s="449"/>
      <c r="AD40" s="449"/>
      <c r="AE40" s="391" t="s">
        <v>614</v>
      </c>
      <c r="AF40" s="374"/>
      <c r="AG40" s="374"/>
      <c r="AH40" s="374"/>
      <c r="AI40" s="391" t="s">
        <v>614</v>
      </c>
      <c r="AJ40" s="374"/>
      <c r="AK40" s="374"/>
      <c r="AL40" s="374"/>
      <c r="AM40" s="391" t="s">
        <v>614</v>
      </c>
      <c r="AN40" s="374"/>
      <c r="AO40" s="374"/>
      <c r="AP40" s="374"/>
      <c r="AQ40" s="393" t="s">
        <v>614</v>
      </c>
      <c r="AR40" s="394"/>
      <c r="AS40" s="394"/>
      <c r="AT40" s="395"/>
      <c r="AU40" s="374">
        <v>100</v>
      </c>
      <c r="AV40" s="374"/>
      <c r="AW40" s="374"/>
      <c r="AX40" s="375"/>
    </row>
    <row r="41" spans="1:51" ht="23.25" customHeight="1" x14ac:dyDescent="0.15">
      <c r="A41" s="474"/>
      <c r="B41" s="472"/>
      <c r="C41" s="472"/>
      <c r="D41" s="472"/>
      <c r="E41" s="472"/>
      <c r="F41" s="473"/>
      <c r="G41" s="382"/>
      <c r="H41" s="383"/>
      <c r="I41" s="383"/>
      <c r="J41" s="383"/>
      <c r="K41" s="383"/>
      <c r="L41" s="383"/>
      <c r="M41" s="383"/>
      <c r="N41" s="383"/>
      <c r="O41" s="384"/>
      <c r="P41" s="142"/>
      <c r="Q41" s="142"/>
      <c r="R41" s="142"/>
      <c r="S41" s="142"/>
      <c r="T41" s="142"/>
      <c r="U41" s="142"/>
      <c r="V41" s="142"/>
      <c r="W41" s="142"/>
      <c r="X41" s="143"/>
      <c r="Y41" s="222" t="s">
        <v>13</v>
      </c>
      <c r="Z41" s="223"/>
      <c r="AA41" s="252"/>
      <c r="AB41" s="392" t="s">
        <v>14</v>
      </c>
      <c r="AC41" s="392"/>
      <c r="AD41" s="392"/>
      <c r="AE41" s="391" t="s">
        <v>614</v>
      </c>
      <c r="AF41" s="374"/>
      <c r="AG41" s="374"/>
      <c r="AH41" s="374"/>
      <c r="AI41" s="391">
        <v>23</v>
      </c>
      <c r="AJ41" s="374"/>
      <c r="AK41" s="374"/>
      <c r="AL41" s="374"/>
      <c r="AM41" s="391">
        <v>33</v>
      </c>
      <c r="AN41" s="374"/>
      <c r="AO41" s="374"/>
      <c r="AP41" s="374"/>
      <c r="AQ41" s="393" t="s">
        <v>614</v>
      </c>
      <c r="AR41" s="394"/>
      <c r="AS41" s="394"/>
      <c r="AT41" s="395"/>
      <c r="AU41" s="374" t="s">
        <v>614</v>
      </c>
      <c r="AV41" s="374"/>
      <c r="AW41" s="374"/>
      <c r="AX41" s="375"/>
    </row>
    <row r="42" spans="1:51" ht="23.25" customHeight="1" x14ac:dyDescent="0.15">
      <c r="A42" s="462" t="s">
        <v>261</v>
      </c>
      <c r="B42" s="457"/>
      <c r="C42" s="457"/>
      <c r="D42" s="457"/>
      <c r="E42" s="457"/>
      <c r="F42" s="458"/>
      <c r="G42" s="498" t="s">
        <v>652</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1"/>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0"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6" t="s">
        <v>138</v>
      </c>
      <c r="C49" s="457"/>
      <c r="D49" s="457"/>
      <c r="E49" s="457"/>
      <c r="F49" s="458"/>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87" t="s">
        <v>11</v>
      </c>
      <c r="AC49" s="888"/>
      <c r="AD49" s="889"/>
      <c r="AE49" s="417" t="s">
        <v>417</v>
      </c>
      <c r="AF49" s="417"/>
      <c r="AG49" s="417"/>
      <c r="AH49" s="417"/>
      <c r="AI49" s="417" t="s">
        <v>569</v>
      </c>
      <c r="AJ49" s="417"/>
      <c r="AK49" s="417"/>
      <c r="AL49" s="417"/>
      <c r="AM49" s="417" t="s">
        <v>385</v>
      </c>
      <c r="AN49" s="417"/>
      <c r="AO49" s="417"/>
      <c r="AP49" s="417"/>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5"/>
      <c r="H50" s="324"/>
      <c r="I50" s="324"/>
      <c r="J50" s="324"/>
      <c r="K50" s="324"/>
      <c r="L50" s="324"/>
      <c r="M50" s="324"/>
      <c r="N50" s="324"/>
      <c r="O50" s="325"/>
      <c r="P50" s="328"/>
      <c r="Q50" s="324"/>
      <c r="R50" s="324"/>
      <c r="S50" s="324"/>
      <c r="T50" s="324"/>
      <c r="U50" s="324"/>
      <c r="V50" s="324"/>
      <c r="W50" s="324"/>
      <c r="X50" s="325"/>
      <c r="Y50" s="347"/>
      <c r="Z50" s="348"/>
      <c r="AA50" s="349"/>
      <c r="AB50" s="404"/>
      <c r="AC50" s="488"/>
      <c r="AD50" s="489"/>
      <c r="AE50" s="417"/>
      <c r="AF50" s="417"/>
      <c r="AG50" s="417"/>
      <c r="AH50" s="417"/>
      <c r="AI50" s="417"/>
      <c r="AJ50" s="417"/>
      <c r="AK50" s="417"/>
      <c r="AL50" s="417"/>
      <c r="AM50" s="417"/>
      <c r="AN50" s="417"/>
      <c r="AO50" s="417"/>
      <c r="AP50" s="417"/>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1" t="s">
        <v>57</v>
      </c>
      <c r="Z51" s="892"/>
      <c r="AA51" s="893"/>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4"/>
      <c r="B52" s="316"/>
      <c r="C52" s="317"/>
      <c r="D52" s="317"/>
      <c r="E52" s="317"/>
      <c r="F52" s="318"/>
      <c r="G52" s="894"/>
      <c r="H52" s="385"/>
      <c r="I52" s="385"/>
      <c r="J52" s="385"/>
      <c r="K52" s="385"/>
      <c r="L52" s="385"/>
      <c r="M52" s="385"/>
      <c r="N52" s="385"/>
      <c r="O52" s="386"/>
      <c r="P52" s="452"/>
      <c r="Q52" s="452"/>
      <c r="R52" s="452"/>
      <c r="S52" s="452"/>
      <c r="T52" s="452"/>
      <c r="U52" s="452"/>
      <c r="V52" s="452"/>
      <c r="W52" s="452"/>
      <c r="X52" s="453"/>
      <c r="Y52" s="895" t="s">
        <v>50</v>
      </c>
      <c r="Z52" s="787"/>
      <c r="AA52" s="788"/>
      <c r="AB52" s="449"/>
      <c r="AC52" s="449"/>
      <c r="AD52" s="449"/>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5" t="s">
        <v>13</v>
      </c>
      <c r="Z53" s="787"/>
      <c r="AA53" s="788"/>
      <c r="AB53" s="896" t="s">
        <v>14</v>
      </c>
      <c r="AC53" s="896"/>
      <c r="AD53" s="896"/>
      <c r="AE53" s="565"/>
      <c r="AF53" s="566"/>
      <c r="AG53" s="566"/>
      <c r="AH53" s="566"/>
      <c r="AI53" s="565"/>
      <c r="AJ53" s="566"/>
      <c r="AK53" s="566"/>
      <c r="AL53" s="566"/>
      <c r="AM53" s="565"/>
      <c r="AN53" s="566"/>
      <c r="AO53" s="566"/>
      <c r="AP53" s="566"/>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87" t="s">
        <v>11</v>
      </c>
      <c r="AC54" s="888"/>
      <c r="AD54" s="889"/>
      <c r="AE54" s="417" t="s">
        <v>417</v>
      </c>
      <c r="AF54" s="417"/>
      <c r="AG54" s="417"/>
      <c r="AH54" s="417"/>
      <c r="AI54" s="417" t="s">
        <v>569</v>
      </c>
      <c r="AJ54" s="417"/>
      <c r="AK54" s="417"/>
      <c r="AL54" s="417"/>
      <c r="AM54" s="417" t="s">
        <v>385</v>
      </c>
      <c r="AN54" s="417"/>
      <c r="AO54" s="417"/>
      <c r="AP54" s="417"/>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5"/>
      <c r="H55" s="324"/>
      <c r="I55" s="324"/>
      <c r="J55" s="324"/>
      <c r="K55" s="324"/>
      <c r="L55" s="324"/>
      <c r="M55" s="324"/>
      <c r="N55" s="324"/>
      <c r="O55" s="325"/>
      <c r="P55" s="328"/>
      <c r="Q55" s="324"/>
      <c r="R55" s="324"/>
      <c r="S55" s="324"/>
      <c r="T55" s="324"/>
      <c r="U55" s="324"/>
      <c r="V55" s="324"/>
      <c r="W55" s="324"/>
      <c r="X55" s="325"/>
      <c r="Y55" s="347"/>
      <c r="Z55" s="348"/>
      <c r="AA55" s="349"/>
      <c r="AB55" s="404"/>
      <c r="AC55" s="488"/>
      <c r="AD55" s="489"/>
      <c r="AE55" s="417"/>
      <c r="AF55" s="417"/>
      <c r="AG55" s="417"/>
      <c r="AH55" s="417"/>
      <c r="AI55" s="417"/>
      <c r="AJ55" s="417"/>
      <c r="AK55" s="417"/>
      <c r="AL55" s="417"/>
      <c r="AM55" s="417"/>
      <c r="AN55" s="417"/>
      <c r="AO55" s="417"/>
      <c r="AP55" s="417"/>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1" t="s">
        <v>57</v>
      </c>
      <c r="Z56" s="892"/>
      <c r="AA56" s="893"/>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4"/>
      <c r="B57" s="316"/>
      <c r="C57" s="317"/>
      <c r="D57" s="317"/>
      <c r="E57" s="317"/>
      <c r="F57" s="318"/>
      <c r="G57" s="894"/>
      <c r="H57" s="385"/>
      <c r="I57" s="385"/>
      <c r="J57" s="385"/>
      <c r="K57" s="385"/>
      <c r="L57" s="385"/>
      <c r="M57" s="385"/>
      <c r="N57" s="385"/>
      <c r="O57" s="386"/>
      <c r="P57" s="452"/>
      <c r="Q57" s="452"/>
      <c r="R57" s="452"/>
      <c r="S57" s="452"/>
      <c r="T57" s="452"/>
      <c r="U57" s="452"/>
      <c r="V57" s="452"/>
      <c r="W57" s="452"/>
      <c r="X57" s="453"/>
      <c r="Y57" s="895" t="s">
        <v>50</v>
      </c>
      <c r="Z57" s="787"/>
      <c r="AA57" s="788"/>
      <c r="AB57" s="449"/>
      <c r="AC57" s="449"/>
      <c r="AD57" s="449"/>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5" t="s">
        <v>13</v>
      </c>
      <c r="Z58" s="787"/>
      <c r="AA58" s="788"/>
      <c r="AB58" s="896" t="s">
        <v>14</v>
      </c>
      <c r="AC58" s="896"/>
      <c r="AD58" s="896"/>
      <c r="AE58" s="565"/>
      <c r="AF58" s="566"/>
      <c r="AG58" s="566"/>
      <c r="AH58" s="566"/>
      <c r="AI58" s="565"/>
      <c r="AJ58" s="566"/>
      <c r="AK58" s="566"/>
      <c r="AL58" s="566"/>
      <c r="AM58" s="565"/>
      <c r="AN58" s="566"/>
      <c r="AO58" s="566"/>
      <c r="AP58" s="566"/>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87" t="s">
        <v>11</v>
      </c>
      <c r="AC59" s="888"/>
      <c r="AD59" s="889"/>
      <c r="AE59" s="417" t="s">
        <v>417</v>
      </c>
      <c r="AF59" s="417"/>
      <c r="AG59" s="417"/>
      <c r="AH59" s="417"/>
      <c r="AI59" s="417" t="s">
        <v>569</v>
      </c>
      <c r="AJ59" s="417"/>
      <c r="AK59" s="417"/>
      <c r="AL59" s="417"/>
      <c r="AM59" s="417" t="s">
        <v>385</v>
      </c>
      <c r="AN59" s="417"/>
      <c r="AO59" s="417"/>
      <c r="AP59" s="417"/>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5"/>
      <c r="H60" s="324"/>
      <c r="I60" s="324"/>
      <c r="J60" s="324"/>
      <c r="K60" s="324"/>
      <c r="L60" s="324"/>
      <c r="M60" s="324"/>
      <c r="N60" s="324"/>
      <c r="O60" s="325"/>
      <c r="P60" s="328"/>
      <c r="Q60" s="324"/>
      <c r="R60" s="324"/>
      <c r="S60" s="324"/>
      <c r="T60" s="324"/>
      <c r="U60" s="324"/>
      <c r="V60" s="324"/>
      <c r="W60" s="324"/>
      <c r="X60" s="325"/>
      <c r="Y60" s="347"/>
      <c r="Z60" s="348"/>
      <c r="AA60" s="349"/>
      <c r="AB60" s="404"/>
      <c r="AC60" s="488"/>
      <c r="AD60" s="489"/>
      <c r="AE60" s="417"/>
      <c r="AF60" s="417"/>
      <c r="AG60" s="417"/>
      <c r="AH60" s="417"/>
      <c r="AI60" s="417"/>
      <c r="AJ60" s="417"/>
      <c r="AK60" s="417"/>
      <c r="AL60" s="417"/>
      <c r="AM60" s="417"/>
      <c r="AN60" s="417"/>
      <c r="AO60" s="417"/>
      <c r="AP60" s="417"/>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1" t="s">
        <v>57</v>
      </c>
      <c r="Z61" s="892"/>
      <c r="AA61" s="893"/>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4"/>
      <c r="B62" s="316"/>
      <c r="C62" s="317"/>
      <c r="D62" s="317"/>
      <c r="E62" s="317"/>
      <c r="F62" s="318"/>
      <c r="G62" s="894"/>
      <c r="H62" s="385"/>
      <c r="I62" s="385"/>
      <c r="J62" s="385"/>
      <c r="K62" s="385"/>
      <c r="L62" s="385"/>
      <c r="M62" s="385"/>
      <c r="N62" s="385"/>
      <c r="O62" s="386"/>
      <c r="P62" s="452"/>
      <c r="Q62" s="452"/>
      <c r="R62" s="452"/>
      <c r="S62" s="452"/>
      <c r="T62" s="452"/>
      <c r="U62" s="452"/>
      <c r="V62" s="452"/>
      <c r="W62" s="452"/>
      <c r="X62" s="453"/>
      <c r="Y62" s="895" t="s">
        <v>50</v>
      </c>
      <c r="Z62" s="787"/>
      <c r="AA62" s="788"/>
      <c r="AB62" s="449"/>
      <c r="AC62" s="449"/>
      <c r="AD62" s="449"/>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5"/>
      <c r="B63" s="884"/>
      <c r="C63" s="885"/>
      <c r="D63" s="885"/>
      <c r="E63" s="885"/>
      <c r="F63" s="886"/>
      <c r="G63" s="141"/>
      <c r="H63" s="142"/>
      <c r="I63" s="142"/>
      <c r="J63" s="142"/>
      <c r="K63" s="142"/>
      <c r="L63" s="142"/>
      <c r="M63" s="142"/>
      <c r="N63" s="142"/>
      <c r="O63" s="143"/>
      <c r="P63" s="454"/>
      <c r="Q63" s="454"/>
      <c r="R63" s="454"/>
      <c r="S63" s="454"/>
      <c r="T63" s="454"/>
      <c r="U63" s="454"/>
      <c r="V63" s="454"/>
      <c r="W63" s="454"/>
      <c r="X63" s="455"/>
      <c r="Y63" s="895" t="s">
        <v>13</v>
      </c>
      <c r="Z63" s="787"/>
      <c r="AA63" s="788"/>
      <c r="AB63" s="896" t="s">
        <v>14</v>
      </c>
      <c r="AC63" s="896"/>
      <c r="AD63" s="896"/>
      <c r="AE63" s="565"/>
      <c r="AF63" s="566"/>
      <c r="AG63" s="566"/>
      <c r="AH63" s="566"/>
      <c r="AI63" s="565"/>
      <c r="AJ63" s="566"/>
      <c r="AK63" s="566"/>
      <c r="AL63" s="566"/>
      <c r="AM63" s="565"/>
      <c r="AN63" s="566"/>
      <c r="AO63" s="566"/>
      <c r="AP63" s="566"/>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50" t="s">
        <v>581</v>
      </c>
      <c r="B65" s="317"/>
      <c r="C65" s="317"/>
      <c r="D65" s="317"/>
      <c r="E65" s="317"/>
      <c r="F65" s="318"/>
      <c r="G65" s="352" t="s">
        <v>573</v>
      </c>
      <c r="H65" s="353"/>
      <c r="I65" s="353"/>
      <c r="J65" s="353"/>
      <c r="K65" s="353"/>
      <c r="L65" s="353"/>
      <c r="M65" s="353"/>
      <c r="N65" s="353"/>
      <c r="O65" s="353"/>
      <c r="P65" s="354" t="s">
        <v>572</v>
      </c>
      <c r="Q65" s="353"/>
      <c r="R65" s="353"/>
      <c r="S65" s="353"/>
      <c r="T65" s="353"/>
      <c r="U65" s="353"/>
      <c r="V65" s="353"/>
      <c r="W65" s="353"/>
      <c r="X65" s="355"/>
      <c r="Y65" s="356"/>
      <c r="Z65" s="357"/>
      <c r="AA65" s="358"/>
      <c r="AB65" s="403" t="s">
        <v>11</v>
      </c>
      <c r="AC65" s="403"/>
      <c r="AD65" s="403"/>
      <c r="AE65" s="404" t="s">
        <v>417</v>
      </c>
      <c r="AF65" s="405"/>
      <c r="AG65" s="405"/>
      <c r="AH65" s="406"/>
      <c r="AI65" s="404" t="s">
        <v>569</v>
      </c>
      <c r="AJ65" s="405"/>
      <c r="AK65" s="405"/>
      <c r="AL65" s="406"/>
      <c r="AM65" s="404" t="s">
        <v>385</v>
      </c>
      <c r="AN65" s="405"/>
      <c r="AO65" s="405"/>
      <c r="AP65" s="406"/>
      <c r="AQ65" s="413" t="s">
        <v>416</v>
      </c>
      <c r="AR65" s="414"/>
      <c r="AS65" s="414"/>
      <c r="AT65" s="415"/>
      <c r="AU65" s="413" t="s">
        <v>594</v>
      </c>
      <c r="AV65" s="414"/>
      <c r="AW65" s="414"/>
      <c r="AX65" s="416"/>
      <c r="AY65">
        <f>COUNTA($G$66)</f>
        <v>0</v>
      </c>
    </row>
    <row r="66" spans="1:51" ht="23.25" hidden="1" customHeight="1" x14ac:dyDescent="0.15">
      <c r="A66" s="350"/>
      <c r="B66" s="317"/>
      <c r="C66" s="317"/>
      <c r="D66" s="317"/>
      <c r="E66" s="317"/>
      <c r="F66" s="318"/>
      <c r="G66" s="431"/>
      <c r="H66" s="360"/>
      <c r="I66" s="360"/>
      <c r="J66" s="360"/>
      <c r="K66" s="360"/>
      <c r="L66" s="360"/>
      <c r="M66" s="360"/>
      <c r="N66" s="360"/>
      <c r="O66" s="360"/>
      <c r="P66" s="363"/>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7"/>
      <c r="AV66" s="408"/>
      <c r="AW66" s="408"/>
      <c r="AX66" s="409"/>
      <c r="AY66">
        <f>$AY$65</f>
        <v>0</v>
      </c>
    </row>
    <row r="67" spans="1:51" ht="23.25" hidden="1" customHeight="1" x14ac:dyDescent="0.15">
      <c r="A67" s="351"/>
      <c r="B67" s="320"/>
      <c r="C67" s="320"/>
      <c r="D67" s="320"/>
      <c r="E67" s="320"/>
      <c r="F67" s="321"/>
      <c r="G67" s="361"/>
      <c r="H67" s="362"/>
      <c r="I67" s="362"/>
      <c r="J67" s="362"/>
      <c r="K67" s="362"/>
      <c r="L67" s="362"/>
      <c r="M67" s="362"/>
      <c r="N67" s="362"/>
      <c r="O67" s="362"/>
      <c r="P67" s="366"/>
      <c r="Q67" s="367"/>
      <c r="R67" s="367"/>
      <c r="S67" s="367"/>
      <c r="T67" s="367"/>
      <c r="U67" s="367"/>
      <c r="V67" s="367"/>
      <c r="W67" s="367"/>
      <c r="X67" s="368"/>
      <c r="Y67" s="410" t="s">
        <v>52</v>
      </c>
      <c r="Z67" s="411"/>
      <c r="AA67" s="412"/>
      <c r="AB67" s="372"/>
      <c r="AC67" s="372"/>
      <c r="AD67" s="372"/>
      <c r="AE67" s="373"/>
      <c r="AF67" s="373"/>
      <c r="AG67" s="373"/>
      <c r="AH67" s="373"/>
      <c r="AI67" s="373"/>
      <c r="AJ67" s="373"/>
      <c r="AK67" s="373"/>
      <c r="AL67" s="373"/>
      <c r="AM67" s="373"/>
      <c r="AN67" s="373"/>
      <c r="AO67" s="373"/>
      <c r="AP67" s="373"/>
      <c r="AQ67" s="373"/>
      <c r="AR67" s="373"/>
      <c r="AS67" s="373"/>
      <c r="AT67" s="373"/>
      <c r="AU67" s="407"/>
      <c r="AV67" s="408"/>
      <c r="AW67" s="408"/>
      <c r="AX67" s="409"/>
      <c r="AY67">
        <f>$AY$65</f>
        <v>0</v>
      </c>
    </row>
    <row r="68" spans="1:51" ht="23.25" hidden="1" customHeight="1" x14ac:dyDescent="0.15">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7" t="s">
        <v>417</v>
      </c>
      <c r="AF68" s="417"/>
      <c r="AG68" s="417"/>
      <c r="AH68" s="417"/>
      <c r="AI68" s="417" t="s">
        <v>569</v>
      </c>
      <c r="AJ68" s="417"/>
      <c r="AK68" s="417"/>
      <c r="AL68" s="417"/>
      <c r="AM68" s="417" t="s">
        <v>385</v>
      </c>
      <c r="AN68" s="417"/>
      <c r="AO68" s="417"/>
      <c r="AP68" s="417"/>
      <c r="AQ68" s="418" t="s">
        <v>595</v>
      </c>
      <c r="AR68" s="419"/>
      <c r="AS68" s="419"/>
      <c r="AT68" s="419"/>
      <c r="AU68" s="419"/>
      <c r="AV68" s="419"/>
      <c r="AW68" s="419"/>
      <c r="AX68" s="420"/>
      <c r="AY68">
        <f>IF(SUBSTITUTE(SUBSTITUTE($G$69,"／",""),"　","")="",0,1)</f>
        <v>0</v>
      </c>
    </row>
    <row r="69" spans="1:51" ht="23.25" hidden="1" customHeight="1" x14ac:dyDescent="0.15">
      <c r="A69" s="441"/>
      <c r="B69" s="442"/>
      <c r="C69" s="442"/>
      <c r="D69" s="442"/>
      <c r="E69" s="442"/>
      <c r="F69" s="443"/>
      <c r="G69" s="396" t="s">
        <v>625</v>
      </c>
      <c r="H69" s="397"/>
      <c r="I69" s="397"/>
      <c r="J69" s="397"/>
      <c r="K69" s="397"/>
      <c r="L69" s="397"/>
      <c r="M69" s="397"/>
      <c r="N69" s="397"/>
      <c r="O69" s="397"/>
      <c r="P69" s="397"/>
      <c r="Q69" s="397"/>
      <c r="R69" s="397"/>
      <c r="S69" s="397"/>
      <c r="T69" s="397"/>
      <c r="U69" s="397"/>
      <c r="V69" s="397"/>
      <c r="W69" s="397"/>
      <c r="X69" s="397"/>
      <c r="Y69" s="421" t="s">
        <v>582</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15">
      <c r="A70" s="444"/>
      <c r="B70" s="208"/>
      <c r="C70" s="208"/>
      <c r="D70" s="208"/>
      <c r="E70" s="208"/>
      <c r="F70" s="445"/>
      <c r="G70" s="398"/>
      <c r="H70" s="399"/>
      <c r="I70" s="399"/>
      <c r="J70" s="399"/>
      <c r="K70" s="399"/>
      <c r="L70" s="399"/>
      <c r="M70" s="399"/>
      <c r="N70" s="399"/>
      <c r="O70" s="399"/>
      <c r="P70" s="399"/>
      <c r="Q70" s="399"/>
      <c r="R70" s="399"/>
      <c r="S70" s="399"/>
      <c r="T70" s="399"/>
      <c r="U70" s="399"/>
      <c r="V70" s="399"/>
      <c r="W70" s="399"/>
      <c r="X70" s="399"/>
      <c r="Y70" s="387" t="s">
        <v>585</v>
      </c>
      <c r="Z70" s="401"/>
      <c r="AA70" s="402"/>
      <c r="AB70" s="427" t="s">
        <v>586</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2"/>
      <c r="AY70">
        <f>$AY$68</f>
        <v>0</v>
      </c>
    </row>
    <row r="71" spans="1:51" ht="18.75" hidden="1"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7" t="s">
        <v>417</v>
      </c>
      <c r="AF71" s="417"/>
      <c r="AG71" s="417"/>
      <c r="AH71" s="417"/>
      <c r="AI71" s="417" t="s">
        <v>569</v>
      </c>
      <c r="AJ71" s="417"/>
      <c r="AK71" s="417"/>
      <c r="AL71" s="417"/>
      <c r="AM71" s="417" t="s">
        <v>385</v>
      </c>
      <c r="AN71" s="417"/>
      <c r="AO71" s="417"/>
      <c r="AP71" s="417"/>
      <c r="AQ71" s="459" t="s">
        <v>174</v>
      </c>
      <c r="AR71" s="460"/>
      <c r="AS71" s="460"/>
      <c r="AT71" s="461"/>
      <c r="AU71" s="322" t="s">
        <v>128</v>
      </c>
      <c r="AV71" s="322"/>
      <c r="AW71" s="322"/>
      <c r="AX71" s="327"/>
      <c r="AY71">
        <f>COUNTA($G$73)</f>
        <v>0</v>
      </c>
    </row>
    <row r="72" spans="1:51" ht="18.75" hidden="1" customHeight="1" x14ac:dyDescent="0.15">
      <c r="A72" s="507"/>
      <c r="B72" s="508"/>
      <c r="C72" s="508"/>
      <c r="D72" s="508"/>
      <c r="E72" s="508"/>
      <c r="F72" s="509"/>
      <c r="G72" s="345"/>
      <c r="H72" s="324"/>
      <c r="I72" s="324"/>
      <c r="J72" s="324"/>
      <c r="K72" s="324"/>
      <c r="L72" s="324"/>
      <c r="M72" s="324"/>
      <c r="N72" s="324"/>
      <c r="O72" s="325"/>
      <c r="P72" s="328"/>
      <c r="Q72" s="324"/>
      <c r="R72" s="324"/>
      <c r="S72" s="324"/>
      <c r="T72" s="324"/>
      <c r="U72" s="324"/>
      <c r="V72" s="324"/>
      <c r="W72" s="324"/>
      <c r="X72" s="325"/>
      <c r="Y72" s="482"/>
      <c r="Z72" s="483"/>
      <c r="AA72" s="484"/>
      <c r="AB72" s="404"/>
      <c r="AC72" s="488"/>
      <c r="AD72" s="489"/>
      <c r="AE72" s="417"/>
      <c r="AF72" s="417"/>
      <c r="AG72" s="417"/>
      <c r="AH72" s="417"/>
      <c r="AI72" s="417"/>
      <c r="AJ72" s="417"/>
      <c r="AK72" s="417"/>
      <c r="AL72" s="417"/>
      <c r="AM72" s="417"/>
      <c r="AN72" s="417"/>
      <c r="AO72" s="417"/>
      <c r="AP72" s="417"/>
      <c r="AQ72" s="433"/>
      <c r="AR72" s="434"/>
      <c r="AS72" s="435" t="s">
        <v>175</v>
      </c>
      <c r="AT72" s="436"/>
      <c r="AU72" s="437"/>
      <c r="AV72" s="437"/>
      <c r="AW72" s="324" t="s">
        <v>166</v>
      </c>
      <c r="AX72" s="329"/>
      <c r="AY72">
        <f t="shared" ref="AY72:AY77" si="1">$AY$71</f>
        <v>0</v>
      </c>
    </row>
    <row r="73" spans="1:51" ht="23.25" hidden="1" customHeight="1" x14ac:dyDescent="0.15">
      <c r="A73" s="510"/>
      <c r="B73" s="508"/>
      <c r="C73" s="508"/>
      <c r="D73" s="508"/>
      <c r="E73" s="508"/>
      <c r="F73" s="509"/>
      <c r="G73" s="376"/>
      <c r="H73" s="377"/>
      <c r="I73" s="377"/>
      <c r="J73" s="377"/>
      <c r="K73" s="377"/>
      <c r="L73" s="377"/>
      <c r="M73" s="377"/>
      <c r="N73" s="377"/>
      <c r="O73" s="378"/>
      <c r="P73" s="139"/>
      <c r="Q73" s="139"/>
      <c r="R73" s="139"/>
      <c r="S73" s="139"/>
      <c r="T73" s="139"/>
      <c r="U73" s="139"/>
      <c r="V73" s="139"/>
      <c r="W73" s="139"/>
      <c r="X73" s="140"/>
      <c r="Y73" s="387" t="s">
        <v>12</v>
      </c>
      <c r="Z73" s="388"/>
      <c r="AA73" s="389"/>
      <c r="AB73" s="390"/>
      <c r="AC73" s="390"/>
      <c r="AD73" s="390"/>
      <c r="AE73" s="391"/>
      <c r="AF73" s="374"/>
      <c r="AG73" s="374"/>
      <c r="AH73" s="374"/>
      <c r="AI73" s="391"/>
      <c r="AJ73" s="374"/>
      <c r="AK73" s="374"/>
      <c r="AL73" s="374"/>
      <c r="AM73" s="391"/>
      <c r="AN73" s="374"/>
      <c r="AO73" s="374"/>
      <c r="AP73" s="374"/>
      <c r="AQ73" s="393"/>
      <c r="AR73" s="394"/>
      <c r="AS73" s="394"/>
      <c r="AT73" s="395"/>
      <c r="AU73" s="374"/>
      <c r="AV73" s="374"/>
      <c r="AW73" s="374"/>
      <c r="AX73" s="375"/>
      <c r="AY73">
        <f t="shared" si="1"/>
        <v>0</v>
      </c>
    </row>
    <row r="74" spans="1:51" ht="23.25" hidden="1"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2" t="s">
        <v>50</v>
      </c>
      <c r="Z74" s="223"/>
      <c r="AA74" s="252"/>
      <c r="AB74" s="449"/>
      <c r="AC74" s="449"/>
      <c r="AD74" s="449"/>
      <c r="AE74" s="391"/>
      <c r="AF74" s="374"/>
      <c r="AG74" s="374"/>
      <c r="AH74" s="374"/>
      <c r="AI74" s="391"/>
      <c r="AJ74" s="374"/>
      <c r="AK74" s="374"/>
      <c r="AL74" s="374"/>
      <c r="AM74" s="391"/>
      <c r="AN74" s="374"/>
      <c r="AO74" s="374"/>
      <c r="AP74" s="374"/>
      <c r="AQ74" s="393"/>
      <c r="AR74" s="394"/>
      <c r="AS74" s="394"/>
      <c r="AT74" s="395"/>
      <c r="AU74" s="374"/>
      <c r="AV74" s="374"/>
      <c r="AW74" s="374"/>
      <c r="AX74" s="375"/>
      <c r="AY74">
        <f t="shared" si="1"/>
        <v>0</v>
      </c>
    </row>
    <row r="75" spans="1:51" ht="23.25" hidden="1" customHeight="1" x14ac:dyDescent="0.15">
      <c r="A75" s="510"/>
      <c r="B75" s="508"/>
      <c r="C75" s="508"/>
      <c r="D75" s="508"/>
      <c r="E75" s="508"/>
      <c r="F75" s="509"/>
      <c r="G75" s="382"/>
      <c r="H75" s="383"/>
      <c r="I75" s="383"/>
      <c r="J75" s="383"/>
      <c r="K75" s="383"/>
      <c r="L75" s="383"/>
      <c r="M75" s="383"/>
      <c r="N75" s="383"/>
      <c r="O75" s="384"/>
      <c r="P75" s="142"/>
      <c r="Q75" s="142"/>
      <c r="R75" s="142"/>
      <c r="S75" s="142"/>
      <c r="T75" s="142"/>
      <c r="U75" s="142"/>
      <c r="V75" s="142"/>
      <c r="W75" s="142"/>
      <c r="X75" s="143"/>
      <c r="Y75" s="222" t="s">
        <v>13</v>
      </c>
      <c r="Z75" s="223"/>
      <c r="AA75" s="252"/>
      <c r="AB75" s="392" t="s">
        <v>14</v>
      </c>
      <c r="AC75" s="392"/>
      <c r="AD75" s="392"/>
      <c r="AE75" s="391"/>
      <c r="AF75" s="374"/>
      <c r="AG75" s="374"/>
      <c r="AH75" s="374"/>
      <c r="AI75" s="391"/>
      <c r="AJ75" s="374"/>
      <c r="AK75" s="374"/>
      <c r="AL75" s="374"/>
      <c r="AM75" s="391"/>
      <c r="AN75" s="374"/>
      <c r="AO75" s="374"/>
      <c r="AP75" s="374"/>
      <c r="AQ75" s="393"/>
      <c r="AR75" s="394"/>
      <c r="AS75" s="394"/>
      <c r="AT75" s="395"/>
      <c r="AU75" s="374"/>
      <c r="AV75" s="374"/>
      <c r="AW75" s="374"/>
      <c r="AX75" s="375"/>
      <c r="AY75">
        <f t="shared" si="1"/>
        <v>0</v>
      </c>
    </row>
    <row r="76" spans="1:51" ht="23.25" hidden="1" customHeight="1" x14ac:dyDescent="0.15">
      <c r="A76" s="462" t="s">
        <v>261</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1"/>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87" t="s">
        <v>11</v>
      </c>
      <c r="AC83" s="888"/>
      <c r="AD83" s="889"/>
      <c r="AE83" s="417" t="s">
        <v>417</v>
      </c>
      <c r="AF83" s="417"/>
      <c r="AG83" s="417"/>
      <c r="AH83" s="417"/>
      <c r="AI83" s="417" t="s">
        <v>569</v>
      </c>
      <c r="AJ83" s="417"/>
      <c r="AK83" s="417"/>
      <c r="AL83" s="417"/>
      <c r="AM83" s="417" t="s">
        <v>385</v>
      </c>
      <c r="AN83" s="417"/>
      <c r="AO83" s="417"/>
      <c r="AP83" s="417"/>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5"/>
      <c r="H84" s="324"/>
      <c r="I84" s="324"/>
      <c r="J84" s="324"/>
      <c r="K84" s="324"/>
      <c r="L84" s="324"/>
      <c r="M84" s="324"/>
      <c r="N84" s="324"/>
      <c r="O84" s="325"/>
      <c r="P84" s="328"/>
      <c r="Q84" s="324"/>
      <c r="R84" s="324"/>
      <c r="S84" s="324"/>
      <c r="T84" s="324"/>
      <c r="U84" s="324"/>
      <c r="V84" s="324"/>
      <c r="W84" s="324"/>
      <c r="X84" s="325"/>
      <c r="Y84" s="347"/>
      <c r="Z84" s="348"/>
      <c r="AA84" s="349"/>
      <c r="AB84" s="404"/>
      <c r="AC84" s="488"/>
      <c r="AD84" s="489"/>
      <c r="AE84" s="417"/>
      <c r="AF84" s="417"/>
      <c r="AG84" s="417"/>
      <c r="AH84" s="417"/>
      <c r="AI84" s="417"/>
      <c r="AJ84" s="417"/>
      <c r="AK84" s="417"/>
      <c r="AL84" s="417"/>
      <c r="AM84" s="417"/>
      <c r="AN84" s="417"/>
      <c r="AO84" s="417"/>
      <c r="AP84" s="417"/>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1" t="s">
        <v>57</v>
      </c>
      <c r="Z85" s="892"/>
      <c r="AA85" s="893"/>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4"/>
      <c r="B86" s="316"/>
      <c r="C86" s="317"/>
      <c r="D86" s="317"/>
      <c r="E86" s="317"/>
      <c r="F86" s="318"/>
      <c r="G86" s="894"/>
      <c r="H86" s="385"/>
      <c r="I86" s="385"/>
      <c r="J86" s="385"/>
      <c r="K86" s="385"/>
      <c r="L86" s="385"/>
      <c r="M86" s="385"/>
      <c r="N86" s="385"/>
      <c r="O86" s="386"/>
      <c r="P86" s="452"/>
      <c r="Q86" s="452"/>
      <c r="R86" s="452"/>
      <c r="S86" s="452"/>
      <c r="T86" s="452"/>
      <c r="U86" s="452"/>
      <c r="V86" s="452"/>
      <c r="W86" s="452"/>
      <c r="X86" s="453"/>
      <c r="Y86" s="895" t="s">
        <v>50</v>
      </c>
      <c r="Z86" s="787"/>
      <c r="AA86" s="788"/>
      <c r="AB86" s="449"/>
      <c r="AC86" s="449"/>
      <c r="AD86" s="449"/>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5" t="s">
        <v>13</v>
      </c>
      <c r="Z87" s="787"/>
      <c r="AA87" s="788"/>
      <c r="AB87" s="896" t="s">
        <v>14</v>
      </c>
      <c r="AC87" s="896"/>
      <c r="AD87" s="896"/>
      <c r="AE87" s="565"/>
      <c r="AF87" s="566"/>
      <c r="AG87" s="566"/>
      <c r="AH87" s="566"/>
      <c r="AI87" s="565"/>
      <c r="AJ87" s="566"/>
      <c r="AK87" s="566"/>
      <c r="AL87" s="566"/>
      <c r="AM87" s="565"/>
      <c r="AN87" s="566"/>
      <c r="AO87" s="566"/>
      <c r="AP87" s="566"/>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87" t="s">
        <v>11</v>
      </c>
      <c r="AC88" s="888"/>
      <c r="AD88" s="889"/>
      <c r="AE88" s="417" t="s">
        <v>417</v>
      </c>
      <c r="AF88" s="417"/>
      <c r="AG88" s="417"/>
      <c r="AH88" s="417"/>
      <c r="AI88" s="417" t="s">
        <v>569</v>
      </c>
      <c r="AJ88" s="417"/>
      <c r="AK88" s="417"/>
      <c r="AL88" s="417"/>
      <c r="AM88" s="417" t="s">
        <v>385</v>
      </c>
      <c r="AN88" s="417"/>
      <c r="AO88" s="417"/>
      <c r="AP88" s="417"/>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5"/>
      <c r="H89" s="324"/>
      <c r="I89" s="324"/>
      <c r="J89" s="324"/>
      <c r="K89" s="324"/>
      <c r="L89" s="324"/>
      <c r="M89" s="324"/>
      <c r="N89" s="324"/>
      <c r="O89" s="325"/>
      <c r="P89" s="328"/>
      <c r="Q89" s="324"/>
      <c r="R89" s="324"/>
      <c r="S89" s="324"/>
      <c r="T89" s="324"/>
      <c r="U89" s="324"/>
      <c r="V89" s="324"/>
      <c r="W89" s="324"/>
      <c r="X89" s="325"/>
      <c r="Y89" s="347"/>
      <c r="Z89" s="348"/>
      <c r="AA89" s="349"/>
      <c r="AB89" s="404"/>
      <c r="AC89" s="488"/>
      <c r="AD89" s="489"/>
      <c r="AE89" s="417"/>
      <c r="AF89" s="417"/>
      <c r="AG89" s="417"/>
      <c r="AH89" s="417"/>
      <c r="AI89" s="417"/>
      <c r="AJ89" s="417"/>
      <c r="AK89" s="417"/>
      <c r="AL89" s="417"/>
      <c r="AM89" s="417"/>
      <c r="AN89" s="417"/>
      <c r="AO89" s="417"/>
      <c r="AP89" s="417"/>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1" t="s">
        <v>57</v>
      </c>
      <c r="Z90" s="892"/>
      <c r="AA90" s="893"/>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4"/>
      <c r="B91" s="316"/>
      <c r="C91" s="317"/>
      <c r="D91" s="317"/>
      <c r="E91" s="317"/>
      <c r="F91" s="318"/>
      <c r="G91" s="894"/>
      <c r="H91" s="385"/>
      <c r="I91" s="385"/>
      <c r="J91" s="385"/>
      <c r="K91" s="385"/>
      <c r="L91" s="385"/>
      <c r="M91" s="385"/>
      <c r="N91" s="385"/>
      <c r="O91" s="386"/>
      <c r="P91" s="452"/>
      <c r="Q91" s="452"/>
      <c r="R91" s="452"/>
      <c r="S91" s="452"/>
      <c r="T91" s="452"/>
      <c r="U91" s="452"/>
      <c r="V91" s="452"/>
      <c r="W91" s="452"/>
      <c r="X91" s="453"/>
      <c r="Y91" s="895" t="s">
        <v>50</v>
      </c>
      <c r="Z91" s="787"/>
      <c r="AA91" s="788"/>
      <c r="AB91" s="449"/>
      <c r="AC91" s="449"/>
      <c r="AD91" s="449"/>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5" t="s">
        <v>13</v>
      </c>
      <c r="Z92" s="787"/>
      <c r="AA92" s="788"/>
      <c r="AB92" s="896" t="s">
        <v>14</v>
      </c>
      <c r="AC92" s="896"/>
      <c r="AD92" s="896"/>
      <c r="AE92" s="565"/>
      <c r="AF92" s="566"/>
      <c r="AG92" s="566"/>
      <c r="AH92" s="566"/>
      <c r="AI92" s="565"/>
      <c r="AJ92" s="566"/>
      <c r="AK92" s="566"/>
      <c r="AL92" s="566"/>
      <c r="AM92" s="565"/>
      <c r="AN92" s="566"/>
      <c r="AO92" s="566"/>
      <c r="AP92" s="566"/>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87" t="s">
        <v>11</v>
      </c>
      <c r="AC93" s="888"/>
      <c r="AD93" s="889"/>
      <c r="AE93" s="417" t="s">
        <v>417</v>
      </c>
      <c r="AF93" s="417"/>
      <c r="AG93" s="417"/>
      <c r="AH93" s="417"/>
      <c r="AI93" s="417" t="s">
        <v>569</v>
      </c>
      <c r="AJ93" s="417"/>
      <c r="AK93" s="417"/>
      <c r="AL93" s="417"/>
      <c r="AM93" s="417" t="s">
        <v>385</v>
      </c>
      <c r="AN93" s="417"/>
      <c r="AO93" s="417"/>
      <c r="AP93" s="417"/>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5"/>
      <c r="H94" s="324"/>
      <c r="I94" s="324"/>
      <c r="J94" s="324"/>
      <c r="K94" s="324"/>
      <c r="L94" s="324"/>
      <c r="M94" s="324"/>
      <c r="N94" s="324"/>
      <c r="O94" s="325"/>
      <c r="P94" s="328"/>
      <c r="Q94" s="324"/>
      <c r="R94" s="324"/>
      <c r="S94" s="324"/>
      <c r="T94" s="324"/>
      <c r="U94" s="324"/>
      <c r="V94" s="324"/>
      <c r="W94" s="324"/>
      <c r="X94" s="325"/>
      <c r="Y94" s="347"/>
      <c r="Z94" s="348"/>
      <c r="AA94" s="349"/>
      <c r="AB94" s="404"/>
      <c r="AC94" s="488"/>
      <c r="AD94" s="489"/>
      <c r="AE94" s="417"/>
      <c r="AF94" s="417"/>
      <c r="AG94" s="417"/>
      <c r="AH94" s="417"/>
      <c r="AI94" s="417"/>
      <c r="AJ94" s="417"/>
      <c r="AK94" s="417"/>
      <c r="AL94" s="417"/>
      <c r="AM94" s="417"/>
      <c r="AN94" s="417"/>
      <c r="AO94" s="417"/>
      <c r="AP94" s="417"/>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1" t="s">
        <v>57</v>
      </c>
      <c r="Z95" s="892"/>
      <c r="AA95" s="893"/>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4"/>
      <c r="B96" s="316"/>
      <c r="C96" s="317"/>
      <c r="D96" s="317"/>
      <c r="E96" s="317"/>
      <c r="F96" s="318"/>
      <c r="G96" s="894"/>
      <c r="H96" s="385"/>
      <c r="I96" s="385"/>
      <c r="J96" s="385"/>
      <c r="K96" s="385"/>
      <c r="L96" s="385"/>
      <c r="M96" s="385"/>
      <c r="N96" s="385"/>
      <c r="O96" s="386"/>
      <c r="P96" s="452"/>
      <c r="Q96" s="452"/>
      <c r="R96" s="452"/>
      <c r="S96" s="452"/>
      <c r="T96" s="452"/>
      <c r="U96" s="452"/>
      <c r="V96" s="452"/>
      <c r="W96" s="452"/>
      <c r="X96" s="453"/>
      <c r="Y96" s="895" t="s">
        <v>50</v>
      </c>
      <c r="Z96" s="787"/>
      <c r="AA96" s="788"/>
      <c r="AB96" s="449"/>
      <c r="AC96" s="449"/>
      <c r="AD96" s="449"/>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5"/>
      <c r="B97" s="884"/>
      <c r="C97" s="885"/>
      <c r="D97" s="885"/>
      <c r="E97" s="885"/>
      <c r="F97" s="886"/>
      <c r="G97" s="141"/>
      <c r="H97" s="142"/>
      <c r="I97" s="142"/>
      <c r="J97" s="142"/>
      <c r="K97" s="142"/>
      <c r="L97" s="142"/>
      <c r="M97" s="142"/>
      <c r="N97" s="142"/>
      <c r="O97" s="143"/>
      <c r="P97" s="454"/>
      <c r="Q97" s="454"/>
      <c r="R97" s="454"/>
      <c r="S97" s="454"/>
      <c r="T97" s="454"/>
      <c r="U97" s="454"/>
      <c r="V97" s="454"/>
      <c r="W97" s="454"/>
      <c r="X97" s="455"/>
      <c r="Y97" s="895" t="s">
        <v>13</v>
      </c>
      <c r="Z97" s="787"/>
      <c r="AA97" s="788"/>
      <c r="AB97" s="896" t="s">
        <v>14</v>
      </c>
      <c r="AC97" s="896"/>
      <c r="AD97" s="896"/>
      <c r="AE97" s="565"/>
      <c r="AF97" s="566"/>
      <c r="AG97" s="566"/>
      <c r="AH97" s="566"/>
      <c r="AI97" s="565"/>
      <c r="AJ97" s="566"/>
      <c r="AK97" s="566"/>
      <c r="AL97" s="566"/>
      <c r="AM97" s="565"/>
      <c r="AN97" s="566"/>
      <c r="AO97" s="566"/>
      <c r="AP97" s="566"/>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50" t="s">
        <v>581</v>
      </c>
      <c r="B99" s="317"/>
      <c r="C99" s="317"/>
      <c r="D99" s="317"/>
      <c r="E99" s="317"/>
      <c r="F99" s="318"/>
      <c r="G99" s="352" t="s">
        <v>573</v>
      </c>
      <c r="H99" s="353"/>
      <c r="I99" s="353"/>
      <c r="J99" s="353"/>
      <c r="K99" s="353"/>
      <c r="L99" s="353"/>
      <c r="M99" s="353"/>
      <c r="N99" s="353"/>
      <c r="O99" s="353"/>
      <c r="P99" s="354" t="s">
        <v>572</v>
      </c>
      <c r="Q99" s="353"/>
      <c r="R99" s="353"/>
      <c r="S99" s="353"/>
      <c r="T99" s="353"/>
      <c r="U99" s="353"/>
      <c r="V99" s="353"/>
      <c r="W99" s="353"/>
      <c r="X99" s="355"/>
      <c r="Y99" s="356"/>
      <c r="Z99" s="357"/>
      <c r="AA99" s="358"/>
      <c r="AB99" s="403" t="s">
        <v>11</v>
      </c>
      <c r="AC99" s="403"/>
      <c r="AD99" s="403"/>
      <c r="AE99" s="417" t="s">
        <v>417</v>
      </c>
      <c r="AF99" s="417"/>
      <c r="AG99" s="417"/>
      <c r="AH99" s="417"/>
      <c r="AI99" s="417" t="s">
        <v>569</v>
      </c>
      <c r="AJ99" s="417"/>
      <c r="AK99" s="417"/>
      <c r="AL99" s="417"/>
      <c r="AM99" s="417" t="s">
        <v>385</v>
      </c>
      <c r="AN99" s="417"/>
      <c r="AO99" s="417"/>
      <c r="AP99" s="417"/>
      <c r="AQ99" s="413" t="s">
        <v>416</v>
      </c>
      <c r="AR99" s="414"/>
      <c r="AS99" s="414"/>
      <c r="AT99" s="415"/>
      <c r="AU99" s="413" t="s">
        <v>594</v>
      </c>
      <c r="AV99" s="414"/>
      <c r="AW99" s="414"/>
      <c r="AX99" s="416"/>
      <c r="AY99">
        <f>COUNTA($G$100)</f>
        <v>0</v>
      </c>
    </row>
    <row r="100" spans="1:60" ht="23.25" hidden="1" customHeight="1" x14ac:dyDescent="0.15">
      <c r="A100" s="350"/>
      <c r="B100" s="317"/>
      <c r="C100" s="317"/>
      <c r="D100" s="317"/>
      <c r="E100" s="317"/>
      <c r="F100" s="318"/>
      <c r="G100" s="431"/>
      <c r="H100" s="360"/>
      <c r="I100" s="360"/>
      <c r="J100" s="360"/>
      <c r="K100" s="360"/>
      <c r="L100" s="360"/>
      <c r="M100" s="360"/>
      <c r="N100" s="360"/>
      <c r="O100" s="360"/>
      <c r="P100" s="363"/>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7"/>
      <c r="AV100" s="408"/>
      <c r="AW100" s="408"/>
      <c r="AX100" s="409"/>
      <c r="AY100">
        <f>$AY$99</f>
        <v>0</v>
      </c>
    </row>
    <row r="101" spans="1:60" ht="23.25" hidden="1" customHeight="1" x14ac:dyDescent="0.15">
      <c r="A101" s="351"/>
      <c r="B101" s="320"/>
      <c r="C101" s="320"/>
      <c r="D101" s="320"/>
      <c r="E101" s="320"/>
      <c r="F101" s="321"/>
      <c r="G101" s="361"/>
      <c r="H101" s="362"/>
      <c r="I101" s="362"/>
      <c r="J101" s="362"/>
      <c r="K101" s="362"/>
      <c r="L101" s="362"/>
      <c r="M101" s="362"/>
      <c r="N101" s="362"/>
      <c r="O101" s="362"/>
      <c r="P101" s="366"/>
      <c r="Q101" s="367"/>
      <c r="R101" s="367"/>
      <c r="S101" s="367"/>
      <c r="T101" s="367"/>
      <c r="U101" s="367"/>
      <c r="V101" s="367"/>
      <c r="W101" s="367"/>
      <c r="X101" s="368"/>
      <c r="Y101" s="410" t="s">
        <v>52</v>
      </c>
      <c r="Z101" s="411"/>
      <c r="AA101" s="412"/>
      <c r="AB101" s="372"/>
      <c r="AC101" s="372"/>
      <c r="AD101" s="372"/>
      <c r="AE101" s="373"/>
      <c r="AF101" s="373"/>
      <c r="AG101" s="373"/>
      <c r="AH101" s="373"/>
      <c r="AI101" s="373"/>
      <c r="AJ101" s="373"/>
      <c r="AK101" s="373"/>
      <c r="AL101" s="373"/>
      <c r="AM101" s="373"/>
      <c r="AN101" s="373"/>
      <c r="AO101" s="373"/>
      <c r="AP101" s="373"/>
      <c r="AQ101" s="373"/>
      <c r="AR101" s="373"/>
      <c r="AS101" s="373"/>
      <c r="AT101" s="373"/>
      <c r="AU101" s="407"/>
      <c r="AV101" s="408"/>
      <c r="AW101" s="408"/>
      <c r="AX101" s="409"/>
      <c r="AY101">
        <f>$AY$99</f>
        <v>0</v>
      </c>
    </row>
    <row r="102" spans="1:60" ht="23.25" hidden="1" customHeight="1" x14ac:dyDescent="0.15">
      <c r="A102" s="462" t="s">
        <v>582</v>
      </c>
      <c r="B102" s="343"/>
      <c r="C102" s="343"/>
      <c r="D102" s="343"/>
      <c r="E102" s="343"/>
      <c r="F102" s="463"/>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7" t="s">
        <v>417</v>
      </c>
      <c r="AF102" s="417"/>
      <c r="AG102" s="417"/>
      <c r="AH102" s="417"/>
      <c r="AI102" s="417" t="s">
        <v>569</v>
      </c>
      <c r="AJ102" s="417"/>
      <c r="AK102" s="417"/>
      <c r="AL102" s="417"/>
      <c r="AM102" s="417" t="s">
        <v>385</v>
      </c>
      <c r="AN102" s="417"/>
      <c r="AO102" s="417"/>
      <c r="AP102" s="417"/>
      <c r="AQ102" s="418" t="s">
        <v>595</v>
      </c>
      <c r="AR102" s="419"/>
      <c r="AS102" s="419"/>
      <c r="AT102" s="419"/>
      <c r="AU102" s="419"/>
      <c r="AV102" s="419"/>
      <c r="AW102" s="419"/>
      <c r="AX102" s="420"/>
      <c r="AY102">
        <f>IF(SUBSTITUTE(SUBSTITUTE($G$103,"／",""),"　","")="",0,1)</f>
        <v>0</v>
      </c>
    </row>
    <row r="103" spans="1:60" ht="23.25" hidden="1" customHeight="1" x14ac:dyDescent="0.15">
      <c r="A103" s="464"/>
      <c r="B103" s="322"/>
      <c r="C103" s="322"/>
      <c r="D103" s="322"/>
      <c r="E103" s="322"/>
      <c r="F103" s="465"/>
      <c r="G103" s="396" t="s">
        <v>584</v>
      </c>
      <c r="H103" s="397"/>
      <c r="I103" s="397"/>
      <c r="J103" s="397"/>
      <c r="K103" s="397"/>
      <c r="L103" s="397"/>
      <c r="M103" s="397"/>
      <c r="N103" s="397"/>
      <c r="O103" s="397"/>
      <c r="P103" s="397"/>
      <c r="Q103" s="397"/>
      <c r="R103" s="397"/>
      <c r="S103" s="397"/>
      <c r="T103" s="397"/>
      <c r="U103" s="397"/>
      <c r="V103" s="397"/>
      <c r="W103" s="397"/>
      <c r="X103" s="397"/>
      <c r="Y103" s="421" t="s">
        <v>582</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15">
      <c r="A104" s="466"/>
      <c r="B104" s="324"/>
      <c r="C104" s="324"/>
      <c r="D104" s="324"/>
      <c r="E104" s="324"/>
      <c r="F104" s="467"/>
      <c r="G104" s="398"/>
      <c r="H104" s="399"/>
      <c r="I104" s="399"/>
      <c r="J104" s="399"/>
      <c r="K104" s="399"/>
      <c r="L104" s="399"/>
      <c r="M104" s="399"/>
      <c r="N104" s="399"/>
      <c r="O104" s="399"/>
      <c r="P104" s="399"/>
      <c r="Q104" s="399"/>
      <c r="R104" s="399"/>
      <c r="S104" s="399"/>
      <c r="T104" s="399"/>
      <c r="U104" s="399"/>
      <c r="V104" s="399"/>
      <c r="W104" s="399"/>
      <c r="X104" s="399"/>
      <c r="Y104" s="387" t="s">
        <v>585</v>
      </c>
      <c r="Z104" s="401"/>
      <c r="AA104" s="402"/>
      <c r="AB104" s="427" t="s">
        <v>586</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2"/>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7" t="s">
        <v>417</v>
      </c>
      <c r="AF105" s="417"/>
      <c r="AG105" s="417"/>
      <c r="AH105" s="417"/>
      <c r="AI105" s="417" t="s">
        <v>569</v>
      </c>
      <c r="AJ105" s="417"/>
      <c r="AK105" s="417"/>
      <c r="AL105" s="417"/>
      <c r="AM105" s="417" t="s">
        <v>385</v>
      </c>
      <c r="AN105" s="417"/>
      <c r="AO105" s="417"/>
      <c r="AP105" s="417"/>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5"/>
      <c r="H106" s="324"/>
      <c r="I106" s="324"/>
      <c r="J106" s="324"/>
      <c r="K106" s="324"/>
      <c r="L106" s="324"/>
      <c r="M106" s="324"/>
      <c r="N106" s="324"/>
      <c r="O106" s="325"/>
      <c r="P106" s="328"/>
      <c r="Q106" s="324"/>
      <c r="R106" s="324"/>
      <c r="S106" s="324"/>
      <c r="T106" s="324"/>
      <c r="U106" s="324"/>
      <c r="V106" s="324"/>
      <c r="W106" s="324"/>
      <c r="X106" s="325"/>
      <c r="Y106" s="482"/>
      <c r="Z106" s="483"/>
      <c r="AA106" s="484"/>
      <c r="AB106" s="404"/>
      <c r="AC106" s="488"/>
      <c r="AD106" s="489"/>
      <c r="AE106" s="417"/>
      <c r="AF106" s="417"/>
      <c r="AG106" s="417"/>
      <c r="AH106" s="417"/>
      <c r="AI106" s="417"/>
      <c r="AJ106" s="417"/>
      <c r="AK106" s="417"/>
      <c r="AL106" s="417"/>
      <c r="AM106" s="417"/>
      <c r="AN106" s="417"/>
      <c r="AO106" s="417"/>
      <c r="AP106" s="417"/>
      <c r="AQ106" s="433"/>
      <c r="AR106" s="434"/>
      <c r="AS106" s="435" t="s">
        <v>175</v>
      </c>
      <c r="AT106" s="436"/>
      <c r="AU106" s="437"/>
      <c r="AV106" s="437"/>
      <c r="AW106" s="324" t="s">
        <v>166</v>
      </c>
      <c r="AX106" s="329"/>
      <c r="AY106">
        <f t="shared" ref="AY106:AY111" si="3">$AY$105</f>
        <v>0</v>
      </c>
    </row>
    <row r="107" spans="1:60" ht="23.25" hidden="1" customHeight="1" x14ac:dyDescent="0.15">
      <c r="A107" s="510"/>
      <c r="B107" s="508"/>
      <c r="C107" s="508"/>
      <c r="D107" s="508"/>
      <c r="E107" s="508"/>
      <c r="F107" s="509"/>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9"/>
      <c r="AC108" s="449"/>
      <c r="AD108" s="449"/>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10"/>
      <c r="B109" s="508"/>
      <c r="C109" s="508"/>
      <c r="D109" s="508"/>
      <c r="E109" s="508"/>
      <c r="F109" s="509"/>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1"/>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87" t="s">
        <v>11</v>
      </c>
      <c r="AC117" s="888"/>
      <c r="AD117" s="889"/>
      <c r="AE117" s="417" t="s">
        <v>417</v>
      </c>
      <c r="AF117" s="417"/>
      <c r="AG117" s="417"/>
      <c r="AH117" s="417"/>
      <c r="AI117" s="417" t="s">
        <v>569</v>
      </c>
      <c r="AJ117" s="417"/>
      <c r="AK117" s="417"/>
      <c r="AL117" s="417"/>
      <c r="AM117" s="417" t="s">
        <v>385</v>
      </c>
      <c r="AN117" s="417"/>
      <c r="AO117" s="417"/>
      <c r="AP117" s="417"/>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5"/>
      <c r="H118" s="324"/>
      <c r="I118" s="324"/>
      <c r="J118" s="324"/>
      <c r="K118" s="324"/>
      <c r="L118" s="324"/>
      <c r="M118" s="324"/>
      <c r="N118" s="324"/>
      <c r="O118" s="325"/>
      <c r="P118" s="328"/>
      <c r="Q118" s="324"/>
      <c r="R118" s="324"/>
      <c r="S118" s="324"/>
      <c r="T118" s="324"/>
      <c r="U118" s="324"/>
      <c r="V118" s="324"/>
      <c r="W118" s="324"/>
      <c r="X118" s="325"/>
      <c r="Y118" s="347"/>
      <c r="Z118" s="348"/>
      <c r="AA118" s="349"/>
      <c r="AB118" s="404"/>
      <c r="AC118" s="488"/>
      <c r="AD118" s="489"/>
      <c r="AE118" s="417"/>
      <c r="AF118" s="417"/>
      <c r="AG118" s="417"/>
      <c r="AH118" s="417"/>
      <c r="AI118" s="417"/>
      <c r="AJ118" s="417"/>
      <c r="AK118" s="417"/>
      <c r="AL118" s="417"/>
      <c r="AM118" s="417"/>
      <c r="AN118" s="417"/>
      <c r="AO118" s="417"/>
      <c r="AP118" s="417"/>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1" t="s">
        <v>57</v>
      </c>
      <c r="Z119" s="892"/>
      <c r="AA119" s="893"/>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4"/>
      <c r="B120" s="316"/>
      <c r="C120" s="317"/>
      <c r="D120" s="317"/>
      <c r="E120" s="317"/>
      <c r="F120" s="318"/>
      <c r="G120" s="894"/>
      <c r="H120" s="385"/>
      <c r="I120" s="385"/>
      <c r="J120" s="385"/>
      <c r="K120" s="385"/>
      <c r="L120" s="385"/>
      <c r="M120" s="385"/>
      <c r="N120" s="385"/>
      <c r="O120" s="386"/>
      <c r="P120" s="452"/>
      <c r="Q120" s="452"/>
      <c r="R120" s="452"/>
      <c r="S120" s="452"/>
      <c r="T120" s="452"/>
      <c r="U120" s="452"/>
      <c r="V120" s="452"/>
      <c r="W120" s="452"/>
      <c r="X120" s="453"/>
      <c r="Y120" s="895" t="s">
        <v>50</v>
      </c>
      <c r="Z120" s="787"/>
      <c r="AA120" s="788"/>
      <c r="AB120" s="449"/>
      <c r="AC120" s="449"/>
      <c r="AD120" s="449"/>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5" t="s">
        <v>13</v>
      </c>
      <c r="Z121" s="787"/>
      <c r="AA121" s="788"/>
      <c r="AB121" s="896" t="s">
        <v>14</v>
      </c>
      <c r="AC121" s="896"/>
      <c r="AD121" s="896"/>
      <c r="AE121" s="565"/>
      <c r="AF121" s="566"/>
      <c r="AG121" s="566"/>
      <c r="AH121" s="566"/>
      <c r="AI121" s="565"/>
      <c r="AJ121" s="566"/>
      <c r="AK121" s="566"/>
      <c r="AL121" s="566"/>
      <c r="AM121" s="565"/>
      <c r="AN121" s="566"/>
      <c r="AO121" s="566"/>
      <c r="AP121" s="566"/>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87" t="s">
        <v>11</v>
      </c>
      <c r="AC122" s="888"/>
      <c r="AD122" s="889"/>
      <c r="AE122" s="417" t="s">
        <v>417</v>
      </c>
      <c r="AF122" s="417"/>
      <c r="AG122" s="417"/>
      <c r="AH122" s="417"/>
      <c r="AI122" s="417" t="s">
        <v>569</v>
      </c>
      <c r="AJ122" s="417"/>
      <c r="AK122" s="417"/>
      <c r="AL122" s="417"/>
      <c r="AM122" s="417" t="s">
        <v>385</v>
      </c>
      <c r="AN122" s="417"/>
      <c r="AO122" s="417"/>
      <c r="AP122" s="417"/>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5"/>
      <c r="H123" s="324"/>
      <c r="I123" s="324"/>
      <c r="J123" s="324"/>
      <c r="K123" s="324"/>
      <c r="L123" s="324"/>
      <c r="M123" s="324"/>
      <c r="N123" s="324"/>
      <c r="O123" s="325"/>
      <c r="P123" s="328"/>
      <c r="Q123" s="324"/>
      <c r="R123" s="324"/>
      <c r="S123" s="324"/>
      <c r="T123" s="324"/>
      <c r="U123" s="324"/>
      <c r="V123" s="324"/>
      <c r="W123" s="324"/>
      <c r="X123" s="325"/>
      <c r="Y123" s="347"/>
      <c r="Z123" s="348"/>
      <c r="AA123" s="349"/>
      <c r="AB123" s="404"/>
      <c r="AC123" s="488"/>
      <c r="AD123" s="489"/>
      <c r="AE123" s="417"/>
      <c r="AF123" s="417"/>
      <c r="AG123" s="417"/>
      <c r="AH123" s="417"/>
      <c r="AI123" s="417"/>
      <c r="AJ123" s="417"/>
      <c r="AK123" s="417"/>
      <c r="AL123" s="417"/>
      <c r="AM123" s="417"/>
      <c r="AN123" s="417"/>
      <c r="AO123" s="417"/>
      <c r="AP123" s="417"/>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1" t="s">
        <v>57</v>
      </c>
      <c r="Z124" s="892"/>
      <c r="AA124" s="893"/>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4"/>
      <c r="B125" s="316"/>
      <c r="C125" s="317"/>
      <c r="D125" s="317"/>
      <c r="E125" s="317"/>
      <c r="F125" s="318"/>
      <c r="G125" s="894"/>
      <c r="H125" s="385"/>
      <c r="I125" s="385"/>
      <c r="J125" s="385"/>
      <c r="K125" s="385"/>
      <c r="L125" s="385"/>
      <c r="M125" s="385"/>
      <c r="N125" s="385"/>
      <c r="O125" s="386"/>
      <c r="P125" s="452"/>
      <c r="Q125" s="452"/>
      <c r="R125" s="452"/>
      <c r="S125" s="452"/>
      <c r="T125" s="452"/>
      <c r="U125" s="452"/>
      <c r="V125" s="452"/>
      <c r="W125" s="452"/>
      <c r="X125" s="453"/>
      <c r="Y125" s="895" t="s">
        <v>50</v>
      </c>
      <c r="Z125" s="787"/>
      <c r="AA125" s="788"/>
      <c r="AB125" s="449"/>
      <c r="AC125" s="449"/>
      <c r="AD125" s="449"/>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5" t="s">
        <v>13</v>
      </c>
      <c r="Z126" s="787"/>
      <c r="AA126" s="788"/>
      <c r="AB126" s="896" t="s">
        <v>14</v>
      </c>
      <c r="AC126" s="896"/>
      <c r="AD126" s="896"/>
      <c r="AE126" s="565"/>
      <c r="AF126" s="566"/>
      <c r="AG126" s="566"/>
      <c r="AH126" s="566"/>
      <c r="AI126" s="565"/>
      <c r="AJ126" s="566"/>
      <c r="AK126" s="566"/>
      <c r="AL126" s="566"/>
      <c r="AM126" s="565"/>
      <c r="AN126" s="566"/>
      <c r="AO126" s="566"/>
      <c r="AP126" s="566"/>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87" t="s">
        <v>11</v>
      </c>
      <c r="AC127" s="888"/>
      <c r="AD127" s="889"/>
      <c r="AE127" s="417" t="s">
        <v>417</v>
      </c>
      <c r="AF127" s="417"/>
      <c r="AG127" s="417"/>
      <c r="AH127" s="417"/>
      <c r="AI127" s="417" t="s">
        <v>569</v>
      </c>
      <c r="AJ127" s="417"/>
      <c r="AK127" s="417"/>
      <c r="AL127" s="417"/>
      <c r="AM127" s="417" t="s">
        <v>385</v>
      </c>
      <c r="AN127" s="417"/>
      <c r="AO127" s="417"/>
      <c r="AP127" s="417"/>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5"/>
      <c r="H128" s="324"/>
      <c r="I128" s="324"/>
      <c r="J128" s="324"/>
      <c r="K128" s="324"/>
      <c r="L128" s="324"/>
      <c r="M128" s="324"/>
      <c r="N128" s="324"/>
      <c r="O128" s="325"/>
      <c r="P128" s="328"/>
      <c r="Q128" s="324"/>
      <c r="R128" s="324"/>
      <c r="S128" s="324"/>
      <c r="T128" s="324"/>
      <c r="U128" s="324"/>
      <c r="V128" s="324"/>
      <c r="W128" s="324"/>
      <c r="X128" s="325"/>
      <c r="Y128" s="347"/>
      <c r="Z128" s="348"/>
      <c r="AA128" s="349"/>
      <c r="AB128" s="404"/>
      <c r="AC128" s="488"/>
      <c r="AD128" s="489"/>
      <c r="AE128" s="417"/>
      <c r="AF128" s="417"/>
      <c r="AG128" s="417"/>
      <c r="AH128" s="417"/>
      <c r="AI128" s="417"/>
      <c r="AJ128" s="417"/>
      <c r="AK128" s="417"/>
      <c r="AL128" s="417"/>
      <c r="AM128" s="417"/>
      <c r="AN128" s="417"/>
      <c r="AO128" s="417"/>
      <c r="AP128" s="417"/>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1" t="s">
        <v>57</v>
      </c>
      <c r="Z129" s="892"/>
      <c r="AA129" s="893"/>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4"/>
      <c r="B130" s="316"/>
      <c r="C130" s="317"/>
      <c r="D130" s="317"/>
      <c r="E130" s="317"/>
      <c r="F130" s="318"/>
      <c r="G130" s="894"/>
      <c r="H130" s="385"/>
      <c r="I130" s="385"/>
      <c r="J130" s="385"/>
      <c r="K130" s="385"/>
      <c r="L130" s="385"/>
      <c r="M130" s="385"/>
      <c r="N130" s="385"/>
      <c r="O130" s="386"/>
      <c r="P130" s="452"/>
      <c r="Q130" s="452"/>
      <c r="R130" s="452"/>
      <c r="S130" s="452"/>
      <c r="T130" s="452"/>
      <c r="U130" s="452"/>
      <c r="V130" s="452"/>
      <c r="W130" s="452"/>
      <c r="X130" s="453"/>
      <c r="Y130" s="895" t="s">
        <v>50</v>
      </c>
      <c r="Z130" s="787"/>
      <c r="AA130" s="788"/>
      <c r="AB130" s="449"/>
      <c r="AC130" s="449"/>
      <c r="AD130" s="449"/>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5"/>
      <c r="B131" s="884"/>
      <c r="C131" s="885"/>
      <c r="D131" s="885"/>
      <c r="E131" s="885"/>
      <c r="F131" s="886"/>
      <c r="G131" s="141"/>
      <c r="H131" s="142"/>
      <c r="I131" s="142"/>
      <c r="J131" s="142"/>
      <c r="K131" s="142"/>
      <c r="L131" s="142"/>
      <c r="M131" s="142"/>
      <c r="N131" s="142"/>
      <c r="O131" s="143"/>
      <c r="P131" s="454"/>
      <c r="Q131" s="454"/>
      <c r="R131" s="454"/>
      <c r="S131" s="454"/>
      <c r="T131" s="454"/>
      <c r="U131" s="454"/>
      <c r="V131" s="454"/>
      <c r="W131" s="454"/>
      <c r="X131" s="455"/>
      <c r="Y131" s="895" t="s">
        <v>13</v>
      </c>
      <c r="Z131" s="787"/>
      <c r="AA131" s="788"/>
      <c r="AB131" s="896" t="s">
        <v>14</v>
      </c>
      <c r="AC131" s="896"/>
      <c r="AD131" s="896"/>
      <c r="AE131" s="565"/>
      <c r="AF131" s="566"/>
      <c r="AG131" s="566"/>
      <c r="AH131" s="566"/>
      <c r="AI131" s="565"/>
      <c r="AJ131" s="566"/>
      <c r="AK131" s="566"/>
      <c r="AL131" s="566"/>
      <c r="AM131" s="565"/>
      <c r="AN131" s="566"/>
      <c r="AO131" s="566"/>
      <c r="AP131" s="566"/>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50" t="s">
        <v>581</v>
      </c>
      <c r="B133" s="317"/>
      <c r="C133" s="317"/>
      <c r="D133" s="317"/>
      <c r="E133" s="317"/>
      <c r="F133" s="318"/>
      <c r="G133" s="352" t="s">
        <v>573</v>
      </c>
      <c r="H133" s="353"/>
      <c r="I133" s="353"/>
      <c r="J133" s="353"/>
      <c r="K133" s="353"/>
      <c r="L133" s="353"/>
      <c r="M133" s="353"/>
      <c r="N133" s="353"/>
      <c r="O133" s="353"/>
      <c r="P133" s="354" t="s">
        <v>572</v>
      </c>
      <c r="Q133" s="353"/>
      <c r="R133" s="353"/>
      <c r="S133" s="353"/>
      <c r="T133" s="353"/>
      <c r="U133" s="353"/>
      <c r="V133" s="353"/>
      <c r="W133" s="353"/>
      <c r="X133" s="355"/>
      <c r="Y133" s="356"/>
      <c r="Z133" s="357"/>
      <c r="AA133" s="358"/>
      <c r="AB133" s="403" t="s">
        <v>11</v>
      </c>
      <c r="AC133" s="403"/>
      <c r="AD133" s="403"/>
      <c r="AE133" s="417" t="s">
        <v>417</v>
      </c>
      <c r="AF133" s="417"/>
      <c r="AG133" s="417"/>
      <c r="AH133" s="417"/>
      <c r="AI133" s="417" t="s">
        <v>569</v>
      </c>
      <c r="AJ133" s="417"/>
      <c r="AK133" s="417"/>
      <c r="AL133" s="417"/>
      <c r="AM133" s="417" t="s">
        <v>385</v>
      </c>
      <c r="AN133" s="417"/>
      <c r="AO133" s="417"/>
      <c r="AP133" s="417"/>
      <c r="AQ133" s="413" t="s">
        <v>416</v>
      </c>
      <c r="AR133" s="414"/>
      <c r="AS133" s="414"/>
      <c r="AT133" s="415"/>
      <c r="AU133" s="413" t="s">
        <v>594</v>
      </c>
      <c r="AV133" s="414"/>
      <c r="AW133" s="414"/>
      <c r="AX133" s="416"/>
      <c r="AY133">
        <f>COUNTA($G$134)</f>
        <v>0</v>
      </c>
    </row>
    <row r="134" spans="1:60" ht="23.25" hidden="1" customHeight="1" x14ac:dyDescent="0.15">
      <c r="A134" s="350"/>
      <c r="B134" s="317"/>
      <c r="C134" s="317"/>
      <c r="D134" s="317"/>
      <c r="E134" s="317"/>
      <c r="F134" s="318"/>
      <c r="G134" s="431"/>
      <c r="H134" s="360"/>
      <c r="I134" s="360"/>
      <c r="J134" s="360"/>
      <c r="K134" s="360"/>
      <c r="L134" s="360"/>
      <c r="M134" s="360"/>
      <c r="N134" s="360"/>
      <c r="O134" s="360"/>
      <c r="P134" s="363"/>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7"/>
      <c r="AV134" s="408"/>
      <c r="AW134" s="408"/>
      <c r="AX134" s="409"/>
      <c r="AY134">
        <f>$AY$133</f>
        <v>0</v>
      </c>
    </row>
    <row r="135" spans="1:60" ht="23.25" hidden="1" customHeight="1" x14ac:dyDescent="0.15">
      <c r="A135" s="351"/>
      <c r="B135" s="320"/>
      <c r="C135" s="320"/>
      <c r="D135" s="320"/>
      <c r="E135" s="320"/>
      <c r="F135" s="321"/>
      <c r="G135" s="361"/>
      <c r="H135" s="362"/>
      <c r="I135" s="362"/>
      <c r="J135" s="362"/>
      <c r="K135" s="362"/>
      <c r="L135" s="362"/>
      <c r="M135" s="362"/>
      <c r="N135" s="362"/>
      <c r="O135" s="362"/>
      <c r="P135" s="366"/>
      <c r="Q135" s="367"/>
      <c r="R135" s="367"/>
      <c r="S135" s="367"/>
      <c r="T135" s="367"/>
      <c r="U135" s="367"/>
      <c r="V135" s="367"/>
      <c r="W135" s="367"/>
      <c r="X135" s="368"/>
      <c r="Y135" s="410" t="s">
        <v>52</v>
      </c>
      <c r="Z135" s="411"/>
      <c r="AA135" s="412"/>
      <c r="AB135" s="372"/>
      <c r="AC135" s="372"/>
      <c r="AD135" s="372"/>
      <c r="AE135" s="373"/>
      <c r="AF135" s="373"/>
      <c r="AG135" s="373"/>
      <c r="AH135" s="373"/>
      <c r="AI135" s="373"/>
      <c r="AJ135" s="373"/>
      <c r="AK135" s="373"/>
      <c r="AL135" s="373"/>
      <c r="AM135" s="373"/>
      <c r="AN135" s="373"/>
      <c r="AO135" s="373"/>
      <c r="AP135" s="373"/>
      <c r="AQ135" s="373"/>
      <c r="AR135" s="373"/>
      <c r="AS135" s="373"/>
      <c r="AT135" s="373"/>
      <c r="AU135" s="407"/>
      <c r="AV135" s="408"/>
      <c r="AW135" s="408"/>
      <c r="AX135" s="409"/>
      <c r="AY135">
        <f>$AY$133</f>
        <v>0</v>
      </c>
    </row>
    <row r="136" spans="1:60" ht="23.25" hidden="1" customHeight="1" x14ac:dyDescent="0.15">
      <c r="A136" s="462" t="s">
        <v>582</v>
      </c>
      <c r="B136" s="343"/>
      <c r="C136" s="343"/>
      <c r="D136" s="343"/>
      <c r="E136" s="343"/>
      <c r="F136" s="463"/>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7" t="s">
        <v>417</v>
      </c>
      <c r="AF136" s="417"/>
      <c r="AG136" s="417"/>
      <c r="AH136" s="417"/>
      <c r="AI136" s="417" t="s">
        <v>569</v>
      </c>
      <c r="AJ136" s="417"/>
      <c r="AK136" s="417"/>
      <c r="AL136" s="417"/>
      <c r="AM136" s="417" t="s">
        <v>385</v>
      </c>
      <c r="AN136" s="417"/>
      <c r="AO136" s="417"/>
      <c r="AP136" s="417"/>
      <c r="AQ136" s="418" t="s">
        <v>595</v>
      </c>
      <c r="AR136" s="419"/>
      <c r="AS136" s="419"/>
      <c r="AT136" s="419"/>
      <c r="AU136" s="419"/>
      <c r="AV136" s="419"/>
      <c r="AW136" s="419"/>
      <c r="AX136" s="420"/>
      <c r="AY136">
        <f>IF(SUBSTITUTE(SUBSTITUTE($G$137,"／",""),"　","")="",0,1)</f>
        <v>0</v>
      </c>
    </row>
    <row r="137" spans="1:60" ht="23.25" hidden="1" customHeight="1" x14ac:dyDescent="0.15">
      <c r="A137" s="464"/>
      <c r="B137" s="322"/>
      <c r="C137" s="322"/>
      <c r="D137" s="322"/>
      <c r="E137" s="322"/>
      <c r="F137" s="465"/>
      <c r="G137" s="396" t="s">
        <v>584</v>
      </c>
      <c r="H137" s="397"/>
      <c r="I137" s="397"/>
      <c r="J137" s="397"/>
      <c r="K137" s="397"/>
      <c r="L137" s="397"/>
      <c r="M137" s="397"/>
      <c r="N137" s="397"/>
      <c r="O137" s="397"/>
      <c r="P137" s="397"/>
      <c r="Q137" s="397"/>
      <c r="R137" s="397"/>
      <c r="S137" s="397"/>
      <c r="T137" s="397"/>
      <c r="U137" s="397"/>
      <c r="V137" s="397"/>
      <c r="W137" s="397"/>
      <c r="X137" s="397"/>
      <c r="Y137" s="421" t="s">
        <v>582</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15">
      <c r="A138" s="466"/>
      <c r="B138" s="324"/>
      <c r="C138" s="324"/>
      <c r="D138" s="324"/>
      <c r="E138" s="324"/>
      <c r="F138" s="467"/>
      <c r="G138" s="398"/>
      <c r="H138" s="399"/>
      <c r="I138" s="399"/>
      <c r="J138" s="399"/>
      <c r="K138" s="399"/>
      <c r="L138" s="399"/>
      <c r="M138" s="399"/>
      <c r="N138" s="399"/>
      <c r="O138" s="399"/>
      <c r="P138" s="399"/>
      <c r="Q138" s="399"/>
      <c r="R138" s="399"/>
      <c r="S138" s="399"/>
      <c r="T138" s="399"/>
      <c r="U138" s="399"/>
      <c r="V138" s="399"/>
      <c r="W138" s="399"/>
      <c r="X138" s="399"/>
      <c r="Y138" s="387" t="s">
        <v>585</v>
      </c>
      <c r="Z138" s="401"/>
      <c r="AA138" s="402"/>
      <c r="AB138" s="427" t="s">
        <v>586</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2"/>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7" t="s">
        <v>417</v>
      </c>
      <c r="AF139" s="417"/>
      <c r="AG139" s="417"/>
      <c r="AH139" s="417"/>
      <c r="AI139" s="417" t="s">
        <v>569</v>
      </c>
      <c r="AJ139" s="417"/>
      <c r="AK139" s="417"/>
      <c r="AL139" s="417"/>
      <c r="AM139" s="417" t="s">
        <v>385</v>
      </c>
      <c r="AN139" s="417"/>
      <c r="AO139" s="417"/>
      <c r="AP139" s="417"/>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5"/>
      <c r="H140" s="324"/>
      <c r="I140" s="324"/>
      <c r="J140" s="324"/>
      <c r="K140" s="324"/>
      <c r="L140" s="324"/>
      <c r="M140" s="324"/>
      <c r="N140" s="324"/>
      <c r="O140" s="325"/>
      <c r="P140" s="328"/>
      <c r="Q140" s="324"/>
      <c r="R140" s="324"/>
      <c r="S140" s="324"/>
      <c r="T140" s="324"/>
      <c r="U140" s="324"/>
      <c r="V140" s="324"/>
      <c r="W140" s="324"/>
      <c r="X140" s="325"/>
      <c r="Y140" s="482"/>
      <c r="Z140" s="483"/>
      <c r="AA140" s="484"/>
      <c r="AB140" s="404"/>
      <c r="AC140" s="488"/>
      <c r="AD140" s="489"/>
      <c r="AE140" s="417"/>
      <c r="AF140" s="417"/>
      <c r="AG140" s="417"/>
      <c r="AH140" s="417"/>
      <c r="AI140" s="417"/>
      <c r="AJ140" s="417"/>
      <c r="AK140" s="417"/>
      <c r="AL140" s="417"/>
      <c r="AM140" s="417"/>
      <c r="AN140" s="417"/>
      <c r="AO140" s="417"/>
      <c r="AP140" s="417"/>
      <c r="AQ140" s="433"/>
      <c r="AR140" s="434"/>
      <c r="AS140" s="435" t="s">
        <v>175</v>
      </c>
      <c r="AT140" s="436"/>
      <c r="AU140" s="437"/>
      <c r="AV140" s="437"/>
      <c r="AW140" s="324" t="s">
        <v>166</v>
      </c>
      <c r="AX140" s="329"/>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9"/>
      <c r="AC142" s="449"/>
      <c r="AD142" s="449"/>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1"/>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87" t="s">
        <v>11</v>
      </c>
      <c r="AC151" s="888"/>
      <c r="AD151" s="889"/>
      <c r="AE151" s="417" t="s">
        <v>417</v>
      </c>
      <c r="AF151" s="417"/>
      <c r="AG151" s="417"/>
      <c r="AH151" s="417"/>
      <c r="AI151" s="417" t="s">
        <v>569</v>
      </c>
      <c r="AJ151" s="417"/>
      <c r="AK151" s="417"/>
      <c r="AL151" s="417"/>
      <c r="AM151" s="417" t="s">
        <v>385</v>
      </c>
      <c r="AN151" s="417"/>
      <c r="AO151" s="417"/>
      <c r="AP151" s="417"/>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5"/>
      <c r="H152" s="324"/>
      <c r="I152" s="324"/>
      <c r="J152" s="324"/>
      <c r="K152" s="324"/>
      <c r="L152" s="324"/>
      <c r="M152" s="324"/>
      <c r="N152" s="324"/>
      <c r="O152" s="325"/>
      <c r="P152" s="328"/>
      <c r="Q152" s="324"/>
      <c r="R152" s="324"/>
      <c r="S152" s="324"/>
      <c r="T152" s="324"/>
      <c r="U152" s="324"/>
      <c r="V152" s="324"/>
      <c r="W152" s="324"/>
      <c r="X152" s="325"/>
      <c r="Y152" s="347"/>
      <c r="Z152" s="348"/>
      <c r="AA152" s="349"/>
      <c r="AB152" s="404"/>
      <c r="AC152" s="488"/>
      <c r="AD152" s="489"/>
      <c r="AE152" s="417"/>
      <c r="AF152" s="417"/>
      <c r="AG152" s="417"/>
      <c r="AH152" s="417"/>
      <c r="AI152" s="417"/>
      <c r="AJ152" s="417"/>
      <c r="AK152" s="417"/>
      <c r="AL152" s="417"/>
      <c r="AM152" s="417"/>
      <c r="AN152" s="417"/>
      <c r="AO152" s="417"/>
      <c r="AP152" s="417"/>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1" t="s">
        <v>57</v>
      </c>
      <c r="Z153" s="892"/>
      <c r="AA153" s="893"/>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4"/>
      <c r="B154" s="316"/>
      <c r="C154" s="317"/>
      <c r="D154" s="317"/>
      <c r="E154" s="317"/>
      <c r="F154" s="318"/>
      <c r="G154" s="894"/>
      <c r="H154" s="385"/>
      <c r="I154" s="385"/>
      <c r="J154" s="385"/>
      <c r="K154" s="385"/>
      <c r="L154" s="385"/>
      <c r="M154" s="385"/>
      <c r="N154" s="385"/>
      <c r="O154" s="386"/>
      <c r="P154" s="452"/>
      <c r="Q154" s="452"/>
      <c r="R154" s="452"/>
      <c r="S154" s="452"/>
      <c r="T154" s="452"/>
      <c r="U154" s="452"/>
      <c r="V154" s="452"/>
      <c r="W154" s="452"/>
      <c r="X154" s="453"/>
      <c r="Y154" s="895" t="s">
        <v>50</v>
      </c>
      <c r="Z154" s="787"/>
      <c r="AA154" s="788"/>
      <c r="AB154" s="449"/>
      <c r="AC154" s="449"/>
      <c r="AD154" s="449"/>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5" t="s">
        <v>13</v>
      </c>
      <c r="Z155" s="787"/>
      <c r="AA155" s="788"/>
      <c r="AB155" s="896" t="s">
        <v>14</v>
      </c>
      <c r="AC155" s="896"/>
      <c r="AD155" s="896"/>
      <c r="AE155" s="565"/>
      <c r="AF155" s="566"/>
      <c r="AG155" s="566"/>
      <c r="AH155" s="566"/>
      <c r="AI155" s="565"/>
      <c r="AJ155" s="566"/>
      <c r="AK155" s="566"/>
      <c r="AL155" s="566"/>
      <c r="AM155" s="565"/>
      <c r="AN155" s="566"/>
      <c r="AO155" s="566"/>
      <c r="AP155" s="566"/>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87" t="s">
        <v>11</v>
      </c>
      <c r="AC156" s="888"/>
      <c r="AD156" s="889"/>
      <c r="AE156" s="417" t="s">
        <v>417</v>
      </c>
      <c r="AF156" s="417"/>
      <c r="AG156" s="417"/>
      <c r="AH156" s="417"/>
      <c r="AI156" s="417" t="s">
        <v>569</v>
      </c>
      <c r="AJ156" s="417"/>
      <c r="AK156" s="417"/>
      <c r="AL156" s="417"/>
      <c r="AM156" s="417" t="s">
        <v>385</v>
      </c>
      <c r="AN156" s="417"/>
      <c r="AO156" s="417"/>
      <c r="AP156" s="417"/>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5"/>
      <c r="H157" s="324"/>
      <c r="I157" s="324"/>
      <c r="J157" s="324"/>
      <c r="K157" s="324"/>
      <c r="L157" s="324"/>
      <c r="M157" s="324"/>
      <c r="N157" s="324"/>
      <c r="O157" s="325"/>
      <c r="P157" s="328"/>
      <c r="Q157" s="324"/>
      <c r="R157" s="324"/>
      <c r="S157" s="324"/>
      <c r="T157" s="324"/>
      <c r="U157" s="324"/>
      <c r="V157" s="324"/>
      <c r="W157" s="324"/>
      <c r="X157" s="325"/>
      <c r="Y157" s="347"/>
      <c r="Z157" s="348"/>
      <c r="AA157" s="349"/>
      <c r="AB157" s="404"/>
      <c r="AC157" s="488"/>
      <c r="AD157" s="489"/>
      <c r="AE157" s="417"/>
      <c r="AF157" s="417"/>
      <c r="AG157" s="417"/>
      <c r="AH157" s="417"/>
      <c r="AI157" s="417"/>
      <c r="AJ157" s="417"/>
      <c r="AK157" s="417"/>
      <c r="AL157" s="417"/>
      <c r="AM157" s="417"/>
      <c r="AN157" s="417"/>
      <c r="AO157" s="417"/>
      <c r="AP157" s="417"/>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1" t="s">
        <v>57</v>
      </c>
      <c r="Z158" s="892"/>
      <c r="AA158" s="893"/>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4"/>
      <c r="B159" s="316"/>
      <c r="C159" s="317"/>
      <c r="D159" s="317"/>
      <c r="E159" s="317"/>
      <c r="F159" s="318"/>
      <c r="G159" s="894"/>
      <c r="H159" s="385"/>
      <c r="I159" s="385"/>
      <c r="J159" s="385"/>
      <c r="K159" s="385"/>
      <c r="L159" s="385"/>
      <c r="M159" s="385"/>
      <c r="N159" s="385"/>
      <c r="O159" s="386"/>
      <c r="P159" s="452"/>
      <c r="Q159" s="452"/>
      <c r="R159" s="452"/>
      <c r="S159" s="452"/>
      <c r="T159" s="452"/>
      <c r="U159" s="452"/>
      <c r="V159" s="452"/>
      <c r="W159" s="452"/>
      <c r="X159" s="453"/>
      <c r="Y159" s="895" t="s">
        <v>50</v>
      </c>
      <c r="Z159" s="787"/>
      <c r="AA159" s="788"/>
      <c r="AB159" s="449"/>
      <c r="AC159" s="449"/>
      <c r="AD159" s="449"/>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5" t="s">
        <v>13</v>
      </c>
      <c r="Z160" s="787"/>
      <c r="AA160" s="788"/>
      <c r="AB160" s="896" t="s">
        <v>14</v>
      </c>
      <c r="AC160" s="896"/>
      <c r="AD160" s="896"/>
      <c r="AE160" s="565"/>
      <c r="AF160" s="566"/>
      <c r="AG160" s="566"/>
      <c r="AH160" s="566"/>
      <c r="AI160" s="565"/>
      <c r="AJ160" s="566"/>
      <c r="AK160" s="566"/>
      <c r="AL160" s="566"/>
      <c r="AM160" s="565"/>
      <c r="AN160" s="566"/>
      <c r="AO160" s="566"/>
      <c r="AP160" s="566"/>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87" t="s">
        <v>11</v>
      </c>
      <c r="AC161" s="888"/>
      <c r="AD161" s="889"/>
      <c r="AE161" s="417" t="s">
        <v>417</v>
      </c>
      <c r="AF161" s="417"/>
      <c r="AG161" s="417"/>
      <c r="AH161" s="417"/>
      <c r="AI161" s="417" t="s">
        <v>569</v>
      </c>
      <c r="AJ161" s="417"/>
      <c r="AK161" s="417"/>
      <c r="AL161" s="417"/>
      <c r="AM161" s="417" t="s">
        <v>385</v>
      </c>
      <c r="AN161" s="417"/>
      <c r="AO161" s="417"/>
      <c r="AP161" s="417"/>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5"/>
      <c r="H162" s="324"/>
      <c r="I162" s="324"/>
      <c r="J162" s="324"/>
      <c r="K162" s="324"/>
      <c r="L162" s="324"/>
      <c r="M162" s="324"/>
      <c r="N162" s="324"/>
      <c r="O162" s="325"/>
      <c r="P162" s="328"/>
      <c r="Q162" s="324"/>
      <c r="R162" s="324"/>
      <c r="S162" s="324"/>
      <c r="T162" s="324"/>
      <c r="U162" s="324"/>
      <c r="V162" s="324"/>
      <c r="W162" s="324"/>
      <c r="X162" s="325"/>
      <c r="Y162" s="347"/>
      <c r="Z162" s="348"/>
      <c r="AA162" s="349"/>
      <c r="AB162" s="404"/>
      <c r="AC162" s="488"/>
      <c r="AD162" s="489"/>
      <c r="AE162" s="417"/>
      <c r="AF162" s="417"/>
      <c r="AG162" s="417"/>
      <c r="AH162" s="417"/>
      <c r="AI162" s="417"/>
      <c r="AJ162" s="417"/>
      <c r="AK162" s="417"/>
      <c r="AL162" s="417"/>
      <c r="AM162" s="417"/>
      <c r="AN162" s="417"/>
      <c r="AO162" s="417"/>
      <c r="AP162" s="417"/>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1" t="s">
        <v>57</v>
      </c>
      <c r="Z163" s="892"/>
      <c r="AA163" s="893"/>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4"/>
      <c r="B164" s="316"/>
      <c r="C164" s="317"/>
      <c r="D164" s="317"/>
      <c r="E164" s="317"/>
      <c r="F164" s="318"/>
      <c r="G164" s="894"/>
      <c r="H164" s="385"/>
      <c r="I164" s="385"/>
      <c r="J164" s="385"/>
      <c r="K164" s="385"/>
      <c r="L164" s="385"/>
      <c r="M164" s="385"/>
      <c r="N164" s="385"/>
      <c r="O164" s="386"/>
      <c r="P164" s="452"/>
      <c r="Q164" s="452"/>
      <c r="R164" s="452"/>
      <c r="S164" s="452"/>
      <c r="T164" s="452"/>
      <c r="U164" s="452"/>
      <c r="V164" s="452"/>
      <c r="W164" s="452"/>
      <c r="X164" s="453"/>
      <c r="Y164" s="895" t="s">
        <v>50</v>
      </c>
      <c r="Z164" s="787"/>
      <c r="AA164" s="788"/>
      <c r="AB164" s="449"/>
      <c r="AC164" s="449"/>
      <c r="AD164" s="449"/>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5"/>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50" t="s">
        <v>581</v>
      </c>
      <c r="B167" s="317"/>
      <c r="C167" s="317"/>
      <c r="D167" s="317"/>
      <c r="E167" s="317"/>
      <c r="F167" s="318"/>
      <c r="G167" s="352" t="s">
        <v>573</v>
      </c>
      <c r="H167" s="353"/>
      <c r="I167" s="353"/>
      <c r="J167" s="353"/>
      <c r="K167" s="353"/>
      <c r="L167" s="353"/>
      <c r="M167" s="353"/>
      <c r="N167" s="353"/>
      <c r="O167" s="353"/>
      <c r="P167" s="354" t="s">
        <v>572</v>
      </c>
      <c r="Q167" s="353"/>
      <c r="R167" s="353"/>
      <c r="S167" s="353"/>
      <c r="T167" s="353"/>
      <c r="U167" s="353"/>
      <c r="V167" s="353"/>
      <c r="W167" s="353"/>
      <c r="X167" s="355"/>
      <c r="Y167" s="356"/>
      <c r="Z167" s="357"/>
      <c r="AA167" s="358"/>
      <c r="AB167" s="403" t="s">
        <v>11</v>
      </c>
      <c r="AC167" s="403"/>
      <c r="AD167" s="403"/>
      <c r="AE167" s="417" t="s">
        <v>417</v>
      </c>
      <c r="AF167" s="417"/>
      <c r="AG167" s="417"/>
      <c r="AH167" s="417"/>
      <c r="AI167" s="417" t="s">
        <v>569</v>
      </c>
      <c r="AJ167" s="417"/>
      <c r="AK167" s="417"/>
      <c r="AL167" s="417"/>
      <c r="AM167" s="417" t="s">
        <v>385</v>
      </c>
      <c r="AN167" s="417"/>
      <c r="AO167" s="417"/>
      <c r="AP167" s="417"/>
      <c r="AQ167" s="413" t="s">
        <v>416</v>
      </c>
      <c r="AR167" s="414"/>
      <c r="AS167" s="414"/>
      <c r="AT167" s="415"/>
      <c r="AU167" s="413" t="s">
        <v>594</v>
      </c>
      <c r="AV167" s="414"/>
      <c r="AW167" s="414"/>
      <c r="AX167" s="416"/>
      <c r="AY167">
        <f>COUNTA($G$168)</f>
        <v>0</v>
      </c>
    </row>
    <row r="168" spans="1:60" ht="23.25" hidden="1" customHeight="1" x14ac:dyDescent="0.15">
      <c r="A168" s="350"/>
      <c r="B168" s="317"/>
      <c r="C168" s="317"/>
      <c r="D168" s="317"/>
      <c r="E168" s="317"/>
      <c r="F168" s="318"/>
      <c r="G168" s="431"/>
      <c r="H168" s="360"/>
      <c r="I168" s="360"/>
      <c r="J168" s="360"/>
      <c r="K168" s="360"/>
      <c r="L168" s="360"/>
      <c r="M168" s="360"/>
      <c r="N168" s="360"/>
      <c r="O168" s="360"/>
      <c r="P168" s="363"/>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7"/>
      <c r="AV168" s="408"/>
      <c r="AW168" s="408"/>
      <c r="AX168" s="409"/>
      <c r="AY168">
        <f>$AY$167</f>
        <v>0</v>
      </c>
    </row>
    <row r="169" spans="1:60" ht="23.25" hidden="1" customHeight="1" x14ac:dyDescent="0.15">
      <c r="A169" s="351"/>
      <c r="B169" s="320"/>
      <c r="C169" s="320"/>
      <c r="D169" s="320"/>
      <c r="E169" s="320"/>
      <c r="F169" s="321"/>
      <c r="G169" s="361"/>
      <c r="H169" s="362"/>
      <c r="I169" s="362"/>
      <c r="J169" s="362"/>
      <c r="K169" s="362"/>
      <c r="L169" s="362"/>
      <c r="M169" s="362"/>
      <c r="N169" s="362"/>
      <c r="O169" s="362"/>
      <c r="P169" s="366"/>
      <c r="Q169" s="367"/>
      <c r="R169" s="367"/>
      <c r="S169" s="367"/>
      <c r="T169" s="367"/>
      <c r="U169" s="367"/>
      <c r="V169" s="367"/>
      <c r="W169" s="367"/>
      <c r="X169" s="368"/>
      <c r="Y169" s="410" t="s">
        <v>52</v>
      </c>
      <c r="Z169" s="411"/>
      <c r="AA169" s="412"/>
      <c r="AB169" s="372"/>
      <c r="AC169" s="372"/>
      <c r="AD169" s="372"/>
      <c r="AE169" s="373"/>
      <c r="AF169" s="373"/>
      <c r="AG169" s="373"/>
      <c r="AH169" s="373"/>
      <c r="AI169" s="373"/>
      <c r="AJ169" s="373"/>
      <c r="AK169" s="373"/>
      <c r="AL169" s="373"/>
      <c r="AM169" s="373"/>
      <c r="AN169" s="373"/>
      <c r="AO169" s="373"/>
      <c r="AP169" s="373"/>
      <c r="AQ169" s="373"/>
      <c r="AR169" s="373"/>
      <c r="AS169" s="373"/>
      <c r="AT169" s="373"/>
      <c r="AU169" s="407"/>
      <c r="AV169" s="408"/>
      <c r="AW169" s="408"/>
      <c r="AX169" s="409"/>
      <c r="AY169">
        <f>$AY$167</f>
        <v>0</v>
      </c>
    </row>
    <row r="170" spans="1:60" ht="23.25" hidden="1" customHeight="1" x14ac:dyDescent="0.15">
      <c r="A170" s="462" t="s">
        <v>582</v>
      </c>
      <c r="B170" s="343"/>
      <c r="C170" s="343"/>
      <c r="D170" s="343"/>
      <c r="E170" s="343"/>
      <c r="F170" s="463"/>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7" t="s">
        <v>417</v>
      </c>
      <c r="AF170" s="417"/>
      <c r="AG170" s="417"/>
      <c r="AH170" s="417"/>
      <c r="AI170" s="417" t="s">
        <v>569</v>
      </c>
      <c r="AJ170" s="417"/>
      <c r="AK170" s="417"/>
      <c r="AL170" s="417"/>
      <c r="AM170" s="417" t="s">
        <v>385</v>
      </c>
      <c r="AN170" s="417"/>
      <c r="AO170" s="417"/>
      <c r="AP170" s="417"/>
      <c r="AQ170" s="418" t="s">
        <v>595</v>
      </c>
      <c r="AR170" s="419"/>
      <c r="AS170" s="419"/>
      <c r="AT170" s="419"/>
      <c r="AU170" s="419"/>
      <c r="AV170" s="419"/>
      <c r="AW170" s="419"/>
      <c r="AX170" s="420"/>
      <c r="AY170">
        <f>IF(SUBSTITUTE(SUBSTITUTE($G$171,"／",""),"　","")="",0,1)</f>
        <v>0</v>
      </c>
    </row>
    <row r="171" spans="1:60" ht="23.25" hidden="1" customHeight="1" x14ac:dyDescent="0.15">
      <c r="A171" s="464"/>
      <c r="B171" s="322"/>
      <c r="C171" s="322"/>
      <c r="D171" s="322"/>
      <c r="E171" s="322"/>
      <c r="F171" s="465"/>
      <c r="G171" s="396" t="s">
        <v>584</v>
      </c>
      <c r="H171" s="397"/>
      <c r="I171" s="397"/>
      <c r="J171" s="397"/>
      <c r="K171" s="397"/>
      <c r="L171" s="397"/>
      <c r="M171" s="397"/>
      <c r="N171" s="397"/>
      <c r="O171" s="397"/>
      <c r="P171" s="397"/>
      <c r="Q171" s="397"/>
      <c r="R171" s="397"/>
      <c r="S171" s="397"/>
      <c r="T171" s="397"/>
      <c r="U171" s="397"/>
      <c r="V171" s="397"/>
      <c r="W171" s="397"/>
      <c r="X171" s="397"/>
      <c r="Y171" s="421" t="s">
        <v>582</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15">
      <c r="A172" s="466"/>
      <c r="B172" s="324"/>
      <c r="C172" s="324"/>
      <c r="D172" s="324"/>
      <c r="E172" s="324"/>
      <c r="F172" s="467"/>
      <c r="G172" s="398"/>
      <c r="H172" s="399"/>
      <c r="I172" s="399"/>
      <c r="J172" s="399"/>
      <c r="K172" s="399"/>
      <c r="L172" s="399"/>
      <c r="M172" s="399"/>
      <c r="N172" s="399"/>
      <c r="O172" s="399"/>
      <c r="P172" s="399"/>
      <c r="Q172" s="399"/>
      <c r="R172" s="399"/>
      <c r="S172" s="399"/>
      <c r="T172" s="399"/>
      <c r="U172" s="399"/>
      <c r="V172" s="399"/>
      <c r="W172" s="399"/>
      <c r="X172" s="399"/>
      <c r="Y172" s="387" t="s">
        <v>585</v>
      </c>
      <c r="Z172" s="401"/>
      <c r="AA172" s="402"/>
      <c r="AB172" s="427" t="s">
        <v>586</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2"/>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7" t="s">
        <v>417</v>
      </c>
      <c r="AF173" s="417"/>
      <c r="AG173" s="417"/>
      <c r="AH173" s="417"/>
      <c r="AI173" s="417" t="s">
        <v>569</v>
      </c>
      <c r="AJ173" s="417"/>
      <c r="AK173" s="417"/>
      <c r="AL173" s="417"/>
      <c r="AM173" s="417" t="s">
        <v>385</v>
      </c>
      <c r="AN173" s="417"/>
      <c r="AO173" s="417"/>
      <c r="AP173" s="417"/>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5"/>
      <c r="H174" s="324"/>
      <c r="I174" s="324"/>
      <c r="J174" s="324"/>
      <c r="K174" s="324"/>
      <c r="L174" s="324"/>
      <c r="M174" s="324"/>
      <c r="N174" s="324"/>
      <c r="O174" s="325"/>
      <c r="P174" s="328"/>
      <c r="Q174" s="324"/>
      <c r="R174" s="324"/>
      <c r="S174" s="324"/>
      <c r="T174" s="324"/>
      <c r="U174" s="324"/>
      <c r="V174" s="324"/>
      <c r="W174" s="324"/>
      <c r="X174" s="325"/>
      <c r="Y174" s="482"/>
      <c r="Z174" s="483"/>
      <c r="AA174" s="484"/>
      <c r="AB174" s="404"/>
      <c r="AC174" s="488"/>
      <c r="AD174" s="489"/>
      <c r="AE174" s="417"/>
      <c r="AF174" s="417"/>
      <c r="AG174" s="417"/>
      <c r="AH174" s="417"/>
      <c r="AI174" s="417"/>
      <c r="AJ174" s="417"/>
      <c r="AK174" s="417"/>
      <c r="AL174" s="417"/>
      <c r="AM174" s="417"/>
      <c r="AN174" s="417"/>
      <c r="AO174" s="417"/>
      <c r="AP174" s="417"/>
      <c r="AQ174" s="433"/>
      <c r="AR174" s="434"/>
      <c r="AS174" s="435" t="s">
        <v>175</v>
      </c>
      <c r="AT174" s="436"/>
      <c r="AU174" s="437"/>
      <c r="AV174" s="437"/>
      <c r="AW174" s="324" t="s">
        <v>166</v>
      </c>
      <c r="AX174" s="329"/>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9"/>
      <c r="AC176" s="449"/>
      <c r="AD176" s="449"/>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1"/>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87" t="s">
        <v>11</v>
      </c>
      <c r="AC185" s="888"/>
      <c r="AD185" s="889"/>
      <c r="AE185" s="417" t="s">
        <v>417</v>
      </c>
      <c r="AF185" s="417"/>
      <c r="AG185" s="417"/>
      <c r="AH185" s="417"/>
      <c r="AI185" s="417" t="s">
        <v>569</v>
      </c>
      <c r="AJ185" s="417"/>
      <c r="AK185" s="417"/>
      <c r="AL185" s="417"/>
      <c r="AM185" s="417" t="s">
        <v>385</v>
      </c>
      <c r="AN185" s="417"/>
      <c r="AO185" s="417"/>
      <c r="AP185" s="417"/>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5"/>
      <c r="H186" s="324"/>
      <c r="I186" s="324"/>
      <c r="J186" s="324"/>
      <c r="K186" s="324"/>
      <c r="L186" s="324"/>
      <c r="M186" s="324"/>
      <c r="N186" s="324"/>
      <c r="O186" s="325"/>
      <c r="P186" s="328"/>
      <c r="Q186" s="324"/>
      <c r="R186" s="324"/>
      <c r="S186" s="324"/>
      <c r="T186" s="324"/>
      <c r="U186" s="324"/>
      <c r="V186" s="324"/>
      <c r="W186" s="324"/>
      <c r="X186" s="325"/>
      <c r="Y186" s="347"/>
      <c r="Z186" s="348"/>
      <c r="AA186" s="349"/>
      <c r="AB186" s="404"/>
      <c r="AC186" s="488"/>
      <c r="AD186" s="489"/>
      <c r="AE186" s="417"/>
      <c r="AF186" s="417"/>
      <c r="AG186" s="417"/>
      <c r="AH186" s="417"/>
      <c r="AI186" s="417"/>
      <c r="AJ186" s="417"/>
      <c r="AK186" s="417"/>
      <c r="AL186" s="417"/>
      <c r="AM186" s="417"/>
      <c r="AN186" s="417"/>
      <c r="AO186" s="417"/>
      <c r="AP186" s="417"/>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1" t="s">
        <v>57</v>
      </c>
      <c r="Z187" s="892"/>
      <c r="AA187" s="893"/>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4"/>
      <c r="B188" s="316"/>
      <c r="C188" s="317"/>
      <c r="D188" s="317"/>
      <c r="E188" s="317"/>
      <c r="F188" s="318"/>
      <c r="G188" s="894"/>
      <c r="H188" s="385"/>
      <c r="I188" s="385"/>
      <c r="J188" s="385"/>
      <c r="K188" s="385"/>
      <c r="L188" s="385"/>
      <c r="M188" s="385"/>
      <c r="N188" s="385"/>
      <c r="O188" s="386"/>
      <c r="P188" s="452"/>
      <c r="Q188" s="452"/>
      <c r="R188" s="452"/>
      <c r="S188" s="452"/>
      <c r="T188" s="452"/>
      <c r="U188" s="452"/>
      <c r="V188" s="452"/>
      <c r="W188" s="452"/>
      <c r="X188" s="453"/>
      <c r="Y188" s="895" t="s">
        <v>50</v>
      </c>
      <c r="Z188" s="787"/>
      <c r="AA188" s="788"/>
      <c r="AB188" s="449"/>
      <c r="AC188" s="449"/>
      <c r="AD188" s="449"/>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5" t="s">
        <v>13</v>
      </c>
      <c r="Z189" s="787"/>
      <c r="AA189" s="788"/>
      <c r="AB189" s="896" t="s">
        <v>14</v>
      </c>
      <c r="AC189" s="896"/>
      <c r="AD189" s="896"/>
      <c r="AE189" s="565"/>
      <c r="AF189" s="566"/>
      <c r="AG189" s="566"/>
      <c r="AH189" s="566"/>
      <c r="AI189" s="565"/>
      <c r="AJ189" s="566"/>
      <c r="AK189" s="566"/>
      <c r="AL189" s="566"/>
      <c r="AM189" s="565"/>
      <c r="AN189" s="566"/>
      <c r="AO189" s="566"/>
      <c r="AP189" s="566"/>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87" t="s">
        <v>11</v>
      </c>
      <c r="AC190" s="888"/>
      <c r="AD190" s="889"/>
      <c r="AE190" s="417" t="s">
        <v>417</v>
      </c>
      <c r="AF190" s="417"/>
      <c r="AG190" s="417"/>
      <c r="AH190" s="417"/>
      <c r="AI190" s="417" t="s">
        <v>569</v>
      </c>
      <c r="AJ190" s="417"/>
      <c r="AK190" s="417"/>
      <c r="AL190" s="417"/>
      <c r="AM190" s="417" t="s">
        <v>385</v>
      </c>
      <c r="AN190" s="417"/>
      <c r="AO190" s="417"/>
      <c r="AP190" s="417"/>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5"/>
      <c r="H191" s="324"/>
      <c r="I191" s="324"/>
      <c r="J191" s="324"/>
      <c r="K191" s="324"/>
      <c r="L191" s="324"/>
      <c r="M191" s="324"/>
      <c r="N191" s="324"/>
      <c r="O191" s="325"/>
      <c r="P191" s="328"/>
      <c r="Q191" s="324"/>
      <c r="R191" s="324"/>
      <c r="S191" s="324"/>
      <c r="T191" s="324"/>
      <c r="U191" s="324"/>
      <c r="V191" s="324"/>
      <c r="W191" s="324"/>
      <c r="X191" s="325"/>
      <c r="Y191" s="347"/>
      <c r="Z191" s="348"/>
      <c r="AA191" s="349"/>
      <c r="AB191" s="404"/>
      <c r="AC191" s="488"/>
      <c r="AD191" s="489"/>
      <c r="AE191" s="417"/>
      <c r="AF191" s="417"/>
      <c r="AG191" s="417"/>
      <c r="AH191" s="417"/>
      <c r="AI191" s="417"/>
      <c r="AJ191" s="417"/>
      <c r="AK191" s="417"/>
      <c r="AL191" s="417"/>
      <c r="AM191" s="417"/>
      <c r="AN191" s="417"/>
      <c r="AO191" s="417"/>
      <c r="AP191" s="417"/>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1" t="s">
        <v>57</v>
      </c>
      <c r="Z192" s="892"/>
      <c r="AA192" s="893"/>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4"/>
      <c r="B193" s="316"/>
      <c r="C193" s="317"/>
      <c r="D193" s="317"/>
      <c r="E193" s="317"/>
      <c r="F193" s="318"/>
      <c r="G193" s="894"/>
      <c r="H193" s="385"/>
      <c r="I193" s="385"/>
      <c r="J193" s="385"/>
      <c r="K193" s="385"/>
      <c r="L193" s="385"/>
      <c r="M193" s="385"/>
      <c r="N193" s="385"/>
      <c r="O193" s="386"/>
      <c r="P193" s="452"/>
      <c r="Q193" s="452"/>
      <c r="R193" s="452"/>
      <c r="S193" s="452"/>
      <c r="T193" s="452"/>
      <c r="U193" s="452"/>
      <c r="V193" s="452"/>
      <c r="W193" s="452"/>
      <c r="X193" s="453"/>
      <c r="Y193" s="895" t="s">
        <v>50</v>
      </c>
      <c r="Z193" s="787"/>
      <c r="AA193" s="788"/>
      <c r="AB193" s="449"/>
      <c r="AC193" s="449"/>
      <c r="AD193" s="449"/>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5" t="s">
        <v>13</v>
      </c>
      <c r="Z194" s="787"/>
      <c r="AA194" s="788"/>
      <c r="AB194" s="896" t="s">
        <v>14</v>
      </c>
      <c r="AC194" s="896"/>
      <c r="AD194" s="896"/>
      <c r="AE194" s="565"/>
      <c r="AF194" s="566"/>
      <c r="AG194" s="566"/>
      <c r="AH194" s="566"/>
      <c r="AI194" s="565"/>
      <c r="AJ194" s="566"/>
      <c r="AK194" s="566"/>
      <c r="AL194" s="566"/>
      <c r="AM194" s="565"/>
      <c r="AN194" s="566"/>
      <c r="AO194" s="566"/>
      <c r="AP194" s="566"/>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87" t="s">
        <v>11</v>
      </c>
      <c r="AC195" s="888"/>
      <c r="AD195" s="889"/>
      <c r="AE195" s="417" t="s">
        <v>417</v>
      </c>
      <c r="AF195" s="417"/>
      <c r="AG195" s="417"/>
      <c r="AH195" s="417"/>
      <c r="AI195" s="417" t="s">
        <v>569</v>
      </c>
      <c r="AJ195" s="417"/>
      <c r="AK195" s="417"/>
      <c r="AL195" s="417"/>
      <c r="AM195" s="417" t="s">
        <v>385</v>
      </c>
      <c r="AN195" s="417"/>
      <c r="AO195" s="417"/>
      <c r="AP195" s="417"/>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5"/>
      <c r="H196" s="324"/>
      <c r="I196" s="324"/>
      <c r="J196" s="324"/>
      <c r="K196" s="324"/>
      <c r="L196" s="324"/>
      <c r="M196" s="324"/>
      <c r="N196" s="324"/>
      <c r="O196" s="325"/>
      <c r="P196" s="328"/>
      <c r="Q196" s="324"/>
      <c r="R196" s="324"/>
      <c r="S196" s="324"/>
      <c r="T196" s="324"/>
      <c r="U196" s="324"/>
      <c r="V196" s="324"/>
      <c r="W196" s="324"/>
      <c r="X196" s="325"/>
      <c r="Y196" s="347"/>
      <c r="Z196" s="348"/>
      <c r="AA196" s="349"/>
      <c r="AB196" s="404"/>
      <c r="AC196" s="488"/>
      <c r="AD196" s="489"/>
      <c r="AE196" s="417"/>
      <c r="AF196" s="417"/>
      <c r="AG196" s="417"/>
      <c r="AH196" s="417"/>
      <c r="AI196" s="417"/>
      <c r="AJ196" s="417"/>
      <c r="AK196" s="417"/>
      <c r="AL196" s="417"/>
      <c r="AM196" s="417"/>
      <c r="AN196" s="417"/>
      <c r="AO196" s="417"/>
      <c r="AP196" s="417"/>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1" t="s">
        <v>57</v>
      </c>
      <c r="Z197" s="892"/>
      <c r="AA197" s="893"/>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4"/>
      <c r="B198" s="316"/>
      <c r="C198" s="317"/>
      <c r="D198" s="317"/>
      <c r="E198" s="317"/>
      <c r="F198" s="318"/>
      <c r="G198" s="894"/>
      <c r="H198" s="385"/>
      <c r="I198" s="385"/>
      <c r="J198" s="385"/>
      <c r="K198" s="385"/>
      <c r="L198" s="385"/>
      <c r="M198" s="385"/>
      <c r="N198" s="385"/>
      <c r="O198" s="386"/>
      <c r="P198" s="452"/>
      <c r="Q198" s="452"/>
      <c r="R198" s="452"/>
      <c r="S198" s="452"/>
      <c r="T198" s="452"/>
      <c r="U198" s="452"/>
      <c r="V198" s="452"/>
      <c r="W198" s="452"/>
      <c r="X198" s="453"/>
      <c r="Y198" s="895" t="s">
        <v>50</v>
      </c>
      <c r="Z198" s="787"/>
      <c r="AA198" s="788"/>
      <c r="AB198" s="449"/>
      <c r="AC198" s="449"/>
      <c r="AD198" s="449"/>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5"/>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7" t="s">
        <v>417</v>
      </c>
      <c r="AF200" s="417"/>
      <c r="AG200" s="417"/>
      <c r="AH200" s="417"/>
      <c r="AI200" s="417" t="s">
        <v>569</v>
      </c>
      <c r="AJ200" s="417"/>
      <c r="AK200" s="417"/>
      <c r="AL200" s="417"/>
      <c r="AM200" s="417" t="s">
        <v>385</v>
      </c>
      <c r="AN200" s="417"/>
      <c r="AO200" s="417"/>
      <c r="AP200" s="417"/>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7"/>
      <c r="AF201" s="417"/>
      <c r="AG201" s="417"/>
      <c r="AH201" s="417"/>
      <c r="AI201" s="417"/>
      <c r="AJ201" s="417"/>
      <c r="AK201" s="417"/>
      <c r="AL201" s="417"/>
      <c r="AM201" s="417"/>
      <c r="AN201" s="417"/>
      <c r="AO201" s="417"/>
      <c r="AP201" s="417"/>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1"/>
      <c r="AF202" s="374"/>
      <c r="AG202" s="374"/>
      <c r="AH202" s="374"/>
      <c r="AI202" s="391"/>
      <c r="AJ202" s="374"/>
      <c r="AK202" s="374"/>
      <c r="AL202" s="374"/>
      <c r="AM202" s="391"/>
      <c r="AN202" s="374"/>
      <c r="AO202" s="374"/>
      <c r="AP202" s="374"/>
      <c r="AQ202" s="391"/>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251</v>
      </c>
      <c r="AC203" s="586"/>
      <c r="AD203" s="586"/>
      <c r="AE203" s="391"/>
      <c r="AF203" s="374"/>
      <c r="AG203" s="374"/>
      <c r="AH203" s="374"/>
      <c r="AI203" s="391"/>
      <c r="AJ203" s="374"/>
      <c r="AK203" s="374"/>
      <c r="AL203" s="374"/>
      <c r="AM203" s="391"/>
      <c r="AN203" s="374"/>
      <c r="AO203" s="374"/>
      <c r="AP203" s="374"/>
      <c r="AQ203" s="391"/>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252</v>
      </c>
      <c r="AC204" s="564"/>
      <c r="AD204" s="564"/>
      <c r="AE204" s="565"/>
      <c r="AF204" s="566"/>
      <c r="AG204" s="566"/>
      <c r="AH204" s="566"/>
      <c r="AI204" s="565"/>
      <c r="AJ204" s="566"/>
      <c r="AK204" s="566"/>
      <c r="AL204" s="566"/>
      <c r="AM204" s="565"/>
      <c r="AN204" s="566"/>
      <c r="AO204" s="566"/>
      <c r="AP204" s="566"/>
      <c r="AQ204" s="391"/>
      <c r="AR204" s="374"/>
      <c r="AS204" s="374"/>
      <c r="AT204" s="563"/>
      <c r="AU204" s="374"/>
      <c r="AV204" s="374"/>
      <c r="AW204" s="374"/>
      <c r="AX204" s="375"/>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1"/>
      <c r="AF205" s="374"/>
      <c r="AG205" s="374"/>
      <c r="AH205" s="374"/>
      <c r="AI205" s="391"/>
      <c r="AJ205" s="374"/>
      <c r="AK205" s="374"/>
      <c r="AL205" s="374"/>
      <c r="AM205" s="391"/>
      <c r="AN205" s="374"/>
      <c r="AO205" s="374"/>
      <c r="AP205" s="374"/>
      <c r="AQ205" s="391"/>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251</v>
      </c>
      <c r="AC206" s="586"/>
      <c r="AD206" s="586"/>
      <c r="AE206" s="391"/>
      <c r="AF206" s="374"/>
      <c r="AG206" s="374"/>
      <c r="AH206" s="374"/>
      <c r="AI206" s="391"/>
      <c r="AJ206" s="374"/>
      <c r="AK206" s="374"/>
      <c r="AL206" s="374"/>
      <c r="AM206" s="391"/>
      <c r="AN206" s="374"/>
      <c r="AO206" s="374"/>
      <c r="AP206" s="374"/>
      <c r="AQ206" s="391"/>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252</v>
      </c>
      <c r="AC207" s="564"/>
      <c r="AD207" s="564"/>
      <c r="AE207" s="565"/>
      <c r="AF207" s="566"/>
      <c r="AG207" s="566"/>
      <c r="AH207" s="566"/>
      <c r="AI207" s="565"/>
      <c r="AJ207" s="566"/>
      <c r="AK207" s="566"/>
      <c r="AL207" s="566"/>
      <c r="AM207" s="565"/>
      <c r="AN207" s="566"/>
      <c r="AO207" s="566"/>
      <c r="AP207" s="585"/>
      <c r="AQ207" s="391"/>
      <c r="AR207" s="374"/>
      <c r="AS207" s="374"/>
      <c r="AT207" s="563"/>
      <c r="AU207" s="374"/>
      <c r="AV207" s="374"/>
      <c r="AW207" s="374"/>
      <c r="AX207" s="375"/>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6" t="s">
        <v>11</v>
      </c>
      <c r="AC208" s="343"/>
      <c r="AD208" s="344"/>
      <c r="AE208" s="136" t="s">
        <v>417</v>
      </c>
      <c r="AF208" s="136"/>
      <c r="AG208" s="136"/>
      <c r="AH208" s="136"/>
      <c r="AI208" s="417" t="s">
        <v>569</v>
      </c>
      <c r="AJ208" s="417"/>
      <c r="AK208" s="417"/>
      <c r="AL208" s="417"/>
      <c r="AM208" s="417" t="s">
        <v>385</v>
      </c>
      <c r="AN208" s="417"/>
      <c r="AO208" s="417"/>
      <c r="AP208" s="417"/>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8"/>
      <c r="AC209" s="324"/>
      <c r="AD209" s="325"/>
      <c r="AE209" s="136"/>
      <c r="AF209" s="136"/>
      <c r="AG209" s="136"/>
      <c r="AH209" s="136"/>
      <c r="AI209" s="417"/>
      <c r="AJ209" s="417"/>
      <c r="AK209" s="417"/>
      <c r="AL209" s="417"/>
      <c r="AM209" s="417"/>
      <c r="AN209" s="417"/>
      <c r="AO209" s="417"/>
      <c r="AP209" s="417"/>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3"/>
      <c r="AR212" s="394"/>
      <c r="AS212" s="394"/>
      <c r="AT212" s="395"/>
      <c r="AU212" s="374"/>
      <c r="AV212" s="374"/>
      <c r="AW212" s="374"/>
      <c r="AX212" s="375"/>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631</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632</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659</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660</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t="s">
        <v>641</v>
      </c>
      <c r="K218" s="644"/>
      <c r="L218" s="644"/>
      <c r="M218" s="644"/>
      <c r="N218" s="644"/>
      <c r="O218" s="644"/>
      <c r="P218" s="644"/>
      <c r="Q218" s="644"/>
      <c r="R218" s="644"/>
      <c r="S218" s="644"/>
      <c r="T218" s="645"/>
      <c r="U218" s="618" t="s">
        <v>642</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601</v>
      </c>
      <c r="H219" s="621"/>
      <c r="I219" s="621"/>
      <c r="J219" s="621"/>
      <c r="K219" s="621"/>
      <c r="L219" s="621"/>
      <c r="M219" s="621"/>
      <c r="N219" s="621"/>
      <c r="O219" s="621"/>
      <c r="P219" s="621"/>
      <c r="Q219" s="621"/>
      <c r="R219" s="621"/>
      <c r="S219" s="621"/>
      <c r="T219" s="621"/>
      <c r="U219" s="617" t="s">
        <v>640</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588</v>
      </c>
      <c r="H220" s="621"/>
      <c r="I220" s="621"/>
      <c r="J220" s="621"/>
      <c r="K220" s="621"/>
      <c r="L220" s="621"/>
      <c r="M220" s="621"/>
      <c r="N220" s="621"/>
      <c r="O220" s="621"/>
      <c r="P220" s="621"/>
      <c r="Q220" s="621"/>
      <c r="R220" s="621"/>
      <c r="S220" s="621"/>
      <c r="T220" s="621"/>
      <c r="U220" s="144" t="s">
        <v>643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79.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630</v>
      </c>
      <c r="AE223" s="708"/>
      <c r="AF223" s="708"/>
      <c r="AG223" s="709" t="s">
        <v>634</v>
      </c>
      <c r="AH223" s="710"/>
      <c r="AI223" s="710"/>
      <c r="AJ223" s="710"/>
      <c r="AK223" s="710"/>
      <c r="AL223" s="710"/>
      <c r="AM223" s="710"/>
      <c r="AN223" s="710"/>
      <c r="AO223" s="710"/>
      <c r="AP223" s="710"/>
      <c r="AQ223" s="710"/>
      <c r="AR223" s="710"/>
      <c r="AS223" s="710"/>
      <c r="AT223" s="710"/>
      <c r="AU223" s="710"/>
      <c r="AV223" s="710"/>
      <c r="AW223" s="710"/>
      <c r="AX223" s="711"/>
    </row>
    <row r="224" spans="1:51" ht="10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630</v>
      </c>
      <c r="AE224" s="689"/>
      <c r="AF224" s="689"/>
      <c r="AG224" s="715" t="s">
        <v>649</v>
      </c>
      <c r="AH224" s="716"/>
      <c r="AI224" s="716"/>
      <c r="AJ224" s="716"/>
      <c r="AK224" s="716"/>
      <c r="AL224" s="716"/>
      <c r="AM224" s="716"/>
      <c r="AN224" s="716"/>
      <c r="AO224" s="716"/>
      <c r="AP224" s="716"/>
      <c r="AQ224" s="716"/>
      <c r="AR224" s="716"/>
      <c r="AS224" s="716"/>
      <c r="AT224" s="716"/>
      <c r="AU224" s="716"/>
      <c r="AV224" s="716"/>
      <c r="AW224" s="716"/>
      <c r="AX224" s="717"/>
    </row>
    <row r="225" spans="1:50" ht="46.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630</v>
      </c>
      <c r="AE225" s="722"/>
      <c r="AF225" s="722"/>
      <c r="AG225" s="679" t="s">
        <v>635</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633</v>
      </c>
      <c r="AE226" s="676"/>
      <c r="AF226" s="676"/>
      <c r="AG226" s="677" t="s">
        <v>614</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15">
      <c r="A227" s="666"/>
      <c r="B227" s="667"/>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15">
      <c r="A228" s="666"/>
      <c r="B228" s="667"/>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26.25" customHeight="1" x14ac:dyDescent="0.15">
      <c r="A229" s="666"/>
      <c r="B229" s="668"/>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633</v>
      </c>
      <c r="AE229" s="741"/>
      <c r="AF229" s="741"/>
      <c r="AG229" s="742" t="s">
        <v>614</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6"/>
      <c r="B230" s="668"/>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633</v>
      </c>
      <c r="AE230" s="689"/>
      <c r="AF230" s="689"/>
      <c r="AG230" s="715" t="s">
        <v>614</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6"/>
      <c r="B231" s="668"/>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633</v>
      </c>
      <c r="AE231" s="689"/>
      <c r="AF231" s="689"/>
      <c r="AG231" s="715" t="s">
        <v>614</v>
      </c>
      <c r="AH231" s="716"/>
      <c r="AI231" s="716"/>
      <c r="AJ231" s="716"/>
      <c r="AK231" s="716"/>
      <c r="AL231" s="716"/>
      <c r="AM231" s="716"/>
      <c r="AN231" s="716"/>
      <c r="AO231" s="716"/>
      <c r="AP231" s="716"/>
      <c r="AQ231" s="716"/>
      <c r="AR231" s="716"/>
      <c r="AS231" s="716"/>
      <c r="AT231" s="716"/>
      <c r="AU231" s="716"/>
      <c r="AV231" s="716"/>
      <c r="AW231" s="716"/>
      <c r="AX231" s="717"/>
    </row>
    <row r="232" spans="1:50" ht="105.75" customHeight="1" x14ac:dyDescent="0.15">
      <c r="A232" s="666"/>
      <c r="B232" s="668"/>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630</v>
      </c>
      <c r="AE232" s="689"/>
      <c r="AF232" s="689"/>
      <c r="AG232" s="715" t="s">
        <v>647</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6"/>
      <c r="B233" s="668"/>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633</v>
      </c>
      <c r="AE233" s="722"/>
      <c r="AF233" s="722"/>
      <c r="AG233" s="737" t="s">
        <v>614</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6"/>
      <c r="B234" s="668"/>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633</v>
      </c>
      <c r="AE234" s="689"/>
      <c r="AF234" s="690"/>
      <c r="AG234" s="715" t="s">
        <v>614</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69"/>
      <c r="B235" s="670"/>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633</v>
      </c>
      <c r="AE235" s="730"/>
      <c r="AF235" s="731"/>
      <c r="AG235" s="732" t="s">
        <v>614</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2"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633</v>
      </c>
      <c r="AE236" s="741"/>
      <c r="AF236" s="751"/>
      <c r="AG236" s="742" t="s">
        <v>614</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6"/>
      <c r="B237" s="668"/>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633</v>
      </c>
      <c r="AE237" s="756"/>
      <c r="AF237" s="756"/>
      <c r="AG237" s="715" t="s">
        <v>614</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6"/>
      <c r="B238" s="668"/>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633</v>
      </c>
      <c r="AE238" s="689"/>
      <c r="AF238" s="689"/>
      <c r="AG238" s="715" t="s">
        <v>614</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69"/>
      <c r="B239" s="670"/>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633</v>
      </c>
      <c r="AE239" s="689"/>
      <c r="AF239" s="689"/>
      <c r="AG239" s="745" t="s">
        <v>614</v>
      </c>
      <c r="AH239" s="142"/>
      <c r="AI239" s="142"/>
      <c r="AJ239" s="142"/>
      <c r="AK239" s="142"/>
      <c r="AL239" s="142"/>
      <c r="AM239" s="142"/>
      <c r="AN239" s="142"/>
      <c r="AO239" s="142"/>
      <c r="AP239" s="142"/>
      <c r="AQ239" s="142"/>
      <c r="AR239" s="142"/>
      <c r="AS239" s="142"/>
      <c r="AT239" s="142"/>
      <c r="AU239" s="142"/>
      <c r="AV239" s="142"/>
      <c r="AW239" s="142"/>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2"/>
      <c r="AD240" s="675" t="s">
        <v>630</v>
      </c>
      <c r="AE240" s="676"/>
      <c r="AF240" s="768"/>
      <c r="AG240" s="677" t="s">
        <v>639</v>
      </c>
      <c r="AH240" s="139"/>
      <c r="AI240" s="139"/>
      <c r="AJ240" s="139"/>
      <c r="AK240" s="139"/>
      <c r="AL240" s="139"/>
      <c r="AM240" s="139"/>
      <c r="AN240" s="139"/>
      <c r="AO240" s="139"/>
      <c r="AP240" s="139"/>
      <c r="AQ240" s="139"/>
      <c r="AR240" s="139"/>
      <c r="AS240" s="139"/>
      <c r="AT240" s="139"/>
      <c r="AU240" s="139"/>
      <c r="AV240" s="139"/>
      <c r="AW240" s="139"/>
      <c r="AX240" s="678"/>
    </row>
    <row r="241" spans="1:50" ht="19.7" customHeight="1" x14ac:dyDescent="0.15">
      <c r="A241" s="762"/>
      <c r="B241" s="763"/>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15">
      <c r="A242" s="762"/>
      <c r="B242" s="763"/>
      <c r="C242" s="86">
        <v>2022</v>
      </c>
      <c r="D242" s="87"/>
      <c r="E242" s="88" t="s">
        <v>626</v>
      </c>
      <c r="F242" s="88"/>
      <c r="G242" s="88"/>
      <c r="H242" s="89">
        <v>21</v>
      </c>
      <c r="I242" s="89"/>
      <c r="J242" s="90">
        <v>75</v>
      </c>
      <c r="K242" s="90"/>
      <c r="L242" s="90"/>
      <c r="M242" s="89"/>
      <c r="N242" s="91"/>
      <c r="O242" s="92" t="s">
        <v>648</v>
      </c>
      <c r="P242" s="93"/>
      <c r="Q242" s="93"/>
      <c r="R242" s="93"/>
      <c r="S242" s="93"/>
      <c r="T242" s="93"/>
      <c r="U242" s="93"/>
      <c r="V242" s="93"/>
      <c r="W242" s="93"/>
      <c r="X242" s="93"/>
      <c r="Y242" s="93"/>
      <c r="Z242" s="93"/>
      <c r="AA242" s="93"/>
      <c r="AB242" s="93"/>
      <c r="AC242" s="93"/>
      <c r="AD242" s="93"/>
      <c r="AE242" s="93"/>
      <c r="AF242" s="94"/>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customHeight="1" x14ac:dyDescent="0.15">
      <c r="A243" s="762"/>
      <c r="B243" s="763"/>
      <c r="C243" s="107">
        <v>2022</v>
      </c>
      <c r="D243" s="108"/>
      <c r="E243" s="88" t="s">
        <v>627</v>
      </c>
      <c r="F243" s="88"/>
      <c r="G243" s="88"/>
      <c r="H243" s="89">
        <v>21</v>
      </c>
      <c r="I243" s="89"/>
      <c r="J243" s="757">
        <v>47</v>
      </c>
      <c r="K243" s="757"/>
      <c r="L243" s="757"/>
      <c r="M243" s="758"/>
      <c r="N243" s="759"/>
      <c r="O243" s="95" t="s">
        <v>628</v>
      </c>
      <c r="P243" s="96"/>
      <c r="Q243" s="96"/>
      <c r="R243" s="96"/>
      <c r="S243" s="96"/>
      <c r="T243" s="96"/>
      <c r="U243" s="96"/>
      <c r="V243" s="96"/>
      <c r="W243" s="96"/>
      <c r="X243" s="96"/>
      <c r="Y243" s="96"/>
      <c r="Z243" s="96"/>
      <c r="AA243" s="96"/>
      <c r="AB243" s="96"/>
      <c r="AC243" s="96"/>
      <c r="AD243" s="96"/>
      <c r="AE243" s="96"/>
      <c r="AF243" s="97"/>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customHeight="1" x14ac:dyDescent="0.15">
      <c r="A244" s="762"/>
      <c r="B244" s="763"/>
      <c r="C244" s="107">
        <v>2022</v>
      </c>
      <c r="D244" s="108"/>
      <c r="E244" s="88" t="s">
        <v>608</v>
      </c>
      <c r="F244" s="88"/>
      <c r="G244" s="88"/>
      <c r="H244" s="89">
        <v>21</v>
      </c>
      <c r="I244" s="89"/>
      <c r="J244" s="757">
        <v>336</v>
      </c>
      <c r="K244" s="757"/>
      <c r="L244" s="757"/>
      <c r="M244" s="758"/>
      <c r="N244" s="759"/>
      <c r="O244" s="95" t="s">
        <v>629</v>
      </c>
      <c r="P244" s="96"/>
      <c r="Q244" s="96"/>
      <c r="R244" s="96"/>
      <c r="S244" s="96"/>
      <c r="T244" s="96"/>
      <c r="U244" s="96"/>
      <c r="V244" s="96"/>
      <c r="W244" s="96"/>
      <c r="X244" s="96"/>
      <c r="Y244" s="96"/>
      <c r="Z244" s="96"/>
      <c r="AA244" s="96"/>
      <c r="AB244" s="96"/>
      <c r="AC244" s="96"/>
      <c r="AD244" s="96"/>
      <c r="AE244" s="96"/>
      <c r="AF244" s="97"/>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customHeight="1" x14ac:dyDescent="0.15">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customHeight="1" x14ac:dyDescent="0.15">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67.5" customHeight="1" x14ac:dyDescent="0.15">
      <c r="A247" s="122" t="s">
        <v>45</v>
      </c>
      <c r="B247" s="123"/>
      <c r="C247" s="126" t="s">
        <v>49</v>
      </c>
      <c r="D247" s="127"/>
      <c r="E247" s="127"/>
      <c r="F247" s="128"/>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9.2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72.75" customHeight="1" thickBot="1" x14ac:dyDescent="0.2">
      <c r="A252" s="118" t="s">
        <v>131</v>
      </c>
      <c r="B252" s="119"/>
      <c r="C252" s="119"/>
      <c r="D252" s="119"/>
      <c r="E252" s="120"/>
      <c r="F252" s="121" t="s">
        <v>654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8" customHeight="1" thickBot="1" x14ac:dyDescent="0.2">
      <c r="A254" s="118" t="s">
        <v>656</v>
      </c>
      <c r="B254" s="119"/>
      <c r="C254" s="119"/>
      <c r="D254" s="119"/>
      <c r="E254" s="120"/>
      <c r="F254" s="776" t="s">
        <v>657</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10.5" customHeight="1" thickBot="1" x14ac:dyDescent="0.2">
      <c r="A256" s="782"/>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8.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18" customHeight="1" x14ac:dyDescent="0.15">
      <c r="A258" s="786" t="s">
        <v>278</v>
      </c>
      <c r="B258" s="787"/>
      <c r="C258" s="787"/>
      <c r="D258" s="788"/>
      <c r="E258" s="772"/>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18" customHeight="1" x14ac:dyDescent="0.15">
      <c r="A259" s="136" t="s">
        <v>277</v>
      </c>
      <c r="B259" s="136"/>
      <c r="C259" s="136"/>
      <c r="D259" s="136"/>
      <c r="E259" s="772"/>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18" customHeight="1" x14ac:dyDescent="0.15">
      <c r="A260" s="136" t="s">
        <v>276</v>
      </c>
      <c r="B260" s="136"/>
      <c r="C260" s="136"/>
      <c r="D260" s="136"/>
      <c r="E260" s="772"/>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18" customHeight="1" x14ac:dyDescent="0.15">
      <c r="A261" s="136" t="s">
        <v>275</v>
      </c>
      <c r="B261" s="136"/>
      <c r="C261" s="136"/>
      <c r="D261" s="136"/>
      <c r="E261" s="772"/>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18" customHeight="1" x14ac:dyDescent="0.15">
      <c r="A262" s="136" t="s">
        <v>274</v>
      </c>
      <c r="B262" s="136"/>
      <c r="C262" s="136"/>
      <c r="D262" s="136"/>
      <c r="E262" s="772"/>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18" customHeight="1" x14ac:dyDescent="0.15">
      <c r="A263" s="136" t="s">
        <v>273</v>
      </c>
      <c r="B263" s="136"/>
      <c r="C263" s="136"/>
      <c r="D263" s="136"/>
      <c r="E263" s="772"/>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18" customHeight="1" x14ac:dyDescent="0.15">
      <c r="A264" s="136" t="s">
        <v>272</v>
      </c>
      <c r="B264" s="136"/>
      <c r="C264" s="136"/>
      <c r="D264" s="136"/>
      <c r="E264" s="772"/>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18" customHeight="1" x14ac:dyDescent="0.15">
      <c r="A265" s="136" t="s">
        <v>271</v>
      </c>
      <c r="B265" s="136"/>
      <c r="C265" s="136"/>
      <c r="D265" s="136"/>
      <c r="E265" s="772"/>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18" customHeight="1" x14ac:dyDescent="0.15">
      <c r="A266" s="136" t="s">
        <v>417</v>
      </c>
      <c r="B266" s="136"/>
      <c r="C266" s="136"/>
      <c r="D266" s="136"/>
      <c r="E266" s="791"/>
      <c r="F266" s="792"/>
      <c r="G266" s="792"/>
      <c r="H266" s="77" t="str">
        <f>IF(E266="","","-")</f>
        <v/>
      </c>
      <c r="I266" s="792"/>
      <c r="J266" s="792"/>
      <c r="K266" s="77" t="str">
        <f>IF(I266="","","-")</f>
        <v/>
      </c>
      <c r="L266" s="106"/>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18" customHeight="1" x14ac:dyDescent="0.15">
      <c r="A267" s="136" t="s">
        <v>597</v>
      </c>
      <c r="B267" s="136"/>
      <c r="C267" s="136"/>
      <c r="D267" s="136"/>
      <c r="E267" s="791"/>
      <c r="F267" s="792"/>
      <c r="G267" s="792"/>
      <c r="H267" s="77"/>
      <c r="I267" s="792"/>
      <c r="J267" s="792"/>
      <c r="K267" s="77"/>
      <c r="L267" s="106"/>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0.25" customHeight="1" x14ac:dyDescent="0.15">
      <c r="A268" s="136" t="s">
        <v>385</v>
      </c>
      <c r="B268" s="136"/>
      <c r="C268" s="136"/>
      <c r="D268" s="136"/>
      <c r="E268" s="794">
        <v>2021</v>
      </c>
      <c r="F268" s="137"/>
      <c r="G268" s="792" t="s">
        <v>636</v>
      </c>
      <c r="H268" s="792"/>
      <c r="I268" s="792"/>
      <c r="J268" s="137" t="s">
        <v>544</v>
      </c>
      <c r="K268" s="137"/>
      <c r="L268" s="106">
        <v>56</v>
      </c>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4.25"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2.25" customHeight="1" x14ac:dyDescent="0.15">
      <c r="A308" s="798" t="s">
        <v>267</v>
      </c>
      <c r="B308" s="799"/>
      <c r="C308" s="799"/>
      <c r="D308" s="799"/>
      <c r="E308" s="799"/>
      <c r="F308" s="800"/>
      <c r="G308" s="804" t="s">
        <v>243</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244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42" customHeight="1" x14ac:dyDescent="0.15">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7" customHeight="1" x14ac:dyDescent="0.15">
      <c r="A310" s="801"/>
      <c r="B310" s="802"/>
      <c r="C310" s="802"/>
      <c r="D310" s="802"/>
      <c r="E310" s="802"/>
      <c r="F310" s="803"/>
      <c r="G310" s="825"/>
      <c r="H310" s="826"/>
      <c r="I310" s="826"/>
      <c r="J310" s="826"/>
      <c r="K310" s="827"/>
      <c r="L310" s="828"/>
      <c r="M310" s="829"/>
      <c r="N310" s="829"/>
      <c r="O310" s="829"/>
      <c r="P310" s="829"/>
      <c r="Q310" s="829"/>
      <c r="R310" s="829"/>
      <c r="S310" s="829"/>
      <c r="T310" s="829"/>
      <c r="U310" s="829"/>
      <c r="V310" s="829"/>
      <c r="W310" s="829"/>
      <c r="X310" s="830"/>
      <c r="Y310" s="831"/>
      <c r="Z310" s="832"/>
      <c r="AA310" s="832"/>
      <c r="AB310" s="833"/>
      <c r="AC310" s="825"/>
      <c r="AD310" s="826"/>
      <c r="AE310" s="826"/>
      <c r="AF310" s="826"/>
      <c r="AG310" s="827"/>
      <c r="AH310" s="828"/>
      <c r="AI310" s="829"/>
      <c r="AJ310" s="829"/>
      <c r="AK310" s="829"/>
      <c r="AL310" s="829"/>
      <c r="AM310" s="829"/>
      <c r="AN310" s="829"/>
      <c r="AO310" s="829"/>
      <c r="AP310" s="829"/>
      <c r="AQ310" s="829"/>
      <c r="AR310" s="829"/>
      <c r="AS310" s="829"/>
      <c r="AT310" s="830"/>
      <c r="AU310" s="831"/>
      <c r="AV310" s="832"/>
      <c r="AW310" s="832"/>
      <c r="AX310" s="834"/>
    </row>
    <row r="311" spans="1:50" ht="14.25" hidden="1"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14.2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14.2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14.2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14.2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14.2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14.2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14.2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14.25"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14.25"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0</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14.2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14.25" hidden="1" customHeight="1" x14ac:dyDescent="0.15">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14.2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14.2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14.2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14.2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14.2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14.2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14.2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14.2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14.2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14.2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14.2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14.2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14.25" hidden="1" customHeight="1" x14ac:dyDescent="0.15">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14.2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14.2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14.2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14.2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14.2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14.2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14.2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14.2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14.2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14.2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14.2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14.2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14.25" hidden="1" customHeight="1" x14ac:dyDescent="0.15">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14.2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14.2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14.2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14.2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14.2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14.2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14.2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14.2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14.2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14.2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14.2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14.25" hidden="1" customHeight="1" thickBot="1" x14ac:dyDescent="0.2">
      <c r="A360" s="844" t="s">
        <v>578</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14.2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7.5" customHeight="1" x14ac:dyDescent="0.15"/>
    <row r="363" spans="1:51" ht="14.2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4.2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14.25" customHeight="1" x14ac:dyDescent="0.15">
      <c r="A365" s="849"/>
      <c r="B365" s="849"/>
      <c r="C365" s="849" t="s">
        <v>24</v>
      </c>
      <c r="D365" s="849"/>
      <c r="E365" s="849"/>
      <c r="F365" s="849"/>
      <c r="G365" s="849"/>
      <c r="H365" s="849"/>
      <c r="I365" s="849"/>
      <c r="J365" s="850" t="s">
        <v>197</v>
      </c>
      <c r="K365" s="136"/>
      <c r="L365" s="136"/>
      <c r="M365" s="136"/>
      <c r="N365" s="136"/>
      <c r="O365" s="136"/>
      <c r="P365" s="417" t="s">
        <v>25</v>
      </c>
      <c r="Q365" s="417"/>
      <c r="R365" s="417"/>
      <c r="S365" s="417"/>
      <c r="T365" s="417"/>
      <c r="U365" s="417"/>
      <c r="V365" s="417"/>
      <c r="W365" s="417"/>
      <c r="X365" s="417"/>
      <c r="Y365" s="851" t="s">
        <v>196</v>
      </c>
      <c r="Z365" s="852"/>
      <c r="AA365" s="852"/>
      <c r="AB365" s="852"/>
      <c r="AC365" s="850" t="s">
        <v>230</v>
      </c>
      <c r="AD365" s="850"/>
      <c r="AE365" s="850"/>
      <c r="AF365" s="850"/>
      <c r="AG365" s="850"/>
      <c r="AH365" s="851" t="s">
        <v>249</v>
      </c>
      <c r="AI365" s="849"/>
      <c r="AJ365" s="849"/>
      <c r="AK365" s="849"/>
      <c r="AL365" s="849" t="s">
        <v>19</v>
      </c>
      <c r="AM365" s="849"/>
      <c r="AN365" s="849"/>
      <c r="AO365" s="853"/>
      <c r="AP365" s="874" t="s">
        <v>198</v>
      </c>
      <c r="AQ365" s="874"/>
      <c r="AR365" s="874"/>
      <c r="AS365" s="874"/>
      <c r="AT365" s="874"/>
      <c r="AU365" s="874"/>
      <c r="AV365" s="874"/>
      <c r="AW365" s="874"/>
      <c r="AX365" s="874"/>
    </row>
    <row r="366" spans="1:51" ht="14.25" customHeight="1" x14ac:dyDescent="0.15">
      <c r="A366" s="860">
        <v>1</v>
      </c>
      <c r="B366" s="860">
        <v>1</v>
      </c>
      <c r="C366" s="862"/>
      <c r="D366" s="862"/>
      <c r="E366" s="862"/>
      <c r="F366" s="862"/>
      <c r="G366" s="862"/>
      <c r="H366" s="862"/>
      <c r="I366" s="862"/>
      <c r="J366" s="863"/>
      <c r="K366" s="864"/>
      <c r="L366" s="864"/>
      <c r="M366" s="864"/>
      <c r="N366" s="864"/>
      <c r="O366" s="864"/>
      <c r="P366" s="866"/>
      <c r="Q366" s="866"/>
      <c r="R366" s="866"/>
      <c r="S366" s="866"/>
      <c r="T366" s="866"/>
      <c r="U366" s="866"/>
      <c r="V366" s="866"/>
      <c r="W366" s="866"/>
      <c r="X366" s="866"/>
      <c r="Y366" s="867"/>
      <c r="Z366" s="868"/>
      <c r="AA366" s="868"/>
      <c r="AB366" s="869"/>
      <c r="AC366" s="870"/>
      <c r="AD366" s="871"/>
      <c r="AE366" s="871"/>
      <c r="AF366" s="871"/>
      <c r="AG366" s="871"/>
      <c r="AH366" s="854"/>
      <c r="AI366" s="855"/>
      <c r="AJ366" s="855"/>
      <c r="AK366" s="855"/>
      <c r="AL366" s="856"/>
      <c r="AM366" s="857"/>
      <c r="AN366" s="857"/>
      <c r="AO366" s="858"/>
      <c r="AP366" s="859"/>
      <c r="AQ366" s="859"/>
      <c r="AR366" s="859"/>
      <c r="AS366" s="859"/>
      <c r="AT366" s="859"/>
      <c r="AU366" s="859"/>
      <c r="AV366" s="859"/>
      <c r="AW366" s="859"/>
      <c r="AX366" s="859"/>
    </row>
    <row r="367" spans="1:51" ht="14.25"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14.25"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14.25"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14.25"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14.25"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14.25"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14.25"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14.25"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14.25"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14.25"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14.25"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14.25"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14.25"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14.25"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14.25"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14.25"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14.25"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14.25"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14.25"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14.25"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14.25"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14.25"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14.25"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14.25"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14.25"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14.25"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14.25"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14.25"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14.25"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14.2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14.2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14.25" hidden="1" customHeight="1" x14ac:dyDescent="0.15">
      <c r="A398" s="849"/>
      <c r="B398" s="849"/>
      <c r="C398" s="849" t="s">
        <v>24</v>
      </c>
      <c r="D398" s="849"/>
      <c r="E398" s="849"/>
      <c r="F398" s="849"/>
      <c r="G398" s="849"/>
      <c r="H398" s="849"/>
      <c r="I398" s="849"/>
      <c r="J398" s="850" t="s">
        <v>197</v>
      </c>
      <c r="K398" s="136"/>
      <c r="L398" s="136"/>
      <c r="M398" s="136"/>
      <c r="N398" s="136"/>
      <c r="O398" s="136"/>
      <c r="P398" s="417" t="s">
        <v>25</v>
      </c>
      <c r="Q398" s="417"/>
      <c r="R398" s="417"/>
      <c r="S398" s="417"/>
      <c r="T398" s="417"/>
      <c r="U398" s="417"/>
      <c r="V398" s="417"/>
      <c r="W398" s="417"/>
      <c r="X398" s="417"/>
      <c r="Y398" s="851" t="s">
        <v>196</v>
      </c>
      <c r="Z398" s="852"/>
      <c r="AA398" s="852"/>
      <c r="AB398" s="852"/>
      <c r="AC398" s="850" t="s">
        <v>230</v>
      </c>
      <c r="AD398" s="850"/>
      <c r="AE398" s="850"/>
      <c r="AF398" s="850"/>
      <c r="AG398" s="850"/>
      <c r="AH398" s="851" t="s">
        <v>249</v>
      </c>
      <c r="AI398" s="849"/>
      <c r="AJ398" s="849"/>
      <c r="AK398" s="849"/>
      <c r="AL398" s="849" t="s">
        <v>19</v>
      </c>
      <c r="AM398" s="849"/>
      <c r="AN398" s="849"/>
      <c r="AO398" s="853"/>
      <c r="AP398" s="874" t="s">
        <v>198</v>
      </c>
      <c r="AQ398" s="874"/>
      <c r="AR398" s="874"/>
      <c r="AS398" s="874"/>
      <c r="AT398" s="874"/>
      <c r="AU398" s="874"/>
      <c r="AV398" s="874"/>
      <c r="AW398" s="874"/>
      <c r="AX398" s="874"/>
      <c r="AY398">
        <f>$AY$396</f>
        <v>0</v>
      </c>
    </row>
    <row r="399" spans="1:51" ht="14.25" hidden="1" customHeight="1" x14ac:dyDescent="0.15">
      <c r="A399" s="860">
        <v>1</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4"/>
      <c r="AI399" s="855"/>
      <c r="AJ399" s="855"/>
      <c r="AK399" s="855"/>
      <c r="AL399" s="856"/>
      <c r="AM399" s="857"/>
      <c r="AN399" s="857"/>
      <c r="AO399" s="858"/>
      <c r="AP399" s="859"/>
      <c r="AQ399" s="859"/>
      <c r="AR399" s="859"/>
      <c r="AS399" s="859"/>
      <c r="AT399" s="859"/>
      <c r="AU399" s="859"/>
      <c r="AV399" s="859"/>
      <c r="AW399" s="859"/>
      <c r="AX399" s="859"/>
      <c r="AY399">
        <f>$AY$396</f>
        <v>0</v>
      </c>
    </row>
    <row r="400" spans="1:51" ht="14.25"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14.25"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14.25"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14.25"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14.25"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14.25"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14.25"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14.25"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14.25"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14.25"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14.25"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14.25"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14.25"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14.25"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14.25"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14.25"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14.25"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14.25"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14.25"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14.25"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14.25"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14.25"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14.25"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14.25"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14.25"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14.25"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14.25"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14.25"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14.25"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14.2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14.2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14.25" hidden="1" customHeight="1" x14ac:dyDescent="0.15">
      <c r="A431" s="849"/>
      <c r="B431" s="849"/>
      <c r="C431" s="849" t="s">
        <v>24</v>
      </c>
      <c r="D431" s="849"/>
      <c r="E431" s="849"/>
      <c r="F431" s="849"/>
      <c r="G431" s="849"/>
      <c r="H431" s="849"/>
      <c r="I431" s="849"/>
      <c r="J431" s="850" t="s">
        <v>197</v>
      </c>
      <c r="K431" s="136"/>
      <c r="L431" s="136"/>
      <c r="M431" s="136"/>
      <c r="N431" s="136"/>
      <c r="O431" s="136"/>
      <c r="P431" s="417" t="s">
        <v>25</v>
      </c>
      <c r="Q431" s="417"/>
      <c r="R431" s="417"/>
      <c r="S431" s="417"/>
      <c r="T431" s="417"/>
      <c r="U431" s="417"/>
      <c r="V431" s="417"/>
      <c r="W431" s="417"/>
      <c r="X431" s="417"/>
      <c r="Y431" s="851" t="s">
        <v>196</v>
      </c>
      <c r="Z431" s="852"/>
      <c r="AA431" s="852"/>
      <c r="AB431" s="852"/>
      <c r="AC431" s="850" t="s">
        <v>230</v>
      </c>
      <c r="AD431" s="850"/>
      <c r="AE431" s="850"/>
      <c r="AF431" s="850"/>
      <c r="AG431" s="850"/>
      <c r="AH431" s="851" t="s">
        <v>249</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14.25"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14.25"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14.25"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14.25"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14.25"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14.25"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14.25"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14.25"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14.25"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14.25"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14.25"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14.25"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14.25"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14.25"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14.25"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14.25"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14.25"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14.25"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14.25"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14.25"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14.25"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14.25"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14.25"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14.25"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14.25"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14.25"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14.25"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14.25"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14.25"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14.25"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14.2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14.2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14.25" hidden="1" customHeight="1" x14ac:dyDescent="0.15">
      <c r="A464" s="849"/>
      <c r="B464" s="849"/>
      <c r="C464" s="849" t="s">
        <v>24</v>
      </c>
      <c r="D464" s="849"/>
      <c r="E464" s="849"/>
      <c r="F464" s="849"/>
      <c r="G464" s="849"/>
      <c r="H464" s="849"/>
      <c r="I464" s="849"/>
      <c r="J464" s="850" t="s">
        <v>197</v>
      </c>
      <c r="K464" s="136"/>
      <c r="L464" s="136"/>
      <c r="M464" s="136"/>
      <c r="N464" s="136"/>
      <c r="O464" s="136"/>
      <c r="P464" s="417" t="s">
        <v>25</v>
      </c>
      <c r="Q464" s="417"/>
      <c r="R464" s="417"/>
      <c r="S464" s="417"/>
      <c r="T464" s="417"/>
      <c r="U464" s="417"/>
      <c r="V464" s="417"/>
      <c r="W464" s="417"/>
      <c r="X464" s="417"/>
      <c r="Y464" s="851" t="s">
        <v>196</v>
      </c>
      <c r="Z464" s="852"/>
      <c r="AA464" s="852"/>
      <c r="AB464" s="852"/>
      <c r="AC464" s="850" t="s">
        <v>230</v>
      </c>
      <c r="AD464" s="850"/>
      <c r="AE464" s="850"/>
      <c r="AF464" s="850"/>
      <c r="AG464" s="850"/>
      <c r="AH464" s="851" t="s">
        <v>249</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14.25"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14.25"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14.25"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14.25"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14.25"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14.25"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14.25"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14.25"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14.25"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14.25"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14.25"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14.25"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14.25"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14.25"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14.25"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14.25"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14.25"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14.25"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14.25"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14.25"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14.25"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14.25"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14.25"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14.25"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14.25"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14.25"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14.25"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14.25"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14.25"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14.25"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14.2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14.2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14.25" hidden="1" customHeight="1" x14ac:dyDescent="0.15">
      <c r="A497" s="849"/>
      <c r="B497" s="849"/>
      <c r="C497" s="849" t="s">
        <v>24</v>
      </c>
      <c r="D497" s="849"/>
      <c r="E497" s="849"/>
      <c r="F497" s="849"/>
      <c r="G497" s="849"/>
      <c r="H497" s="849"/>
      <c r="I497" s="849"/>
      <c r="J497" s="850" t="s">
        <v>197</v>
      </c>
      <c r="K497" s="136"/>
      <c r="L497" s="136"/>
      <c r="M497" s="136"/>
      <c r="N497" s="136"/>
      <c r="O497" s="136"/>
      <c r="P497" s="417" t="s">
        <v>25</v>
      </c>
      <c r="Q497" s="417"/>
      <c r="R497" s="417"/>
      <c r="S497" s="417"/>
      <c r="T497" s="417"/>
      <c r="U497" s="417"/>
      <c r="V497" s="417"/>
      <c r="W497" s="417"/>
      <c r="X497" s="417"/>
      <c r="Y497" s="851" t="s">
        <v>196</v>
      </c>
      <c r="Z497" s="852"/>
      <c r="AA497" s="852"/>
      <c r="AB497" s="852"/>
      <c r="AC497" s="850" t="s">
        <v>230</v>
      </c>
      <c r="AD497" s="850"/>
      <c r="AE497" s="850"/>
      <c r="AF497" s="850"/>
      <c r="AG497" s="850"/>
      <c r="AH497" s="851" t="s">
        <v>249</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14.25"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14.25"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14.25"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14.25"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14.25"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14.25"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14.25"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14.25"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14.25"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14.25"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14.25"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14.25"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14.25"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14.25"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14.25"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14.25"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14.25"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14.25"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14.25"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14.25"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14.25"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14.25"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14.25"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14.25"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14.25"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14.25"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14.25"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14.25"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14.25"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14.25"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14.2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14.2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14.25" hidden="1" customHeight="1" x14ac:dyDescent="0.15">
      <c r="A530" s="849"/>
      <c r="B530" s="849"/>
      <c r="C530" s="849" t="s">
        <v>24</v>
      </c>
      <c r="D530" s="849"/>
      <c r="E530" s="849"/>
      <c r="F530" s="849"/>
      <c r="G530" s="849"/>
      <c r="H530" s="849"/>
      <c r="I530" s="849"/>
      <c r="J530" s="850" t="s">
        <v>197</v>
      </c>
      <c r="K530" s="136"/>
      <c r="L530" s="136"/>
      <c r="M530" s="136"/>
      <c r="N530" s="136"/>
      <c r="O530" s="136"/>
      <c r="P530" s="417" t="s">
        <v>25</v>
      </c>
      <c r="Q530" s="417"/>
      <c r="R530" s="417"/>
      <c r="S530" s="417"/>
      <c r="T530" s="417"/>
      <c r="U530" s="417"/>
      <c r="V530" s="417"/>
      <c r="W530" s="417"/>
      <c r="X530" s="417"/>
      <c r="Y530" s="851" t="s">
        <v>196</v>
      </c>
      <c r="Z530" s="852"/>
      <c r="AA530" s="852"/>
      <c r="AB530" s="852"/>
      <c r="AC530" s="850" t="s">
        <v>230</v>
      </c>
      <c r="AD530" s="850"/>
      <c r="AE530" s="850"/>
      <c r="AF530" s="850"/>
      <c r="AG530" s="850"/>
      <c r="AH530" s="851" t="s">
        <v>249</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14.25"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14.25"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14.25"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14.25"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14.25"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14.25"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14.25"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14.25"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14.25"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14.25"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14.25"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14.25"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14.25"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14.25"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14.25"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14.25"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14.25"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14.25"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14.25"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14.25"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14.25"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14.25"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14.25"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14.25"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14.25"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14.25"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14.25"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14.25"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14.25"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14.25"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14.2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14.2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14.25" hidden="1" customHeight="1" x14ac:dyDescent="0.15">
      <c r="A563" s="849"/>
      <c r="B563" s="849"/>
      <c r="C563" s="849" t="s">
        <v>24</v>
      </c>
      <c r="D563" s="849"/>
      <c r="E563" s="849"/>
      <c r="F563" s="849"/>
      <c r="G563" s="849"/>
      <c r="H563" s="849"/>
      <c r="I563" s="849"/>
      <c r="J563" s="850" t="s">
        <v>197</v>
      </c>
      <c r="K563" s="136"/>
      <c r="L563" s="136"/>
      <c r="M563" s="136"/>
      <c r="N563" s="136"/>
      <c r="O563" s="136"/>
      <c r="P563" s="417" t="s">
        <v>25</v>
      </c>
      <c r="Q563" s="417"/>
      <c r="R563" s="417"/>
      <c r="S563" s="417"/>
      <c r="T563" s="417"/>
      <c r="U563" s="417"/>
      <c r="V563" s="417"/>
      <c r="W563" s="417"/>
      <c r="X563" s="417"/>
      <c r="Y563" s="851" t="s">
        <v>196</v>
      </c>
      <c r="Z563" s="852"/>
      <c r="AA563" s="852"/>
      <c r="AB563" s="852"/>
      <c r="AC563" s="850" t="s">
        <v>230</v>
      </c>
      <c r="AD563" s="850"/>
      <c r="AE563" s="850"/>
      <c r="AF563" s="850"/>
      <c r="AG563" s="850"/>
      <c r="AH563" s="851" t="s">
        <v>249</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14.25"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14.25"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14.25"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14.25"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14.25"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14.25"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14.25"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14.25"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14.25"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14.25"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14.25"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14.25"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14.25"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14.25"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14.25"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14.25"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14.25"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14.25"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14.25"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14.25"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14.25"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14.25"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14.25"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14.25"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14.25"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14.25"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14.25"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14.25"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14.25"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14.25"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14.2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14.2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14.25" hidden="1" customHeight="1" x14ac:dyDescent="0.15">
      <c r="A596" s="849"/>
      <c r="B596" s="849"/>
      <c r="C596" s="849" t="s">
        <v>24</v>
      </c>
      <c r="D596" s="849"/>
      <c r="E596" s="849"/>
      <c r="F596" s="849"/>
      <c r="G596" s="849"/>
      <c r="H596" s="849"/>
      <c r="I596" s="849"/>
      <c r="J596" s="850" t="s">
        <v>197</v>
      </c>
      <c r="K596" s="136"/>
      <c r="L596" s="136"/>
      <c r="M596" s="136"/>
      <c r="N596" s="136"/>
      <c r="O596" s="136"/>
      <c r="P596" s="417" t="s">
        <v>25</v>
      </c>
      <c r="Q596" s="417"/>
      <c r="R596" s="417"/>
      <c r="S596" s="417"/>
      <c r="T596" s="417"/>
      <c r="U596" s="417"/>
      <c r="V596" s="417"/>
      <c r="W596" s="417"/>
      <c r="X596" s="417"/>
      <c r="Y596" s="851" t="s">
        <v>196</v>
      </c>
      <c r="Z596" s="852"/>
      <c r="AA596" s="852"/>
      <c r="AB596" s="852"/>
      <c r="AC596" s="850" t="s">
        <v>230</v>
      </c>
      <c r="AD596" s="850"/>
      <c r="AE596" s="850"/>
      <c r="AF596" s="850"/>
      <c r="AG596" s="850"/>
      <c r="AH596" s="851" t="s">
        <v>249</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14.25"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14.25"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14.25"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14.25"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14.25"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14.25"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14.25"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14.25"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14.25"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14.25"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14.25"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14.25"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14.25"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14.25"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14.25"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14.25"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14.25"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14.25"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14.25"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14.25"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14.25"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14.25"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14.25"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14.25"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14.25"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14.25"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14.25"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14.25"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14.25"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14.25"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14.25" hidden="1" customHeight="1" x14ac:dyDescent="0.15">
      <c r="A627" s="875" t="s">
        <v>579</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14.2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4.2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14.25" hidden="1"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226</v>
      </c>
      <c r="AQ630" s="874"/>
      <c r="AR630" s="874"/>
      <c r="AS630" s="874"/>
      <c r="AT630" s="874"/>
      <c r="AU630" s="874"/>
      <c r="AV630" s="874"/>
      <c r="AW630" s="874"/>
      <c r="AX630" s="874"/>
    </row>
    <row r="631" spans="1:51" ht="14.25" hidden="1" customHeight="1" x14ac:dyDescent="0.15">
      <c r="A631" s="860">
        <v>1</v>
      </c>
      <c r="B631" s="860">
        <v>1</v>
      </c>
      <c r="C631" s="882"/>
      <c r="D631" s="882"/>
      <c r="E631" s="883"/>
      <c r="F631" s="883"/>
      <c r="G631" s="883"/>
      <c r="H631" s="883"/>
      <c r="I631" s="883"/>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6"/>
      <c r="AM631" s="857"/>
      <c r="AN631" s="857"/>
      <c r="AO631" s="858"/>
      <c r="AP631" s="859"/>
      <c r="AQ631" s="859"/>
      <c r="AR631" s="859"/>
      <c r="AS631" s="859"/>
      <c r="AT631" s="859"/>
      <c r="AU631" s="859"/>
      <c r="AV631" s="859"/>
      <c r="AW631" s="859"/>
      <c r="AX631" s="859"/>
    </row>
    <row r="632" spans="1:51" ht="14.25"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14.25"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14.25"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14.25"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14.25"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14.25"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14.25"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14.25"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14.25"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14.25"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14.25"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14.25"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14.25"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14.25"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14.25"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14.25"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14.25" hidden="1" customHeight="1" x14ac:dyDescent="0.15">
      <c r="A648" s="860">
        <v>18</v>
      </c>
      <c r="B648" s="860">
        <v>1</v>
      </c>
      <c r="C648" s="882"/>
      <c r="D648" s="882"/>
      <c r="E648" s="649"/>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14.25"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14.25"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14.25"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14.25"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14.25"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14.25"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14.25"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14.25"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14.25"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14.25"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14.25"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14.25"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row r="661" spans="1:51" ht="14.25" customHeight="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11">
      <formula>IF(RIGHT(TEXT(P14,"0.#"),1)=".",FALSE,TRUE)</formula>
    </cfRule>
    <cfRule type="expression" dxfId="802" priority="912">
      <formula>IF(RIGHT(TEXT(P14,"0.#"),1)=".",TRUE,FALSE)</formula>
    </cfRule>
  </conditionalFormatting>
  <conditionalFormatting sqref="P18:AX18">
    <cfRule type="expression" dxfId="801" priority="909">
      <formula>IF(RIGHT(TEXT(P18,"0.#"),1)=".",FALSE,TRUE)</formula>
    </cfRule>
    <cfRule type="expression" dxfId="800" priority="910">
      <formula>IF(RIGHT(TEXT(P18,"0.#"),1)=".",TRUE,FALSE)</formula>
    </cfRule>
  </conditionalFormatting>
  <conditionalFormatting sqref="Y311">
    <cfRule type="expression" dxfId="799" priority="907">
      <formula>IF(RIGHT(TEXT(Y311,"0.#"),1)=".",FALSE,TRUE)</formula>
    </cfRule>
    <cfRule type="expression" dxfId="798" priority="908">
      <formula>IF(RIGHT(TEXT(Y311,"0.#"),1)=".",TRUE,FALSE)</formula>
    </cfRule>
  </conditionalFormatting>
  <conditionalFormatting sqref="Y320">
    <cfRule type="expression" dxfId="797" priority="905">
      <formula>IF(RIGHT(TEXT(Y320,"0.#"),1)=".",FALSE,TRUE)</formula>
    </cfRule>
    <cfRule type="expression" dxfId="796" priority="906">
      <formula>IF(RIGHT(TEXT(Y320,"0.#"),1)=".",TRUE,FALSE)</formula>
    </cfRule>
  </conditionalFormatting>
  <conditionalFormatting sqref="Y351:Y358 Y349 Y338:Y345 Y336 Y325:Y332 Y323">
    <cfRule type="expression" dxfId="795" priority="885">
      <formula>IF(RIGHT(TEXT(Y323,"0.#"),1)=".",FALSE,TRUE)</formula>
    </cfRule>
    <cfRule type="expression" dxfId="794" priority="886">
      <formula>IF(RIGHT(TEXT(Y323,"0.#"),1)=".",TRUE,FALSE)</formula>
    </cfRule>
  </conditionalFormatting>
  <conditionalFormatting sqref="P16:AQ17 P15:AX15 P13:AX13">
    <cfRule type="expression" dxfId="793" priority="903">
      <formula>IF(RIGHT(TEXT(P13,"0.#"),1)=".",FALSE,TRUE)</formula>
    </cfRule>
    <cfRule type="expression" dxfId="792" priority="904">
      <formula>IF(RIGHT(TEXT(P13,"0.#"),1)=".",TRUE,FALSE)</formula>
    </cfRule>
  </conditionalFormatting>
  <conditionalFormatting sqref="P19:AJ19">
    <cfRule type="expression" dxfId="791" priority="901">
      <formula>IF(RIGHT(TEXT(P19,"0.#"),1)=".",FALSE,TRUE)</formula>
    </cfRule>
    <cfRule type="expression" dxfId="790" priority="902">
      <formula>IF(RIGHT(TEXT(P19,"0.#"),1)=".",TRUE,FALSE)</formula>
    </cfRule>
  </conditionalFormatting>
  <conditionalFormatting sqref="AE32 AQ32">
    <cfRule type="expression" dxfId="789" priority="899">
      <formula>IF(RIGHT(TEXT(AE32,"0.#"),1)=".",FALSE,TRUE)</formula>
    </cfRule>
    <cfRule type="expression" dxfId="788" priority="900">
      <formula>IF(RIGHT(TEXT(AE32,"0.#"),1)=".",TRUE,FALSE)</formula>
    </cfRule>
  </conditionalFormatting>
  <conditionalFormatting sqref="Y312:Y319 Y310">
    <cfRule type="expression" dxfId="787" priority="897">
      <formula>IF(RIGHT(TEXT(Y310,"0.#"),1)=".",FALSE,TRUE)</formula>
    </cfRule>
    <cfRule type="expression" dxfId="786" priority="898">
      <formula>IF(RIGHT(TEXT(Y310,"0.#"),1)=".",TRUE,FALSE)</formula>
    </cfRule>
  </conditionalFormatting>
  <conditionalFormatting sqref="AU311">
    <cfRule type="expression" dxfId="785" priority="895">
      <formula>IF(RIGHT(TEXT(AU311,"0.#"),1)=".",FALSE,TRUE)</formula>
    </cfRule>
    <cfRule type="expression" dxfId="784" priority="896">
      <formula>IF(RIGHT(TEXT(AU311,"0.#"),1)=".",TRUE,FALSE)</formula>
    </cfRule>
  </conditionalFormatting>
  <conditionalFormatting sqref="AU320">
    <cfRule type="expression" dxfId="783" priority="893">
      <formula>IF(RIGHT(TEXT(AU320,"0.#"),1)=".",FALSE,TRUE)</formula>
    </cfRule>
    <cfRule type="expression" dxfId="782" priority="894">
      <formula>IF(RIGHT(TEXT(AU320,"0.#"),1)=".",TRUE,FALSE)</formula>
    </cfRule>
  </conditionalFormatting>
  <conditionalFormatting sqref="AU312:AU319 AU310">
    <cfRule type="expression" dxfId="781" priority="891">
      <formula>IF(RIGHT(TEXT(AU310,"0.#"),1)=".",FALSE,TRUE)</formula>
    </cfRule>
    <cfRule type="expression" dxfId="780" priority="892">
      <formula>IF(RIGHT(TEXT(AU310,"0.#"),1)=".",TRUE,FALSE)</formula>
    </cfRule>
  </conditionalFormatting>
  <conditionalFormatting sqref="Y350 Y337 Y324">
    <cfRule type="expression" dxfId="779" priority="889">
      <formula>IF(RIGHT(TEXT(Y324,"0.#"),1)=".",FALSE,TRUE)</formula>
    </cfRule>
    <cfRule type="expression" dxfId="778" priority="890">
      <formula>IF(RIGHT(TEXT(Y324,"0.#"),1)=".",TRUE,FALSE)</formula>
    </cfRule>
  </conditionalFormatting>
  <conditionalFormatting sqref="Y359 Y346 Y333">
    <cfRule type="expression" dxfId="777" priority="887">
      <formula>IF(RIGHT(TEXT(Y333,"0.#"),1)=".",FALSE,TRUE)</formula>
    </cfRule>
    <cfRule type="expression" dxfId="776" priority="888">
      <formula>IF(RIGHT(TEXT(Y333,"0.#"),1)=".",TRUE,FALSE)</formula>
    </cfRule>
  </conditionalFormatting>
  <conditionalFormatting sqref="AU350 AU337 AU324">
    <cfRule type="expression" dxfId="775" priority="883">
      <formula>IF(RIGHT(TEXT(AU324,"0.#"),1)=".",FALSE,TRUE)</formula>
    </cfRule>
    <cfRule type="expression" dxfId="774" priority="884">
      <formula>IF(RIGHT(TEXT(AU324,"0.#"),1)=".",TRUE,FALSE)</formula>
    </cfRule>
  </conditionalFormatting>
  <conditionalFormatting sqref="AU359 AU346 AU333">
    <cfRule type="expression" dxfId="773" priority="881">
      <formula>IF(RIGHT(TEXT(AU333,"0.#"),1)=".",FALSE,TRUE)</formula>
    </cfRule>
    <cfRule type="expression" dxfId="772" priority="882">
      <formula>IF(RIGHT(TEXT(AU333,"0.#"),1)=".",TRUE,FALSE)</formula>
    </cfRule>
  </conditionalFormatting>
  <conditionalFormatting sqref="AU351:AU358 AU349 AU338:AU345 AU336 AU325:AU332 AU323">
    <cfRule type="expression" dxfId="771" priority="879">
      <formula>IF(RIGHT(TEXT(AU323,"0.#"),1)=".",FALSE,TRUE)</formula>
    </cfRule>
    <cfRule type="expression" dxfId="770" priority="880">
      <formula>IF(RIGHT(TEXT(AU323,"0.#"),1)=".",TRUE,FALSE)</formula>
    </cfRule>
  </conditionalFormatting>
  <conditionalFormatting sqref="AI32">
    <cfRule type="expression" dxfId="769" priority="877">
      <formula>IF(RIGHT(TEXT(AI32,"0.#"),1)=".",FALSE,TRUE)</formula>
    </cfRule>
    <cfRule type="expression" dxfId="768" priority="878">
      <formula>IF(RIGHT(TEXT(AI32,"0.#"),1)=".",TRUE,FALSE)</formula>
    </cfRule>
  </conditionalFormatting>
  <conditionalFormatting sqref="AM32">
    <cfRule type="expression" dxfId="767" priority="875">
      <formula>IF(RIGHT(TEXT(AM32,"0.#"),1)=".",FALSE,TRUE)</formula>
    </cfRule>
    <cfRule type="expression" dxfId="766" priority="876">
      <formula>IF(RIGHT(TEXT(AM32,"0.#"),1)=".",TRUE,FALSE)</formula>
    </cfRule>
  </conditionalFormatting>
  <conditionalFormatting sqref="AE33">
    <cfRule type="expression" dxfId="765" priority="873">
      <formula>IF(RIGHT(TEXT(AE33,"0.#"),1)=".",FALSE,TRUE)</formula>
    </cfRule>
    <cfRule type="expression" dxfId="764" priority="874">
      <formula>IF(RIGHT(TEXT(AE33,"0.#"),1)=".",TRUE,FALSE)</formula>
    </cfRule>
  </conditionalFormatting>
  <conditionalFormatting sqref="AI33">
    <cfRule type="expression" dxfId="763" priority="871">
      <formula>IF(RIGHT(TEXT(AI33,"0.#"),1)=".",FALSE,TRUE)</formula>
    </cfRule>
    <cfRule type="expression" dxfId="762" priority="872">
      <formula>IF(RIGHT(TEXT(AI33,"0.#"),1)=".",TRUE,FALSE)</formula>
    </cfRule>
  </conditionalFormatting>
  <conditionalFormatting sqref="AM33">
    <cfRule type="expression" dxfId="761" priority="869">
      <formula>IF(RIGHT(TEXT(AM33,"0.#"),1)=".",FALSE,TRUE)</formula>
    </cfRule>
    <cfRule type="expression" dxfId="760" priority="870">
      <formula>IF(RIGHT(TEXT(AM33,"0.#"),1)=".",TRUE,FALSE)</formula>
    </cfRule>
  </conditionalFormatting>
  <conditionalFormatting sqref="AQ33">
    <cfRule type="expression" dxfId="759" priority="867">
      <formula>IF(RIGHT(TEXT(AQ33,"0.#"),1)=".",FALSE,TRUE)</formula>
    </cfRule>
    <cfRule type="expression" dxfId="758" priority="868">
      <formula>IF(RIGHT(TEXT(AQ33,"0.#"),1)=".",TRUE,FALSE)</formula>
    </cfRule>
  </conditionalFormatting>
  <conditionalFormatting sqref="AE210">
    <cfRule type="expression" dxfId="757" priority="865">
      <formula>IF(RIGHT(TEXT(AE210,"0.#"),1)=".",FALSE,TRUE)</formula>
    </cfRule>
    <cfRule type="expression" dxfId="756" priority="866">
      <formula>IF(RIGHT(TEXT(AE210,"0.#"),1)=".",TRUE,FALSE)</formula>
    </cfRule>
  </conditionalFormatting>
  <conditionalFormatting sqref="AE211">
    <cfRule type="expression" dxfId="755" priority="863">
      <formula>IF(RIGHT(TEXT(AE211,"0.#"),1)=".",FALSE,TRUE)</formula>
    </cfRule>
    <cfRule type="expression" dxfId="754" priority="864">
      <formula>IF(RIGHT(TEXT(AE211,"0.#"),1)=".",TRUE,FALSE)</formula>
    </cfRule>
  </conditionalFormatting>
  <conditionalFormatting sqref="AE212">
    <cfRule type="expression" dxfId="753" priority="861">
      <formula>IF(RIGHT(TEXT(AE212,"0.#"),1)=".",FALSE,TRUE)</formula>
    </cfRule>
    <cfRule type="expression" dxfId="752" priority="862">
      <formula>IF(RIGHT(TEXT(AE212,"0.#"),1)=".",TRUE,FALSE)</formula>
    </cfRule>
  </conditionalFormatting>
  <conditionalFormatting sqref="AI212">
    <cfRule type="expression" dxfId="751" priority="859">
      <formula>IF(RIGHT(TEXT(AI212,"0.#"),1)=".",FALSE,TRUE)</formula>
    </cfRule>
    <cfRule type="expression" dxfId="750" priority="860">
      <formula>IF(RIGHT(TEXT(AI212,"0.#"),1)=".",TRUE,FALSE)</formula>
    </cfRule>
  </conditionalFormatting>
  <conditionalFormatting sqref="AI211">
    <cfRule type="expression" dxfId="749" priority="857">
      <formula>IF(RIGHT(TEXT(AI211,"0.#"),1)=".",FALSE,TRUE)</formula>
    </cfRule>
    <cfRule type="expression" dxfId="748" priority="858">
      <formula>IF(RIGHT(TEXT(AI211,"0.#"),1)=".",TRUE,FALSE)</formula>
    </cfRule>
  </conditionalFormatting>
  <conditionalFormatting sqref="AI210">
    <cfRule type="expression" dxfId="747" priority="855">
      <formula>IF(RIGHT(TEXT(AI210,"0.#"),1)=".",FALSE,TRUE)</formula>
    </cfRule>
    <cfRule type="expression" dxfId="746" priority="856">
      <formula>IF(RIGHT(TEXT(AI210,"0.#"),1)=".",TRUE,FALSE)</formula>
    </cfRule>
  </conditionalFormatting>
  <conditionalFormatting sqref="AM210">
    <cfRule type="expression" dxfId="745" priority="853">
      <formula>IF(RIGHT(TEXT(AM210,"0.#"),1)=".",FALSE,TRUE)</formula>
    </cfRule>
    <cfRule type="expression" dxfId="744" priority="854">
      <formula>IF(RIGHT(TEXT(AM210,"0.#"),1)=".",TRUE,FALSE)</formula>
    </cfRule>
  </conditionalFormatting>
  <conditionalFormatting sqref="AM211">
    <cfRule type="expression" dxfId="743" priority="851">
      <formula>IF(RIGHT(TEXT(AM211,"0.#"),1)=".",FALSE,TRUE)</formula>
    </cfRule>
    <cfRule type="expression" dxfId="742" priority="852">
      <formula>IF(RIGHT(TEXT(AM211,"0.#"),1)=".",TRUE,FALSE)</formula>
    </cfRule>
  </conditionalFormatting>
  <conditionalFormatting sqref="AM212">
    <cfRule type="expression" dxfId="741" priority="849">
      <formula>IF(RIGHT(TEXT(AM212,"0.#"),1)=".",FALSE,TRUE)</formula>
    </cfRule>
    <cfRule type="expression" dxfId="740" priority="850">
      <formula>IF(RIGHT(TEXT(AM212,"0.#"),1)=".",TRUE,FALSE)</formula>
    </cfRule>
  </conditionalFormatting>
  <conditionalFormatting sqref="AL368:AO395">
    <cfRule type="expression" dxfId="739" priority="845">
      <formula>IF(AND(AL368&gt;=0, RIGHT(TEXT(AL368,"0.#"),1)&lt;&gt;"."),TRUE,FALSE)</formula>
    </cfRule>
    <cfRule type="expression" dxfId="738" priority="846">
      <formula>IF(AND(AL368&gt;=0, RIGHT(TEXT(AL368,"0.#"),1)="."),TRUE,FALSE)</formula>
    </cfRule>
    <cfRule type="expression" dxfId="737" priority="847">
      <formula>IF(AND(AL368&lt;0, RIGHT(TEXT(AL368,"0.#"),1)&lt;&gt;"."),TRUE,FALSE)</formula>
    </cfRule>
    <cfRule type="expression" dxfId="736" priority="848">
      <formula>IF(AND(AL368&lt;0, RIGHT(TEXT(AL368,"0.#"),1)="."),TRUE,FALSE)</formula>
    </cfRule>
  </conditionalFormatting>
  <conditionalFormatting sqref="AQ210:AQ212">
    <cfRule type="expression" dxfId="735" priority="843">
      <formula>IF(RIGHT(TEXT(AQ210,"0.#"),1)=".",FALSE,TRUE)</formula>
    </cfRule>
    <cfRule type="expression" dxfId="734" priority="844">
      <formula>IF(RIGHT(TEXT(AQ210,"0.#"),1)=".",TRUE,FALSE)</formula>
    </cfRule>
  </conditionalFormatting>
  <conditionalFormatting sqref="AU210:AU212">
    <cfRule type="expression" dxfId="733" priority="841">
      <formula>IF(RIGHT(TEXT(AU210,"0.#"),1)=".",FALSE,TRUE)</formula>
    </cfRule>
    <cfRule type="expression" dxfId="732" priority="842">
      <formula>IF(RIGHT(TEXT(AU210,"0.#"),1)=".",TRUE,FALSE)</formula>
    </cfRule>
  </conditionalFormatting>
  <conditionalFormatting sqref="Y368:Y395">
    <cfRule type="expression" dxfId="731" priority="839">
      <formula>IF(RIGHT(TEXT(Y368,"0.#"),1)=".",FALSE,TRUE)</formula>
    </cfRule>
    <cfRule type="expression" dxfId="730" priority="840">
      <formula>IF(RIGHT(TEXT(Y368,"0.#"),1)=".",TRUE,FALSE)</formula>
    </cfRule>
  </conditionalFormatting>
  <conditionalFormatting sqref="AL631:AO660">
    <cfRule type="expression" dxfId="729" priority="835">
      <formula>IF(AND(AL631&gt;=0, RIGHT(TEXT(AL631,"0.#"),1)&lt;&gt;"."),TRUE,FALSE)</formula>
    </cfRule>
    <cfRule type="expression" dxfId="728" priority="836">
      <formula>IF(AND(AL631&gt;=0, RIGHT(TEXT(AL631,"0.#"),1)="."),TRUE,FALSE)</formula>
    </cfRule>
    <cfRule type="expression" dxfId="727" priority="837">
      <formula>IF(AND(AL631&lt;0, RIGHT(TEXT(AL631,"0.#"),1)&lt;&gt;"."),TRUE,FALSE)</formula>
    </cfRule>
    <cfRule type="expression" dxfId="726" priority="838">
      <formula>IF(AND(AL631&lt;0, RIGHT(TEXT(AL631,"0.#"),1)="."),TRUE,FALSE)</formula>
    </cfRule>
  </conditionalFormatting>
  <conditionalFormatting sqref="Y631:Y660">
    <cfRule type="expression" dxfId="725" priority="833">
      <formula>IF(RIGHT(TEXT(Y631,"0.#"),1)=".",FALSE,TRUE)</formula>
    </cfRule>
    <cfRule type="expression" dxfId="724" priority="834">
      <formula>IF(RIGHT(TEXT(Y631,"0.#"),1)=".",TRUE,FALSE)</formula>
    </cfRule>
  </conditionalFormatting>
  <conditionalFormatting sqref="AL366:AO367">
    <cfRule type="expression" dxfId="723" priority="829">
      <formula>IF(AND(AL366&gt;=0, RIGHT(TEXT(AL366,"0.#"),1)&lt;&gt;"."),TRUE,FALSE)</formula>
    </cfRule>
    <cfRule type="expression" dxfId="722" priority="830">
      <formula>IF(AND(AL366&gt;=0, RIGHT(TEXT(AL366,"0.#"),1)="."),TRUE,FALSE)</formula>
    </cfRule>
    <cfRule type="expression" dxfId="721" priority="831">
      <formula>IF(AND(AL366&lt;0, RIGHT(TEXT(AL366,"0.#"),1)&lt;&gt;"."),TRUE,FALSE)</formula>
    </cfRule>
    <cfRule type="expression" dxfId="720" priority="832">
      <formula>IF(AND(AL366&lt;0, RIGHT(TEXT(AL366,"0.#"),1)="."),TRUE,FALSE)</formula>
    </cfRule>
  </conditionalFormatting>
  <conditionalFormatting sqref="Y366:Y367">
    <cfRule type="expression" dxfId="719" priority="827">
      <formula>IF(RIGHT(TEXT(Y366,"0.#"),1)=".",FALSE,TRUE)</formula>
    </cfRule>
    <cfRule type="expression" dxfId="718" priority="828">
      <formula>IF(RIGHT(TEXT(Y366,"0.#"),1)=".",TRUE,FALSE)</formula>
    </cfRule>
  </conditionalFormatting>
  <conditionalFormatting sqref="Y401:Y428">
    <cfRule type="expression" dxfId="717" priority="765">
      <formula>IF(RIGHT(TEXT(Y401,"0.#"),1)=".",FALSE,TRUE)</formula>
    </cfRule>
    <cfRule type="expression" dxfId="716" priority="766">
      <formula>IF(RIGHT(TEXT(Y401,"0.#"),1)=".",TRUE,FALSE)</formula>
    </cfRule>
  </conditionalFormatting>
  <conditionalFormatting sqref="Y399:Y400">
    <cfRule type="expression" dxfId="715" priority="759">
      <formula>IF(RIGHT(TEXT(Y399,"0.#"),1)=".",FALSE,TRUE)</formula>
    </cfRule>
    <cfRule type="expression" dxfId="714" priority="760">
      <formula>IF(RIGHT(TEXT(Y399,"0.#"),1)=".",TRUE,FALSE)</formula>
    </cfRule>
  </conditionalFormatting>
  <conditionalFormatting sqref="Y434:Y461">
    <cfRule type="expression" dxfId="713" priority="753">
      <formula>IF(RIGHT(TEXT(Y434,"0.#"),1)=".",FALSE,TRUE)</formula>
    </cfRule>
    <cfRule type="expression" dxfId="712" priority="754">
      <formula>IF(RIGHT(TEXT(Y434,"0.#"),1)=".",TRUE,FALSE)</formula>
    </cfRule>
  </conditionalFormatting>
  <conditionalFormatting sqref="Y432:Y433">
    <cfRule type="expression" dxfId="711" priority="747">
      <formula>IF(RIGHT(TEXT(Y432,"0.#"),1)=".",FALSE,TRUE)</formula>
    </cfRule>
    <cfRule type="expression" dxfId="710" priority="748">
      <formula>IF(RIGHT(TEXT(Y432,"0.#"),1)=".",TRUE,FALSE)</formula>
    </cfRule>
  </conditionalFormatting>
  <conditionalFormatting sqref="Y467:Y494">
    <cfRule type="expression" dxfId="709" priority="741">
      <formula>IF(RIGHT(TEXT(Y467,"0.#"),1)=".",FALSE,TRUE)</formula>
    </cfRule>
    <cfRule type="expression" dxfId="708" priority="742">
      <formula>IF(RIGHT(TEXT(Y467,"0.#"),1)=".",TRUE,FALSE)</formula>
    </cfRule>
  </conditionalFormatting>
  <conditionalFormatting sqref="Y465:Y466">
    <cfRule type="expression" dxfId="707" priority="735">
      <formula>IF(RIGHT(TEXT(Y465,"0.#"),1)=".",FALSE,TRUE)</formula>
    </cfRule>
    <cfRule type="expression" dxfId="706" priority="736">
      <formula>IF(RIGHT(TEXT(Y465,"0.#"),1)=".",TRUE,FALSE)</formula>
    </cfRule>
  </conditionalFormatting>
  <conditionalFormatting sqref="Y500:Y527">
    <cfRule type="expression" dxfId="705" priority="729">
      <formula>IF(RIGHT(TEXT(Y500,"0.#"),1)=".",FALSE,TRUE)</formula>
    </cfRule>
    <cfRule type="expression" dxfId="704" priority="730">
      <formula>IF(RIGHT(TEXT(Y500,"0.#"),1)=".",TRUE,FALSE)</formula>
    </cfRule>
  </conditionalFormatting>
  <conditionalFormatting sqref="Y498:Y499">
    <cfRule type="expression" dxfId="703" priority="723">
      <formula>IF(RIGHT(TEXT(Y498,"0.#"),1)=".",FALSE,TRUE)</formula>
    </cfRule>
    <cfRule type="expression" dxfId="702" priority="724">
      <formula>IF(RIGHT(TEXT(Y498,"0.#"),1)=".",TRUE,FALSE)</formula>
    </cfRule>
  </conditionalFormatting>
  <conditionalFormatting sqref="Y533:Y560">
    <cfRule type="expression" dxfId="701" priority="717">
      <formula>IF(RIGHT(TEXT(Y533,"0.#"),1)=".",FALSE,TRUE)</formula>
    </cfRule>
    <cfRule type="expression" dxfId="700" priority="718">
      <formula>IF(RIGHT(TEXT(Y533,"0.#"),1)=".",TRUE,FALSE)</formula>
    </cfRule>
  </conditionalFormatting>
  <conditionalFormatting sqref="W23">
    <cfRule type="expression" dxfId="699" priority="825">
      <formula>IF(RIGHT(TEXT(W23,"0.#"),1)=".",FALSE,TRUE)</formula>
    </cfRule>
    <cfRule type="expression" dxfId="698" priority="826">
      <formula>IF(RIGHT(TEXT(W23,"0.#"),1)=".",TRUE,FALSE)</formula>
    </cfRule>
  </conditionalFormatting>
  <conditionalFormatting sqref="W24:W27">
    <cfRule type="expression" dxfId="697" priority="823">
      <formula>IF(RIGHT(TEXT(W24,"0.#"),1)=".",FALSE,TRUE)</formula>
    </cfRule>
    <cfRule type="expression" dxfId="696" priority="824">
      <formula>IF(RIGHT(TEXT(W24,"0.#"),1)=".",TRUE,FALSE)</formula>
    </cfRule>
  </conditionalFormatting>
  <conditionalFormatting sqref="W28">
    <cfRule type="expression" dxfId="695" priority="821">
      <formula>IF(RIGHT(TEXT(W28,"0.#"),1)=".",FALSE,TRUE)</formula>
    </cfRule>
    <cfRule type="expression" dxfId="694" priority="822">
      <formula>IF(RIGHT(TEXT(W28,"0.#"),1)=".",TRUE,FALSE)</formula>
    </cfRule>
  </conditionalFormatting>
  <conditionalFormatting sqref="P23">
    <cfRule type="expression" dxfId="693" priority="819">
      <formula>IF(RIGHT(TEXT(P23,"0.#"),1)=".",FALSE,TRUE)</formula>
    </cfRule>
    <cfRule type="expression" dxfId="692" priority="820">
      <formula>IF(RIGHT(TEXT(P23,"0.#"),1)=".",TRUE,FALSE)</formula>
    </cfRule>
  </conditionalFormatting>
  <conditionalFormatting sqref="P24:P27">
    <cfRule type="expression" dxfId="691" priority="817">
      <formula>IF(RIGHT(TEXT(P24,"0.#"),1)=".",FALSE,TRUE)</formula>
    </cfRule>
    <cfRule type="expression" dxfId="690" priority="818">
      <formula>IF(RIGHT(TEXT(P24,"0.#"),1)=".",TRUE,FALSE)</formula>
    </cfRule>
  </conditionalFormatting>
  <conditionalFormatting sqref="P28">
    <cfRule type="expression" dxfId="689" priority="815">
      <formula>IF(RIGHT(TEXT(P28,"0.#"),1)=".",FALSE,TRUE)</formula>
    </cfRule>
    <cfRule type="expression" dxfId="688" priority="816">
      <formula>IF(RIGHT(TEXT(P28,"0.#"),1)=".",TRUE,FALSE)</formula>
    </cfRule>
  </conditionalFormatting>
  <conditionalFormatting sqref="AE202">
    <cfRule type="expression" dxfId="687" priority="813">
      <formula>IF(RIGHT(TEXT(AE202,"0.#"),1)=".",FALSE,TRUE)</formula>
    </cfRule>
    <cfRule type="expression" dxfId="686" priority="814">
      <formula>IF(RIGHT(TEXT(AE202,"0.#"),1)=".",TRUE,FALSE)</formula>
    </cfRule>
  </conditionalFormatting>
  <conditionalFormatting sqref="AE203">
    <cfRule type="expression" dxfId="685" priority="811">
      <formula>IF(RIGHT(TEXT(AE203,"0.#"),1)=".",FALSE,TRUE)</formula>
    </cfRule>
    <cfRule type="expression" dxfId="684" priority="812">
      <formula>IF(RIGHT(TEXT(AE203,"0.#"),1)=".",TRUE,FALSE)</formula>
    </cfRule>
  </conditionalFormatting>
  <conditionalFormatting sqref="AE204">
    <cfRule type="expression" dxfId="683" priority="809">
      <formula>IF(RIGHT(TEXT(AE204,"0.#"),1)=".",FALSE,TRUE)</formula>
    </cfRule>
    <cfRule type="expression" dxfId="682" priority="810">
      <formula>IF(RIGHT(TEXT(AE204,"0.#"),1)=".",TRUE,FALSE)</formula>
    </cfRule>
  </conditionalFormatting>
  <conditionalFormatting sqref="AI204">
    <cfRule type="expression" dxfId="681" priority="807">
      <formula>IF(RIGHT(TEXT(AI204,"0.#"),1)=".",FALSE,TRUE)</formula>
    </cfRule>
    <cfRule type="expression" dxfId="680" priority="808">
      <formula>IF(RIGHT(TEXT(AI204,"0.#"),1)=".",TRUE,FALSE)</formula>
    </cfRule>
  </conditionalFormatting>
  <conditionalFormatting sqref="AI203">
    <cfRule type="expression" dxfId="679" priority="805">
      <formula>IF(RIGHT(TEXT(AI203,"0.#"),1)=".",FALSE,TRUE)</formula>
    </cfRule>
    <cfRule type="expression" dxfId="678" priority="806">
      <formula>IF(RIGHT(TEXT(AI203,"0.#"),1)=".",TRUE,FALSE)</formula>
    </cfRule>
  </conditionalFormatting>
  <conditionalFormatting sqref="AI202">
    <cfRule type="expression" dxfId="677" priority="803">
      <formula>IF(RIGHT(TEXT(AI202,"0.#"),1)=".",FALSE,TRUE)</formula>
    </cfRule>
    <cfRule type="expression" dxfId="676" priority="804">
      <formula>IF(RIGHT(TEXT(AI202,"0.#"),1)=".",TRUE,FALSE)</formula>
    </cfRule>
  </conditionalFormatting>
  <conditionalFormatting sqref="AM202">
    <cfRule type="expression" dxfId="675" priority="801">
      <formula>IF(RIGHT(TEXT(AM202,"0.#"),1)=".",FALSE,TRUE)</formula>
    </cfRule>
    <cfRule type="expression" dxfId="674" priority="802">
      <formula>IF(RIGHT(TEXT(AM202,"0.#"),1)=".",TRUE,FALSE)</formula>
    </cfRule>
  </conditionalFormatting>
  <conditionalFormatting sqref="AM203">
    <cfRule type="expression" dxfId="673" priority="799">
      <formula>IF(RIGHT(TEXT(AM203,"0.#"),1)=".",FALSE,TRUE)</formula>
    </cfRule>
    <cfRule type="expression" dxfId="672" priority="800">
      <formula>IF(RIGHT(TEXT(AM203,"0.#"),1)=".",TRUE,FALSE)</formula>
    </cfRule>
  </conditionalFormatting>
  <conditionalFormatting sqref="AM204">
    <cfRule type="expression" dxfId="671" priority="797">
      <formula>IF(RIGHT(TEXT(AM204,"0.#"),1)=".",FALSE,TRUE)</formula>
    </cfRule>
    <cfRule type="expression" dxfId="670" priority="798">
      <formula>IF(RIGHT(TEXT(AM204,"0.#"),1)=".",TRUE,FALSE)</formula>
    </cfRule>
  </conditionalFormatting>
  <conditionalFormatting sqref="AQ202:AQ204">
    <cfRule type="expression" dxfId="669" priority="795">
      <formula>IF(RIGHT(TEXT(AQ202,"0.#"),1)=".",FALSE,TRUE)</formula>
    </cfRule>
    <cfRule type="expression" dxfId="668" priority="796">
      <formula>IF(RIGHT(TEXT(AQ202,"0.#"),1)=".",TRUE,FALSE)</formula>
    </cfRule>
  </conditionalFormatting>
  <conditionalFormatting sqref="AU202:AU204">
    <cfRule type="expression" dxfId="667" priority="793">
      <formula>IF(RIGHT(TEXT(AU202,"0.#"),1)=".",FALSE,TRUE)</formula>
    </cfRule>
    <cfRule type="expression" dxfId="666" priority="794">
      <formula>IF(RIGHT(TEXT(AU202,"0.#"),1)=".",TRUE,FALSE)</formula>
    </cfRule>
  </conditionalFormatting>
  <conditionalFormatting sqref="AE205">
    <cfRule type="expression" dxfId="665" priority="791">
      <formula>IF(RIGHT(TEXT(AE205,"0.#"),1)=".",FALSE,TRUE)</formula>
    </cfRule>
    <cfRule type="expression" dxfId="664" priority="792">
      <formula>IF(RIGHT(TEXT(AE205,"0.#"),1)=".",TRUE,FALSE)</formula>
    </cfRule>
  </conditionalFormatting>
  <conditionalFormatting sqref="AE206">
    <cfRule type="expression" dxfId="663" priority="789">
      <formula>IF(RIGHT(TEXT(AE206,"0.#"),1)=".",FALSE,TRUE)</formula>
    </cfRule>
    <cfRule type="expression" dxfId="662" priority="790">
      <formula>IF(RIGHT(TEXT(AE206,"0.#"),1)=".",TRUE,FALSE)</formula>
    </cfRule>
  </conditionalFormatting>
  <conditionalFormatting sqref="AE207">
    <cfRule type="expression" dxfId="661" priority="787">
      <formula>IF(RIGHT(TEXT(AE207,"0.#"),1)=".",FALSE,TRUE)</formula>
    </cfRule>
    <cfRule type="expression" dxfId="660" priority="788">
      <formula>IF(RIGHT(TEXT(AE207,"0.#"),1)=".",TRUE,FALSE)</formula>
    </cfRule>
  </conditionalFormatting>
  <conditionalFormatting sqref="AI207">
    <cfRule type="expression" dxfId="659" priority="785">
      <formula>IF(RIGHT(TEXT(AI207,"0.#"),1)=".",FALSE,TRUE)</formula>
    </cfRule>
    <cfRule type="expression" dxfId="658" priority="786">
      <formula>IF(RIGHT(TEXT(AI207,"0.#"),1)=".",TRUE,FALSE)</formula>
    </cfRule>
  </conditionalFormatting>
  <conditionalFormatting sqref="AI206">
    <cfRule type="expression" dxfId="657" priority="783">
      <formula>IF(RIGHT(TEXT(AI206,"0.#"),1)=".",FALSE,TRUE)</formula>
    </cfRule>
    <cfRule type="expression" dxfId="656" priority="784">
      <formula>IF(RIGHT(TEXT(AI206,"0.#"),1)=".",TRUE,FALSE)</formula>
    </cfRule>
  </conditionalFormatting>
  <conditionalFormatting sqref="AI205">
    <cfRule type="expression" dxfId="655" priority="781">
      <formula>IF(RIGHT(TEXT(AI205,"0.#"),1)=".",FALSE,TRUE)</formula>
    </cfRule>
    <cfRule type="expression" dxfId="654" priority="782">
      <formula>IF(RIGHT(TEXT(AI205,"0.#"),1)=".",TRUE,FALSE)</formula>
    </cfRule>
  </conditionalFormatting>
  <conditionalFormatting sqref="AM205">
    <cfRule type="expression" dxfId="653" priority="779">
      <formula>IF(RIGHT(TEXT(AM205,"0.#"),1)=".",FALSE,TRUE)</formula>
    </cfRule>
    <cfRule type="expression" dxfId="652" priority="780">
      <formula>IF(RIGHT(TEXT(AM205,"0.#"),1)=".",TRUE,FALSE)</formula>
    </cfRule>
  </conditionalFormatting>
  <conditionalFormatting sqref="AM206">
    <cfRule type="expression" dxfId="651" priority="777">
      <formula>IF(RIGHT(TEXT(AM206,"0.#"),1)=".",FALSE,TRUE)</formula>
    </cfRule>
    <cfRule type="expression" dxfId="650" priority="778">
      <formula>IF(RIGHT(TEXT(AM206,"0.#"),1)=".",TRUE,FALSE)</formula>
    </cfRule>
  </conditionalFormatting>
  <conditionalFormatting sqref="AM207">
    <cfRule type="expression" dxfId="649" priority="775">
      <formula>IF(RIGHT(TEXT(AM207,"0.#"),1)=".",FALSE,TRUE)</formula>
    </cfRule>
    <cfRule type="expression" dxfId="648" priority="776">
      <formula>IF(RIGHT(TEXT(AM207,"0.#"),1)=".",TRUE,FALSE)</formula>
    </cfRule>
  </conditionalFormatting>
  <conditionalFormatting sqref="AQ205:AQ207">
    <cfRule type="expression" dxfId="647" priority="773">
      <formula>IF(RIGHT(TEXT(AQ205,"0.#"),1)=".",FALSE,TRUE)</formula>
    </cfRule>
    <cfRule type="expression" dxfId="646" priority="774">
      <formula>IF(RIGHT(TEXT(AQ205,"0.#"),1)=".",TRUE,FALSE)</formula>
    </cfRule>
  </conditionalFormatting>
  <conditionalFormatting sqref="AU205:AU207">
    <cfRule type="expression" dxfId="645" priority="771">
      <formula>IF(RIGHT(TEXT(AU205,"0.#"),1)=".",FALSE,TRUE)</formula>
    </cfRule>
    <cfRule type="expression" dxfId="644" priority="772">
      <formula>IF(RIGHT(TEXT(AU205,"0.#"),1)=".",TRUE,FALSE)</formula>
    </cfRule>
  </conditionalFormatting>
  <conditionalFormatting sqref="AL401:AO428">
    <cfRule type="expression" dxfId="643" priority="767">
      <formula>IF(AND(AL401&gt;=0, RIGHT(TEXT(AL401,"0.#"),1)&lt;&gt;"."),TRUE,FALSE)</formula>
    </cfRule>
    <cfRule type="expression" dxfId="642" priority="768">
      <formula>IF(AND(AL401&gt;=0, RIGHT(TEXT(AL401,"0.#"),1)="."),TRUE,FALSE)</formula>
    </cfRule>
    <cfRule type="expression" dxfId="641" priority="769">
      <formula>IF(AND(AL401&lt;0, RIGHT(TEXT(AL401,"0.#"),1)&lt;&gt;"."),TRUE,FALSE)</formula>
    </cfRule>
    <cfRule type="expression" dxfId="640" priority="770">
      <formula>IF(AND(AL401&lt;0, RIGHT(TEXT(AL401,"0.#"),1)="."),TRUE,FALSE)</formula>
    </cfRule>
  </conditionalFormatting>
  <conditionalFormatting sqref="AL399:AO400">
    <cfRule type="expression" dxfId="639" priority="761">
      <formula>IF(AND(AL399&gt;=0, RIGHT(TEXT(AL399,"0.#"),1)&lt;&gt;"."),TRUE,FALSE)</formula>
    </cfRule>
    <cfRule type="expression" dxfId="638" priority="762">
      <formula>IF(AND(AL399&gt;=0, RIGHT(TEXT(AL399,"0.#"),1)="."),TRUE,FALSE)</formula>
    </cfRule>
    <cfRule type="expression" dxfId="637" priority="763">
      <formula>IF(AND(AL399&lt;0, RIGHT(TEXT(AL399,"0.#"),1)&lt;&gt;"."),TRUE,FALSE)</formula>
    </cfRule>
    <cfRule type="expression" dxfId="636" priority="764">
      <formula>IF(AND(AL399&lt;0, RIGHT(TEXT(AL399,"0.#"),1)="."),TRUE,FALSE)</formula>
    </cfRule>
  </conditionalFormatting>
  <conditionalFormatting sqref="AL434:AO461">
    <cfRule type="expression" dxfId="635" priority="755">
      <formula>IF(AND(AL434&gt;=0, RIGHT(TEXT(AL434,"0.#"),1)&lt;&gt;"."),TRUE,FALSE)</formula>
    </cfRule>
    <cfRule type="expression" dxfId="634" priority="756">
      <formula>IF(AND(AL434&gt;=0, RIGHT(TEXT(AL434,"0.#"),1)="."),TRUE,FALSE)</formula>
    </cfRule>
    <cfRule type="expression" dxfId="633" priority="757">
      <formula>IF(AND(AL434&lt;0, RIGHT(TEXT(AL434,"0.#"),1)&lt;&gt;"."),TRUE,FALSE)</formula>
    </cfRule>
    <cfRule type="expression" dxfId="632" priority="758">
      <formula>IF(AND(AL434&lt;0, RIGHT(TEXT(AL434,"0.#"),1)="."),TRUE,FALSE)</formula>
    </cfRule>
  </conditionalFormatting>
  <conditionalFormatting sqref="AL432:AO433">
    <cfRule type="expression" dxfId="631" priority="749">
      <formula>IF(AND(AL432&gt;=0, RIGHT(TEXT(AL432,"0.#"),1)&lt;&gt;"."),TRUE,FALSE)</formula>
    </cfRule>
    <cfRule type="expression" dxfId="630" priority="750">
      <formula>IF(AND(AL432&gt;=0, RIGHT(TEXT(AL432,"0.#"),1)="."),TRUE,FALSE)</formula>
    </cfRule>
    <cfRule type="expression" dxfId="629" priority="751">
      <formula>IF(AND(AL432&lt;0, RIGHT(TEXT(AL432,"0.#"),1)&lt;&gt;"."),TRUE,FALSE)</formula>
    </cfRule>
    <cfRule type="expression" dxfId="628" priority="752">
      <formula>IF(AND(AL432&lt;0, RIGHT(TEXT(AL432,"0.#"),1)="."),TRUE,FALSE)</formula>
    </cfRule>
  </conditionalFormatting>
  <conditionalFormatting sqref="AL467:AO494">
    <cfRule type="expression" dxfId="627" priority="743">
      <formula>IF(AND(AL467&gt;=0, RIGHT(TEXT(AL467,"0.#"),1)&lt;&gt;"."),TRUE,FALSE)</formula>
    </cfRule>
    <cfRule type="expression" dxfId="626" priority="744">
      <formula>IF(AND(AL467&gt;=0, RIGHT(TEXT(AL467,"0.#"),1)="."),TRUE,FALSE)</formula>
    </cfRule>
    <cfRule type="expression" dxfId="625" priority="745">
      <formula>IF(AND(AL467&lt;0, RIGHT(TEXT(AL467,"0.#"),1)&lt;&gt;"."),TRUE,FALSE)</formula>
    </cfRule>
    <cfRule type="expression" dxfId="624" priority="746">
      <formula>IF(AND(AL467&lt;0, RIGHT(TEXT(AL467,"0.#"),1)="."),TRUE,FALSE)</formula>
    </cfRule>
  </conditionalFormatting>
  <conditionalFormatting sqref="AL465:AO466">
    <cfRule type="expression" dxfId="623" priority="737">
      <formula>IF(AND(AL465&gt;=0, RIGHT(TEXT(AL465,"0.#"),1)&lt;&gt;"."),TRUE,FALSE)</formula>
    </cfRule>
    <cfRule type="expression" dxfId="622" priority="738">
      <formula>IF(AND(AL465&gt;=0, RIGHT(TEXT(AL465,"0.#"),1)="."),TRUE,FALSE)</formula>
    </cfRule>
    <cfRule type="expression" dxfId="621" priority="739">
      <formula>IF(AND(AL465&lt;0, RIGHT(TEXT(AL465,"0.#"),1)&lt;&gt;"."),TRUE,FALSE)</formula>
    </cfRule>
    <cfRule type="expression" dxfId="620" priority="740">
      <formula>IF(AND(AL465&lt;0, RIGHT(TEXT(AL465,"0.#"),1)="."),TRUE,FALSE)</formula>
    </cfRule>
  </conditionalFormatting>
  <conditionalFormatting sqref="AL500:AO527">
    <cfRule type="expression" dxfId="619" priority="731">
      <formula>IF(AND(AL500&gt;=0, RIGHT(TEXT(AL500,"0.#"),1)&lt;&gt;"."),TRUE,FALSE)</formula>
    </cfRule>
    <cfRule type="expression" dxfId="618" priority="732">
      <formula>IF(AND(AL500&gt;=0, RIGHT(TEXT(AL500,"0.#"),1)="."),TRUE,FALSE)</formula>
    </cfRule>
    <cfRule type="expression" dxfId="617" priority="733">
      <formula>IF(AND(AL500&lt;0, RIGHT(TEXT(AL500,"0.#"),1)&lt;&gt;"."),TRUE,FALSE)</formula>
    </cfRule>
    <cfRule type="expression" dxfId="616" priority="734">
      <formula>IF(AND(AL500&lt;0, RIGHT(TEXT(AL500,"0.#"),1)="."),TRUE,FALSE)</formula>
    </cfRule>
  </conditionalFormatting>
  <conditionalFormatting sqref="AL498:AO499">
    <cfRule type="expression" dxfId="615" priority="725">
      <formula>IF(AND(AL498&gt;=0, RIGHT(TEXT(AL498,"0.#"),1)&lt;&gt;"."),TRUE,FALSE)</formula>
    </cfRule>
    <cfRule type="expression" dxfId="614" priority="726">
      <formula>IF(AND(AL498&gt;=0, RIGHT(TEXT(AL498,"0.#"),1)="."),TRUE,FALSE)</formula>
    </cfRule>
    <cfRule type="expression" dxfId="613" priority="727">
      <formula>IF(AND(AL498&lt;0, RIGHT(TEXT(AL498,"0.#"),1)&lt;&gt;"."),TRUE,FALSE)</formula>
    </cfRule>
    <cfRule type="expression" dxfId="612" priority="728">
      <formula>IF(AND(AL498&lt;0, RIGHT(TEXT(AL498,"0.#"),1)="."),TRUE,FALSE)</formula>
    </cfRule>
  </conditionalFormatting>
  <conditionalFormatting sqref="AL533:AO560">
    <cfRule type="expression" dxfId="611" priority="719">
      <formula>IF(AND(AL533&gt;=0, RIGHT(TEXT(AL533,"0.#"),1)&lt;&gt;"."),TRUE,FALSE)</formula>
    </cfRule>
    <cfRule type="expression" dxfId="610" priority="720">
      <formula>IF(AND(AL533&gt;=0, RIGHT(TEXT(AL533,"0.#"),1)="."),TRUE,FALSE)</formula>
    </cfRule>
    <cfRule type="expression" dxfId="609" priority="721">
      <formula>IF(AND(AL533&lt;0, RIGHT(TEXT(AL533,"0.#"),1)&lt;&gt;"."),TRUE,FALSE)</formula>
    </cfRule>
    <cfRule type="expression" dxfId="608" priority="722">
      <formula>IF(AND(AL533&lt;0, RIGHT(TEXT(AL533,"0.#"),1)="."),TRUE,FALSE)</formula>
    </cfRule>
  </conditionalFormatting>
  <conditionalFormatting sqref="AL531:AO532">
    <cfRule type="expression" dxfId="607" priority="713">
      <formula>IF(AND(AL531&gt;=0, RIGHT(TEXT(AL531,"0.#"),1)&lt;&gt;"."),TRUE,FALSE)</formula>
    </cfRule>
    <cfRule type="expression" dxfId="606" priority="714">
      <formula>IF(AND(AL531&gt;=0, RIGHT(TEXT(AL531,"0.#"),1)="."),TRUE,FALSE)</formula>
    </cfRule>
    <cfRule type="expression" dxfId="605" priority="715">
      <formula>IF(AND(AL531&lt;0, RIGHT(TEXT(AL531,"0.#"),1)&lt;&gt;"."),TRUE,FALSE)</formula>
    </cfRule>
    <cfRule type="expression" dxfId="604" priority="716">
      <formula>IF(AND(AL531&lt;0, RIGHT(TEXT(AL531,"0.#"),1)="."),TRUE,FALSE)</formula>
    </cfRule>
  </conditionalFormatting>
  <conditionalFormatting sqref="Y531:Y532">
    <cfRule type="expression" dxfId="603" priority="711">
      <formula>IF(RIGHT(TEXT(Y531,"0.#"),1)=".",FALSE,TRUE)</formula>
    </cfRule>
    <cfRule type="expression" dxfId="602" priority="712">
      <formula>IF(RIGHT(TEXT(Y531,"0.#"),1)=".",TRUE,FALSE)</formula>
    </cfRule>
  </conditionalFormatting>
  <conditionalFormatting sqref="AL566:AO593">
    <cfRule type="expression" dxfId="601" priority="707">
      <formula>IF(AND(AL566&gt;=0, RIGHT(TEXT(AL566,"0.#"),1)&lt;&gt;"."),TRUE,FALSE)</formula>
    </cfRule>
    <cfRule type="expression" dxfId="600" priority="708">
      <formula>IF(AND(AL566&gt;=0, RIGHT(TEXT(AL566,"0.#"),1)="."),TRUE,FALSE)</formula>
    </cfRule>
    <cfRule type="expression" dxfId="599" priority="709">
      <formula>IF(AND(AL566&lt;0, RIGHT(TEXT(AL566,"0.#"),1)&lt;&gt;"."),TRUE,FALSE)</formula>
    </cfRule>
    <cfRule type="expression" dxfId="598" priority="710">
      <formula>IF(AND(AL566&lt;0, RIGHT(TEXT(AL566,"0.#"),1)="."),TRUE,FALSE)</formula>
    </cfRule>
  </conditionalFormatting>
  <conditionalFormatting sqref="Y566:Y593">
    <cfRule type="expression" dxfId="597" priority="705">
      <formula>IF(RIGHT(TEXT(Y566,"0.#"),1)=".",FALSE,TRUE)</formula>
    </cfRule>
    <cfRule type="expression" dxfId="596" priority="706">
      <formula>IF(RIGHT(TEXT(Y566,"0.#"),1)=".",TRUE,FALSE)</formula>
    </cfRule>
  </conditionalFormatting>
  <conditionalFormatting sqref="AL564:AO565">
    <cfRule type="expression" dxfId="595" priority="701">
      <formula>IF(AND(AL564&gt;=0, RIGHT(TEXT(AL564,"0.#"),1)&lt;&gt;"."),TRUE,FALSE)</formula>
    </cfRule>
    <cfRule type="expression" dxfId="594" priority="702">
      <formula>IF(AND(AL564&gt;=0, RIGHT(TEXT(AL564,"0.#"),1)="."),TRUE,FALSE)</formula>
    </cfRule>
    <cfRule type="expression" dxfId="593" priority="703">
      <formula>IF(AND(AL564&lt;0, RIGHT(TEXT(AL564,"0.#"),1)&lt;&gt;"."),TRUE,FALSE)</formula>
    </cfRule>
    <cfRule type="expression" dxfId="592" priority="704">
      <formula>IF(AND(AL564&lt;0, RIGHT(TEXT(AL564,"0.#"),1)="."),TRUE,FALSE)</formula>
    </cfRule>
  </conditionalFormatting>
  <conditionalFormatting sqref="Y564:Y565">
    <cfRule type="expression" dxfId="591" priority="699">
      <formula>IF(RIGHT(TEXT(Y564,"0.#"),1)=".",FALSE,TRUE)</formula>
    </cfRule>
    <cfRule type="expression" dxfId="590" priority="700">
      <formula>IF(RIGHT(TEXT(Y564,"0.#"),1)=".",TRUE,FALSE)</formula>
    </cfRule>
  </conditionalFormatting>
  <conditionalFormatting sqref="AL599:AO626">
    <cfRule type="expression" dxfId="589" priority="695">
      <formula>IF(AND(AL599&gt;=0, RIGHT(TEXT(AL599,"0.#"),1)&lt;&gt;"."),TRUE,FALSE)</formula>
    </cfRule>
    <cfRule type="expression" dxfId="588" priority="696">
      <formula>IF(AND(AL599&gt;=0, RIGHT(TEXT(AL599,"0.#"),1)="."),TRUE,FALSE)</formula>
    </cfRule>
    <cfRule type="expression" dxfId="587" priority="697">
      <formula>IF(AND(AL599&lt;0, RIGHT(TEXT(AL599,"0.#"),1)&lt;&gt;"."),TRUE,FALSE)</formula>
    </cfRule>
    <cfRule type="expression" dxfId="586" priority="698">
      <formula>IF(AND(AL599&lt;0, RIGHT(TEXT(AL599,"0.#"),1)="."),TRUE,FALSE)</formula>
    </cfRule>
  </conditionalFormatting>
  <conditionalFormatting sqref="Y599:Y626">
    <cfRule type="expression" dxfId="585" priority="693">
      <formula>IF(RIGHT(TEXT(Y599,"0.#"),1)=".",FALSE,TRUE)</formula>
    </cfRule>
    <cfRule type="expression" dxfId="584" priority="694">
      <formula>IF(RIGHT(TEXT(Y599,"0.#"),1)=".",TRUE,FALSE)</formula>
    </cfRule>
  </conditionalFormatting>
  <conditionalFormatting sqref="AL597:AO598">
    <cfRule type="expression" dxfId="583" priority="689">
      <formula>IF(AND(AL597&gt;=0, RIGHT(TEXT(AL597,"0.#"),1)&lt;&gt;"."),TRUE,FALSE)</formula>
    </cfRule>
    <cfRule type="expression" dxfId="582" priority="690">
      <formula>IF(AND(AL597&gt;=0, RIGHT(TEXT(AL597,"0.#"),1)="."),TRUE,FALSE)</formula>
    </cfRule>
    <cfRule type="expression" dxfId="581" priority="691">
      <formula>IF(AND(AL597&lt;0, RIGHT(TEXT(AL597,"0.#"),1)&lt;&gt;"."),TRUE,FALSE)</formula>
    </cfRule>
    <cfRule type="expression" dxfId="580" priority="692">
      <formula>IF(AND(AL597&lt;0, RIGHT(TEXT(AL597,"0.#"),1)="."),TRUE,FALSE)</formula>
    </cfRule>
  </conditionalFormatting>
  <conditionalFormatting sqref="Y597:Y598">
    <cfRule type="expression" dxfId="579" priority="687">
      <formula>IF(RIGHT(TEXT(Y597,"0.#"),1)=".",FALSE,TRUE)</formula>
    </cfRule>
    <cfRule type="expression" dxfId="578" priority="688">
      <formula>IF(RIGHT(TEXT(Y597,"0.#"),1)=".",TRUE,FALSE)</formula>
    </cfRule>
  </conditionalFormatting>
  <conditionalFormatting sqref="AU33">
    <cfRule type="expression" dxfId="577" priority="683">
      <formula>IF(RIGHT(TEXT(AU33,"0.#"),1)=".",FALSE,TRUE)</formula>
    </cfRule>
    <cfRule type="expression" dxfId="576" priority="684">
      <formula>IF(RIGHT(TEXT(AU33,"0.#"),1)=".",TRUE,FALSE)</formula>
    </cfRule>
  </conditionalFormatting>
  <conditionalFormatting sqref="AU32">
    <cfRule type="expression" dxfId="575" priority="685">
      <formula>IF(RIGHT(TEXT(AU32,"0.#"),1)=".",FALSE,TRUE)</formula>
    </cfRule>
    <cfRule type="expression" dxfId="574" priority="686">
      <formula>IF(RIGHT(TEXT(AU32,"0.#"),1)=".",TRUE,FALSE)</formula>
    </cfRule>
  </conditionalFormatting>
  <conditionalFormatting sqref="P29:AC29">
    <cfRule type="expression" dxfId="573" priority="681">
      <formula>IF(RIGHT(TEXT(P29,"0.#"),1)=".",FALSE,TRUE)</formula>
    </cfRule>
    <cfRule type="expression" dxfId="572" priority="682">
      <formula>IF(RIGHT(TEXT(P29,"0.#"),1)=".",TRUE,FALSE)</formula>
    </cfRule>
  </conditionalFormatting>
  <conditionalFormatting sqref="AE39">
    <cfRule type="expression" dxfId="571" priority="679">
      <formula>IF(RIGHT(TEXT(AE39,"0.#"),1)=".",FALSE,TRUE)</formula>
    </cfRule>
    <cfRule type="expression" dxfId="570" priority="680">
      <formula>IF(RIGHT(TEXT(AE39,"0.#"),1)=".",TRUE,FALSE)</formula>
    </cfRule>
  </conditionalFormatting>
  <conditionalFormatting sqref="AQ39:AQ41">
    <cfRule type="expression" dxfId="569" priority="661">
      <formula>IF(RIGHT(TEXT(AQ39,"0.#"),1)=".",FALSE,TRUE)</formula>
    </cfRule>
    <cfRule type="expression" dxfId="568" priority="662">
      <formula>IF(RIGHT(TEXT(AQ39,"0.#"),1)=".",TRUE,FALSE)</formula>
    </cfRule>
  </conditionalFormatting>
  <conditionalFormatting sqref="AU39:AU41">
    <cfRule type="expression" dxfId="567" priority="659">
      <formula>IF(RIGHT(TEXT(AU39,"0.#"),1)=".",FALSE,TRUE)</formula>
    </cfRule>
    <cfRule type="expression" dxfId="566" priority="660">
      <formula>IF(RIGHT(TEXT(AU39,"0.#"),1)=".",TRUE,FALSE)</formula>
    </cfRule>
  </conditionalFormatting>
  <conditionalFormatting sqref="AI41">
    <cfRule type="expression" dxfId="565" priority="673">
      <formula>IF(RIGHT(TEXT(AI41,"0.#"),1)=".",FALSE,TRUE)</formula>
    </cfRule>
    <cfRule type="expression" dxfId="564" priority="674">
      <formula>IF(RIGHT(TEXT(AI41,"0.#"),1)=".",TRUE,FALSE)</formula>
    </cfRule>
  </conditionalFormatting>
  <conditionalFormatting sqref="AE40">
    <cfRule type="expression" dxfId="563" priority="677">
      <formula>IF(RIGHT(TEXT(AE40,"0.#"),1)=".",FALSE,TRUE)</formula>
    </cfRule>
    <cfRule type="expression" dxfId="562" priority="678">
      <formula>IF(RIGHT(TEXT(AE40,"0.#"),1)=".",TRUE,FALSE)</formula>
    </cfRule>
  </conditionalFormatting>
  <conditionalFormatting sqref="AE41">
    <cfRule type="expression" dxfId="561" priority="675">
      <formula>IF(RIGHT(TEXT(AE41,"0.#"),1)=".",FALSE,TRUE)</formula>
    </cfRule>
    <cfRule type="expression" dxfId="560" priority="676">
      <formula>IF(RIGHT(TEXT(AE41,"0.#"),1)=".",TRUE,FALSE)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16383" man="1"/>
    <brk id="24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630</v>
      </c>
      <c r="M3" s="13" t="str">
        <f t="shared" ref="M3:M11" si="2">IF(L3="","",K3)</f>
        <v>文教及び科学振興</v>
      </c>
      <c r="N3" s="13" t="str">
        <f>IF(M3="",N2,IF(N2&lt;&gt;"",CONCATENATE(N2,"、",M3),M3))</f>
        <v>文教及び科学振興</v>
      </c>
      <c r="O3" s="13"/>
      <c r="P3" s="12" t="s">
        <v>70</v>
      </c>
      <c r="Q3" s="17" t="s">
        <v>630</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t="s">
        <v>630</v>
      </c>
      <c r="R4" s="13" t="str">
        <f t="shared" si="3"/>
        <v>補助</v>
      </c>
      <c r="S4" s="13" t="str">
        <f t="shared" si="4"/>
        <v>委託・請負、補助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630</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委託・請負、補助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2022-06-15T07:15:26Z</cp:lastPrinted>
  <dcterms:created xsi:type="dcterms:W3CDTF">2012-03-13T00:50:25Z</dcterms:created>
  <dcterms:modified xsi:type="dcterms:W3CDTF">2022-09-05T08:21:56Z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