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3225" yWindow="4635" windowWidth="27885" windowHeight="282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8" i="11"/>
  <c r="AY399" i="11"/>
  <c r="AY372" i="11"/>
  <c r="AY371" i="11"/>
  <c r="AY370" i="11"/>
  <c r="AY369" i="11"/>
  <c r="AY368" i="11"/>
  <c r="AY367" i="11"/>
  <c r="AY334" i="11"/>
  <c r="AY339" i="11"/>
  <c r="AY341" i="11"/>
  <c r="AY340" i="11"/>
  <c r="AY338" i="11"/>
  <c r="AY337" i="11"/>
  <c r="AY336" i="11"/>
  <c r="AY321" i="11"/>
  <c r="AY332" i="11"/>
  <c r="AY330" i="11"/>
  <c r="AY328" i="11"/>
  <c r="AY326" i="11"/>
  <c r="AY324" i="11"/>
  <c r="AY322" i="11"/>
  <c r="AY333" i="11"/>
  <c r="AY323" i="11"/>
  <c r="AY327" i="11"/>
  <c r="AY331" i="11"/>
  <c r="AY397" i="11"/>
  <c r="AY325" i="11"/>
  <c r="AY329" i="11"/>
  <c r="AY69" i="11"/>
  <c r="AY66" i="11"/>
  <c r="AY75" i="11"/>
  <c r="AY73" i="11"/>
  <c r="AY77" i="11"/>
  <c r="AY74" i="11"/>
  <c r="AY72" i="11"/>
  <c r="AY335" i="11"/>
  <c r="AY214" i="11"/>
  <c r="AY208" i="11"/>
  <c r="AY210" i="11"/>
  <c r="AY212" i="11"/>
  <c r="AY200" i="11"/>
  <c r="AY206" i="11"/>
  <c r="AY202" i="11"/>
  <c r="AY204" i="11"/>
  <c r="AY195" i="11"/>
  <c r="AY196" i="11"/>
  <c r="AY190" i="11"/>
  <c r="AY192" i="11"/>
  <c r="AY180" i="11"/>
  <c r="AY187" i="11"/>
  <c r="AY173" i="11"/>
  <c r="AY179" i="11"/>
  <c r="AY175" i="11"/>
  <c r="AY177" i="11"/>
  <c r="AY170" i="11"/>
  <c r="AY172" i="11"/>
  <c r="AY167" i="11"/>
  <c r="AY169" i="11"/>
  <c r="AY136" i="11"/>
  <c r="AY137" i="11"/>
  <c r="AY138" i="11"/>
  <c r="AY133" i="11"/>
  <c r="AY135" i="11"/>
  <c r="AY134" i="11"/>
  <c r="AY132" i="11"/>
  <c r="AY139" i="11"/>
  <c r="AY145" i="11"/>
  <c r="AY142" i="11"/>
  <c r="AY141" i="11"/>
  <c r="AY144" i="11"/>
  <c r="AY166" i="11"/>
  <c r="AY161" i="11"/>
  <c r="AY164" i="11"/>
  <c r="AY162" i="11"/>
  <c r="AY156" i="11"/>
  <c r="AY158" i="11"/>
  <c r="AY146" i="11"/>
  <c r="AY155" i="11"/>
  <c r="AY153" i="11"/>
  <c r="AY152" i="11"/>
  <c r="AY151" i="11"/>
  <c r="AY150" i="11"/>
  <c r="AY127" i="11"/>
  <c r="AY130" i="11"/>
  <c r="AY129" i="11"/>
  <c r="AY128" i="11"/>
  <c r="AY122" i="11"/>
  <c r="AY125" i="11"/>
  <c r="AY123" i="11"/>
  <c r="AY112" i="11"/>
  <c r="AY121" i="11"/>
  <c r="AY119" i="11"/>
  <c r="AY118" i="11"/>
  <c r="AY117" i="11"/>
  <c r="AY115" i="11"/>
  <c r="AY114" i="11"/>
  <c r="AY113" i="11"/>
  <c r="AY120" i="11"/>
  <c r="AY99" i="11"/>
  <c r="AY101" i="11"/>
  <c r="AY98" i="11"/>
  <c r="AY102" i="11"/>
  <c r="AY104" i="11"/>
  <c r="AY131" i="11"/>
  <c r="AY143" i="11"/>
  <c r="AY116" i="11"/>
  <c r="AY124" i="11"/>
  <c r="AY154" i="11"/>
  <c r="AY163" i="11"/>
  <c r="AY140" i="11"/>
  <c r="AY174" i="11"/>
  <c r="AY178" i="11"/>
  <c r="AY193" i="11"/>
  <c r="AY201" i="11"/>
  <c r="AY205" i="11"/>
  <c r="AY209" i="11"/>
  <c r="AY213" i="11"/>
  <c r="AY100" i="11"/>
  <c r="AY126" i="11"/>
  <c r="AY171" i="11"/>
  <c r="AY176" i="11"/>
  <c r="AY198" i="11"/>
  <c r="AY203" i="11"/>
  <c r="AY207"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4" i="11"/>
  <c r="AY88" i="11"/>
  <c r="AY91" i="11"/>
  <c r="AY89" i="11"/>
  <c r="AY90" i="11"/>
  <c r="AY78" i="11"/>
  <c r="AY87" i="11"/>
  <c r="AY85" i="11"/>
  <c r="AY83" i="11"/>
  <c r="AY81" i="11"/>
  <c r="AY79" i="11"/>
  <c r="AY86" i="11"/>
  <c r="AY44" i="11"/>
  <c r="AY52" i="11"/>
  <c r="AY95" i="11"/>
  <c r="AY80" i="11"/>
  <c r="AY84" i="11"/>
  <c r="AY92" i="11"/>
  <c r="AY96" i="11"/>
  <c r="AY55" i="11"/>
  <c r="AY97" i="11"/>
  <c r="AY82" i="11"/>
  <c r="AY6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<sst xmlns="http://schemas.openxmlformats.org/spreadsheetml/2006/main" count="2020" uniqueCount="758">
  <si>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</si>
  <si>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</si>
  <si>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</si>
  <si>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</si>
  <si>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</si>
  <si>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</si>
  <si>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</si>
  <si>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</si>
  <si>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</si>
  <si>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</si>
  <si>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</si>
  <si>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</si>
  <si>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</si>
  <si>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</si>
  <si>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</si>
  <si>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</si>
  <si>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</si>
  <si>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</si>
  <si>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</si>
  <si>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</si>
  <si>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</si>
  <si>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</si>
  <si>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</si>
  <si>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</si>
  <si>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</si>
  <si>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</si>
  <si>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</si>
  <si>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</si>
  <si>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</si>
  <si>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</si>
  <si>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</si>
  <si>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</si>
  <si>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</si>
  <si>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</si>
  <si>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</si>
  <si>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</si>
  <si>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</si>
  <si>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</si>
  <si>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</si>
  <si>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</si>
  <si>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</si>
  <si>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</si>
  <si>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</si>
  <si>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</si>
  <si>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</si>
  <si>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</si>
  <si>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</si>
  <si>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</si>
  <si>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</si>
  <si>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</si>
  <si>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</si>
  <si>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</si>
  <si>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</si>
  <si>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</si>
  <si>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</si>
  <si>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</si>
  <si>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</si>
  <si>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</si>
  <si>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</si>
  <si>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</si>
  <si>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</si>
  <si>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</si>
  <si>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</si>
  <si>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</si>
  <si>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</si>
  <si>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</si>
  <si>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</si>
  <si>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</si>
  <si>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</si>
  <si>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</si>
  <si>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</si>
  <si>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</si>
  <si>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</si>
  <si>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</si>
  <si>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</si>
  <si>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</si>
  <si>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</si>
  <si>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</si>
  <si>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</si>
  <si>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</si>
  <si>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</si>
  <si>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</si>
  <si>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</si>
  <si>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</si>
  <si>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</si>
  <si>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</si>
  <si>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</si>
  <si>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</si>
  <si>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</si>
  <si>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</si>
  <si>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</si>
  <si>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</si>
  <si>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</si>
  <si>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</si>
  <si>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</si>
  <si>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</si>
  <si>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</si>
  <si>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</si>
  <si>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</si>
  <si>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</si>
  <si>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</si>
  <si>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</si>
  <si>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</si>
  <si>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</si>
  <si>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</si>
  <si>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</si>
  <si>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</si>
  <si>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</si>
  <si>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</si>
  <si>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</si>
  <si>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</si>
  <si>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</si>
  <si>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</si>
  <si>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</si>
  <si>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</si>
  <si>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</si>
  <si>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</si>
  <si>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</si>
  <si>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</si>
  <si>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</si>
  <si>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</si>
  <si>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</si>
  <si>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</si>
  <si>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</si>
  <si>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</si>
  <si>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</si>
  <si>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</si>
  <si>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</si>
  <si>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</si>
  <si>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</si>
  <si>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</si>
  <si>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</si>
  <si>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</si>
  <si>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</si>
  <si>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</si>
  <si>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</si>
  <si>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</si>
  <si>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</si>
  <si>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</si>
  <si>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</si>
  <si>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</si>
  <si>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</si>
  <si>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</si>
  <si>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</si>
  <si>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</si>
  <si>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</si>
  <si>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</si>
  <si>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</si>
  <si>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</si>
  <si>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</si>
  <si>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</si>
  <si>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</si>
  <si>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</si>
  <si>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</si>
  <si>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</si>
  <si>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</si>
  <si>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</si>
  <si>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</si>
  <si>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</si>
  <si>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</si>
  <si>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</si>
  <si>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</si>
  <si>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</si>
  <si>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</si>
  <si>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</si>
  <si>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</si>
  <si>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</si>
  <si>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</si>
  <si>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</si>
  <si>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</si>
  <si>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</si>
  <si>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</si>
  <si>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</si>
  <si>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</si>
  <si>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</si>
  <si>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</si>
  <si>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</si>
  <si>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</si>
  <si>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</si>
  <si>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</si>
  <si>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</si>
  <si>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</si>
  <si>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</si>
  <si>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</si>
  <si>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</si>
  <si>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</si>
  <si>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</si>
  <si>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</si>
  <si>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</si>
  <si>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</si>
  <si>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</si>
  <si>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</si>
  <si>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</si>
  <si>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</si>
  <si>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</si>
  <si>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</si>
  <si>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</si>
  <si>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</si>
  <si>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</si>
  <si>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</si>
  <si>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</si>
  <si>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</si>
  <si>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</si>
  <si>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</si>
  <si>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</si>
  <si>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</si>
  <si>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</si>
  <si>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</si>
  <si>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</si>
  <si>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</si>
  <si>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</si>
  <si>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</si>
  <si>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</si>
  <si>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</si>
  <si>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</si>
  <si>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</si>
  <si>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</si>
  <si>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</si>
  <si>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</si>
  <si>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</si>
  <si>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</si>
  <si>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</si>
  <si>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</si>
  <si>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</si>
  <si>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</si>
  <si>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</si>
  <si>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</si>
  <si>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</si>
  <si>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</si>
  <si>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</si>
  <si>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</si>
  <si>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</si>
  <si>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</si>
  <si>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</si>
  <si>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</si>
  <si>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</si>
  <si>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</si>
  <si>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</si>
  <si>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</si>
  <si>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</si>
  <si>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</si>
  <si>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</si>
  <si>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</si>
  <si>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</si>
  <si>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</si>
  <si>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</si>
  <si>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</si>
  <si>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</si>
  <si>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</si>
  <si>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</si>
  <si>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</si>
  <si>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</si>
  <si>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</si>
  <si>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</si>
  <si>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</si>
  <si>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</si>
  <si>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</si>
  <si>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</si>
  <si>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</si>
  <si>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</si>
  <si>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</si>
  <si>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</si>
  <si>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</si>
  <si>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</si>
  <si>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</si>
  <si>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</si>
  <si>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</si>
  <si>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</si>
  <si>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</si>
  <si>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</si>
  <si>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</si>
  <si>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</si>
  <si>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</si>
  <si>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</si>
  <si>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</si>
  <si>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</si>
  <si>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</si>
  <si>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</si>
  <si>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</si>
  <si>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</si>
  <si>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</si>
  <si>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</si>
  <si>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</si>
  <si>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</si>
  <si>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</si>
  <si>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</si>
  <si>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</si>
  <si>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</si>
  <si>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</si>
  <si>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</si>
  <si>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</si>
  <si>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</si>
  <si>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</si>
  <si>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</si>
  <si>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</si>
  <si>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</si>
  <si>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</si>
  <si>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</si>
  <si>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</si>
  <si>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</si>
  <si>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</si>
  <si>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</si>
  <si>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</si>
  <si>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</si>
  <si>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</si>
  <si>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</si>
  <si>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</si>
  <si>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</si>
  <si>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</si>
  <si>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</si>
  <si>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</si>
  <si>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</si>
  <si>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</si>
  <si>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</si>
  <si>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</si>
  <si>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</si>
  <si>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</si>
  <si>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</si>
  <si>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</si>
  <si>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</si>
  <si>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</si>
  <si>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</si>
  <si>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</si>
  <si>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</si>
  <si>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</si>
  <si>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</si>
  <si>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</si>
  <si>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</si>
  <si>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</si>
  <si>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</si>
  <si>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</si>
  <si>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</si>
  <si>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</si>
  <si>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</si>
  <si>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</si>
  <si>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</si>
  <si>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</si>
  <si>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</si>
  <si>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</si>
  <si>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</si>
  <si>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</si>
  <si>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</si>
  <si>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</si>
  <si>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</si>
  <si>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</si>
  <si>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</si>
  <si>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</si>
  <si>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</si>
  <si>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</si>
  <si>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</si>
  <si>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</si>
  <si>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</si>
  <si>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</si>
  <si>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</si>
  <si>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</si>
  <si>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</si>
  <si>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</si>
  <si>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</si>
  <si>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</si>
  <si>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</si>
  <si>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</si>
  <si>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</si>
  <si>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</si>
  <si>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</si>
  <si>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</si>
  <si>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</si>
  <si>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</si>
  <si>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</si>
  <si>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</si>
  <si>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</si>
  <si>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</si>
  <si>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</si>
  <si>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</si>
  <si>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</si>
  <si>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</si>
  <si>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</si>
  <si>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</si>
  <si>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</si>
  <si>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</si>
  <si>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</si>
  <si>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</si>
  <si>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</si>
  <si>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</si>
  <si>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</si>
  <si>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</si>
  <si>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</si>
  <si>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</si>
  <si>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</si>
  <si>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</si>
  <si>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</si>
  <si>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</si>
  <si>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</si>
  <si>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</si>
  <si>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</si>
  <si>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</si>
  <si>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</si>
  <si>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</si>
  <si>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</si>
  <si>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</si>
  <si>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</si>
  <si>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</si>
  <si>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</si>
  <si>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</si>
  <si>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</si>
  <si>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</si>
  <si>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</si>
  <si>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</si>
  <si>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</si>
  <si>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</si>
  <si>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</si>
  <si>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</si>
  <si>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</si>
  <si>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</si>
  <si>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</si>
  <si>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</si>
  <si>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</si>
  <si>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</si>
  <si>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</si>
  <si>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</si>
  <si>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</si>
  <si>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</si>
  <si>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</si>
  <si>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</si>
  <si>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</si>
  <si>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</si>
  <si>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</si>
  <si>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</si>
  <si>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</si>
  <si>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</si>
  <si>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</si>
  <si>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</si>
  <si>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</si>
  <si>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</si>
  <si>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</si>
  <si>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</si>
  <si>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</si>
  <si>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</si>
  <si>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</si>
  <si>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</si>
  <si>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</si>
  <si>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</si>
  <si>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</si>
  <si>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</si>
  <si>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</si>
  <si>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</si>
  <si>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</si>
  <si>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</si>
  <si>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</si>
  <si>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</si>
  <si>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</si>
  <si>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</si>
  <si>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</si>
  <si>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</si>
  <si>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</si>
  <si>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</si>
  <si>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</si>
  <si>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</si>
  <si>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</si>
  <si>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</si>
  <si>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</si>
  <si>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</si>
  <si>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</si>
  <si>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</si>
  <si>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</si>
  <si>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</si>
  <si>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</si>
  <si>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</si>
  <si>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</si>
  <si>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</si>
  <si>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</si>
  <si>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</si>
  <si>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</si>
  <si>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</si>
  <si>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</si>
  <si>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</si>
  <si>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</si>
  <si>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</si>
  <si>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</si>
  <si>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</si>
  <si>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</si>
  <si>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</si>
  <si>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</si>
  <si>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</si>
  <si>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</si>
  <si>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</si>
  <si>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</si>
  <si>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</si>
  <si>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</si>
  <si>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</si>
  <si>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</si>
  <si>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</si>
  <si>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</si>
  <si>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</si>
  <si>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</si>
  <si>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</si>
  <si>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</si>
  <si>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</si>
  <si>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</si>
  <si>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</si>
  <si>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</si>
  <si>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</si>
  <si>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</si>
  <si>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</si>
  <si>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</si>
  <si>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</si>
  <si>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</si>
  <si>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</si>
  <si>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</si>
  <si>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</si>
  <si>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</si>
  <si>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</si>
  <si>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</si>
  <si>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</si>
  <si>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</si>
  <si>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</si>
  <si>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</si>
  <si>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</si>
  <si>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</si>
  <si>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</si>
  <si>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</si>
  <si>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</si>
  <si>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</si>
  <si>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</si>
  <si>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</si>
  <si>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</si>
  <si>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</si>
  <si>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</si>
  <si>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</si>
  <si>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</si>
  <si>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</si>
  <si>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</si>
  <si>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</si>
  <si>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</si>
  <si>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</si>
  <si>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</si>
  <si>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</si>
  <si>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</si>
  <si>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</si>
  <si>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</si>
  <si>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</si>
  <si>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</si>
  <si>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</si>
  <si>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</si>
  <si>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</si>
  <si>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</si>
  <si>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</si>
  <si>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</si>
  <si>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</si>
  <si>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</si>
  <si>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</si>
  <si>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</si>
  <si>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</si>
  <si>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</si>
  <si>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</si>
  <si>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</si>
  <si>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</si>
  <si>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</si>
  <si>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</si>
  <si>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</si>
  <si>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</si>
  <si>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</si>
  <si>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</si>
  <si>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</si>
  <si>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</si>
  <si>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</si>
  <si>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</si>
  <si>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</si>
  <si>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</si>
  <si>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</si>
  <si>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</si>
  <si>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</si>
  <si>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</si>
  <si>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</si>
  <si>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</si>
  <si>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</si>
  <si>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</si>
  <si>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</si>
  <si>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</si>
  <si>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</si>
  <si>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</si>
  <si>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</si>
  <si>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</si>
  <si>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</si>
  <si>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</si>
  <si>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</si>
  <si>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</si>
  <si>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</si>
  <si>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</si>
  <si>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</si>
  <si>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</si>
  <si>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</si>
  <si>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</si>
  <si>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</si>
  <si>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</si>
  <si>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</si>
  <si>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</si>
  <si>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</si>
  <si>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</si>
  <si>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</si>
  <si>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</si>
  <si>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</si>
  <si>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</si>
  <si>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</si>
  <si>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</si>
  <si>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</si>
  <si>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</si>
  <si>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</si>
  <si>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</si>
  <si>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</si>
  <si>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</si>
  <si>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</si>
  <si>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</si>
  <si>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</si>
  <si>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</si>
  <si>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</si>
  <si>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</si>
  <si>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</si>
  <si>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</si>
  <si>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</si>
  <si>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</si>
  <si>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</si>
  <si>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</si>
  <si>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</si>
  <si>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</si>
  <si>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</si>
  <si>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</si>
  <si>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</si>
  <si>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</si>
  <si>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</si>
  <si>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</si>
  <si>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</si>
  <si>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</si>
  <si>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</si>
  <si>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</si>
  <si>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</si>
  <si>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</si>
  <si>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</si>
  <si>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</si>
  <si>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</si>
  <si>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</si>
  <si>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</si>
  <si>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</si>
  <si>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</si>
  <si>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</si>
  <si>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</si>
  <si>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</si>
  <si>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</si>
  <si>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</si>
  <si>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</si>
  <si>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</si>
  <si>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</si>
  <si>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</si>
  <si>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</si>
  <si>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</si>
  <si>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</si>
  <si>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</si>
  <si>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</si>
  <si>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</si>
  <si>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</si>
  <si>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</si>
  <si>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</si>
  <si>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</si>
  <si>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</si>
  <si>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</si>
  <si>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</si>
  <si>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</si>
  <si>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</si>
  <si>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</si>
  <si>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</si>
  <si>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</si>
  <si>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</si>
  <si>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</si>
  <si>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</si>
  <si>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</si>
  <si>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</si>
  <si>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</si>
  <si>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</si>
  <si>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</si>
  <si>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</si>
  <si>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</si>
  <si>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</si>
  <si>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</si>
  <si>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</si>
  <si>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</si>
  <si>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</si>
  <si>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</si>
  <si>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</si>
  <si>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</si>
  <si>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</si>
  <si>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</si>
  <si>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</si>
  <si>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</si>
  <si>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都市局</t>
  </si>
  <si>
    <t>平成14年度</t>
  </si>
  <si>
    <t>終了予定なし</t>
  </si>
  <si>
    <t>都市計画課</t>
  </si>
  <si>
    <t>-</t>
  </si>
  <si>
    <t>（目）情報処理業務庁費</t>
  </si>
  <si>
    <t>都市行政データの安定的な提供を維持するため、成果指標としてホームページへの過去最高アクセス数を更新していくことを毎年の目標とする。</t>
  </si>
  <si>
    <t>PV/年</t>
  </si>
  <si>
    <t>都市計画現況調査（国土交通省都市局調べ）</t>
  </si>
  <si>
    <t>都市行政情報データベース改修・運営業務発注件数</t>
  </si>
  <si>
    <t>件</t>
  </si>
  <si>
    <t>支出額
／調査件数</t>
    <phoneticPr fontId="5"/>
  </si>
  <si>
    <t>百万円</t>
  </si>
  <si>
    <t>　百万円
　　/箇所数</t>
    <phoneticPr fontId="5"/>
  </si>
  <si>
    <t>4/1</t>
  </si>
  <si>
    <t>／　</t>
    <phoneticPr fontId="5"/>
  </si>
  <si>
    <t>152</t>
  </si>
  <si>
    <t>156</t>
  </si>
  <si>
    <t>464</t>
  </si>
  <si>
    <t>445</t>
  </si>
  <si>
    <t>458</t>
  </si>
  <si>
    <t>472</t>
  </si>
  <si>
    <t>459</t>
  </si>
  <si>
    <t>460</t>
  </si>
  <si>
    <t>○</t>
  </si>
  <si>
    <t>情報処理業務庁費</t>
  </si>
  <si>
    <t>都市行政情報データベースシステム運営業務</t>
  </si>
  <si>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32"/>
  </si>
  <si>
    <t>国交</t>
  </si>
  <si>
    <t>-</t>
    <phoneticPr fontId="5"/>
  </si>
  <si>
    <t>4/1</t>
    <phoneticPr fontId="5"/>
  </si>
  <si>
    <t>A.株式会社プロフェース・システムズ</t>
    <rPh sb="2" eb="6">
      <t>カブシキカイシャ</t>
    </rPh>
    <phoneticPr fontId="5"/>
  </si>
  <si>
    <t>株式会社プロフェース・システムズ</t>
    <rPh sb="0" eb="4">
      <t>カブシキカイシャ</t>
    </rPh>
    <phoneticPr fontId="5"/>
  </si>
  <si>
    <t>A.民間企業</t>
    <rPh sb="2" eb="4">
      <t>ミンカン</t>
    </rPh>
    <rPh sb="4" eb="6">
      <t>キギョウ</t>
    </rPh>
    <phoneticPr fontId="5"/>
  </si>
  <si>
    <t>都市行政に関する各種データの収集・整理をすることは、都市計画を中心とした情報の集約化及びその提供を求める地方公共団体等関係機関のニーズを的確に反映している。</t>
  </si>
  <si>
    <t>都市計画に関する基礎データを全国規模で収集・集計を行う業務であり、国において実施するのが妥当である。</t>
  </si>
  <si>
    <t>当該データは、都市間の比較や事業の進捗状況等についても網羅的に知り得ることが出来る唯一の資料であり、都市行政の円滑な遂行に必要である。</t>
  </si>
  <si>
    <t>無</t>
  </si>
  <si>
    <t>平成22年度より企画競争から一般競争へ移行し、競争性の確保に努めている。</t>
  </si>
  <si>
    <t>‐</t>
  </si>
  <si>
    <t>一般競争により、単位当たりコスト等の水準の妥当性は保たれている。</t>
  </si>
  <si>
    <t>都市行政に関する各種データの収集・整理に必要なものに限定している。</t>
  </si>
  <si>
    <t>とりまとめたデータは国土交通省のＨＰにて公開している。</t>
  </si>
  <si>
    <t>本経費については、平成22年度より、企画競争から一般競争入札に変更し、より一層の経費の削減に努めているところである。</t>
  </si>
  <si>
    <t>　本業務は今後の都市行政に資するため、全国の都市計画のデータを中心としたデータベースの運営・改良及びデータを集約化し、その提供を行うものである。
　当該データは都市計画を中心に88の項目をデータベース化しており、例えば全国約1,000ある都市計画区域内の各都市の用途地域の面積や道路、公園等の都市施設の計画・供用の状況、約8,000にのぼる地区計画の決定状況等が収録されている。
　当該データは、都市間の比較や事業の進捗状況等について網羅的に知り得ることが出来る唯一の資料となっており、地方公共団体をはじめ大学及び研究機関等にも幅広く活用されているところである。</t>
    <rPh sb="111" eb="112">
      <t>ヤク</t>
    </rPh>
    <rPh sb="160" eb="161">
      <t>ヤク</t>
    </rPh>
    <phoneticPr fontId="5"/>
  </si>
  <si>
    <t xml:space="preserve"> 　行政や民間の諸活動の基盤となる土地利用規制や都市インフラに関する基礎的な情報である都市計画データを中心とした、都市行政に関する各種データを収集・整理・集約化し提供する。</t>
    <phoneticPr fontId="5"/>
  </si>
  <si>
    <t>都市計画現況調査のホームページアクセス数（PV数：ページビュー数）</t>
    <phoneticPr fontId="5"/>
  </si>
  <si>
    <t>11　ICTの利活用及び技術研究開発の推進</t>
  </si>
  <si>
    <t>都市行政情報データベース運営経費</t>
    <phoneticPr fontId="5"/>
  </si>
  <si>
    <t>△</t>
  </si>
  <si>
    <t>引き続き、一般競争入札を行い、経費の削減に努めるとともに、地方公共団や研究機関等に更なる活用を促していく。</t>
    <rPh sb="29" eb="31">
      <t>チホウ</t>
    </rPh>
    <rPh sb="31" eb="33">
      <t>コウキョウ</t>
    </rPh>
    <rPh sb="33" eb="34">
      <t>ダン</t>
    </rPh>
    <rPh sb="35" eb="37">
      <t>ケンキュウ</t>
    </rPh>
    <rPh sb="37" eb="39">
      <t>キカン</t>
    </rPh>
    <rPh sb="39" eb="40">
      <t>トウ</t>
    </rPh>
    <rPh sb="41" eb="42">
      <t>サラ</t>
    </rPh>
    <rPh sb="44" eb="46">
      <t>カツヨウ</t>
    </rPh>
    <rPh sb="47" eb="48">
      <t>ウナガ</t>
    </rPh>
    <phoneticPr fontId="32"/>
  </si>
  <si>
    <t>都市計画現況調査のホームページにアクセスし、調査結果を活用する。</t>
    <rPh sb="22" eb="24">
      <t>チョウサ</t>
    </rPh>
    <rPh sb="24" eb="26">
      <t>ケッカ</t>
    </rPh>
    <rPh sb="27" eb="29">
      <t>カツヨウ</t>
    </rPh>
    <phoneticPr fontId="5"/>
  </si>
  <si>
    <t>-</t>
    <phoneticPr fontId="5"/>
  </si>
  <si>
    <t>42　情報化を推進する</t>
    <phoneticPr fontId="5"/>
  </si>
  <si>
    <t>地方公共団体を調査対象に、行政や民間の諸活動の基盤となる土地利用規制や都市インフラに関する基礎的な情報である都市計画データを中心とした、都市行政に関する各種データを収集し、整理・集約化した調査結果を国土交通省ホームページにて公表する。</t>
    <rPh sb="0" eb="2">
      <t>チホウ</t>
    </rPh>
    <rPh sb="2" eb="4">
      <t>コウキョウ</t>
    </rPh>
    <rPh sb="4" eb="6">
      <t>ダンタイ</t>
    </rPh>
    <rPh sb="7" eb="9">
      <t>チョウサ</t>
    </rPh>
    <rPh sb="9" eb="11">
      <t>タイショウ</t>
    </rPh>
    <rPh sb="94" eb="96">
      <t>チョウサ</t>
    </rPh>
    <rPh sb="96" eb="98">
      <t>ケッカ</t>
    </rPh>
    <rPh sb="99" eb="101">
      <t>コクド</t>
    </rPh>
    <rPh sb="101" eb="104">
      <t>コウツウショウ</t>
    </rPh>
    <rPh sb="112" eb="114">
      <t>コウヒョウ</t>
    </rPh>
    <phoneticPr fontId="5"/>
  </si>
  <si>
    <t>都市計画現況調査のWEB入力対象自治体数（市町村）の見込みと実績は一致している。</t>
    <rPh sb="0" eb="2">
      <t>トシ</t>
    </rPh>
    <rPh sb="2" eb="4">
      <t>ケイカク</t>
    </rPh>
    <rPh sb="4" eb="6">
      <t>ゲンキョウ</t>
    </rPh>
    <rPh sb="6" eb="8">
      <t>チョウサ</t>
    </rPh>
    <rPh sb="12" eb="14">
      <t>ニュウリョク</t>
    </rPh>
    <rPh sb="14" eb="16">
      <t>タイショウ</t>
    </rPh>
    <rPh sb="16" eb="19">
      <t>ジチタイ</t>
    </rPh>
    <rPh sb="19" eb="20">
      <t>スウ</t>
    </rPh>
    <rPh sb="21" eb="24">
      <t>シチョウソン</t>
    </rPh>
    <rPh sb="26" eb="28">
      <t>ミコ</t>
    </rPh>
    <rPh sb="30" eb="32">
      <t>ジッセキ</t>
    </rPh>
    <rPh sb="33" eb="35">
      <t>イッチ</t>
    </rPh>
    <phoneticPr fontId="5"/>
  </si>
  <si>
    <t>令和元年度、令和2年度は目標達成したが、令和3年度は達成できなかった。目標達成に向け、自治体等への周知に努める。</t>
    <rPh sb="0" eb="2">
      <t>レイワ</t>
    </rPh>
    <rPh sb="2" eb="5">
      <t>ガンネンド</t>
    </rPh>
    <rPh sb="6" eb="8">
      <t>レイワ</t>
    </rPh>
    <rPh sb="9" eb="11">
      <t>ネンド</t>
    </rPh>
    <rPh sb="12" eb="14">
      <t>モクヒョウ</t>
    </rPh>
    <rPh sb="14" eb="16">
      <t>タッセイ</t>
    </rPh>
    <rPh sb="20" eb="22">
      <t>レイワ</t>
    </rPh>
    <rPh sb="23" eb="25">
      <t>ネンド</t>
    </rPh>
    <rPh sb="26" eb="28">
      <t>タッセイ</t>
    </rPh>
    <rPh sb="35" eb="37">
      <t>モクヒョウ</t>
    </rPh>
    <rPh sb="37" eb="39">
      <t>タッセイ</t>
    </rPh>
    <rPh sb="40" eb="41">
      <t>ム</t>
    </rPh>
    <rPh sb="43" eb="46">
      <t>ジチタイ</t>
    </rPh>
    <rPh sb="46" eb="47">
      <t>トウ</t>
    </rPh>
    <rPh sb="49" eb="51">
      <t>シュウチ</t>
    </rPh>
    <rPh sb="52" eb="53">
      <t>ツト</t>
    </rPh>
    <phoneticPr fontId="5"/>
  </si>
  <si>
    <t>課長　鈴木　章一郎</t>
    <rPh sb="3" eb="5">
      <t>スズキ</t>
    </rPh>
    <rPh sb="6" eb="9">
      <t>ショウイチロウ</t>
    </rPh>
    <phoneticPr fontId="5"/>
  </si>
  <si>
    <t>自治体や研究機関に都市計画データを整理して提供する、国が行うべき重要事業であり、引き続き効率性に留意して進めて頂きたい。成果指標であるPVの伸びが鈍っているが、調査項目や集計方法がユーザーのニーズに合っているか、予算の制約はあるが、引き続きご検討頂きたい。</t>
    <rPh sb="0" eb="3">
      <t>ジチタイ</t>
    </rPh>
    <rPh sb="4" eb="8">
      <t>ケンキュウキカン</t>
    </rPh>
    <rPh sb="9" eb="13">
      <t>トシケイカク</t>
    </rPh>
    <rPh sb="17" eb="19">
      <t>セイリ</t>
    </rPh>
    <rPh sb="21" eb="23">
      <t>テイキョウ</t>
    </rPh>
    <rPh sb="26" eb="27">
      <t>クニ</t>
    </rPh>
    <rPh sb="40" eb="41">
      <t>ヒ</t>
    </rPh>
    <rPh sb="44" eb="47">
      <t>コウリツセイ</t>
    </rPh>
    <rPh sb="48" eb="50">
      <t>リュウイ</t>
    </rPh>
    <rPh sb="52" eb="53">
      <t>スス</t>
    </rPh>
    <rPh sb="55" eb="56">
      <t>イタダ</t>
    </rPh>
    <rPh sb="60" eb="64">
      <t>セイカシヒョウ</t>
    </rPh>
    <rPh sb="70" eb="71">
      <t>ノ</t>
    </rPh>
    <rPh sb="73" eb="74">
      <t>ニブ</t>
    </rPh>
    <rPh sb="80" eb="82">
      <t>チョウサ</t>
    </rPh>
    <rPh sb="82" eb="84">
      <t>コウモク</t>
    </rPh>
    <rPh sb="85" eb="89">
      <t>シュウケイホウホウ</t>
    </rPh>
    <rPh sb="99" eb="100">
      <t>ア</t>
    </rPh>
    <rPh sb="106" eb="108">
      <t>ヨサン</t>
    </rPh>
    <rPh sb="109" eb="111">
      <t>セイヤク</t>
    </rPh>
    <rPh sb="116" eb="117">
      <t>ヒ</t>
    </rPh>
    <rPh sb="118" eb="119">
      <t>ツヅ</t>
    </rPh>
    <rPh sb="121" eb="124">
      <t>ケントウイタダ</t>
    </rPh>
    <phoneticPr fontId="5"/>
  </si>
  <si>
    <t>都市計画データを中心としたデータベースについて、成果指標のPV数が頭打ちとなっている状況を踏まえ、自治体、大学、研究機関等幅広い関係者の更なる活用を促していくとともに、内容や公表方法等がニーズを的確に反映したものとなっているか等についても十分に検討するべき。</t>
    <phoneticPr fontId="5"/>
  </si>
  <si>
    <t>-</t>
    <phoneticPr fontId="5"/>
  </si>
  <si>
    <t>執行等改善</t>
  </si>
  <si>
    <t>-</t>
    <phoneticPr fontId="5"/>
  </si>
  <si>
    <t>幅広い関係者の更なる活用が可能となる当該データベースの整備を進めるため、都市行政を行う上でニーズを的確に反映したものとなっているか調査項目を見直すとともに、データの正確性を向上させる手法を検討していく。</t>
    <rPh sb="18" eb="20">
      <t>トウガイ</t>
    </rPh>
    <rPh sb="36" eb="40">
      <t>トシギョウセイ</t>
    </rPh>
    <rPh sb="41" eb="42">
      <t>オコナ</t>
    </rPh>
    <rPh sb="43" eb="44">
      <t>ウエ</t>
    </rPh>
    <rPh sb="49" eb="51">
      <t>テキカク</t>
    </rPh>
    <rPh sb="52" eb="54">
      <t>ハンエイ</t>
    </rPh>
    <phoneticPr fontId="5"/>
  </si>
  <si>
    <t>https://www.mlit.go.jp/seisakutokatsu/hyouka/seisakutokatsu_hyouka_tk_000037.html</t>
    <phoneticPr fontId="5"/>
  </si>
  <si>
    <t>P85（全体版）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</si>
</sst>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269</xdr:row>
      <xdr:rowOff>0</xdr:rowOff>
    </xdr:from>
    <xdr:to>
      <xdr:col>37</xdr:col>
      <xdr:colOff>157480</xdr:colOff>
      <xdr:row>279</xdr:row>
      <xdr:rowOff>172123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35200" y="34632900"/>
          <a:ext cx="5440680" cy="3728123"/>
          <a:chOff x="2616895" y="31002674"/>
          <a:chExt cx="5454382" cy="366086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xnSp macro="">
        <xdr:nvCxnSpPr>
          <xdr:cNvPr id="4" name="直線コネクタ 9">
            <a:extLst>
              <a:ext uri="{FF2B5EF4-FFF2-40B4-BE49-F238E27FC236}">
                <a16:creationId xmlns:a16="http://schemas.microsoft.com/office/drawing/2014/main" id="{00000000-0008-0000-0000-000004000000}"/>
              </a:ext>
            </a:extLst>
          </xdr:cNvPr>
          <xdr:cNvCxnSpPr/>
        </xdr:nvCxnSpPr>
        <xdr:spPr>
          <a:xfrm>
            <a:off x="5254492" y="31799522"/>
            <a:ext cx="0" cy="765629"/>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Ａ．民間企業（１件）</a:t>
            </a:r>
            <a:endParaRPr kumimoji="1" lang="en-US" altLang="ja-JP" sz="1600">
              <a:solidFill>
                <a:sysClr val="windowText" lastClr="000000"/>
              </a:solidFill>
            </a:endParaRPr>
          </a:p>
          <a:p>
            <a:pPr algn="ctr"/>
            <a:r>
              <a:rPr kumimoji="1" lang="ja-JP" altLang="en-US" sz="1600">
                <a:solidFill>
                  <a:sysClr val="windowText" lastClr="000000"/>
                </a:solidFill>
              </a:rPr>
              <a:t>　４百万円</a:t>
            </a:r>
            <a:endParaRPr kumimoji="1" lang="en-US" altLang="ja-JP" sz="16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130846" y="32485109"/>
            <a:ext cx="4329795"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一般競争契約（最低価格）</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367</v>
      </c>
      <c r="AJ2" s="856" t="s">
        <v>720</v>
      </c>
      <c r="AK2" s="856"/>
      <c r="AL2" s="856"/>
      <c r="AM2" s="856"/>
      <c r="AN2" s="90" t="s">
        <v>367</v>
      </c>
      <c r="AO2" s="856">
        <v>21</v>
      </c>
      <c r="AP2" s="856"/>
      <c r="AQ2" s="856"/>
      <c r="AR2" s="91" t="s">
        <v>367</v>
      </c>
      <c r="AS2" s="857">
        <v>540</v>
      </c>
      <c r="AT2" s="857"/>
      <c r="AU2" s="857"/>
      <c r="AV2" s="90" t="str">
        <f>IF(AW2="","","-")</f>
        <v/>
      </c>
      <c r="AW2" s="858"/>
      <c r="AX2" s="858"/>
    </row>
    <row r="3" spans="1:50" ht="21" customHeight="1" thickBot="1" x14ac:dyDescent="0.2">
      <c r="A3" s="859" t="s">
        <v>681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691</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740</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692</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693</v>
      </c>
      <c r="H5" s="847"/>
      <c r="I5" s="847"/>
      <c r="J5" s="847"/>
      <c r="K5" s="847"/>
      <c r="L5" s="847"/>
      <c r="M5" s="848" t="s">
        <v>62</v>
      </c>
      <c r="N5" s="849"/>
      <c r="O5" s="849"/>
      <c r="P5" s="849"/>
      <c r="Q5" s="849"/>
      <c r="R5" s="850"/>
      <c r="S5" s="851" t="s">
        <v>694</v>
      </c>
      <c r="T5" s="847"/>
      <c r="U5" s="847"/>
      <c r="V5" s="847"/>
      <c r="W5" s="847"/>
      <c r="X5" s="852"/>
      <c r="Y5" s="853" t="s">
        <v>3</v>
      </c>
      <c r="Z5" s="854"/>
      <c r="AA5" s="854"/>
      <c r="AB5" s="854"/>
      <c r="AC5" s="854"/>
      <c r="AD5" s="855"/>
      <c r="AE5" s="876" t="s">
        <v>695</v>
      </c>
      <c r="AF5" s="876"/>
      <c r="AG5" s="876"/>
      <c r="AH5" s="876"/>
      <c r="AI5" s="876"/>
      <c r="AJ5" s="876"/>
      <c r="AK5" s="876"/>
      <c r="AL5" s="876"/>
      <c r="AM5" s="876"/>
      <c r="AN5" s="876"/>
      <c r="AO5" s="876"/>
      <c r="AP5" s="877"/>
      <c r="AQ5" s="878" t="s">
        <v>749</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696</v>
      </c>
      <c r="H7" s="887"/>
      <c r="I7" s="887"/>
      <c r="J7" s="887"/>
      <c r="K7" s="887"/>
      <c r="L7" s="887"/>
      <c r="M7" s="887"/>
      <c r="N7" s="887"/>
      <c r="O7" s="887"/>
      <c r="P7" s="887"/>
      <c r="Q7" s="887"/>
      <c r="R7" s="887"/>
      <c r="S7" s="887"/>
      <c r="T7" s="887"/>
      <c r="U7" s="887"/>
      <c r="V7" s="887"/>
      <c r="W7" s="887"/>
      <c r="X7" s="888"/>
      <c r="Y7" s="889" t="s">
        <v>352</v>
      </c>
      <c r="Z7" s="708"/>
      <c r="AA7" s="708"/>
      <c r="AB7" s="708"/>
      <c r="AC7" s="708"/>
      <c r="AD7" s="890"/>
      <c r="AE7" s="818" t="s">
        <v>696</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737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28</v>
      </c>
      <c r="B10" s="780"/>
      <c r="C10" s="780"/>
      <c r="D10" s="780"/>
      <c r="E10" s="780"/>
      <c r="F10" s="780"/>
      <c r="G10" s="781" t="s">
        <v>736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4"/>
    </row>
    <row r="13" spans="1:50" ht="21" customHeight="1" x14ac:dyDescent="0.15">
      <c r="A13" s="328"/>
      <c r="B13" s="329"/>
      <c r="C13" s="329"/>
      <c r="D13" s="329"/>
      <c r="E13" s="329"/>
      <c r="F13" s="330"/>
      <c r="G13" s="808" t="s">
        <v>6</v>
      </c>
      <c r="H13" s="809"/>
      <c r="I13" s="825" t="s">
        <v>7</v>
      </c>
      <c r="J13" s="826"/>
      <c r="K13" s="826"/>
      <c r="L13" s="826"/>
      <c r="M13" s="826"/>
      <c r="N13" s="826"/>
      <c r="O13" s="827"/>
      <c r="P13" s="719">
        <v>4</v>
      </c>
      <c r="Q13" s="720"/>
      <c r="R13" s="720"/>
      <c r="S13" s="720"/>
      <c r="T13" s="720"/>
      <c r="U13" s="720"/>
      <c r="V13" s="721"/>
      <c r="W13" s="719">
        <v>4</v>
      </c>
      <c r="X13" s="720"/>
      <c r="Y13" s="720"/>
      <c r="Z13" s="720"/>
      <c r="AA13" s="720"/>
      <c r="AB13" s="720"/>
      <c r="AC13" s="721"/>
      <c r="AD13" s="719">
        <v>4</v>
      </c>
      <c r="AE13" s="720"/>
      <c r="AF13" s="720"/>
      <c r="AG13" s="720"/>
      <c r="AH13" s="720"/>
      <c r="AI13" s="720"/>
      <c r="AJ13" s="721"/>
      <c r="AK13" s="719">
        <v>4</v>
      </c>
      <c r="AL13" s="720"/>
      <c r="AM13" s="720"/>
      <c r="AN13" s="720"/>
      <c r="AO13" s="720"/>
      <c r="AP13" s="720"/>
      <c r="AQ13" s="721"/>
      <c r="AR13" s="756">
        <v>4</v>
      </c>
      <c r="AS13" s="757"/>
      <c r="AT13" s="757"/>
      <c r="AU13" s="757"/>
      <c r="AV13" s="757"/>
      <c r="AW13" s="757"/>
      <c r="AX13" s="828"/>
    </row>
    <row r="14" spans="1:50" ht="21" customHeight="1" x14ac:dyDescent="0.15">
      <c r="A14" s="328"/>
      <c r="B14" s="329"/>
      <c r="C14" s="329"/>
      <c r="D14" s="329"/>
      <c r="E14" s="329"/>
      <c r="F14" s="330"/>
      <c r="G14" s="810"/>
      <c r="H14" s="811"/>
      <c r="I14" s="803" t="s">
        <v>8</v>
      </c>
      <c r="J14" s="804"/>
      <c r="K14" s="804"/>
      <c r="L14" s="804"/>
      <c r="M14" s="804"/>
      <c r="N14" s="804"/>
      <c r="O14" s="805"/>
      <c r="P14" s="719" t="s">
        <v>696</v>
      </c>
      <c r="Q14" s="720"/>
      <c r="R14" s="720"/>
      <c r="S14" s="720"/>
      <c r="T14" s="720"/>
      <c r="U14" s="720"/>
      <c r="V14" s="721"/>
      <c r="W14" s="719" t="s">
        <v>696</v>
      </c>
      <c r="X14" s="720"/>
      <c r="Y14" s="720"/>
      <c r="Z14" s="720"/>
      <c r="AA14" s="720"/>
      <c r="AB14" s="720"/>
      <c r="AC14" s="721"/>
      <c r="AD14" s="719" t="s">
        <v>721</v>
      </c>
      <c r="AE14" s="720"/>
      <c r="AF14" s="720"/>
      <c r="AG14" s="720"/>
      <c r="AH14" s="720"/>
      <c r="AI14" s="720"/>
      <c r="AJ14" s="721"/>
      <c r="AK14" s="719"/>
      <c r="AL14" s="720"/>
      <c r="AM14" s="720"/>
      <c r="AN14" s="720"/>
      <c r="AO14" s="720"/>
      <c r="AP14" s="720"/>
      <c r="AQ14" s="721"/>
      <c r="AR14" s="814"/>
      <c r="AS14" s="814"/>
      <c r="AT14" s="814"/>
      <c r="AU14" s="814"/>
      <c r="AV14" s="814"/>
      <c r="AW14" s="814"/>
      <c r="AX14" s="815"/>
    </row>
    <row r="15" spans="1:50" ht="21" customHeight="1" x14ac:dyDescent="0.15">
      <c r="A15" s="328"/>
      <c r="B15" s="329"/>
      <c r="C15" s="329"/>
      <c r="D15" s="329"/>
      <c r="E15" s="329"/>
      <c r="F15" s="330"/>
      <c r="G15" s="810"/>
      <c r="H15" s="811"/>
      <c r="I15" s="803" t="s">
        <v>48</v>
      </c>
      <c r="J15" s="816"/>
      <c r="K15" s="816"/>
      <c r="L15" s="816"/>
      <c r="M15" s="816"/>
      <c r="N15" s="816"/>
      <c r="O15" s="817"/>
      <c r="P15" s="719" t="s">
        <v>696</v>
      </c>
      <c r="Q15" s="720"/>
      <c r="R15" s="720"/>
      <c r="S15" s="720"/>
      <c r="T15" s="720"/>
      <c r="U15" s="720"/>
      <c r="V15" s="721"/>
      <c r="W15" s="719" t="s">
        <v>696</v>
      </c>
      <c r="X15" s="720"/>
      <c r="Y15" s="720"/>
      <c r="Z15" s="720"/>
      <c r="AA15" s="720"/>
      <c r="AB15" s="720"/>
      <c r="AC15" s="721"/>
      <c r="AD15" s="719" t="s">
        <v>696</v>
      </c>
      <c r="AE15" s="720"/>
      <c r="AF15" s="720"/>
      <c r="AG15" s="720"/>
      <c r="AH15" s="720"/>
      <c r="AI15" s="720"/>
      <c r="AJ15" s="721"/>
      <c r="AK15" s="719" t="s">
        <v>721</v>
      </c>
      <c r="AL15" s="720"/>
      <c r="AM15" s="720"/>
      <c r="AN15" s="720"/>
      <c r="AO15" s="720"/>
      <c r="AP15" s="720"/>
      <c r="AQ15" s="721"/>
      <c r="AR15" s="719" t="s">
        <v>752</v>
      </c>
      <c r="AS15" s="720"/>
      <c r="AT15" s="720"/>
      <c r="AU15" s="720"/>
      <c r="AV15" s="720"/>
      <c r="AW15" s="720"/>
      <c r="AX15" s="829"/>
    </row>
    <row r="16" spans="1:50" ht="21" customHeight="1" x14ac:dyDescent="0.15">
      <c r="A16" s="328"/>
      <c r="B16" s="329"/>
      <c r="C16" s="329"/>
      <c r="D16" s="329"/>
      <c r="E16" s="329"/>
      <c r="F16" s="330"/>
      <c r="G16" s="810"/>
      <c r="H16" s="811"/>
      <c r="I16" s="803" t="s">
        <v>49</v>
      </c>
      <c r="J16" s="816"/>
      <c r="K16" s="816"/>
      <c r="L16" s="816"/>
      <c r="M16" s="816"/>
      <c r="N16" s="816"/>
      <c r="O16" s="817"/>
      <c r="P16" s="719" t="s">
        <v>696</v>
      </c>
      <c r="Q16" s="720"/>
      <c r="R16" s="720"/>
      <c r="S16" s="720"/>
      <c r="T16" s="720"/>
      <c r="U16" s="720"/>
      <c r="V16" s="721"/>
      <c r="W16" s="719" t="s">
        <v>696</v>
      </c>
      <c r="X16" s="720"/>
      <c r="Y16" s="720"/>
      <c r="Z16" s="720"/>
      <c r="AA16" s="720"/>
      <c r="AB16" s="720"/>
      <c r="AC16" s="721"/>
      <c r="AD16" s="719" t="s">
        <v>721</v>
      </c>
      <c r="AE16" s="720"/>
      <c r="AF16" s="720"/>
      <c r="AG16" s="720"/>
      <c r="AH16" s="720"/>
      <c r="AI16" s="720"/>
      <c r="AJ16" s="721"/>
      <c r="AK16" s="719"/>
      <c r="AL16" s="720"/>
      <c r="AM16" s="720"/>
      <c r="AN16" s="720"/>
      <c r="AO16" s="720"/>
      <c r="AP16" s="720"/>
      <c r="AQ16" s="721"/>
      <c r="AR16" s="821"/>
      <c r="AS16" s="822"/>
      <c r="AT16" s="822"/>
      <c r="AU16" s="822"/>
      <c r="AV16" s="822"/>
      <c r="AW16" s="822"/>
      <c r="AX16" s="823"/>
    </row>
    <row r="17" spans="1:50" ht="24.75" customHeight="1" x14ac:dyDescent="0.15">
      <c r="A17" s="328"/>
      <c r="B17" s="329"/>
      <c r="C17" s="329"/>
      <c r="D17" s="329"/>
      <c r="E17" s="329"/>
      <c r="F17" s="330"/>
      <c r="G17" s="810"/>
      <c r="H17" s="811"/>
      <c r="I17" s="803" t="s">
        <v>47</v>
      </c>
      <c r="J17" s="804"/>
      <c r="K17" s="804"/>
      <c r="L17" s="804"/>
      <c r="M17" s="804"/>
      <c r="N17" s="804"/>
      <c r="O17" s="805"/>
      <c r="P17" s="719" t="s">
        <v>696</v>
      </c>
      <c r="Q17" s="720"/>
      <c r="R17" s="720"/>
      <c r="S17" s="720"/>
      <c r="T17" s="720"/>
      <c r="U17" s="720"/>
      <c r="V17" s="721"/>
      <c r="W17" s="719" t="s">
        <v>696</v>
      </c>
      <c r="X17" s="720"/>
      <c r="Y17" s="720"/>
      <c r="Z17" s="720"/>
      <c r="AA17" s="720"/>
      <c r="AB17" s="720"/>
      <c r="AC17" s="721"/>
      <c r="AD17" s="719" t="s">
        <v>721</v>
      </c>
      <c r="AE17" s="720"/>
      <c r="AF17" s="720"/>
      <c r="AG17" s="720"/>
      <c r="AH17" s="720"/>
      <c r="AI17" s="720"/>
      <c r="AJ17" s="721"/>
      <c r="AK17" s="719"/>
      <c r="AL17" s="720"/>
      <c r="AM17" s="720"/>
      <c r="AN17" s="720"/>
      <c r="AO17" s="720"/>
      <c r="AP17" s="720"/>
      <c r="AQ17" s="721"/>
      <c r="AR17" s="806"/>
      <c r="AS17" s="806"/>
      <c r="AT17" s="806"/>
      <c r="AU17" s="806"/>
      <c r="AV17" s="806"/>
      <c r="AW17" s="806"/>
      <c r="AX17" s="807"/>
    </row>
    <row r="18" spans="1:50" ht="24.75" customHeight="1" x14ac:dyDescent="0.15">
      <c r="A18" s="328"/>
      <c r="B18" s="329"/>
      <c r="C18" s="329"/>
      <c r="D18" s="329"/>
      <c r="E18" s="329"/>
      <c r="F18" s="330"/>
      <c r="G18" s="812"/>
      <c r="H18" s="813"/>
      <c r="I18" s="796" t="s">
        <v>18</v>
      </c>
      <c r="J18" s="797"/>
      <c r="K18" s="797"/>
      <c r="L18" s="797"/>
      <c r="M18" s="797"/>
      <c r="N18" s="797"/>
      <c r="O18" s="798"/>
      <c r="P18" s="799">
        <f>SUM(P13:V17)</f>
        <v>4</v>
      </c>
      <c r="Q18" s="800"/>
      <c r="R18" s="800"/>
      <c r="S18" s="800"/>
      <c r="T18" s="800"/>
      <c r="U18" s="800"/>
      <c r="V18" s="801"/>
      <c r="W18" s="799">
        <f>SUM(W13:AC17)</f>
        <v>4</v>
      </c>
      <c r="X18" s="800"/>
      <c r="Y18" s="800"/>
      <c r="Z18" s="800"/>
      <c r="AA18" s="800"/>
      <c r="AB18" s="800"/>
      <c r="AC18" s="801"/>
      <c r="AD18" s="799">
        <f>SUM(AD13:AJ17)</f>
        <v>4</v>
      </c>
      <c r="AE18" s="800"/>
      <c r="AF18" s="800"/>
      <c r="AG18" s="800"/>
      <c r="AH18" s="800"/>
      <c r="AI18" s="800"/>
      <c r="AJ18" s="801"/>
      <c r="AK18" s="799">
        <f>SUM(AK13:AQ17)</f>
        <v>4</v>
      </c>
      <c r="AL18" s="800"/>
      <c r="AM18" s="800"/>
      <c r="AN18" s="800"/>
      <c r="AO18" s="800"/>
      <c r="AP18" s="800"/>
      <c r="AQ18" s="801"/>
      <c r="AR18" s="799">
        <f>SUM(AR13:AX17)</f>
        <v>4</v>
      </c>
      <c r="AS18" s="800"/>
      <c r="AT18" s="800"/>
      <c r="AU18" s="800"/>
      <c r="AV18" s="800"/>
      <c r="AW18" s="800"/>
      <c r="AX18" s="802"/>
    </row>
    <row r="19" spans="1:50" ht="24.75" customHeight="1" x14ac:dyDescent="0.15">
      <c r="A19" s="328"/>
      <c r="B19" s="329"/>
      <c r="C19" s="329"/>
      <c r="D19" s="329"/>
      <c r="E19" s="329"/>
      <c r="F19" s="330"/>
      <c r="G19" s="771" t="s">
        <v>9</v>
      </c>
      <c r="H19" s="772"/>
      <c r="I19" s="772"/>
      <c r="J19" s="772"/>
      <c r="K19" s="772"/>
      <c r="L19" s="772"/>
      <c r="M19" s="772"/>
      <c r="N19" s="772"/>
      <c r="O19" s="772"/>
      <c r="P19" s="719">
        <v>4</v>
      </c>
      <c r="Q19" s="720"/>
      <c r="R19" s="720"/>
      <c r="S19" s="720"/>
      <c r="T19" s="720"/>
      <c r="U19" s="720"/>
      <c r="V19" s="721"/>
      <c r="W19" s="719">
        <v>4</v>
      </c>
      <c r="X19" s="720"/>
      <c r="Y19" s="720"/>
      <c r="Z19" s="720"/>
      <c r="AA19" s="720"/>
      <c r="AB19" s="720"/>
      <c r="AC19" s="721"/>
      <c r="AD19" s="719">
        <v>4</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8"/>
      <c r="B20" s="329"/>
      <c r="C20" s="329"/>
      <c r="D20" s="329"/>
      <c r="E20" s="329"/>
      <c r="F20" s="330"/>
      <c r="G20" s="771" t="s">
        <v>10</v>
      </c>
      <c r="H20" s="772"/>
      <c r="I20" s="772"/>
      <c r="J20" s="772"/>
      <c r="K20" s="772"/>
      <c r="L20" s="772"/>
      <c r="M20" s="772"/>
      <c r="N20" s="772"/>
      <c r="O20" s="772"/>
      <c r="P20" s="767">
        <f>IF(P18=0, "-", SUM(P19)/P18)</f>
        <v>1</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1</v>
      </c>
      <c r="Q21" s="767"/>
      <c r="R21" s="767"/>
      <c r="S21" s="767"/>
      <c r="T21" s="767"/>
      <c r="U21" s="767"/>
      <c r="V21" s="767"/>
      <c r="W21" s="767">
        <f>IF(W19=0, "-", SUM(W19)/SUM(W13,W14))</f>
        <v>1</v>
      </c>
      <c r="X21" s="767"/>
      <c r="Y21" s="767"/>
      <c r="Z21" s="767"/>
      <c r="AA21" s="767"/>
      <c r="AB21" s="767"/>
      <c r="AC21" s="767"/>
      <c r="AD21" s="767">
        <f>IF(AD19=0, "-", SUM(AD19)/SUM(AD13,AD14))</f>
        <v>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676</v>
      </c>
      <c r="B22" s="726"/>
      <c r="C22" s="726"/>
      <c r="D22" s="726"/>
      <c r="E22" s="726"/>
      <c r="F22" s="727"/>
      <c r="G22" s="731" t="s">
        <v>309</v>
      </c>
      <c r="H22" s="571"/>
      <c r="I22" s="571"/>
      <c r="J22" s="571"/>
      <c r="K22" s="571"/>
      <c r="L22" s="571"/>
      <c r="M22" s="571"/>
      <c r="N22" s="571"/>
      <c r="O22" s="572"/>
      <c r="P22" s="732" t="s">
        <v>674</v>
      </c>
      <c r="Q22" s="571"/>
      <c r="R22" s="571"/>
      <c r="S22" s="571"/>
      <c r="T22" s="571"/>
      <c r="U22" s="571"/>
      <c r="V22" s="572"/>
      <c r="W22" s="732" t="s">
        <v>675</v>
      </c>
      <c r="X22" s="571"/>
      <c r="Y22" s="571"/>
      <c r="Z22" s="571"/>
      <c r="AA22" s="571"/>
      <c r="AB22" s="571"/>
      <c r="AC22" s="572"/>
      <c r="AD22" s="732" t="s">
        <v>308</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25.5" customHeight="1" x14ac:dyDescent="0.15">
      <c r="A23" s="728"/>
      <c r="B23" s="729"/>
      <c r="C23" s="729"/>
      <c r="D23" s="729"/>
      <c r="E23" s="729"/>
      <c r="F23" s="730"/>
      <c r="G23" s="753" t="s">
        <v>697</v>
      </c>
      <c r="H23" s="754"/>
      <c r="I23" s="754"/>
      <c r="J23" s="754"/>
      <c r="K23" s="754"/>
      <c r="L23" s="754"/>
      <c r="M23" s="754"/>
      <c r="N23" s="754"/>
      <c r="O23" s="755"/>
      <c r="P23" s="756">
        <v>4</v>
      </c>
      <c r="Q23" s="757"/>
      <c r="R23" s="757"/>
      <c r="S23" s="757"/>
      <c r="T23" s="757"/>
      <c r="U23" s="757"/>
      <c r="V23" s="758"/>
      <c r="W23" s="756">
        <v>4</v>
      </c>
      <c r="X23" s="757"/>
      <c r="Y23" s="757"/>
      <c r="Z23" s="757"/>
      <c r="AA23" s="757"/>
      <c r="AB23" s="757"/>
      <c r="AC23" s="758"/>
      <c r="AD23" s="759" t="s">
        <v>754</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4" t="s">
        <v>18</v>
      </c>
      <c r="H29" s="739"/>
      <c r="I29" s="739"/>
      <c r="J29" s="739"/>
      <c r="K29" s="739"/>
      <c r="L29" s="739"/>
      <c r="M29" s="739"/>
      <c r="N29" s="739"/>
      <c r="O29" s="740"/>
      <c r="P29" s="741">
        <f>AK13</f>
        <v>4</v>
      </c>
      <c r="Q29" s="742"/>
      <c r="R29" s="742"/>
      <c r="S29" s="742"/>
      <c r="T29" s="742"/>
      <c r="U29" s="742"/>
      <c r="V29" s="743"/>
      <c r="W29" s="744">
        <f>AR13</f>
        <v>4</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663</v>
      </c>
      <c r="B30" s="748"/>
      <c r="C30" s="748"/>
      <c r="D30" s="748"/>
      <c r="E30" s="748"/>
      <c r="F30" s="749"/>
      <c r="G30" s="750" t="s">
        <v>746</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9" t="s">
        <v>664</v>
      </c>
      <c r="B31" s="168"/>
      <c r="C31" s="168"/>
      <c r="D31" s="168"/>
      <c r="E31" s="168"/>
      <c r="F31" s="169"/>
      <c r="G31" s="710" t="s">
        <v>656</v>
      </c>
      <c r="H31" s="711"/>
      <c r="I31" s="711"/>
      <c r="J31" s="711"/>
      <c r="K31" s="711"/>
      <c r="L31" s="711"/>
      <c r="M31" s="711"/>
      <c r="N31" s="711"/>
      <c r="O31" s="711"/>
      <c r="P31" s="712" t="s">
        <v>655</v>
      </c>
      <c r="Q31" s="711"/>
      <c r="R31" s="711"/>
      <c r="S31" s="711"/>
      <c r="T31" s="711"/>
      <c r="U31" s="711"/>
      <c r="V31" s="711"/>
      <c r="W31" s="711"/>
      <c r="X31" s="713"/>
      <c r="Y31" s="714"/>
      <c r="Z31" s="715"/>
      <c r="AA31" s="716"/>
      <c r="AB31" s="647" t="s">
        <v>11</v>
      </c>
      <c r="AC31" s="647"/>
      <c r="AD31" s="647"/>
      <c r="AE31" s="131" t="s">
        <v>500</v>
      </c>
      <c r="AF31" s="717"/>
      <c r="AG31" s="717"/>
      <c r="AH31" s="718"/>
      <c r="AI31" s="131" t="s">
        <v>652</v>
      </c>
      <c r="AJ31" s="717"/>
      <c r="AK31" s="717"/>
      <c r="AL31" s="718"/>
      <c r="AM31" s="131" t="s">
        <v>468</v>
      </c>
      <c r="AN31" s="717"/>
      <c r="AO31" s="717"/>
      <c r="AP31" s="718"/>
      <c r="AQ31" s="644" t="s">
        <v>499</v>
      </c>
      <c r="AR31" s="645"/>
      <c r="AS31" s="645"/>
      <c r="AT31" s="646"/>
      <c r="AU31" s="644" t="s">
        <v>677</v>
      </c>
      <c r="AV31" s="645"/>
      <c r="AW31" s="645"/>
      <c r="AX31" s="654"/>
    </row>
    <row r="32" spans="1:50" ht="23.25" customHeight="1" x14ac:dyDescent="0.15">
      <c r="A32" s="669"/>
      <c r="B32" s="168"/>
      <c r="C32" s="168"/>
      <c r="D32" s="168"/>
      <c r="E32" s="168"/>
      <c r="F32" s="169"/>
      <c r="G32" s="751" t="s">
        <v>743</v>
      </c>
      <c r="H32" s="656"/>
      <c r="I32" s="656"/>
      <c r="J32" s="656"/>
      <c r="K32" s="656"/>
      <c r="L32" s="656"/>
      <c r="M32" s="656"/>
      <c r="N32" s="656"/>
      <c r="O32" s="656"/>
      <c r="P32" s="659" t="s">
        <v>701</v>
      </c>
      <c r="Q32" s="660"/>
      <c r="R32" s="660"/>
      <c r="S32" s="660"/>
      <c r="T32" s="660"/>
      <c r="U32" s="660"/>
      <c r="V32" s="660"/>
      <c r="W32" s="660"/>
      <c r="X32" s="661"/>
      <c r="Y32" s="665" t="s">
        <v>52</v>
      </c>
      <c r="Z32" s="666"/>
      <c r="AA32" s="667"/>
      <c r="AB32" s="668" t="s">
        <v>702</v>
      </c>
      <c r="AC32" s="668"/>
      <c r="AD32" s="668"/>
      <c r="AE32" s="637">
        <v>1</v>
      </c>
      <c r="AF32" s="637"/>
      <c r="AG32" s="637"/>
      <c r="AH32" s="637"/>
      <c r="AI32" s="637">
        <v>1</v>
      </c>
      <c r="AJ32" s="637"/>
      <c r="AK32" s="637"/>
      <c r="AL32" s="637"/>
      <c r="AM32" s="637">
        <v>1</v>
      </c>
      <c r="AN32" s="637"/>
      <c r="AO32" s="637"/>
      <c r="AP32" s="637"/>
      <c r="AQ32" s="637"/>
      <c r="AR32" s="637"/>
      <c r="AS32" s="637"/>
      <c r="AT32" s="637"/>
      <c r="AU32" s="638"/>
      <c r="AV32" s="639"/>
      <c r="AW32" s="639"/>
      <c r="AX32" s="640"/>
    </row>
    <row r="33" spans="1:51" ht="23.25" customHeight="1" x14ac:dyDescent="0.15">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702</v>
      </c>
      <c r="AC33" s="668"/>
      <c r="AD33" s="668"/>
      <c r="AE33" s="637">
        <v>1</v>
      </c>
      <c r="AF33" s="637"/>
      <c r="AG33" s="637"/>
      <c r="AH33" s="637"/>
      <c r="AI33" s="637">
        <v>1</v>
      </c>
      <c r="AJ33" s="637"/>
      <c r="AK33" s="637"/>
      <c r="AL33" s="637"/>
      <c r="AM33" s="637">
        <v>1</v>
      </c>
      <c r="AN33" s="637"/>
      <c r="AO33" s="637"/>
      <c r="AP33" s="637"/>
      <c r="AQ33" s="637">
        <v>1</v>
      </c>
      <c r="AR33" s="637"/>
      <c r="AS33" s="637"/>
      <c r="AT33" s="637"/>
      <c r="AU33" s="638"/>
      <c r="AV33" s="639"/>
      <c r="AW33" s="639"/>
      <c r="AX33" s="640"/>
    </row>
    <row r="34" spans="1:51" ht="23.25" customHeight="1" x14ac:dyDescent="0.15">
      <c r="A34" s="701" t="s">
        <v>665</v>
      </c>
      <c r="B34" s="702"/>
      <c r="C34" s="702"/>
      <c r="D34" s="702"/>
      <c r="E34" s="702"/>
      <c r="F34" s="703"/>
      <c r="G34" s="191" t="s">
        <v>666</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500</v>
      </c>
      <c r="AF34" s="191"/>
      <c r="AG34" s="191"/>
      <c r="AH34" s="192"/>
      <c r="AI34" s="190" t="s">
        <v>652</v>
      </c>
      <c r="AJ34" s="191"/>
      <c r="AK34" s="191"/>
      <c r="AL34" s="192"/>
      <c r="AM34" s="190" t="s">
        <v>468</v>
      </c>
      <c r="AN34" s="191"/>
      <c r="AO34" s="191"/>
      <c r="AP34" s="192"/>
      <c r="AQ34" s="648" t="s">
        <v>678</v>
      </c>
      <c r="AR34" s="649"/>
      <c r="AS34" s="649"/>
      <c r="AT34" s="649"/>
      <c r="AU34" s="649"/>
      <c r="AV34" s="649"/>
      <c r="AW34" s="649"/>
      <c r="AX34" s="650"/>
    </row>
    <row r="35" spans="1:51" ht="23.25" customHeight="1" x14ac:dyDescent="0.15">
      <c r="A35" s="704"/>
      <c r="B35" s="705"/>
      <c r="C35" s="705"/>
      <c r="D35" s="705"/>
      <c r="E35" s="705"/>
      <c r="F35" s="706"/>
      <c r="G35" s="673" t="s">
        <v>703</v>
      </c>
      <c r="H35" s="674"/>
      <c r="I35" s="674"/>
      <c r="J35" s="674"/>
      <c r="K35" s="674"/>
      <c r="L35" s="674"/>
      <c r="M35" s="674"/>
      <c r="N35" s="674"/>
      <c r="O35" s="674"/>
      <c r="P35" s="674"/>
      <c r="Q35" s="674"/>
      <c r="R35" s="674"/>
      <c r="S35" s="674"/>
      <c r="T35" s="674"/>
      <c r="U35" s="674"/>
      <c r="V35" s="674"/>
      <c r="W35" s="674"/>
      <c r="X35" s="674"/>
      <c r="Y35" s="677" t="s">
        <v>665</v>
      </c>
      <c r="Z35" s="678"/>
      <c r="AA35" s="679"/>
      <c r="AB35" s="680" t="s">
        <v>704</v>
      </c>
      <c r="AC35" s="681"/>
      <c r="AD35" s="682"/>
      <c r="AE35" s="683">
        <v>4</v>
      </c>
      <c r="AF35" s="683"/>
      <c r="AG35" s="683"/>
      <c r="AH35" s="683"/>
      <c r="AI35" s="683">
        <v>4</v>
      </c>
      <c r="AJ35" s="683"/>
      <c r="AK35" s="683"/>
      <c r="AL35" s="683"/>
      <c r="AM35" s="683">
        <v>4</v>
      </c>
      <c r="AN35" s="683"/>
      <c r="AO35" s="683"/>
      <c r="AP35" s="683"/>
      <c r="AQ35" s="108">
        <v>4</v>
      </c>
      <c r="AR35" s="102"/>
      <c r="AS35" s="102"/>
      <c r="AT35" s="102"/>
      <c r="AU35" s="102"/>
      <c r="AV35" s="102"/>
      <c r="AW35" s="102"/>
      <c r="AX35" s="103"/>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668</v>
      </c>
      <c r="Z36" s="670"/>
      <c r="AA36" s="671"/>
      <c r="AB36" s="633" t="s">
        <v>705</v>
      </c>
      <c r="AC36" s="634"/>
      <c r="AD36" s="635"/>
      <c r="AE36" s="636" t="s">
        <v>706</v>
      </c>
      <c r="AF36" s="636"/>
      <c r="AG36" s="636"/>
      <c r="AH36" s="636"/>
      <c r="AI36" s="636" t="s">
        <v>706</v>
      </c>
      <c r="AJ36" s="636"/>
      <c r="AK36" s="636"/>
      <c r="AL36" s="636"/>
      <c r="AM36" s="636" t="s">
        <v>722</v>
      </c>
      <c r="AN36" s="636"/>
      <c r="AO36" s="636"/>
      <c r="AP36" s="636"/>
      <c r="AQ36" s="636" t="s">
        <v>722</v>
      </c>
      <c r="AR36" s="636"/>
      <c r="AS36" s="636"/>
      <c r="AT36" s="636"/>
      <c r="AU36" s="636"/>
      <c r="AV36" s="636"/>
      <c r="AW36" s="636"/>
      <c r="AX36" s="672"/>
    </row>
    <row r="37" spans="1:51" ht="18.75" customHeight="1" x14ac:dyDescent="0.15">
      <c r="A37" s="689" t="s">
        <v>316</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500</v>
      </c>
      <c r="AF37" s="631"/>
      <c r="AG37" s="631"/>
      <c r="AH37" s="632"/>
      <c r="AI37" s="699" t="s">
        <v>652</v>
      </c>
      <c r="AJ37" s="699"/>
      <c r="AK37" s="699"/>
      <c r="AL37" s="630"/>
      <c r="AM37" s="699" t="s">
        <v>468</v>
      </c>
      <c r="AN37" s="699"/>
      <c r="AO37" s="699"/>
      <c r="AP37" s="630"/>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t="s">
        <v>696</v>
      </c>
      <c r="AR38" s="529"/>
      <c r="AS38" s="142" t="s">
        <v>224</v>
      </c>
      <c r="AT38" s="143"/>
      <c r="AU38" s="141" t="s">
        <v>696</v>
      </c>
      <c r="AV38" s="141"/>
      <c r="AW38" s="123" t="s">
        <v>170</v>
      </c>
      <c r="AX38" s="144"/>
    </row>
    <row r="39" spans="1:51" ht="30" customHeight="1" x14ac:dyDescent="0.15">
      <c r="A39" s="695"/>
      <c r="B39" s="693"/>
      <c r="C39" s="693"/>
      <c r="D39" s="693"/>
      <c r="E39" s="693"/>
      <c r="F39" s="694"/>
      <c r="G39" s="193" t="s">
        <v>698</v>
      </c>
      <c r="H39" s="194"/>
      <c r="I39" s="194"/>
      <c r="J39" s="194"/>
      <c r="K39" s="194"/>
      <c r="L39" s="194"/>
      <c r="M39" s="194"/>
      <c r="N39" s="194"/>
      <c r="O39" s="195"/>
      <c r="P39" s="146" t="s">
        <v>738</v>
      </c>
      <c r="Q39" s="146"/>
      <c r="R39" s="146"/>
      <c r="S39" s="146"/>
      <c r="T39" s="146"/>
      <c r="U39" s="146"/>
      <c r="V39" s="146"/>
      <c r="W39" s="146"/>
      <c r="X39" s="147"/>
      <c r="Y39" s="234" t="s">
        <v>12</v>
      </c>
      <c r="Z39" s="235"/>
      <c r="AA39" s="236"/>
      <c r="AB39" s="163" t="s">
        <v>699</v>
      </c>
      <c r="AC39" s="163"/>
      <c r="AD39" s="163"/>
      <c r="AE39" s="108">
        <v>24874</v>
      </c>
      <c r="AF39" s="102"/>
      <c r="AG39" s="102"/>
      <c r="AH39" s="102"/>
      <c r="AI39" s="108">
        <v>26232</v>
      </c>
      <c r="AJ39" s="102"/>
      <c r="AK39" s="102"/>
      <c r="AL39" s="102"/>
      <c r="AM39" s="108">
        <v>25639</v>
      </c>
      <c r="AN39" s="102"/>
      <c r="AO39" s="102"/>
      <c r="AP39" s="102"/>
      <c r="AQ39" s="109" t="s">
        <v>696</v>
      </c>
      <c r="AR39" s="110"/>
      <c r="AS39" s="110"/>
      <c r="AT39" s="111"/>
      <c r="AU39" s="102" t="s">
        <v>696</v>
      </c>
      <c r="AV39" s="102"/>
      <c r="AW39" s="102"/>
      <c r="AX39" s="103"/>
    </row>
    <row r="40" spans="1:51" ht="30"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24027</v>
      </c>
      <c r="AF40" s="102"/>
      <c r="AG40" s="102"/>
      <c r="AH40" s="102"/>
      <c r="AI40" s="108">
        <v>24874</v>
      </c>
      <c r="AJ40" s="102"/>
      <c r="AK40" s="102"/>
      <c r="AL40" s="102"/>
      <c r="AM40" s="108">
        <v>26232</v>
      </c>
      <c r="AN40" s="102"/>
      <c r="AO40" s="102"/>
      <c r="AP40" s="102"/>
      <c r="AQ40" s="109" t="s">
        <v>696</v>
      </c>
      <c r="AR40" s="110"/>
      <c r="AS40" s="110"/>
      <c r="AT40" s="111"/>
      <c r="AU40" s="102" t="s">
        <v>696</v>
      </c>
      <c r="AV40" s="102"/>
      <c r="AW40" s="102"/>
      <c r="AX40" s="103"/>
    </row>
    <row r="41" spans="1:51" ht="30"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v>103.5</v>
      </c>
      <c r="AF41" s="102"/>
      <c r="AG41" s="102"/>
      <c r="AH41" s="102"/>
      <c r="AI41" s="108">
        <v>105.5</v>
      </c>
      <c r="AJ41" s="102"/>
      <c r="AK41" s="102"/>
      <c r="AL41" s="102"/>
      <c r="AM41" s="108">
        <v>97.7</v>
      </c>
      <c r="AN41" s="102"/>
      <c r="AO41" s="102"/>
      <c r="AP41" s="102"/>
      <c r="AQ41" s="109" t="s">
        <v>696</v>
      </c>
      <c r="AR41" s="110"/>
      <c r="AS41" s="110"/>
      <c r="AT41" s="111"/>
      <c r="AU41" s="102" t="s">
        <v>696</v>
      </c>
      <c r="AV41" s="102"/>
      <c r="AW41" s="102"/>
      <c r="AX41" s="103"/>
    </row>
    <row r="42" spans="1:51" ht="23.25" customHeight="1" x14ac:dyDescent="0.15">
      <c r="A42" s="202" t="s">
        <v>343</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663</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9" t="s">
        <v>664</v>
      </c>
      <c r="B65" s="168"/>
      <c r="C65" s="168"/>
      <c r="D65" s="168"/>
      <c r="E65" s="168"/>
      <c r="F65" s="169"/>
      <c r="G65" s="710" t="s">
        <v>656</v>
      </c>
      <c r="H65" s="711"/>
      <c r="I65" s="711"/>
      <c r="J65" s="711"/>
      <c r="K65" s="711"/>
      <c r="L65" s="711"/>
      <c r="M65" s="711"/>
      <c r="N65" s="711"/>
      <c r="O65" s="711"/>
      <c r="P65" s="712" t="s">
        <v>655</v>
      </c>
      <c r="Q65" s="711"/>
      <c r="R65" s="711"/>
      <c r="S65" s="711"/>
      <c r="T65" s="711"/>
      <c r="U65" s="711"/>
      <c r="V65" s="711"/>
      <c r="W65" s="711"/>
      <c r="X65" s="713"/>
      <c r="Y65" s="714"/>
      <c r="Z65" s="715"/>
      <c r="AA65" s="716"/>
      <c r="AB65" s="647" t="s">
        <v>11</v>
      </c>
      <c r="AC65" s="647"/>
      <c r="AD65" s="647"/>
      <c r="AE65" s="131" t="s">
        <v>500</v>
      </c>
      <c r="AF65" s="717"/>
      <c r="AG65" s="717"/>
      <c r="AH65" s="718"/>
      <c r="AI65" s="131" t="s">
        <v>652</v>
      </c>
      <c r="AJ65" s="717"/>
      <c r="AK65" s="717"/>
      <c r="AL65" s="718"/>
      <c r="AM65" s="131" t="s">
        <v>468</v>
      </c>
      <c r="AN65" s="717"/>
      <c r="AO65" s="717"/>
      <c r="AP65" s="718"/>
      <c r="AQ65" s="644" t="s">
        <v>499</v>
      </c>
      <c r="AR65" s="645"/>
      <c r="AS65" s="645"/>
      <c r="AT65" s="646"/>
      <c r="AU65" s="644" t="s">
        <v>677</v>
      </c>
      <c r="AV65" s="645"/>
      <c r="AW65" s="645"/>
      <c r="AX65" s="654"/>
      <c r="AY65">
        <f>COUNTA($G$66)</f>
        <v>0</v>
      </c>
    </row>
    <row r="66" spans="1:51" ht="23.25" hidden="1" customHeight="1" x14ac:dyDescent="0.15">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665</v>
      </c>
      <c r="B68" s="702"/>
      <c r="C68" s="702"/>
      <c r="D68" s="702"/>
      <c r="E68" s="702"/>
      <c r="F68" s="703"/>
      <c r="G68" s="191" t="s">
        <v>666</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500</v>
      </c>
      <c r="AF68" s="134"/>
      <c r="AG68" s="134"/>
      <c r="AH68" s="134"/>
      <c r="AI68" s="134" t="s">
        <v>652</v>
      </c>
      <c r="AJ68" s="134"/>
      <c r="AK68" s="134"/>
      <c r="AL68" s="134"/>
      <c r="AM68" s="134" t="s">
        <v>468</v>
      </c>
      <c r="AN68" s="134"/>
      <c r="AO68" s="134"/>
      <c r="AP68" s="134"/>
      <c r="AQ68" s="648" t="s">
        <v>678</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707</v>
      </c>
      <c r="H69" s="674"/>
      <c r="I69" s="674"/>
      <c r="J69" s="674"/>
      <c r="K69" s="674"/>
      <c r="L69" s="674"/>
      <c r="M69" s="674"/>
      <c r="N69" s="674"/>
      <c r="O69" s="674"/>
      <c r="P69" s="674"/>
      <c r="Q69" s="674"/>
      <c r="R69" s="674"/>
      <c r="S69" s="674"/>
      <c r="T69" s="674"/>
      <c r="U69" s="674"/>
      <c r="V69" s="674"/>
      <c r="W69" s="674"/>
      <c r="X69" s="674"/>
      <c r="Y69" s="677" t="s">
        <v>665</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668</v>
      </c>
      <c r="Z70" s="670"/>
      <c r="AA70" s="671"/>
      <c r="AB70" s="633" t="s">
        <v>669</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7" t="s">
        <v>316</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224</v>
      </c>
      <c r="AT72" s="143"/>
      <c r="AU72" s="141"/>
      <c r="AV72" s="141"/>
      <c r="AW72" s="123" t="s">
        <v>170</v>
      </c>
      <c r="AX72" s="144"/>
      <c r="AY72">
        <f t="shared" ref="AY72:AY77" si="1">$AY$71</f>
        <v>0</v>
      </c>
    </row>
    <row r="73" spans="1:51" ht="23.25" hidden="1" customHeight="1" x14ac:dyDescent="0.15">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663</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9" t="s">
        <v>664</v>
      </c>
      <c r="B99" s="168"/>
      <c r="C99" s="168"/>
      <c r="D99" s="168"/>
      <c r="E99" s="168"/>
      <c r="F99" s="169"/>
      <c r="G99" s="710" t="s">
        <v>656</v>
      </c>
      <c r="H99" s="711"/>
      <c r="I99" s="711"/>
      <c r="J99" s="711"/>
      <c r="K99" s="711"/>
      <c r="L99" s="711"/>
      <c r="M99" s="711"/>
      <c r="N99" s="711"/>
      <c r="O99" s="711"/>
      <c r="P99" s="712" t="s">
        <v>655</v>
      </c>
      <c r="Q99" s="711"/>
      <c r="R99" s="711"/>
      <c r="S99" s="711"/>
      <c r="T99" s="711"/>
      <c r="U99" s="711"/>
      <c r="V99" s="711"/>
      <c r="W99" s="711"/>
      <c r="X99" s="713"/>
      <c r="Y99" s="714"/>
      <c r="Z99" s="715"/>
      <c r="AA99" s="716"/>
      <c r="AB99" s="647" t="s">
        <v>11</v>
      </c>
      <c r="AC99" s="647"/>
      <c r="AD99" s="647"/>
      <c r="AE99" s="134" t="s">
        <v>500</v>
      </c>
      <c r="AF99" s="134"/>
      <c r="AG99" s="134"/>
      <c r="AH99" s="134"/>
      <c r="AI99" s="134" t="s">
        <v>652</v>
      </c>
      <c r="AJ99" s="134"/>
      <c r="AK99" s="134"/>
      <c r="AL99" s="134"/>
      <c r="AM99" s="134" t="s">
        <v>468</v>
      </c>
      <c r="AN99" s="134"/>
      <c r="AO99" s="134"/>
      <c r="AP99" s="134"/>
      <c r="AQ99" s="644" t="s">
        <v>499</v>
      </c>
      <c r="AR99" s="645"/>
      <c r="AS99" s="645"/>
      <c r="AT99" s="646"/>
      <c r="AU99" s="644" t="s">
        <v>677</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665</v>
      </c>
      <c r="B102" s="120"/>
      <c r="C102" s="120"/>
      <c r="D102" s="120"/>
      <c r="E102" s="120"/>
      <c r="F102" s="684"/>
      <c r="G102" s="191" t="s">
        <v>666</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500</v>
      </c>
      <c r="AF102" s="134"/>
      <c r="AG102" s="134"/>
      <c r="AH102" s="134"/>
      <c r="AI102" s="134" t="s">
        <v>652</v>
      </c>
      <c r="AJ102" s="134"/>
      <c r="AK102" s="134"/>
      <c r="AL102" s="134"/>
      <c r="AM102" s="134" t="s">
        <v>468</v>
      </c>
      <c r="AN102" s="134"/>
      <c r="AO102" s="134"/>
      <c r="AP102" s="134"/>
      <c r="AQ102" s="648" t="s">
        <v>678</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t="s">
        <v>667</v>
      </c>
      <c r="H103" s="674"/>
      <c r="I103" s="674"/>
      <c r="J103" s="674"/>
      <c r="K103" s="674"/>
      <c r="L103" s="674"/>
      <c r="M103" s="674"/>
      <c r="N103" s="674"/>
      <c r="O103" s="674"/>
      <c r="P103" s="674"/>
      <c r="Q103" s="674"/>
      <c r="R103" s="674"/>
      <c r="S103" s="674"/>
      <c r="T103" s="674"/>
      <c r="U103" s="674"/>
      <c r="V103" s="674"/>
      <c r="W103" s="674"/>
      <c r="X103" s="674"/>
      <c r="Y103" s="677" t="s">
        <v>665</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668</v>
      </c>
      <c r="Z104" s="670"/>
      <c r="AA104" s="671"/>
      <c r="AB104" s="633" t="s">
        <v>669</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7" t="s">
        <v>316</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663</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9" t="s">
        <v>664</v>
      </c>
      <c r="B133" s="168"/>
      <c r="C133" s="168"/>
      <c r="D133" s="168"/>
      <c r="E133" s="168"/>
      <c r="F133" s="169"/>
      <c r="G133" s="710" t="s">
        <v>656</v>
      </c>
      <c r="H133" s="711"/>
      <c r="I133" s="711"/>
      <c r="J133" s="711"/>
      <c r="K133" s="711"/>
      <c r="L133" s="711"/>
      <c r="M133" s="711"/>
      <c r="N133" s="711"/>
      <c r="O133" s="711"/>
      <c r="P133" s="712" t="s">
        <v>655</v>
      </c>
      <c r="Q133" s="711"/>
      <c r="R133" s="711"/>
      <c r="S133" s="711"/>
      <c r="T133" s="711"/>
      <c r="U133" s="711"/>
      <c r="V133" s="711"/>
      <c r="W133" s="711"/>
      <c r="X133" s="713"/>
      <c r="Y133" s="714"/>
      <c r="Z133" s="715"/>
      <c r="AA133" s="716"/>
      <c r="AB133" s="647" t="s">
        <v>11</v>
      </c>
      <c r="AC133" s="647"/>
      <c r="AD133" s="647"/>
      <c r="AE133" s="134" t="s">
        <v>500</v>
      </c>
      <c r="AF133" s="134"/>
      <c r="AG133" s="134"/>
      <c r="AH133" s="134"/>
      <c r="AI133" s="134" t="s">
        <v>652</v>
      </c>
      <c r="AJ133" s="134"/>
      <c r="AK133" s="134"/>
      <c r="AL133" s="134"/>
      <c r="AM133" s="134" t="s">
        <v>468</v>
      </c>
      <c r="AN133" s="134"/>
      <c r="AO133" s="134"/>
      <c r="AP133" s="134"/>
      <c r="AQ133" s="644" t="s">
        <v>499</v>
      </c>
      <c r="AR133" s="645"/>
      <c r="AS133" s="645"/>
      <c r="AT133" s="646"/>
      <c r="AU133" s="644" t="s">
        <v>677</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665</v>
      </c>
      <c r="B136" s="120"/>
      <c r="C136" s="120"/>
      <c r="D136" s="120"/>
      <c r="E136" s="120"/>
      <c r="F136" s="684"/>
      <c r="G136" s="191" t="s">
        <v>666</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500</v>
      </c>
      <c r="AF136" s="134"/>
      <c r="AG136" s="134"/>
      <c r="AH136" s="134"/>
      <c r="AI136" s="134" t="s">
        <v>652</v>
      </c>
      <c r="AJ136" s="134"/>
      <c r="AK136" s="134"/>
      <c r="AL136" s="134"/>
      <c r="AM136" s="134" t="s">
        <v>468</v>
      </c>
      <c r="AN136" s="134"/>
      <c r="AO136" s="134"/>
      <c r="AP136" s="134"/>
      <c r="AQ136" s="648" t="s">
        <v>678</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667</v>
      </c>
      <c r="H137" s="674"/>
      <c r="I137" s="674"/>
      <c r="J137" s="674"/>
      <c r="K137" s="674"/>
      <c r="L137" s="674"/>
      <c r="M137" s="674"/>
      <c r="N137" s="674"/>
      <c r="O137" s="674"/>
      <c r="P137" s="674"/>
      <c r="Q137" s="674"/>
      <c r="R137" s="674"/>
      <c r="S137" s="674"/>
      <c r="T137" s="674"/>
      <c r="U137" s="674"/>
      <c r="V137" s="674"/>
      <c r="W137" s="674"/>
      <c r="X137" s="674"/>
      <c r="Y137" s="677" t="s">
        <v>665</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668</v>
      </c>
      <c r="Z138" s="670"/>
      <c r="AA138" s="671"/>
      <c r="AB138" s="633" t="s">
        <v>669</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7" t="s">
        <v>316</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663</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9" t="s">
        <v>664</v>
      </c>
      <c r="B167" s="168"/>
      <c r="C167" s="168"/>
      <c r="D167" s="168"/>
      <c r="E167" s="168"/>
      <c r="F167" s="169"/>
      <c r="G167" s="710" t="s">
        <v>656</v>
      </c>
      <c r="H167" s="711"/>
      <c r="I167" s="711"/>
      <c r="J167" s="711"/>
      <c r="K167" s="711"/>
      <c r="L167" s="711"/>
      <c r="M167" s="711"/>
      <c r="N167" s="711"/>
      <c r="O167" s="711"/>
      <c r="P167" s="712" t="s">
        <v>655</v>
      </c>
      <c r="Q167" s="711"/>
      <c r="R167" s="711"/>
      <c r="S167" s="711"/>
      <c r="T167" s="711"/>
      <c r="U167" s="711"/>
      <c r="V167" s="711"/>
      <c r="W167" s="711"/>
      <c r="X167" s="713"/>
      <c r="Y167" s="714"/>
      <c r="Z167" s="715"/>
      <c r="AA167" s="716"/>
      <c r="AB167" s="647" t="s">
        <v>11</v>
      </c>
      <c r="AC167" s="647"/>
      <c r="AD167" s="647"/>
      <c r="AE167" s="134" t="s">
        <v>500</v>
      </c>
      <c r="AF167" s="134"/>
      <c r="AG167" s="134"/>
      <c r="AH167" s="134"/>
      <c r="AI167" s="134" t="s">
        <v>652</v>
      </c>
      <c r="AJ167" s="134"/>
      <c r="AK167" s="134"/>
      <c r="AL167" s="134"/>
      <c r="AM167" s="134" t="s">
        <v>468</v>
      </c>
      <c r="AN167" s="134"/>
      <c r="AO167" s="134"/>
      <c r="AP167" s="134"/>
      <c r="AQ167" s="644" t="s">
        <v>499</v>
      </c>
      <c r="AR167" s="645"/>
      <c r="AS167" s="645"/>
      <c r="AT167" s="646"/>
      <c r="AU167" s="644" t="s">
        <v>677</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665</v>
      </c>
      <c r="B170" s="120"/>
      <c r="C170" s="120"/>
      <c r="D170" s="120"/>
      <c r="E170" s="120"/>
      <c r="F170" s="684"/>
      <c r="G170" s="191" t="s">
        <v>666</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500</v>
      </c>
      <c r="AF170" s="134"/>
      <c r="AG170" s="134"/>
      <c r="AH170" s="134"/>
      <c r="AI170" s="134" t="s">
        <v>652</v>
      </c>
      <c r="AJ170" s="134"/>
      <c r="AK170" s="134"/>
      <c r="AL170" s="134"/>
      <c r="AM170" s="134" t="s">
        <v>468</v>
      </c>
      <c r="AN170" s="134"/>
      <c r="AO170" s="134"/>
      <c r="AP170" s="134"/>
      <c r="AQ170" s="648" t="s">
        <v>678</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667</v>
      </c>
      <c r="H171" s="674"/>
      <c r="I171" s="674"/>
      <c r="J171" s="674"/>
      <c r="K171" s="674"/>
      <c r="L171" s="674"/>
      <c r="M171" s="674"/>
      <c r="N171" s="674"/>
      <c r="O171" s="674"/>
      <c r="P171" s="674"/>
      <c r="Q171" s="674"/>
      <c r="R171" s="674"/>
      <c r="S171" s="674"/>
      <c r="T171" s="674"/>
      <c r="U171" s="674"/>
      <c r="V171" s="674"/>
      <c r="W171" s="674"/>
      <c r="X171" s="674"/>
      <c r="Y171" s="677" t="s">
        <v>665</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668</v>
      </c>
      <c r="Z172" s="670"/>
      <c r="AA172" s="671"/>
      <c r="AB172" s="633" t="s">
        <v>669</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7" t="s">
        <v>316</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333</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333</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334</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332</v>
      </c>
      <c r="X205" s="564"/>
      <c r="Y205" s="569" t="s">
        <v>12</v>
      </c>
      <c r="Z205" s="569"/>
      <c r="AA205" s="570"/>
      <c r="AB205" s="579" t="s">
        <v>333</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333</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334</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15">
      <c r="A208" s="531" t="s">
        <v>317</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15">
      <c r="A213" s="517" t="s">
        <v>346</v>
      </c>
      <c r="B213" s="518"/>
      <c r="C213" s="518"/>
      <c r="D213" s="518"/>
      <c r="E213" s="519" t="s">
        <v>305</v>
      </c>
      <c r="F213" s="520"/>
      <c r="G213" s="97" t="s">
        <v>226</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7" t="s">
        <v>660</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t="s">
        <v>311</v>
      </c>
      <c r="AS214" s="439"/>
      <c r="AT214" s="440"/>
      <c r="AU214" s="440"/>
      <c r="AV214" s="440"/>
      <c r="AW214" s="440"/>
      <c r="AX214" s="441"/>
      <c r="AY214">
        <f>COUNTIF($AR$214,"☑")</f>
        <v>0</v>
      </c>
    </row>
    <row r="215" spans="1:51" ht="45" customHeight="1" x14ac:dyDescent="0.15">
      <c r="A215" s="426" t="s">
        <v>366</v>
      </c>
      <c r="B215" s="427"/>
      <c r="C215" s="430" t="s">
        <v>227</v>
      </c>
      <c r="D215" s="427"/>
      <c r="E215" s="432" t="s">
        <v>243</v>
      </c>
      <c r="F215" s="433"/>
      <c r="G215" s="434" t="s">
        <v>739</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745</v>
      </c>
      <c r="H216" s="146"/>
      <c r="I216" s="146"/>
      <c r="J216" s="146"/>
      <c r="K216" s="146"/>
      <c r="L216" s="146"/>
      <c r="M216" s="146"/>
      <c r="N216" s="146"/>
      <c r="O216" s="146"/>
      <c r="P216" s="146"/>
      <c r="Q216" s="146"/>
      <c r="R216" s="146"/>
      <c r="S216" s="146"/>
      <c r="T216" s="146"/>
      <c r="U216" s="146"/>
      <c r="V216" s="147"/>
      <c r="W216" s="503" t="s">
        <v>670</v>
      </c>
      <c r="X216" s="504"/>
      <c r="Y216" s="504"/>
      <c r="Z216" s="504"/>
      <c r="AA216" s="505"/>
      <c r="AB216" s="506" t="s">
        <v>756</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9" t="s">
        <v>671</v>
      </c>
      <c r="X217" s="510"/>
      <c r="Y217" s="510"/>
      <c r="Z217" s="510"/>
      <c r="AA217" s="511"/>
      <c r="AB217" s="506" t="s">
        <v>757</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8"/>
      <c r="B218" s="429"/>
      <c r="C218" s="512" t="s">
        <v>683</v>
      </c>
      <c r="D218" s="513"/>
      <c r="E218" s="164" t="s">
        <v>362</v>
      </c>
      <c r="F218" s="166"/>
      <c r="G218" s="493" t="s">
        <v>230</v>
      </c>
      <c r="H218" s="494"/>
      <c r="I218" s="494"/>
      <c r="J218" s="514" t="s">
        <v>696</v>
      </c>
      <c r="K218" s="515"/>
      <c r="L218" s="515"/>
      <c r="M218" s="515"/>
      <c r="N218" s="515"/>
      <c r="O218" s="515"/>
      <c r="P218" s="515"/>
      <c r="Q218" s="515"/>
      <c r="R218" s="515"/>
      <c r="S218" s="515"/>
      <c r="T218" s="516"/>
      <c r="U218" s="491" t="s">
        <v>744</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8"/>
      <c r="B219" s="429"/>
      <c r="C219" s="431"/>
      <c r="D219" s="429"/>
      <c r="E219" s="167"/>
      <c r="F219" s="169"/>
      <c r="G219" s="493" t="s">
        <v>684</v>
      </c>
      <c r="H219" s="494"/>
      <c r="I219" s="494"/>
      <c r="J219" s="494"/>
      <c r="K219" s="494"/>
      <c r="L219" s="494"/>
      <c r="M219" s="494"/>
      <c r="N219" s="494"/>
      <c r="O219" s="494"/>
      <c r="P219" s="494"/>
      <c r="Q219" s="494"/>
      <c r="R219" s="494"/>
      <c r="S219" s="494"/>
      <c r="T219" s="494"/>
      <c r="U219" s="490" t="s">
        <v>696</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8"/>
      <c r="B220" s="429"/>
      <c r="C220" s="431"/>
      <c r="D220" s="429"/>
      <c r="E220" s="172"/>
      <c r="F220" s="174"/>
      <c r="G220" s="493" t="s">
        <v>671</v>
      </c>
      <c r="H220" s="494"/>
      <c r="I220" s="494"/>
      <c r="J220" s="494"/>
      <c r="K220" s="494"/>
      <c r="L220" s="494"/>
      <c r="M220" s="494"/>
      <c r="N220" s="494"/>
      <c r="O220" s="494"/>
      <c r="P220" s="494"/>
      <c r="Q220" s="494"/>
      <c r="R220" s="494"/>
      <c r="S220" s="494"/>
      <c r="T220" s="494"/>
      <c r="U220" s="830" t="s">
        <v>696</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46.5"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716</v>
      </c>
      <c r="AE223" s="471"/>
      <c r="AF223" s="471"/>
      <c r="AG223" s="472" t="s">
        <v>726</v>
      </c>
      <c r="AH223" s="473"/>
      <c r="AI223" s="473"/>
      <c r="AJ223" s="473"/>
      <c r="AK223" s="473"/>
      <c r="AL223" s="473"/>
      <c r="AM223" s="473"/>
      <c r="AN223" s="473"/>
      <c r="AO223" s="473"/>
      <c r="AP223" s="473"/>
      <c r="AQ223" s="473"/>
      <c r="AR223" s="473"/>
      <c r="AS223" s="473"/>
      <c r="AT223" s="473"/>
      <c r="AU223" s="473"/>
      <c r="AV223" s="473"/>
      <c r="AW223" s="473"/>
      <c r="AX223" s="474"/>
    </row>
    <row r="224" spans="1:51" ht="30.75"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4"/>
      <c r="AD224" s="385" t="s">
        <v>716</v>
      </c>
      <c r="AE224" s="386"/>
      <c r="AF224" s="386"/>
      <c r="AG224" s="380" t="s">
        <v>727</v>
      </c>
      <c r="AH224" s="381"/>
      <c r="AI224" s="381"/>
      <c r="AJ224" s="381"/>
      <c r="AK224" s="381"/>
      <c r="AL224" s="381"/>
      <c r="AM224" s="381"/>
      <c r="AN224" s="381"/>
      <c r="AO224" s="381"/>
      <c r="AP224" s="381"/>
      <c r="AQ224" s="381"/>
      <c r="AR224" s="381"/>
      <c r="AS224" s="381"/>
      <c r="AT224" s="381"/>
      <c r="AU224" s="381"/>
      <c r="AV224" s="381"/>
      <c r="AW224" s="381"/>
      <c r="AX224" s="382"/>
    </row>
    <row r="225" spans="1:50" ht="48"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80" t="s">
        <v>716</v>
      </c>
      <c r="AE225" s="481"/>
      <c r="AF225" s="481"/>
      <c r="AG225" s="408" t="s">
        <v>728</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15">
      <c r="A226" s="360" t="s">
        <v>37</v>
      </c>
      <c r="B226" s="442"/>
      <c r="C226" s="444" t="s">
        <v>39</v>
      </c>
      <c r="D226" s="402"/>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3" t="s">
        <v>716</v>
      </c>
      <c r="AE226" s="404"/>
      <c r="AF226" s="404"/>
      <c r="AG226" s="406" t="s">
        <v>730</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15">
      <c r="A227" s="362"/>
      <c r="B227" s="443"/>
      <c r="C227" s="447"/>
      <c r="D227" s="448"/>
      <c r="E227" s="451" t="s">
        <v>344</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5" t="s">
        <v>729</v>
      </c>
      <c r="AE227" s="386"/>
      <c r="AF227" s="422"/>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15">
      <c r="A228" s="362"/>
      <c r="B228" s="443"/>
      <c r="C228" s="449"/>
      <c r="D228" s="450"/>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729</v>
      </c>
      <c r="AE228" s="458"/>
      <c r="AF228" s="458"/>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15">
      <c r="A229" s="362"/>
      <c r="B229" s="363"/>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9" t="s">
        <v>731</v>
      </c>
      <c r="AE229" s="370"/>
      <c r="AF229" s="370"/>
      <c r="AG229" s="372" t="s">
        <v>696</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716</v>
      </c>
      <c r="AE230" s="386"/>
      <c r="AF230" s="386"/>
      <c r="AG230" s="380" t="s">
        <v>732</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731</v>
      </c>
      <c r="AE231" s="386"/>
      <c r="AF231" s="386"/>
      <c r="AG231" s="380" t="s">
        <v>696</v>
      </c>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716</v>
      </c>
      <c r="AE232" s="386"/>
      <c r="AF232" s="386"/>
      <c r="AG232" s="380" t="s">
        <v>733</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385" t="s">
        <v>731</v>
      </c>
      <c r="AE233" s="386"/>
      <c r="AF233" s="422"/>
      <c r="AG233" s="423" t="s">
        <v>696</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2"/>
      <c r="B234" s="363"/>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731</v>
      </c>
      <c r="AE234" s="386"/>
      <c r="AF234" s="422"/>
      <c r="AG234" s="380" t="s">
        <v>696</v>
      </c>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731</v>
      </c>
      <c r="AE235" s="416"/>
      <c r="AF235" s="417"/>
      <c r="AG235" s="418" t="s">
        <v>696</v>
      </c>
      <c r="AH235" s="419"/>
      <c r="AI235" s="419"/>
      <c r="AJ235" s="419"/>
      <c r="AK235" s="419"/>
      <c r="AL235" s="419"/>
      <c r="AM235" s="419"/>
      <c r="AN235" s="419"/>
      <c r="AO235" s="419"/>
      <c r="AP235" s="419"/>
      <c r="AQ235" s="419"/>
      <c r="AR235" s="419"/>
      <c r="AS235" s="419"/>
      <c r="AT235" s="419"/>
      <c r="AU235" s="419"/>
      <c r="AV235" s="419"/>
      <c r="AW235" s="419"/>
      <c r="AX235" s="420"/>
    </row>
    <row r="236" spans="1:50" ht="42"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741</v>
      </c>
      <c r="AE236" s="370"/>
      <c r="AF236" s="371"/>
      <c r="AG236" s="372" t="s">
        <v>748</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731</v>
      </c>
      <c r="AE237" s="379"/>
      <c r="AF237" s="379"/>
      <c r="AG237" s="380" t="s">
        <v>696</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716</v>
      </c>
      <c r="AE238" s="386"/>
      <c r="AF238" s="386"/>
      <c r="AG238" s="380" t="s">
        <v>747</v>
      </c>
      <c r="AH238" s="381"/>
      <c r="AI238" s="381"/>
      <c r="AJ238" s="381"/>
      <c r="AK238" s="381"/>
      <c r="AL238" s="381"/>
      <c r="AM238" s="381"/>
      <c r="AN238" s="381"/>
      <c r="AO238" s="381"/>
      <c r="AP238" s="381"/>
      <c r="AQ238" s="381"/>
      <c r="AR238" s="381"/>
      <c r="AS238" s="381"/>
      <c r="AT238" s="381"/>
      <c r="AU238" s="381"/>
      <c r="AV238" s="381"/>
      <c r="AW238" s="381"/>
      <c r="AX238" s="382"/>
    </row>
    <row r="239" spans="1:50" ht="27"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716</v>
      </c>
      <c r="AE239" s="386"/>
      <c r="AF239" s="386"/>
      <c r="AG239" s="410" t="s">
        <v>734</v>
      </c>
      <c r="AH239" s="152"/>
      <c r="AI239" s="152"/>
      <c r="AJ239" s="152"/>
      <c r="AK239" s="152"/>
      <c r="AL239" s="152"/>
      <c r="AM239" s="152"/>
      <c r="AN239" s="152"/>
      <c r="AO239" s="152"/>
      <c r="AP239" s="152"/>
      <c r="AQ239" s="152"/>
      <c r="AR239" s="152"/>
      <c r="AS239" s="152"/>
      <c r="AT239" s="152"/>
      <c r="AU239" s="152"/>
      <c r="AV239" s="152"/>
      <c r="AW239" s="152"/>
      <c r="AX239" s="411"/>
    </row>
    <row r="240" spans="1:50" ht="41.2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731</v>
      </c>
      <c r="AE240" s="404"/>
      <c r="AF240" s="405"/>
      <c r="AG240" s="406" t="s">
        <v>696</v>
      </c>
      <c r="AH240" s="146"/>
      <c r="AI240" s="146"/>
      <c r="AJ240" s="146"/>
      <c r="AK240" s="146"/>
      <c r="AL240" s="146"/>
      <c r="AM240" s="146"/>
      <c r="AN240" s="146"/>
      <c r="AO240" s="146"/>
      <c r="AP240" s="146"/>
      <c r="AQ240" s="146"/>
      <c r="AR240" s="146"/>
      <c r="AS240" s="146"/>
      <c r="AT240" s="146"/>
      <c r="AU240" s="146"/>
      <c r="AV240" s="146"/>
      <c r="AW240" s="146"/>
      <c r="AX240" s="407"/>
    </row>
    <row r="241" spans="1:50" ht="19.7" customHeight="1" x14ac:dyDescent="0.15">
      <c r="A241" s="396"/>
      <c r="B241" s="397"/>
      <c r="C241" s="909" t="s">
        <v>0</v>
      </c>
      <c r="D241" s="910"/>
      <c r="E241" s="910"/>
      <c r="F241" s="910"/>
      <c r="G241" s="910"/>
      <c r="H241" s="910"/>
      <c r="I241" s="910"/>
      <c r="J241" s="910"/>
      <c r="K241" s="910"/>
      <c r="L241" s="910"/>
      <c r="M241" s="910"/>
      <c r="N241" s="910"/>
      <c r="O241" s="906" t="s">
        <v>689</v>
      </c>
      <c r="P241" s="907"/>
      <c r="Q241" s="907"/>
      <c r="R241" s="907"/>
      <c r="S241" s="907"/>
      <c r="T241" s="907"/>
      <c r="U241" s="907"/>
      <c r="V241" s="907"/>
      <c r="W241" s="907"/>
      <c r="X241" s="907"/>
      <c r="Y241" s="907"/>
      <c r="Z241" s="907"/>
      <c r="AA241" s="907"/>
      <c r="AB241" s="907"/>
      <c r="AC241" s="907"/>
      <c r="AD241" s="907"/>
      <c r="AE241" s="907"/>
      <c r="AF241" s="908"/>
      <c r="AG241" s="408"/>
      <c r="AH241" s="149"/>
      <c r="AI241" s="149"/>
      <c r="AJ241" s="149"/>
      <c r="AK241" s="149"/>
      <c r="AL241" s="149"/>
      <c r="AM241" s="149"/>
      <c r="AN241" s="149"/>
      <c r="AO241" s="149"/>
      <c r="AP241" s="149"/>
      <c r="AQ241" s="149"/>
      <c r="AR241" s="149"/>
      <c r="AS241" s="149"/>
      <c r="AT241" s="149"/>
      <c r="AU241" s="149"/>
      <c r="AV241" s="149"/>
      <c r="AW241" s="149"/>
      <c r="AX241" s="409"/>
    </row>
    <row r="242" spans="1:50" ht="24.75" customHeight="1" x14ac:dyDescent="0.15">
      <c r="A242" s="396"/>
      <c r="B242" s="397"/>
      <c r="C242" s="893"/>
      <c r="D242" s="894"/>
      <c r="E242" s="389"/>
      <c r="F242" s="389"/>
      <c r="G242" s="389"/>
      <c r="H242" s="390"/>
      <c r="I242" s="390"/>
      <c r="J242" s="895"/>
      <c r="K242" s="895"/>
      <c r="L242" s="895"/>
      <c r="M242" s="390"/>
      <c r="N242" s="896"/>
      <c r="O242" s="897"/>
      <c r="P242" s="898"/>
      <c r="Q242" s="898"/>
      <c r="R242" s="898"/>
      <c r="S242" s="898"/>
      <c r="T242" s="898"/>
      <c r="U242" s="898"/>
      <c r="V242" s="898"/>
      <c r="W242" s="898"/>
      <c r="X242" s="898"/>
      <c r="Y242" s="898"/>
      <c r="Z242" s="898"/>
      <c r="AA242" s="898"/>
      <c r="AB242" s="898"/>
      <c r="AC242" s="898"/>
      <c r="AD242" s="898"/>
      <c r="AE242" s="898"/>
      <c r="AF242" s="899"/>
      <c r="AG242" s="408"/>
      <c r="AH242" s="149"/>
      <c r="AI242" s="149"/>
      <c r="AJ242" s="149"/>
      <c r="AK242" s="149"/>
      <c r="AL242" s="149"/>
      <c r="AM242" s="149"/>
      <c r="AN242" s="149"/>
      <c r="AO242" s="149"/>
      <c r="AP242" s="149"/>
      <c r="AQ242" s="149"/>
      <c r="AR242" s="149"/>
      <c r="AS242" s="149"/>
      <c r="AT242" s="149"/>
      <c r="AU242" s="149"/>
      <c r="AV242" s="149"/>
      <c r="AW242" s="149"/>
      <c r="AX242" s="409"/>
    </row>
    <row r="243" spans="1:50" ht="24.75" hidden="1" customHeight="1" x14ac:dyDescent="0.15">
      <c r="A243" s="396"/>
      <c r="B243" s="397"/>
      <c r="C243" s="387"/>
      <c r="D243" s="388"/>
      <c r="E243" s="389"/>
      <c r="F243" s="389"/>
      <c r="G243" s="389"/>
      <c r="H243" s="390"/>
      <c r="I243" s="390"/>
      <c r="J243" s="391"/>
      <c r="K243" s="391"/>
      <c r="L243" s="391"/>
      <c r="M243" s="392"/>
      <c r="N243" s="393"/>
      <c r="O243" s="900"/>
      <c r="P243" s="901"/>
      <c r="Q243" s="901"/>
      <c r="R243" s="901"/>
      <c r="S243" s="901"/>
      <c r="T243" s="901"/>
      <c r="U243" s="901"/>
      <c r="V243" s="901"/>
      <c r="W243" s="901"/>
      <c r="X243" s="901"/>
      <c r="Y243" s="901"/>
      <c r="Z243" s="901"/>
      <c r="AA243" s="901"/>
      <c r="AB243" s="901"/>
      <c r="AC243" s="901"/>
      <c r="AD243" s="901"/>
      <c r="AE243" s="901"/>
      <c r="AF243" s="902"/>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hidden="1" customHeight="1" x14ac:dyDescent="0.15">
      <c r="A244" s="396"/>
      <c r="B244" s="397"/>
      <c r="C244" s="387"/>
      <c r="D244" s="388"/>
      <c r="E244" s="389"/>
      <c r="F244" s="389"/>
      <c r="G244" s="389"/>
      <c r="H244" s="390"/>
      <c r="I244" s="390"/>
      <c r="J244" s="391"/>
      <c r="K244" s="391"/>
      <c r="L244" s="391"/>
      <c r="M244" s="392"/>
      <c r="N244" s="393"/>
      <c r="O244" s="900"/>
      <c r="P244" s="901"/>
      <c r="Q244" s="901"/>
      <c r="R244" s="901"/>
      <c r="S244" s="901"/>
      <c r="T244" s="901"/>
      <c r="U244" s="901"/>
      <c r="V244" s="901"/>
      <c r="W244" s="901"/>
      <c r="X244" s="901"/>
      <c r="Y244" s="901"/>
      <c r="Z244" s="901"/>
      <c r="AA244" s="901"/>
      <c r="AB244" s="901"/>
      <c r="AC244" s="901"/>
      <c r="AD244" s="901"/>
      <c r="AE244" s="901"/>
      <c r="AF244" s="902"/>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hidden="1" customHeight="1" x14ac:dyDescent="0.15">
      <c r="A245" s="396"/>
      <c r="B245" s="397"/>
      <c r="C245" s="387"/>
      <c r="D245" s="388"/>
      <c r="E245" s="389"/>
      <c r="F245" s="389"/>
      <c r="G245" s="389"/>
      <c r="H245" s="390"/>
      <c r="I245" s="390"/>
      <c r="J245" s="391"/>
      <c r="K245" s="391"/>
      <c r="L245" s="391"/>
      <c r="M245" s="392"/>
      <c r="N245" s="393"/>
      <c r="O245" s="900"/>
      <c r="P245" s="901"/>
      <c r="Q245" s="901"/>
      <c r="R245" s="901"/>
      <c r="S245" s="901"/>
      <c r="T245" s="901"/>
      <c r="U245" s="901"/>
      <c r="V245" s="901"/>
      <c r="W245" s="901"/>
      <c r="X245" s="901"/>
      <c r="Y245" s="901"/>
      <c r="Z245" s="901"/>
      <c r="AA245" s="901"/>
      <c r="AB245" s="901"/>
      <c r="AC245" s="901"/>
      <c r="AD245" s="901"/>
      <c r="AE245" s="901"/>
      <c r="AF245" s="902"/>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hidden="1" customHeight="1" x14ac:dyDescent="0.15">
      <c r="A246" s="398"/>
      <c r="B246" s="399"/>
      <c r="C246" s="412"/>
      <c r="D246" s="413"/>
      <c r="E246" s="389"/>
      <c r="F246" s="389"/>
      <c r="G246" s="389"/>
      <c r="H246" s="390"/>
      <c r="I246" s="390"/>
      <c r="J246" s="414"/>
      <c r="K246" s="414"/>
      <c r="L246" s="414"/>
      <c r="M246" s="891"/>
      <c r="N246" s="892"/>
      <c r="O246" s="903"/>
      <c r="P246" s="904"/>
      <c r="Q246" s="904"/>
      <c r="R246" s="904"/>
      <c r="S246" s="904"/>
      <c r="T246" s="904"/>
      <c r="U246" s="904"/>
      <c r="V246" s="904"/>
      <c r="W246" s="904"/>
      <c r="X246" s="904"/>
      <c r="Y246" s="904"/>
      <c r="Z246" s="904"/>
      <c r="AA246" s="904"/>
      <c r="AB246" s="904"/>
      <c r="AC246" s="904"/>
      <c r="AD246" s="904"/>
      <c r="AE246" s="904"/>
      <c r="AF246" s="905"/>
      <c r="AG246" s="410"/>
      <c r="AH246" s="152"/>
      <c r="AI246" s="152"/>
      <c r="AJ246" s="152"/>
      <c r="AK246" s="152"/>
      <c r="AL246" s="152"/>
      <c r="AM246" s="152"/>
      <c r="AN246" s="152"/>
      <c r="AO246" s="152"/>
      <c r="AP246" s="152"/>
      <c r="AQ246" s="152"/>
      <c r="AR246" s="152"/>
      <c r="AS246" s="152"/>
      <c r="AT246" s="152"/>
      <c r="AU246" s="152"/>
      <c r="AV246" s="152"/>
      <c r="AW246" s="152"/>
      <c r="AX246" s="411"/>
    </row>
    <row r="247" spans="1:50" ht="28.5" customHeight="1" x14ac:dyDescent="0.15">
      <c r="A247" s="360" t="s">
        <v>46</v>
      </c>
      <c r="B247" s="921"/>
      <c r="C247" s="314" t="s">
        <v>50</v>
      </c>
      <c r="D247" s="739"/>
      <c r="E247" s="739"/>
      <c r="F247" s="740"/>
      <c r="G247" s="924" t="s">
        <v>735</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206"/>
    </row>
    <row r="248" spans="1:50" ht="37.5" customHeight="1" thickBot="1" x14ac:dyDescent="0.2">
      <c r="A248" s="922"/>
      <c r="B248" s="923"/>
      <c r="C248" s="925" t="s">
        <v>54</v>
      </c>
      <c r="D248" s="926"/>
      <c r="E248" s="926"/>
      <c r="F248" s="927"/>
      <c r="G248" s="928" t="s">
        <v>742</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72.75" customHeight="1" thickBot="1" x14ac:dyDescent="0.2">
      <c r="A250" s="914" t="s">
        <v>750</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77.25" customHeight="1" thickBot="1" x14ac:dyDescent="0.2">
      <c r="A252" s="344" t="s">
        <v>131</v>
      </c>
      <c r="B252" s="345"/>
      <c r="C252" s="345"/>
      <c r="D252" s="345"/>
      <c r="E252" s="346"/>
      <c r="F252" s="920" t="s">
        <v>751</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35.25" customHeight="1" thickBot="1" x14ac:dyDescent="0.2">
      <c r="A254" s="344" t="s">
        <v>753</v>
      </c>
      <c r="B254" s="345"/>
      <c r="C254" s="345"/>
      <c r="D254" s="345"/>
      <c r="E254" s="346"/>
      <c r="F254" s="347" t="s">
        <v>755</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14.25"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360</v>
      </c>
      <c r="B258" s="105"/>
      <c r="C258" s="105"/>
      <c r="D258" s="106"/>
      <c r="E258" s="340" t="s">
        <v>708</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1" t="s">
        <v>359</v>
      </c>
      <c r="B259" s="271"/>
      <c r="C259" s="271"/>
      <c r="D259" s="271"/>
      <c r="E259" s="340" t="s">
        <v>709</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1" t="s">
        <v>358</v>
      </c>
      <c r="B260" s="271"/>
      <c r="C260" s="271"/>
      <c r="D260" s="271"/>
      <c r="E260" s="340" t="s">
        <v>710</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1" t="s">
        <v>357</v>
      </c>
      <c r="B261" s="271"/>
      <c r="C261" s="271"/>
      <c r="D261" s="271"/>
      <c r="E261" s="340" t="s">
        <v>711</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1" t="s">
        <v>356</v>
      </c>
      <c r="B262" s="271"/>
      <c r="C262" s="271"/>
      <c r="D262" s="271"/>
      <c r="E262" s="340" t="s">
        <v>712</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1" t="s">
        <v>355</v>
      </c>
      <c r="B263" s="271"/>
      <c r="C263" s="271"/>
      <c r="D263" s="271"/>
      <c r="E263" s="340" t="s">
        <v>713</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1" t="s">
        <v>354</v>
      </c>
      <c r="B264" s="271"/>
      <c r="C264" s="271"/>
      <c r="D264" s="271"/>
      <c r="E264" s="340" t="s">
        <v>714</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1" t="s">
        <v>353</v>
      </c>
      <c r="B265" s="271"/>
      <c r="C265" s="271"/>
      <c r="D265" s="271"/>
      <c r="E265" s="340" t="s">
        <v>715</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1" t="s">
        <v>500</v>
      </c>
      <c r="B266" s="271"/>
      <c r="C266" s="271"/>
      <c r="D266" s="271"/>
      <c r="E266" s="115" t="s">
        <v>691</v>
      </c>
      <c r="F266" s="101"/>
      <c r="G266" s="101"/>
      <c r="H266" s="92" t="str">
        <f>IF(E266="","","-")</f>
        <v>-</v>
      </c>
      <c r="I266" s="101"/>
      <c r="J266" s="101"/>
      <c r="K266" s="92" t="str">
        <f>IF(I266="","","-")</f>
        <v/>
      </c>
      <c r="L266" s="116">
        <v>467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507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720</v>
      </c>
      <c r="H268" s="101"/>
      <c r="I268" s="101"/>
      <c r="J268" s="100">
        <v>20</v>
      </c>
      <c r="K268" s="100"/>
      <c r="L268" s="116">
        <v>555</v>
      </c>
      <c r="M268" s="116"/>
      <c r="N268" s="116"/>
      <c r="O268" s="100"/>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15">
      <c r="A269" s="328" t="s">
        <v>347</v>
      </c>
      <c r="B269" s="329"/>
      <c r="C269" s="329"/>
      <c r="D269" s="329"/>
      <c r="E269" s="329"/>
      <c r="F269" s="33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349</v>
      </c>
      <c r="B308" s="335"/>
      <c r="C308" s="335"/>
      <c r="D308" s="335"/>
      <c r="E308" s="335"/>
      <c r="F308" s="336"/>
      <c r="G308" s="310" t="s">
        <v>723</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324</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7"/>
      <c r="B309" s="338"/>
      <c r="C309" s="338"/>
      <c r="D309" s="338"/>
      <c r="E309" s="338"/>
      <c r="F309" s="339"/>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36" customHeight="1" x14ac:dyDescent="0.15">
      <c r="A310" s="337"/>
      <c r="B310" s="338"/>
      <c r="C310" s="338"/>
      <c r="D310" s="338"/>
      <c r="E310" s="338"/>
      <c r="F310" s="339"/>
      <c r="G310" s="300" t="s">
        <v>717</v>
      </c>
      <c r="H310" s="322"/>
      <c r="I310" s="322"/>
      <c r="J310" s="322"/>
      <c r="K310" s="323"/>
      <c r="L310" s="324" t="s">
        <v>718</v>
      </c>
      <c r="M310" s="325"/>
      <c r="N310" s="325"/>
      <c r="O310" s="325"/>
      <c r="P310" s="325"/>
      <c r="Q310" s="325"/>
      <c r="R310" s="325"/>
      <c r="S310" s="325"/>
      <c r="T310" s="325"/>
      <c r="U310" s="325"/>
      <c r="V310" s="325"/>
      <c r="W310" s="325"/>
      <c r="X310" s="326"/>
      <c r="Y310" s="306">
        <v>4</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customHeight="1" x14ac:dyDescent="0.15">
      <c r="A311" s="337"/>
      <c r="B311" s="338"/>
      <c r="C311" s="338"/>
      <c r="D311" s="338"/>
      <c r="E311" s="338"/>
      <c r="F311" s="339"/>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7"/>
      <c r="B312" s="338"/>
      <c r="C312" s="338"/>
      <c r="D312" s="338"/>
      <c r="E312" s="338"/>
      <c r="F312" s="339"/>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7"/>
      <c r="B313" s="338"/>
      <c r="C313" s="338"/>
      <c r="D313" s="338"/>
      <c r="E313" s="338"/>
      <c r="F313" s="339"/>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7"/>
      <c r="B314" s="338"/>
      <c r="C314" s="338"/>
      <c r="D314" s="338"/>
      <c r="E314" s="338"/>
      <c r="F314" s="339"/>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7"/>
      <c r="B315" s="338"/>
      <c r="C315" s="338"/>
      <c r="D315" s="338"/>
      <c r="E315" s="338"/>
      <c r="F315" s="339"/>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7"/>
      <c r="B316" s="338"/>
      <c r="C316" s="338"/>
      <c r="D316" s="338"/>
      <c r="E316" s="338"/>
      <c r="F316" s="339"/>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7"/>
      <c r="B317" s="338"/>
      <c r="C317" s="338"/>
      <c r="D317" s="338"/>
      <c r="E317" s="338"/>
      <c r="F317" s="339"/>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7"/>
      <c r="B318" s="338"/>
      <c r="C318" s="338"/>
      <c r="D318" s="338"/>
      <c r="E318" s="338"/>
      <c r="F318" s="339"/>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7"/>
      <c r="B319" s="338"/>
      <c r="C319" s="338"/>
      <c r="D319" s="338"/>
      <c r="E319" s="338"/>
      <c r="F319" s="339"/>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7"/>
      <c r="B320" s="338"/>
      <c r="C320" s="338"/>
      <c r="D320" s="338"/>
      <c r="E320" s="338"/>
      <c r="F320" s="339"/>
      <c r="G320" s="281" t="s">
        <v>18</v>
      </c>
      <c r="H320" s="282"/>
      <c r="I320" s="282"/>
      <c r="J320" s="282"/>
      <c r="K320" s="282"/>
      <c r="L320" s="283"/>
      <c r="M320" s="284"/>
      <c r="N320" s="284"/>
      <c r="O320" s="284"/>
      <c r="P320" s="284"/>
      <c r="Q320" s="284"/>
      <c r="R320" s="284"/>
      <c r="S320" s="284"/>
      <c r="T320" s="284"/>
      <c r="U320" s="284"/>
      <c r="V320" s="284"/>
      <c r="W320" s="284"/>
      <c r="X320" s="285"/>
      <c r="Y320" s="286">
        <f>SUM(Y310:AB319)</f>
        <v>4</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7"/>
      <c r="B321" s="338"/>
      <c r="C321" s="338"/>
      <c r="D321" s="338"/>
      <c r="E321" s="338"/>
      <c r="F321" s="339"/>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7"/>
      <c r="B322" s="338"/>
      <c r="C322" s="338"/>
      <c r="D322" s="338"/>
      <c r="E322" s="338"/>
      <c r="F322" s="339"/>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7"/>
      <c r="B323" s="338"/>
      <c r="C323" s="338"/>
      <c r="D323" s="338"/>
      <c r="E323" s="338"/>
      <c r="F323" s="339"/>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7"/>
      <c r="B324" s="338"/>
      <c r="C324" s="338"/>
      <c r="D324" s="338"/>
      <c r="E324" s="338"/>
      <c r="F324" s="339"/>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7"/>
      <c r="B325" s="338"/>
      <c r="C325" s="338"/>
      <c r="D325" s="338"/>
      <c r="E325" s="338"/>
      <c r="F325" s="339"/>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7"/>
      <c r="B326" s="338"/>
      <c r="C326" s="338"/>
      <c r="D326" s="338"/>
      <c r="E326" s="338"/>
      <c r="F326" s="339"/>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7"/>
      <c r="B327" s="338"/>
      <c r="C327" s="338"/>
      <c r="D327" s="338"/>
      <c r="E327" s="338"/>
      <c r="F327" s="339"/>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7"/>
      <c r="B328" s="338"/>
      <c r="C328" s="338"/>
      <c r="D328" s="338"/>
      <c r="E328" s="338"/>
      <c r="F328" s="339"/>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7"/>
      <c r="B329" s="338"/>
      <c r="C329" s="338"/>
      <c r="D329" s="338"/>
      <c r="E329" s="338"/>
      <c r="F329" s="339"/>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7"/>
      <c r="B330" s="338"/>
      <c r="C330" s="338"/>
      <c r="D330" s="338"/>
      <c r="E330" s="338"/>
      <c r="F330" s="339"/>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7"/>
      <c r="B331" s="338"/>
      <c r="C331" s="338"/>
      <c r="D331" s="338"/>
      <c r="E331" s="338"/>
      <c r="F331" s="339"/>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7"/>
      <c r="B332" s="338"/>
      <c r="C332" s="338"/>
      <c r="D332" s="338"/>
      <c r="E332" s="338"/>
      <c r="F332" s="339"/>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7"/>
      <c r="B333" s="338"/>
      <c r="C333" s="338"/>
      <c r="D333" s="338"/>
      <c r="E333" s="338"/>
      <c r="F333" s="339"/>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7"/>
      <c r="B334" s="338"/>
      <c r="C334" s="338"/>
      <c r="D334" s="338"/>
      <c r="E334" s="338"/>
      <c r="F334" s="339"/>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7"/>
      <c r="B335" s="338"/>
      <c r="C335" s="338"/>
      <c r="D335" s="338"/>
      <c r="E335" s="338"/>
      <c r="F335" s="339"/>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7"/>
      <c r="B336" s="338"/>
      <c r="C336" s="338"/>
      <c r="D336" s="338"/>
      <c r="E336" s="338"/>
      <c r="F336" s="339"/>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7"/>
      <c r="B337" s="338"/>
      <c r="C337" s="338"/>
      <c r="D337" s="338"/>
      <c r="E337" s="338"/>
      <c r="F337" s="339"/>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7"/>
      <c r="B338" s="338"/>
      <c r="C338" s="338"/>
      <c r="D338" s="338"/>
      <c r="E338" s="338"/>
      <c r="F338" s="339"/>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7"/>
      <c r="B339" s="338"/>
      <c r="C339" s="338"/>
      <c r="D339" s="338"/>
      <c r="E339" s="338"/>
      <c r="F339" s="339"/>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7"/>
      <c r="B340" s="338"/>
      <c r="C340" s="338"/>
      <c r="D340" s="338"/>
      <c r="E340" s="338"/>
      <c r="F340" s="339"/>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7"/>
      <c r="B341" s="338"/>
      <c r="C341" s="338"/>
      <c r="D341" s="338"/>
      <c r="E341" s="338"/>
      <c r="F341" s="339"/>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7"/>
      <c r="B342" s="338"/>
      <c r="C342" s="338"/>
      <c r="D342" s="338"/>
      <c r="E342" s="338"/>
      <c r="F342" s="339"/>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7"/>
      <c r="B343" s="338"/>
      <c r="C343" s="338"/>
      <c r="D343" s="338"/>
      <c r="E343" s="338"/>
      <c r="F343" s="339"/>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7"/>
      <c r="B344" s="338"/>
      <c r="C344" s="338"/>
      <c r="D344" s="338"/>
      <c r="E344" s="338"/>
      <c r="F344" s="339"/>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7"/>
      <c r="B345" s="338"/>
      <c r="C345" s="338"/>
      <c r="D345" s="338"/>
      <c r="E345" s="338"/>
      <c r="F345" s="339"/>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7"/>
      <c r="B346" s="338"/>
      <c r="C346" s="338"/>
      <c r="D346" s="338"/>
      <c r="E346" s="338"/>
      <c r="F346" s="339"/>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7"/>
      <c r="B347" s="338"/>
      <c r="C347" s="338"/>
      <c r="D347" s="338"/>
      <c r="E347" s="338"/>
      <c r="F347" s="339"/>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7"/>
      <c r="B348" s="338"/>
      <c r="C348" s="338"/>
      <c r="D348" s="338"/>
      <c r="E348" s="338"/>
      <c r="F348" s="339"/>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7"/>
      <c r="B349" s="338"/>
      <c r="C349" s="338"/>
      <c r="D349" s="338"/>
      <c r="E349" s="338"/>
      <c r="F349" s="339"/>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7"/>
      <c r="B350" s="338"/>
      <c r="C350" s="338"/>
      <c r="D350" s="338"/>
      <c r="E350" s="338"/>
      <c r="F350" s="339"/>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7"/>
      <c r="B351" s="338"/>
      <c r="C351" s="338"/>
      <c r="D351" s="338"/>
      <c r="E351" s="338"/>
      <c r="F351" s="339"/>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7"/>
      <c r="B352" s="338"/>
      <c r="C352" s="338"/>
      <c r="D352" s="338"/>
      <c r="E352" s="338"/>
      <c r="F352" s="339"/>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7"/>
      <c r="B353" s="338"/>
      <c r="C353" s="338"/>
      <c r="D353" s="338"/>
      <c r="E353" s="338"/>
      <c r="F353" s="339"/>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7"/>
      <c r="B354" s="338"/>
      <c r="C354" s="338"/>
      <c r="D354" s="338"/>
      <c r="E354" s="338"/>
      <c r="F354" s="339"/>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7"/>
      <c r="B355" s="338"/>
      <c r="C355" s="338"/>
      <c r="D355" s="338"/>
      <c r="E355" s="338"/>
      <c r="F355" s="339"/>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7"/>
      <c r="B356" s="338"/>
      <c r="C356" s="338"/>
      <c r="D356" s="338"/>
      <c r="E356" s="338"/>
      <c r="F356" s="339"/>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7"/>
      <c r="B357" s="338"/>
      <c r="C357" s="338"/>
      <c r="D357" s="338"/>
      <c r="E357" s="338"/>
      <c r="F357" s="339"/>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7"/>
      <c r="B358" s="338"/>
      <c r="C358" s="338"/>
      <c r="D358" s="338"/>
      <c r="E358" s="338"/>
      <c r="F358" s="339"/>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7"/>
      <c r="B359" s="338"/>
      <c r="C359" s="338"/>
      <c r="D359" s="338"/>
      <c r="E359" s="338"/>
      <c r="F359" s="339"/>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18"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0.5" customHeight="1" x14ac:dyDescent="0.15">
      <c r="A366" s="245">
        <v>1</v>
      </c>
      <c r="B366" s="245">
        <v>1</v>
      </c>
      <c r="C366" s="266" t="s">
        <v>724</v>
      </c>
      <c r="D366" s="265"/>
      <c r="E366" s="265"/>
      <c r="F366" s="265"/>
      <c r="G366" s="265"/>
      <c r="H366" s="265"/>
      <c r="I366" s="265"/>
      <c r="J366" s="248">
        <v>2010001127112</v>
      </c>
      <c r="K366" s="249"/>
      <c r="L366" s="249"/>
      <c r="M366" s="249"/>
      <c r="N366" s="249"/>
      <c r="O366" s="249"/>
      <c r="P366" s="275" t="s">
        <v>719</v>
      </c>
      <c r="Q366" s="275"/>
      <c r="R366" s="275"/>
      <c r="S366" s="275"/>
      <c r="T366" s="275"/>
      <c r="U366" s="275"/>
      <c r="V366" s="275"/>
      <c r="W366" s="275"/>
      <c r="X366" s="275"/>
      <c r="Y366" s="251">
        <v>4</v>
      </c>
      <c r="Z366" s="252"/>
      <c r="AA366" s="252"/>
      <c r="AB366" s="253"/>
      <c r="AC366" s="237" t="s">
        <v>335</v>
      </c>
      <c r="AD366" s="238"/>
      <c r="AE366" s="238"/>
      <c r="AF366" s="238"/>
      <c r="AG366" s="238"/>
      <c r="AH366" s="268">
        <v>2</v>
      </c>
      <c r="AI366" s="269"/>
      <c r="AJ366" s="269"/>
      <c r="AK366" s="269"/>
      <c r="AL366" s="241">
        <v>94.6</v>
      </c>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11">
    <cfRule type="expression" dxfId="1503" priority="907">
      <formula>IF(RIGHT(TEXT(Y311,"0.#"),1)=".",FALSE,TRUE)</formula>
    </cfRule>
    <cfRule type="expression" dxfId="1502" priority="908">
      <formula>IF(RIGHT(TEXT(Y311,"0.#"),1)=".",TRUE,FALSE)</formula>
    </cfRule>
  </conditionalFormatting>
  <conditionalFormatting sqref="Y320">
    <cfRule type="expression" dxfId="1501" priority="905">
      <formula>IF(RIGHT(TEXT(Y320,"0.#"),1)=".",FALSE,TRUE)</formula>
    </cfRule>
    <cfRule type="expression" dxfId="1500" priority="906">
      <formula>IF(RIGHT(TEXT(Y320,"0.#"),1)=".",TRUE,FALSE)</formula>
    </cfRule>
  </conditionalFormatting>
  <conditionalFormatting sqref="Y351:Y358 Y349 Y338:Y345 Y336 Y325:Y332 Y323">
    <cfRule type="expression" dxfId="1499" priority="885">
      <formula>IF(RIGHT(TEXT(Y323,"0.#"),1)=".",FALSE,TRUE)</formula>
    </cfRule>
    <cfRule type="expression" dxfId="1498" priority="886">
      <formula>IF(RIGHT(TEXT(Y323,"0.#"),1)=".",TRUE,FALSE)</formula>
    </cfRule>
  </conditionalFormatting>
  <conditionalFormatting sqref="P16:AQ17 P15:AX15 P13:AX13">
    <cfRule type="expression" dxfId="1497" priority="903">
      <formula>IF(RIGHT(TEXT(P13,"0.#"),1)=".",FALSE,TRUE)</formula>
    </cfRule>
    <cfRule type="expression" dxfId="1496" priority="904">
      <formula>IF(RIGHT(TEXT(P13,"0.#"),1)=".",TRUE,FALSE)</formula>
    </cfRule>
  </conditionalFormatting>
  <conditionalFormatting sqref="P19:AJ19">
    <cfRule type="expression" dxfId="1495" priority="901">
      <formula>IF(RIGHT(TEXT(P19,"0.#"),1)=".",FALSE,TRUE)</formula>
    </cfRule>
    <cfRule type="expression" dxfId="1494" priority="902">
      <formula>IF(RIGHT(TEXT(P19,"0.#"),1)=".",TRUE,FALSE)</formula>
    </cfRule>
  </conditionalFormatting>
  <conditionalFormatting sqref="AE32 AQ32">
    <cfRule type="expression" dxfId="1493" priority="899">
      <formula>IF(RIGHT(TEXT(AE32,"0.#"),1)=".",FALSE,TRUE)</formula>
    </cfRule>
    <cfRule type="expression" dxfId="1492" priority="900">
      <formula>IF(RIGHT(TEXT(AE32,"0.#"),1)=".",TRUE,FALSE)</formula>
    </cfRule>
  </conditionalFormatting>
  <conditionalFormatting sqref="Y312:Y319">
    <cfRule type="expression" dxfId="1491" priority="897">
      <formula>IF(RIGHT(TEXT(Y312,"0.#"),1)=".",FALSE,TRUE)</formula>
    </cfRule>
    <cfRule type="expression" dxfId="1490" priority="898">
      <formula>IF(RIGHT(TEXT(Y312,"0.#"),1)=".",TRUE,FALSE)</formula>
    </cfRule>
  </conditionalFormatting>
  <conditionalFormatting sqref="AU311">
    <cfRule type="expression" dxfId="1489" priority="895">
      <formula>IF(RIGHT(TEXT(AU311,"0.#"),1)=".",FALSE,TRUE)</formula>
    </cfRule>
    <cfRule type="expression" dxfId="1488" priority="896">
      <formula>IF(RIGHT(TEXT(AU311,"0.#"),1)=".",TRUE,FALSE)</formula>
    </cfRule>
  </conditionalFormatting>
  <conditionalFormatting sqref="AU320">
    <cfRule type="expression" dxfId="1487" priority="893">
      <formula>IF(RIGHT(TEXT(AU320,"0.#"),1)=".",FALSE,TRUE)</formula>
    </cfRule>
    <cfRule type="expression" dxfId="1486" priority="894">
      <formula>IF(RIGHT(TEXT(AU320,"0.#"),1)=".",TRUE,FALSE)</formula>
    </cfRule>
  </conditionalFormatting>
  <conditionalFormatting sqref="AU312:AU319 AU310">
    <cfRule type="expression" dxfId="1485" priority="891">
      <formula>IF(RIGHT(TEXT(AU310,"0.#"),1)=".",FALSE,TRUE)</formula>
    </cfRule>
    <cfRule type="expression" dxfId="1484" priority="892">
      <formula>IF(RIGHT(TEXT(AU310,"0.#"),1)=".",TRUE,FALSE)</formula>
    </cfRule>
  </conditionalFormatting>
  <conditionalFormatting sqref="Y350 Y337 Y324">
    <cfRule type="expression" dxfId="1483" priority="889">
      <formula>IF(RIGHT(TEXT(Y324,"0.#"),1)=".",FALSE,TRUE)</formula>
    </cfRule>
    <cfRule type="expression" dxfId="1482" priority="890">
      <formula>IF(RIGHT(TEXT(Y324,"0.#"),1)=".",TRUE,FALSE)</formula>
    </cfRule>
  </conditionalFormatting>
  <conditionalFormatting sqref="Y359 Y346 Y333">
    <cfRule type="expression" dxfId="1481" priority="887">
      <formula>IF(RIGHT(TEXT(Y333,"0.#"),1)=".",FALSE,TRUE)</formula>
    </cfRule>
    <cfRule type="expression" dxfId="1480" priority="888">
      <formula>IF(RIGHT(TEXT(Y333,"0.#"),1)=".",TRUE,FALSE)</formula>
    </cfRule>
  </conditionalFormatting>
  <conditionalFormatting sqref="AU350 AU337 AU324">
    <cfRule type="expression" dxfId="1479" priority="883">
      <formula>IF(RIGHT(TEXT(AU324,"0.#"),1)=".",FALSE,TRUE)</formula>
    </cfRule>
    <cfRule type="expression" dxfId="1478" priority="884">
      <formula>IF(RIGHT(TEXT(AU324,"0.#"),1)=".",TRUE,FALSE)</formula>
    </cfRule>
  </conditionalFormatting>
  <conditionalFormatting sqref="AU359 AU346 AU333">
    <cfRule type="expression" dxfId="1477" priority="881">
      <formula>IF(RIGHT(TEXT(AU333,"0.#"),1)=".",FALSE,TRUE)</formula>
    </cfRule>
    <cfRule type="expression" dxfId="1476" priority="882">
      <formula>IF(RIGHT(TEXT(AU333,"0.#"),1)=".",TRUE,FALSE)</formula>
    </cfRule>
  </conditionalFormatting>
  <conditionalFormatting sqref="AU351:AU358 AU349 AU338:AU345 AU336 AU325:AU332 AU323">
    <cfRule type="expression" dxfId="1475" priority="879">
      <formula>IF(RIGHT(TEXT(AU323,"0.#"),1)=".",FALSE,TRUE)</formula>
    </cfRule>
    <cfRule type="expression" dxfId="1474" priority="880">
      <formula>IF(RIGHT(TEXT(AU323,"0.#"),1)=".",TRUE,FALSE)</formula>
    </cfRule>
  </conditionalFormatting>
  <conditionalFormatting sqref="AI32">
    <cfRule type="expression" dxfId="1473" priority="877">
      <formula>IF(RIGHT(TEXT(AI32,"0.#"),1)=".",FALSE,TRUE)</formula>
    </cfRule>
    <cfRule type="expression" dxfId="1472" priority="878">
      <formula>IF(RIGHT(TEXT(AI32,"0.#"),1)=".",TRUE,FALSE)</formula>
    </cfRule>
  </conditionalFormatting>
  <conditionalFormatting sqref="AM32">
    <cfRule type="expression" dxfId="1471" priority="875">
      <formula>IF(RIGHT(TEXT(AM32,"0.#"),1)=".",FALSE,TRUE)</formula>
    </cfRule>
    <cfRule type="expression" dxfId="1470" priority="876">
      <formula>IF(RIGHT(TEXT(AM32,"0.#"),1)=".",TRUE,FALSE)</formula>
    </cfRule>
  </conditionalFormatting>
  <conditionalFormatting sqref="AE33">
    <cfRule type="expression" dxfId="1469" priority="873">
      <formula>IF(RIGHT(TEXT(AE33,"0.#"),1)=".",FALSE,TRUE)</formula>
    </cfRule>
    <cfRule type="expression" dxfId="1468" priority="874">
      <formula>IF(RIGHT(TEXT(AE33,"0.#"),1)=".",TRUE,FALSE)</formula>
    </cfRule>
  </conditionalFormatting>
  <conditionalFormatting sqref="AI33">
    <cfRule type="expression" dxfId="1467" priority="871">
      <formula>IF(RIGHT(TEXT(AI33,"0.#"),1)=".",FALSE,TRUE)</formula>
    </cfRule>
    <cfRule type="expression" dxfId="1466" priority="872">
      <formula>IF(RIGHT(TEXT(AI33,"0.#"),1)=".",TRUE,FALSE)</formula>
    </cfRule>
  </conditionalFormatting>
  <conditionalFormatting sqref="AM33">
    <cfRule type="expression" dxfId="1465" priority="869">
      <formula>IF(RIGHT(TEXT(AM33,"0.#"),1)=".",FALSE,TRUE)</formula>
    </cfRule>
    <cfRule type="expression" dxfId="1464" priority="870">
      <formula>IF(RIGHT(TEXT(AM33,"0.#"),1)=".",TRUE,FALSE)</formula>
    </cfRule>
  </conditionalFormatting>
  <conditionalFormatting sqref="AQ33">
    <cfRule type="expression" dxfId="1463" priority="867">
      <formula>IF(RIGHT(TEXT(AQ33,"0.#"),1)=".",FALSE,TRUE)</formula>
    </cfRule>
    <cfRule type="expression" dxfId="1462" priority="868">
      <formula>IF(RIGHT(TEXT(AQ33,"0.#"),1)=".",TRUE,FALSE)</formula>
    </cfRule>
  </conditionalFormatting>
  <conditionalFormatting sqref="AE210">
    <cfRule type="expression" dxfId="1461" priority="865">
      <formula>IF(RIGHT(TEXT(AE210,"0.#"),1)=".",FALSE,TRUE)</formula>
    </cfRule>
    <cfRule type="expression" dxfId="1460" priority="866">
      <formula>IF(RIGHT(TEXT(AE210,"0.#"),1)=".",TRUE,FALSE)</formula>
    </cfRule>
  </conditionalFormatting>
  <conditionalFormatting sqref="AE211">
    <cfRule type="expression" dxfId="1459" priority="863">
      <formula>IF(RIGHT(TEXT(AE211,"0.#"),1)=".",FALSE,TRUE)</formula>
    </cfRule>
    <cfRule type="expression" dxfId="1458" priority="864">
      <formula>IF(RIGHT(TEXT(AE211,"0.#"),1)=".",TRUE,FALSE)</formula>
    </cfRule>
  </conditionalFormatting>
  <conditionalFormatting sqref="AE212">
    <cfRule type="expression" dxfId="1457" priority="861">
      <formula>IF(RIGHT(TEXT(AE212,"0.#"),1)=".",FALSE,TRUE)</formula>
    </cfRule>
    <cfRule type="expression" dxfId="1456" priority="862">
      <formula>IF(RIGHT(TEXT(AE212,"0.#"),1)=".",TRUE,FALSE)</formula>
    </cfRule>
  </conditionalFormatting>
  <conditionalFormatting sqref="AI212">
    <cfRule type="expression" dxfId="1455" priority="859">
      <formula>IF(RIGHT(TEXT(AI212,"0.#"),1)=".",FALSE,TRUE)</formula>
    </cfRule>
    <cfRule type="expression" dxfId="1454" priority="860">
      <formula>IF(RIGHT(TEXT(AI212,"0.#"),1)=".",TRUE,FALSE)</formula>
    </cfRule>
  </conditionalFormatting>
  <conditionalFormatting sqref="AI211">
    <cfRule type="expression" dxfId="1453" priority="857">
      <formula>IF(RIGHT(TEXT(AI211,"0.#"),1)=".",FALSE,TRUE)</formula>
    </cfRule>
    <cfRule type="expression" dxfId="1452" priority="858">
      <formula>IF(RIGHT(TEXT(AI211,"0.#"),1)=".",TRUE,FALSE)</formula>
    </cfRule>
  </conditionalFormatting>
  <conditionalFormatting sqref="AI210">
    <cfRule type="expression" dxfId="1451" priority="855">
      <formula>IF(RIGHT(TEXT(AI210,"0.#"),1)=".",FALSE,TRUE)</formula>
    </cfRule>
    <cfRule type="expression" dxfId="1450" priority="856">
      <formula>IF(RIGHT(TEXT(AI210,"0.#"),1)=".",TRUE,FALSE)</formula>
    </cfRule>
  </conditionalFormatting>
  <conditionalFormatting sqref="AM210">
    <cfRule type="expression" dxfId="1449" priority="853">
      <formula>IF(RIGHT(TEXT(AM210,"0.#"),1)=".",FALSE,TRUE)</formula>
    </cfRule>
    <cfRule type="expression" dxfId="1448" priority="854">
      <formula>IF(RIGHT(TEXT(AM210,"0.#"),1)=".",TRUE,FALSE)</formula>
    </cfRule>
  </conditionalFormatting>
  <conditionalFormatting sqref="AM211">
    <cfRule type="expression" dxfId="1447" priority="851">
      <formula>IF(RIGHT(TEXT(AM211,"0.#"),1)=".",FALSE,TRUE)</formula>
    </cfRule>
    <cfRule type="expression" dxfId="1446" priority="852">
      <formula>IF(RIGHT(TEXT(AM211,"0.#"),1)=".",TRUE,FALSE)</formula>
    </cfRule>
  </conditionalFormatting>
  <conditionalFormatting sqref="AM212">
    <cfRule type="expression" dxfId="1445" priority="849">
      <formula>IF(RIGHT(TEXT(AM212,"0.#"),1)=".",FALSE,TRUE)</formula>
    </cfRule>
    <cfRule type="expression" dxfId="1444" priority="850">
      <formula>IF(RIGHT(TEXT(AM212,"0.#"),1)=".",TRUE,FALSE)</formula>
    </cfRule>
  </conditionalFormatting>
  <conditionalFormatting sqref="AL368:AO395">
    <cfRule type="expression" dxfId="1443" priority="845">
      <formula>IF(AND(AL368&gt;=0, RIGHT(TEXT(AL368,"0.#"),1)&lt;&gt;"."),TRUE,FALSE)</formula>
    </cfRule>
    <cfRule type="expression" dxfId="1442" priority="846">
      <formula>IF(AND(AL368&gt;=0, RIGHT(TEXT(AL368,"0.#"),1)="."),TRUE,FALSE)</formula>
    </cfRule>
    <cfRule type="expression" dxfId="1441" priority="847">
      <formula>IF(AND(AL368&lt;0, RIGHT(TEXT(AL368,"0.#"),1)&lt;&gt;"."),TRUE,FALSE)</formula>
    </cfRule>
    <cfRule type="expression" dxfId="1440" priority="848">
      <formula>IF(AND(AL368&lt;0, RIGHT(TEXT(AL368,"0.#"),1)="."),TRUE,FALSE)</formula>
    </cfRule>
  </conditionalFormatting>
  <conditionalFormatting sqref="AQ210:AQ212">
    <cfRule type="expression" dxfId="1439" priority="843">
      <formula>IF(RIGHT(TEXT(AQ210,"0.#"),1)=".",FALSE,TRUE)</formula>
    </cfRule>
    <cfRule type="expression" dxfId="1438" priority="844">
      <formula>IF(RIGHT(TEXT(AQ210,"0.#"),1)=".",TRUE,FALSE)</formula>
    </cfRule>
  </conditionalFormatting>
  <conditionalFormatting sqref="AU210:AU212">
    <cfRule type="expression" dxfId="1437" priority="841">
      <formula>IF(RIGHT(TEXT(AU210,"0.#"),1)=".",FALSE,TRUE)</formula>
    </cfRule>
    <cfRule type="expression" dxfId="1436" priority="842">
      <formula>IF(RIGHT(TEXT(AU210,"0.#"),1)=".",TRUE,FALSE)</formula>
    </cfRule>
  </conditionalFormatting>
  <conditionalFormatting sqref="Y368:Y395">
    <cfRule type="expression" dxfId="1435" priority="839">
      <formula>IF(RIGHT(TEXT(Y368,"0.#"),1)=".",FALSE,TRUE)</formula>
    </cfRule>
    <cfRule type="expression" dxfId="1434" priority="840">
      <formula>IF(RIGHT(TEXT(Y368,"0.#"),1)=".",TRUE,FALSE)</formula>
    </cfRule>
  </conditionalFormatting>
  <conditionalFormatting sqref="AL631:AO660">
    <cfRule type="expression" dxfId="1433" priority="835">
      <formula>IF(AND(AL631&gt;=0, RIGHT(TEXT(AL631,"0.#"),1)&lt;&gt;"."),TRUE,FALSE)</formula>
    </cfRule>
    <cfRule type="expression" dxfId="1432" priority="836">
      <formula>IF(AND(AL631&gt;=0, RIGHT(TEXT(AL631,"0.#"),1)="."),TRUE,FALSE)</formula>
    </cfRule>
    <cfRule type="expression" dxfId="1431" priority="837">
      <formula>IF(AND(AL631&lt;0, RIGHT(TEXT(AL631,"0.#"),1)&lt;&gt;"."),TRUE,FALSE)</formula>
    </cfRule>
    <cfRule type="expression" dxfId="1430" priority="838">
      <formula>IF(AND(AL631&lt;0, RIGHT(TEXT(AL631,"0.#"),1)="."),TRUE,FALSE)</formula>
    </cfRule>
  </conditionalFormatting>
  <conditionalFormatting sqref="Y631:Y660">
    <cfRule type="expression" dxfId="1429" priority="833">
      <formula>IF(RIGHT(TEXT(Y631,"0.#"),1)=".",FALSE,TRUE)</formula>
    </cfRule>
    <cfRule type="expression" dxfId="1428" priority="834">
      <formula>IF(RIGHT(TEXT(Y631,"0.#"),1)=".",TRUE,FALSE)</formula>
    </cfRule>
  </conditionalFormatting>
  <conditionalFormatting sqref="AL366:AO367">
    <cfRule type="expression" dxfId="1427" priority="829">
      <formula>IF(AND(AL366&gt;=0, RIGHT(TEXT(AL366,"0.#"),1)&lt;&gt;"."),TRUE,FALSE)</formula>
    </cfRule>
    <cfRule type="expression" dxfId="1426" priority="830">
      <formula>IF(AND(AL366&gt;=0, RIGHT(TEXT(AL366,"0.#"),1)="."),TRUE,FALSE)</formula>
    </cfRule>
    <cfRule type="expression" dxfId="1425" priority="831">
      <formula>IF(AND(AL366&lt;0, RIGHT(TEXT(AL366,"0.#"),1)&lt;&gt;"."),TRUE,FALSE)</formula>
    </cfRule>
    <cfRule type="expression" dxfId="1424" priority="832">
      <formula>IF(AND(AL366&lt;0, RIGHT(TEXT(AL366,"0.#"),1)="."),TRUE,FALSE)</formula>
    </cfRule>
  </conditionalFormatting>
  <conditionalFormatting sqref="Y366:Y367">
    <cfRule type="expression" dxfId="1423" priority="827">
      <formula>IF(RIGHT(TEXT(Y366,"0.#"),1)=".",FALSE,TRUE)</formula>
    </cfRule>
    <cfRule type="expression" dxfId="1422" priority="828">
      <formula>IF(RIGHT(TEXT(Y366,"0.#"),1)=".",TRUE,FALSE)</formula>
    </cfRule>
  </conditionalFormatting>
  <conditionalFormatting sqref="Y401:Y428">
    <cfRule type="expression" dxfId="1421" priority="765">
      <formula>IF(RIGHT(TEXT(Y401,"0.#"),1)=".",FALSE,TRUE)</formula>
    </cfRule>
    <cfRule type="expression" dxfId="1420" priority="766">
      <formula>IF(RIGHT(TEXT(Y401,"0.#"),1)=".",TRUE,FALSE)</formula>
    </cfRule>
  </conditionalFormatting>
  <conditionalFormatting sqref="Y399:Y400">
    <cfRule type="expression" dxfId="1419" priority="759">
      <formula>IF(RIGHT(TEXT(Y399,"0.#"),1)=".",FALSE,TRUE)</formula>
    </cfRule>
    <cfRule type="expression" dxfId="1418" priority="760">
      <formula>IF(RIGHT(TEXT(Y399,"0.#"),1)=".",TRUE,FALSE)</formula>
    </cfRule>
  </conditionalFormatting>
  <conditionalFormatting sqref="Y434:Y461">
    <cfRule type="expression" dxfId="1417" priority="753">
      <formula>IF(RIGHT(TEXT(Y434,"0.#"),1)=".",FALSE,TRUE)</formula>
    </cfRule>
    <cfRule type="expression" dxfId="1416" priority="754">
      <formula>IF(RIGHT(TEXT(Y434,"0.#"),1)=".",TRUE,FALSE)</formula>
    </cfRule>
  </conditionalFormatting>
  <conditionalFormatting sqref="Y432:Y433">
    <cfRule type="expression" dxfId="1415" priority="747">
      <formula>IF(RIGHT(TEXT(Y432,"0.#"),1)=".",FALSE,TRUE)</formula>
    </cfRule>
    <cfRule type="expression" dxfId="1414" priority="748">
      <formula>IF(RIGHT(TEXT(Y432,"0.#"),1)=".",TRUE,FALSE)</formula>
    </cfRule>
  </conditionalFormatting>
  <conditionalFormatting sqref="Y467:Y494">
    <cfRule type="expression" dxfId="1413" priority="741">
      <formula>IF(RIGHT(TEXT(Y467,"0.#"),1)=".",FALSE,TRUE)</formula>
    </cfRule>
    <cfRule type="expression" dxfId="1412" priority="742">
      <formula>IF(RIGHT(TEXT(Y467,"0.#"),1)=".",TRUE,FALSE)</formula>
    </cfRule>
  </conditionalFormatting>
  <conditionalFormatting sqref="Y465:Y466">
    <cfRule type="expression" dxfId="1411" priority="735">
      <formula>IF(RIGHT(TEXT(Y465,"0.#"),1)=".",FALSE,TRUE)</formula>
    </cfRule>
    <cfRule type="expression" dxfId="1410" priority="736">
      <formula>IF(RIGHT(TEXT(Y465,"0.#"),1)=".",TRUE,FALSE)</formula>
    </cfRule>
  </conditionalFormatting>
  <conditionalFormatting sqref="Y500:Y527">
    <cfRule type="expression" dxfId="1409" priority="729">
      <formula>IF(RIGHT(TEXT(Y500,"0.#"),1)=".",FALSE,TRUE)</formula>
    </cfRule>
    <cfRule type="expression" dxfId="1408" priority="730">
      <formula>IF(RIGHT(TEXT(Y500,"0.#"),1)=".",TRUE,FALSE)</formula>
    </cfRule>
  </conditionalFormatting>
  <conditionalFormatting sqref="Y498:Y499">
    <cfRule type="expression" dxfId="1407" priority="723">
      <formula>IF(RIGHT(TEXT(Y498,"0.#"),1)=".",FALSE,TRUE)</formula>
    </cfRule>
    <cfRule type="expression" dxfId="1406" priority="724">
      <formula>IF(RIGHT(TEXT(Y498,"0.#"),1)=".",TRUE,FALSE)</formula>
    </cfRule>
  </conditionalFormatting>
  <conditionalFormatting sqref="Y533:Y560">
    <cfRule type="expression" dxfId="1405" priority="717">
      <formula>IF(RIGHT(TEXT(Y533,"0.#"),1)=".",FALSE,TRUE)</formula>
    </cfRule>
    <cfRule type="expression" dxfId="1404" priority="718">
      <formula>IF(RIGHT(TEXT(Y533,"0.#"),1)=".",TRUE,FALSE)</formula>
    </cfRule>
  </conditionalFormatting>
  <conditionalFormatting sqref="W23">
    <cfRule type="expression" dxfId="1403" priority="825">
      <formula>IF(RIGHT(TEXT(W23,"0.#"),1)=".",FALSE,TRUE)</formula>
    </cfRule>
    <cfRule type="expression" dxfId="1402" priority="826">
      <formula>IF(RIGHT(TEXT(W23,"0.#"),1)=".",TRUE,FALSE)</formula>
    </cfRule>
  </conditionalFormatting>
  <conditionalFormatting sqref="W24:W27">
    <cfRule type="expression" dxfId="1401" priority="823">
      <formula>IF(RIGHT(TEXT(W24,"0.#"),1)=".",FALSE,TRUE)</formula>
    </cfRule>
    <cfRule type="expression" dxfId="1400" priority="824">
      <formula>IF(RIGHT(TEXT(W24,"0.#"),1)=".",TRUE,FALSE)</formula>
    </cfRule>
  </conditionalFormatting>
  <conditionalFormatting sqref="W28">
    <cfRule type="expression" dxfId="1399" priority="821">
      <formula>IF(RIGHT(TEXT(W28,"0.#"),1)=".",FALSE,TRUE)</formula>
    </cfRule>
    <cfRule type="expression" dxfId="1398" priority="822">
      <formula>IF(RIGHT(TEXT(W28,"0.#"),1)=".",TRUE,FALSE)</formula>
    </cfRule>
  </conditionalFormatting>
  <conditionalFormatting sqref="P23">
    <cfRule type="expression" dxfId="1397" priority="819">
      <formula>IF(RIGHT(TEXT(P23,"0.#"),1)=".",FALSE,TRUE)</formula>
    </cfRule>
    <cfRule type="expression" dxfId="1396" priority="820">
      <formula>IF(RIGHT(TEXT(P23,"0.#"),1)=".",TRUE,FALSE)</formula>
    </cfRule>
  </conditionalFormatting>
  <conditionalFormatting sqref="P24:P27">
    <cfRule type="expression" dxfId="1395" priority="817">
      <formula>IF(RIGHT(TEXT(P24,"0.#"),1)=".",FALSE,TRUE)</formula>
    </cfRule>
    <cfRule type="expression" dxfId="1394" priority="818">
      <formula>IF(RIGHT(TEXT(P24,"0.#"),1)=".",TRUE,FALSE)</formula>
    </cfRule>
  </conditionalFormatting>
  <conditionalFormatting sqref="P28">
    <cfRule type="expression" dxfId="1393" priority="815">
      <formula>IF(RIGHT(TEXT(P28,"0.#"),1)=".",FALSE,TRUE)</formula>
    </cfRule>
    <cfRule type="expression" dxfId="1392" priority="816">
      <formula>IF(RIGHT(TEXT(P28,"0.#"),1)=".",TRUE,FALSE)</formula>
    </cfRule>
  </conditionalFormatting>
  <conditionalFormatting sqref="AE202">
    <cfRule type="expression" dxfId="1391" priority="813">
      <formula>IF(RIGHT(TEXT(AE202,"0.#"),1)=".",FALSE,TRUE)</formula>
    </cfRule>
    <cfRule type="expression" dxfId="1390" priority="814">
      <formula>IF(RIGHT(TEXT(AE202,"0.#"),1)=".",TRUE,FALSE)</formula>
    </cfRule>
  </conditionalFormatting>
  <conditionalFormatting sqref="AE203">
    <cfRule type="expression" dxfId="1389" priority="811">
      <formula>IF(RIGHT(TEXT(AE203,"0.#"),1)=".",FALSE,TRUE)</formula>
    </cfRule>
    <cfRule type="expression" dxfId="1388" priority="812">
      <formula>IF(RIGHT(TEXT(AE203,"0.#"),1)=".",TRUE,FALSE)</formula>
    </cfRule>
  </conditionalFormatting>
  <conditionalFormatting sqref="AE204">
    <cfRule type="expression" dxfId="1387" priority="809">
      <formula>IF(RIGHT(TEXT(AE204,"0.#"),1)=".",FALSE,TRUE)</formula>
    </cfRule>
    <cfRule type="expression" dxfId="1386" priority="810">
      <formula>IF(RIGHT(TEXT(AE204,"0.#"),1)=".",TRUE,FALSE)</formula>
    </cfRule>
  </conditionalFormatting>
  <conditionalFormatting sqref="AI204">
    <cfRule type="expression" dxfId="1385" priority="807">
      <formula>IF(RIGHT(TEXT(AI204,"0.#"),1)=".",FALSE,TRUE)</formula>
    </cfRule>
    <cfRule type="expression" dxfId="1384" priority="808">
      <formula>IF(RIGHT(TEXT(AI204,"0.#"),1)=".",TRUE,FALSE)</formula>
    </cfRule>
  </conditionalFormatting>
  <conditionalFormatting sqref="AI203">
    <cfRule type="expression" dxfId="1383" priority="805">
      <formula>IF(RIGHT(TEXT(AI203,"0.#"),1)=".",FALSE,TRUE)</formula>
    </cfRule>
    <cfRule type="expression" dxfId="1382" priority="806">
      <formula>IF(RIGHT(TEXT(AI203,"0.#"),1)=".",TRUE,FALSE)</formula>
    </cfRule>
  </conditionalFormatting>
  <conditionalFormatting sqref="AI202">
    <cfRule type="expression" dxfId="1381" priority="803">
      <formula>IF(RIGHT(TEXT(AI202,"0.#"),1)=".",FALSE,TRUE)</formula>
    </cfRule>
    <cfRule type="expression" dxfId="1380" priority="804">
      <formula>IF(RIGHT(TEXT(AI202,"0.#"),1)=".",TRUE,FALSE)</formula>
    </cfRule>
  </conditionalFormatting>
  <conditionalFormatting sqref="AM202">
    <cfRule type="expression" dxfId="1379" priority="801">
      <formula>IF(RIGHT(TEXT(AM202,"0.#"),1)=".",FALSE,TRUE)</formula>
    </cfRule>
    <cfRule type="expression" dxfId="1378" priority="802">
      <formula>IF(RIGHT(TEXT(AM202,"0.#"),1)=".",TRUE,FALSE)</formula>
    </cfRule>
  </conditionalFormatting>
  <conditionalFormatting sqref="AM203">
    <cfRule type="expression" dxfId="1377" priority="799">
      <formula>IF(RIGHT(TEXT(AM203,"0.#"),1)=".",FALSE,TRUE)</formula>
    </cfRule>
    <cfRule type="expression" dxfId="1376" priority="800">
      <formula>IF(RIGHT(TEXT(AM203,"0.#"),1)=".",TRUE,FALSE)</formula>
    </cfRule>
  </conditionalFormatting>
  <conditionalFormatting sqref="AM204">
    <cfRule type="expression" dxfId="1375" priority="797">
      <formula>IF(RIGHT(TEXT(AM204,"0.#"),1)=".",FALSE,TRUE)</formula>
    </cfRule>
    <cfRule type="expression" dxfId="1374" priority="798">
      <formula>IF(RIGHT(TEXT(AM204,"0.#"),1)=".",TRUE,FALSE)</formula>
    </cfRule>
  </conditionalFormatting>
  <conditionalFormatting sqref="AQ202:AQ204">
    <cfRule type="expression" dxfId="1373" priority="795">
      <formula>IF(RIGHT(TEXT(AQ202,"0.#"),1)=".",FALSE,TRUE)</formula>
    </cfRule>
    <cfRule type="expression" dxfId="1372" priority="796">
      <formula>IF(RIGHT(TEXT(AQ202,"0.#"),1)=".",TRUE,FALSE)</formula>
    </cfRule>
  </conditionalFormatting>
  <conditionalFormatting sqref="AU202:AU204">
    <cfRule type="expression" dxfId="1371" priority="793">
      <formula>IF(RIGHT(TEXT(AU202,"0.#"),1)=".",FALSE,TRUE)</formula>
    </cfRule>
    <cfRule type="expression" dxfId="1370" priority="794">
      <formula>IF(RIGHT(TEXT(AU202,"0.#"),1)=".",TRUE,FALSE)</formula>
    </cfRule>
  </conditionalFormatting>
  <conditionalFormatting sqref="AE205">
    <cfRule type="expression" dxfId="1369" priority="791">
      <formula>IF(RIGHT(TEXT(AE205,"0.#"),1)=".",FALSE,TRUE)</formula>
    </cfRule>
    <cfRule type="expression" dxfId="1368" priority="792">
      <formula>IF(RIGHT(TEXT(AE205,"0.#"),1)=".",TRUE,FALSE)</formula>
    </cfRule>
  </conditionalFormatting>
  <conditionalFormatting sqref="AE206">
    <cfRule type="expression" dxfId="1367" priority="789">
      <formula>IF(RIGHT(TEXT(AE206,"0.#"),1)=".",FALSE,TRUE)</formula>
    </cfRule>
    <cfRule type="expression" dxfId="1366" priority="790">
      <formula>IF(RIGHT(TEXT(AE206,"0.#"),1)=".",TRUE,FALSE)</formula>
    </cfRule>
  </conditionalFormatting>
  <conditionalFormatting sqref="AE207">
    <cfRule type="expression" dxfId="1365" priority="787">
      <formula>IF(RIGHT(TEXT(AE207,"0.#"),1)=".",FALSE,TRUE)</formula>
    </cfRule>
    <cfRule type="expression" dxfId="1364" priority="788">
      <formula>IF(RIGHT(TEXT(AE207,"0.#"),1)=".",TRUE,FALSE)</formula>
    </cfRule>
  </conditionalFormatting>
  <conditionalFormatting sqref="AI207">
    <cfRule type="expression" dxfId="1363" priority="785">
      <formula>IF(RIGHT(TEXT(AI207,"0.#"),1)=".",FALSE,TRUE)</formula>
    </cfRule>
    <cfRule type="expression" dxfId="1362" priority="786">
      <formula>IF(RIGHT(TEXT(AI207,"0.#"),1)=".",TRUE,FALSE)</formula>
    </cfRule>
  </conditionalFormatting>
  <conditionalFormatting sqref="AI206">
    <cfRule type="expression" dxfId="1361" priority="783">
      <formula>IF(RIGHT(TEXT(AI206,"0.#"),1)=".",FALSE,TRUE)</formula>
    </cfRule>
    <cfRule type="expression" dxfId="1360" priority="784">
      <formula>IF(RIGHT(TEXT(AI206,"0.#"),1)=".",TRUE,FALSE)</formula>
    </cfRule>
  </conditionalFormatting>
  <conditionalFormatting sqref="AI205">
    <cfRule type="expression" dxfId="1359" priority="781">
      <formula>IF(RIGHT(TEXT(AI205,"0.#"),1)=".",FALSE,TRUE)</formula>
    </cfRule>
    <cfRule type="expression" dxfId="1358" priority="782">
      <formula>IF(RIGHT(TEXT(AI205,"0.#"),1)=".",TRUE,FALSE)</formula>
    </cfRule>
  </conditionalFormatting>
  <conditionalFormatting sqref="AM205">
    <cfRule type="expression" dxfId="1357" priority="779">
      <formula>IF(RIGHT(TEXT(AM205,"0.#"),1)=".",FALSE,TRUE)</formula>
    </cfRule>
    <cfRule type="expression" dxfId="1356" priority="780">
      <formula>IF(RIGHT(TEXT(AM205,"0.#"),1)=".",TRUE,FALSE)</formula>
    </cfRule>
  </conditionalFormatting>
  <conditionalFormatting sqref="AM206">
    <cfRule type="expression" dxfId="1355" priority="777">
      <formula>IF(RIGHT(TEXT(AM206,"0.#"),1)=".",FALSE,TRUE)</formula>
    </cfRule>
    <cfRule type="expression" dxfId="1354" priority="778">
      <formula>IF(RIGHT(TEXT(AM206,"0.#"),1)=".",TRUE,FALSE)</formula>
    </cfRule>
  </conditionalFormatting>
  <conditionalFormatting sqref="AM207">
    <cfRule type="expression" dxfId="1353" priority="775">
      <formula>IF(RIGHT(TEXT(AM207,"0.#"),1)=".",FALSE,TRUE)</formula>
    </cfRule>
    <cfRule type="expression" dxfId="1352" priority="776">
      <formula>IF(RIGHT(TEXT(AM207,"0.#"),1)=".",TRUE,FALSE)</formula>
    </cfRule>
  </conditionalFormatting>
  <conditionalFormatting sqref="AQ205:AQ207">
    <cfRule type="expression" dxfId="1351" priority="773">
      <formula>IF(RIGHT(TEXT(AQ205,"0.#"),1)=".",FALSE,TRUE)</formula>
    </cfRule>
    <cfRule type="expression" dxfId="1350" priority="774">
      <formula>IF(RIGHT(TEXT(AQ205,"0.#"),1)=".",TRUE,FALSE)</formula>
    </cfRule>
  </conditionalFormatting>
  <conditionalFormatting sqref="AU205:AU207">
    <cfRule type="expression" dxfId="1349" priority="771">
      <formula>IF(RIGHT(TEXT(AU205,"0.#"),1)=".",FALSE,TRUE)</formula>
    </cfRule>
    <cfRule type="expression" dxfId="1348" priority="772">
      <formula>IF(RIGHT(TEXT(AU205,"0.#"),1)=".",TRUE,FALSE)</formula>
    </cfRule>
  </conditionalFormatting>
  <conditionalFormatting sqref="AL401:AO428">
    <cfRule type="expression" dxfId="1347" priority="767">
      <formula>IF(AND(AL401&gt;=0, RIGHT(TEXT(AL401,"0.#"),1)&lt;&gt;"."),TRUE,FALSE)</formula>
    </cfRule>
    <cfRule type="expression" dxfId="1346" priority="768">
      <formula>IF(AND(AL401&gt;=0, RIGHT(TEXT(AL401,"0.#"),1)="."),TRUE,FALSE)</formula>
    </cfRule>
    <cfRule type="expression" dxfId="1345" priority="769">
      <formula>IF(AND(AL401&lt;0, RIGHT(TEXT(AL401,"0.#"),1)&lt;&gt;"."),TRUE,FALSE)</formula>
    </cfRule>
    <cfRule type="expression" dxfId="1344" priority="770">
      <formula>IF(AND(AL401&lt;0, RIGHT(TEXT(AL401,"0.#"),1)="."),TRUE,FALSE)</formula>
    </cfRule>
  </conditionalFormatting>
  <conditionalFormatting sqref="AL399:AO400">
    <cfRule type="expression" dxfId="1343" priority="761">
      <formula>IF(AND(AL399&gt;=0, RIGHT(TEXT(AL399,"0.#"),1)&lt;&gt;"."),TRUE,FALSE)</formula>
    </cfRule>
    <cfRule type="expression" dxfId="1342" priority="762">
      <formula>IF(AND(AL399&gt;=0, RIGHT(TEXT(AL399,"0.#"),1)="."),TRUE,FALSE)</formula>
    </cfRule>
    <cfRule type="expression" dxfId="1341" priority="763">
      <formula>IF(AND(AL399&lt;0, RIGHT(TEXT(AL399,"0.#"),1)&lt;&gt;"."),TRUE,FALSE)</formula>
    </cfRule>
    <cfRule type="expression" dxfId="1340" priority="764">
      <formula>IF(AND(AL399&lt;0, RIGHT(TEXT(AL399,"0.#"),1)="."),TRUE,FALSE)</formula>
    </cfRule>
  </conditionalFormatting>
  <conditionalFormatting sqref="AL434:AO461">
    <cfRule type="expression" dxfId="1339" priority="755">
      <formula>IF(AND(AL434&gt;=0, RIGHT(TEXT(AL434,"0.#"),1)&lt;&gt;"."),TRUE,FALSE)</formula>
    </cfRule>
    <cfRule type="expression" dxfId="1338" priority="756">
      <formula>IF(AND(AL434&gt;=0, RIGHT(TEXT(AL434,"0.#"),1)="."),TRUE,FALSE)</formula>
    </cfRule>
    <cfRule type="expression" dxfId="1337" priority="757">
      <formula>IF(AND(AL434&lt;0, RIGHT(TEXT(AL434,"0.#"),1)&lt;&gt;"."),TRUE,FALSE)</formula>
    </cfRule>
    <cfRule type="expression" dxfId="1336" priority="758">
      <formula>IF(AND(AL434&lt;0, RIGHT(TEXT(AL434,"0.#"),1)="."),TRUE,FALSE)</formula>
    </cfRule>
  </conditionalFormatting>
  <conditionalFormatting sqref="AL432:AO433">
    <cfRule type="expression" dxfId="1335" priority="749">
      <formula>IF(AND(AL432&gt;=0, RIGHT(TEXT(AL432,"0.#"),1)&lt;&gt;"."),TRUE,FALSE)</formula>
    </cfRule>
    <cfRule type="expression" dxfId="1334" priority="750">
      <formula>IF(AND(AL432&gt;=0, RIGHT(TEXT(AL432,"0.#"),1)="."),TRUE,FALSE)</formula>
    </cfRule>
    <cfRule type="expression" dxfId="1333" priority="751">
      <formula>IF(AND(AL432&lt;0, RIGHT(TEXT(AL432,"0.#"),1)&lt;&gt;"."),TRUE,FALSE)</formula>
    </cfRule>
    <cfRule type="expression" dxfId="1332" priority="752">
      <formula>IF(AND(AL432&lt;0, RIGHT(TEXT(AL432,"0.#"),1)="."),TRUE,FALSE)</formula>
    </cfRule>
  </conditionalFormatting>
  <conditionalFormatting sqref="AL467:AO494">
    <cfRule type="expression" dxfId="1331" priority="743">
      <formula>IF(AND(AL467&gt;=0, RIGHT(TEXT(AL467,"0.#"),1)&lt;&gt;"."),TRUE,FALSE)</formula>
    </cfRule>
    <cfRule type="expression" dxfId="1330" priority="744">
      <formula>IF(AND(AL467&gt;=0, RIGHT(TEXT(AL467,"0.#"),1)="."),TRUE,FALSE)</formula>
    </cfRule>
    <cfRule type="expression" dxfId="1329" priority="745">
      <formula>IF(AND(AL467&lt;0, RIGHT(TEXT(AL467,"0.#"),1)&lt;&gt;"."),TRUE,FALSE)</formula>
    </cfRule>
    <cfRule type="expression" dxfId="1328" priority="746">
      <formula>IF(AND(AL467&lt;0, RIGHT(TEXT(AL467,"0.#"),1)="."),TRUE,FALSE)</formula>
    </cfRule>
  </conditionalFormatting>
  <conditionalFormatting sqref="AL465:AO466">
    <cfRule type="expression" dxfId="1327" priority="737">
      <formula>IF(AND(AL465&gt;=0, RIGHT(TEXT(AL465,"0.#"),1)&lt;&gt;"."),TRUE,FALSE)</formula>
    </cfRule>
    <cfRule type="expression" dxfId="1326" priority="738">
      <formula>IF(AND(AL465&gt;=0, RIGHT(TEXT(AL465,"0.#"),1)="."),TRUE,FALSE)</formula>
    </cfRule>
    <cfRule type="expression" dxfId="1325" priority="739">
      <formula>IF(AND(AL465&lt;0, RIGHT(TEXT(AL465,"0.#"),1)&lt;&gt;"."),TRUE,FALSE)</formula>
    </cfRule>
    <cfRule type="expression" dxfId="1324" priority="740">
      <formula>IF(AND(AL465&lt;0, RIGHT(TEXT(AL465,"0.#"),1)="."),TRUE,FALSE)</formula>
    </cfRule>
  </conditionalFormatting>
  <conditionalFormatting sqref="AL500:AO527">
    <cfRule type="expression" dxfId="1323" priority="731">
      <formula>IF(AND(AL500&gt;=0, RIGHT(TEXT(AL500,"0.#"),1)&lt;&gt;"."),TRUE,FALSE)</formula>
    </cfRule>
    <cfRule type="expression" dxfId="1322" priority="732">
      <formula>IF(AND(AL500&gt;=0, RIGHT(TEXT(AL500,"0.#"),1)="."),TRUE,FALSE)</formula>
    </cfRule>
    <cfRule type="expression" dxfId="1321" priority="733">
      <formula>IF(AND(AL500&lt;0, RIGHT(TEXT(AL500,"0.#"),1)&lt;&gt;"."),TRUE,FALSE)</formula>
    </cfRule>
    <cfRule type="expression" dxfId="1320" priority="734">
      <formula>IF(AND(AL500&lt;0, RIGHT(TEXT(AL500,"0.#"),1)="."),TRUE,FALSE)</formula>
    </cfRule>
  </conditionalFormatting>
  <conditionalFormatting sqref="AL498:AO499">
    <cfRule type="expression" dxfId="1319" priority="725">
      <formula>IF(AND(AL498&gt;=0, RIGHT(TEXT(AL498,"0.#"),1)&lt;&gt;"."),TRUE,FALSE)</formula>
    </cfRule>
    <cfRule type="expression" dxfId="1318" priority="726">
      <formula>IF(AND(AL498&gt;=0, RIGHT(TEXT(AL498,"0.#"),1)="."),TRUE,FALSE)</formula>
    </cfRule>
    <cfRule type="expression" dxfId="1317" priority="727">
      <formula>IF(AND(AL498&lt;0, RIGHT(TEXT(AL498,"0.#"),1)&lt;&gt;"."),TRUE,FALSE)</formula>
    </cfRule>
    <cfRule type="expression" dxfId="1316" priority="728">
      <formula>IF(AND(AL498&lt;0, RIGHT(TEXT(AL498,"0.#"),1)="."),TRUE,FALSE)</formula>
    </cfRule>
  </conditionalFormatting>
  <conditionalFormatting sqref="AL533:AO560">
    <cfRule type="expression" dxfId="1315" priority="719">
      <formula>IF(AND(AL533&gt;=0, RIGHT(TEXT(AL533,"0.#"),1)&lt;&gt;"."),TRUE,FALSE)</formula>
    </cfRule>
    <cfRule type="expression" dxfId="1314" priority="720">
      <formula>IF(AND(AL533&gt;=0, RIGHT(TEXT(AL533,"0.#"),1)="."),TRUE,FALSE)</formula>
    </cfRule>
    <cfRule type="expression" dxfId="1313" priority="721">
      <formula>IF(AND(AL533&lt;0, RIGHT(TEXT(AL533,"0.#"),1)&lt;&gt;"."),TRUE,FALSE)</formula>
    </cfRule>
    <cfRule type="expression" dxfId="1312" priority="722">
      <formula>IF(AND(AL533&lt;0, RIGHT(TEXT(AL533,"0.#"),1)="."),TRUE,FALSE)</formula>
    </cfRule>
  </conditionalFormatting>
  <conditionalFormatting sqref="AL531:AO532">
    <cfRule type="expression" dxfId="1311" priority="713">
      <formula>IF(AND(AL531&gt;=0, RIGHT(TEXT(AL531,"0.#"),1)&lt;&gt;"."),TRUE,FALSE)</formula>
    </cfRule>
    <cfRule type="expression" dxfId="1310" priority="714">
      <formula>IF(AND(AL531&gt;=0, RIGHT(TEXT(AL531,"0.#"),1)="."),TRUE,FALSE)</formula>
    </cfRule>
    <cfRule type="expression" dxfId="1309" priority="715">
      <formula>IF(AND(AL531&lt;0, RIGHT(TEXT(AL531,"0.#"),1)&lt;&gt;"."),TRUE,FALSE)</formula>
    </cfRule>
    <cfRule type="expression" dxfId="1308" priority="716">
      <formula>IF(AND(AL531&lt;0, RIGHT(TEXT(AL531,"0.#"),1)="."),TRUE,FALSE)</formula>
    </cfRule>
  </conditionalFormatting>
  <conditionalFormatting sqref="Y531:Y532">
    <cfRule type="expression" dxfId="1307" priority="711">
      <formula>IF(RIGHT(TEXT(Y531,"0.#"),1)=".",FALSE,TRUE)</formula>
    </cfRule>
    <cfRule type="expression" dxfId="1306" priority="712">
      <formula>IF(RIGHT(TEXT(Y531,"0.#"),1)=".",TRUE,FALSE)</formula>
    </cfRule>
  </conditionalFormatting>
  <conditionalFormatting sqref="AL566:AO593">
    <cfRule type="expression" dxfId="1305" priority="707">
      <formula>IF(AND(AL566&gt;=0, RIGHT(TEXT(AL566,"0.#"),1)&lt;&gt;"."),TRUE,FALSE)</formula>
    </cfRule>
    <cfRule type="expression" dxfId="1304" priority="708">
      <formula>IF(AND(AL566&gt;=0, RIGHT(TEXT(AL566,"0.#"),1)="."),TRUE,FALSE)</formula>
    </cfRule>
    <cfRule type="expression" dxfId="1303" priority="709">
      <formula>IF(AND(AL566&lt;0, RIGHT(TEXT(AL566,"0.#"),1)&lt;&gt;"."),TRUE,FALSE)</formula>
    </cfRule>
    <cfRule type="expression" dxfId="1302" priority="710">
      <formula>IF(AND(AL566&lt;0, RIGHT(TEXT(AL566,"0.#"),1)="."),TRUE,FALSE)</formula>
    </cfRule>
  </conditionalFormatting>
  <conditionalFormatting sqref="Y566:Y593">
    <cfRule type="expression" dxfId="1301" priority="705">
      <formula>IF(RIGHT(TEXT(Y566,"0.#"),1)=".",FALSE,TRUE)</formula>
    </cfRule>
    <cfRule type="expression" dxfId="1300" priority="706">
      <formula>IF(RIGHT(TEXT(Y566,"0.#"),1)=".",TRUE,FALSE)</formula>
    </cfRule>
  </conditionalFormatting>
  <conditionalFormatting sqref="AL564:AO565">
    <cfRule type="expression" dxfId="1299" priority="701">
      <formula>IF(AND(AL564&gt;=0, RIGHT(TEXT(AL564,"0.#"),1)&lt;&gt;"."),TRUE,FALSE)</formula>
    </cfRule>
    <cfRule type="expression" dxfId="1298" priority="702">
      <formula>IF(AND(AL564&gt;=0, RIGHT(TEXT(AL564,"0.#"),1)="."),TRUE,FALSE)</formula>
    </cfRule>
    <cfRule type="expression" dxfId="1297" priority="703">
      <formula>IF(AND(AL564&lt;0, RIGHT(TEXT(AL564,"0.#"),1)&lt;&gt;"."),TRUE,FALSE)</formula>
    </cfRule>
    <cfRule type="expression" dxfId="1296" priority="704">
      <formula>IF(AND(AL564&lt;0, RIGHT(TEXT(AL564,"0.#"),1)="."),TRUE,FALSE)</formula>
    </cfRule>
  </conditionalFormatting>
  <conditionalFormatting sqref="Y564:Y565">
    <cfRule type="expression" dxfId="1295" priority="699">
      <formula>IF(RIGHT(TEXT(Y564,"0.#"),1)=".",FALSE,TRUE)</formula>
    </cfRule>
    <cfRule type="expression" dxfId="1294" priority="700">
      <formula>IF(RIGHT(TEXT(Y564,"0.#"),1)=".",TRUE,FALSE)</formula>
    </cfRule>
  </conditionalFormatting>
  <conditionalFormatting sqref="AL599:AO626">
    <cfRule type="expression" dxfId="1293" priority="695">
      <formula>IF(AND(AL599&gt;=0, RIGHT(TEXT(AL599,"0.#"),1)&lt;&gt;"."),TRUE,FALSE)</formula>
    </cfRule>
    <cfRule type="expression" dxfId="1292" priority="696">
      <formula>IF(AND(AL599&gt;=0, RIGHT(TEXT(AL599,"0.#"),1)="."),TRUE,FALSE)</formula>
    </cfRule>
    <cfRule type="expression" dxfId="1291" priority="697">
      <formula>IF(AND(AL599&lt;0, RIGHT(TEXT(AL599,"0.#"),1)&lt;&gt;"."),TRUE,FALSE)</formula>
    </cfRule>
    <cfRule type="expression" dxfId="1290" priority="698">
      <formula>IF(AND(AL599&lt;0, RIGHT(TEXT(AL599,"0.#"),1)="."),TRUE,FALSE)</formula>
    </cfRule>
  </conditionalFormatting>
  <conditionalFormatting sqref="Y599:Y626">
    <cfRule type="expression" dxfId="1289" priority="693">
      <formula>IF(RIGHT(TEXT(Y599,"0.#"),1)=".",FALSE,TRUE)</formula>
    </cfRule>
    <cfRule type="expression" dxfId="1288" priority="694">
      <formula>IF(RIGHT(TEXT(Y599,"0.#"),1)=".",TRUE,FALSE)</formula>
    </cfRule>
  </conditionalFormatting>
  <conditionalFormatting sqref="AL597:AO598">
    <cfRule type="expression" dxfId="1287" priority="689">
      <formula>IF(AND(AL597&gt;=0, RIGHT(TEXT(AL597,"0.#"),1)&lt;&gt;"."),TRUE,FALSE)</formula>
    </cfRule>
    <cfRule type="expression" dxfId="1286" priority="690">
      <formula>IF(AND(AL597&gt;=0, RIGHT(TEXT(AL597,"0.#"),1)="."),TRUE,FALSE)</formula>
    </cfRule>
    <cfRule type="expression" dxfId="1285" priority="691">
      <formula>IF(AND(AL597&lt;0, RIGHT(TEXT(AL597,"0.#"),1)&lt;&gt;"."),TRUE,FALSE)</formula>
    </cfRule>
    <cfRule type="expression" dxfId="1284" priority="692">
      <formula>IF(AND(AL597&lt;0, RIGHT(TEXT(AL597,"0.#"),1)="."),TRUE,FALSE)</formula>
    </cfRule>
  </conditionalFormatting>
  <conditionalFormatting sqref="Y597:Y598">
    <cfRule type="expression" dxfId="1283" priority="687">
      <formula>IF(RIGHT(TEXT(Y597,"0.#"),1)=".",FALSE,TRUE)</formula>
    </cfRule>
    <cfRule type="expression" dxfId="1282" priority="688">
      <formula>IF(RIGHT(TEXT(Y597,"0.#"),1)=".",TRUE,FALSE)</formula>
    </cfRule>
  </conditionalFormatting>
  <conditionalFormatting sqref="AU33">
    <cfRule type="expression" dxfId="1281" priority="683">
      <formula>IF(RIGHT(TEXT(AU33,"0.#"),1)=".",FALSE,TRUE)</formula>
    </cfRule>
    <cfRule type="expression" dxfId="1280" priority="684">
      <formula>IF(RIGHT(TEXT(AU33,"0.#"),1)=".",TRUE,FALSE)</formula>
    </cfRule>
  </conditionalFormatting>
  <conditionalFormatting sqref="AU32">
    <cfRule type="expression" dxfId="1279" priority="685">
      <formula>IF(RIGHT(TEXT(AU32,"0.#"),1)=".",FALSE,TRUE)</formula>
    </cfRule>
    <cfRule type="expression" dxfId="1278" priority="686">
      <formula>IF(RIGHT(TEXT(AU32,"0.#"),1)=".",TRUE,FALSE)</formula>
    </cfRule>
  </conditionalFormatting>
  <conditionalFormatting sqref="P29:AC29">
    <cfRule type="expression" dxfId="1277" priority="681">
      <formula>IF(RIGHT(TEXT(P29,"0.#"),1)=".",FALSE,TRUE)</formula>
    </cfRule>
    <cfRule type="expression" dxfId="1276" priority="682">
      <formula>IF(RIGHT(TEXT(P29,"0.#"),1)=".",TRUE,FALSE)</formula>
    </cfRule>
  </conditionalFormatting>
  <conditionalFormatting sqref="AM41">
    <cfRule type="expression" dxfId="1275" priority="663">
      <formula>IF(RIGHT(TEXT(AM41,"0.#"),1)=".",FALSE,TRUE)</formula>
    </cfRule>
    <cfRule type="expression" dxfId="1274" priority="664">
      <formula>IF(RIGHT(TEXT(AM41,"0.#"),1)=".",TRUE,FALSE)</formula>
    </cfRule>
  </conditionalFormatting>
  <conditionalFormatting sqref="AM40">
    <cfRule type="expression" dxfId="1273" priority="665">
      <formula>IF(RIGHT(TEXT(AM40,"0.#"),1)=".",FALSE,TRUE)</formula>
    </cfRule>
    <cfRule type="expression" dxfId="1272" priority="666">
      <formula>IF(RIGHT(TEXT(AM40,"0.#"),1)=".",TRUE,FALSE)</formula>
    </cfRule>
  </conditionalFormatting>
  <conditionalFormatting sqref="AE39">
    <cfRule type="expression" dxfId="1271" priority="679">
      <formula>IF(RIGHT(TEXT(AE39,"0.#"),1)=".",FALSE,TRUE)</formula>
    </cfRule>
    <cfRule type="expression" dxfId="1270" priority="680">
      <formula>IF(RIGHT(TEXT(AE39,"0.#"),1)=".",TRUE,FALSE)</formula>
    </cfRule>
  </conditionalFormatting>
  <conditionalFormatting sqref="AQ39:AQ41">
    <cfRule type="expression" dxfId="1269" priority="661">
      <formula>IF(RIGHT(TEXT(AQ39,"0.#"),1)=".",FALSE,TRUE)</formula>
    </cfRule>
    <cfRule type="expression" dxfId="1268" priority="662">
      <formula>IF(RIGHT(TEXT(AQ39,"0.#"),1)=".",TRUE,FALSE)</formula>
    </cfRule>
  </conditionalFormatting>
  <conditionalFormatting sqref="AU39:AU41">
    <cfRule type="expression" dxfId="1267" priority="659">
      <formula>IF(RIGHT(TEXT(AU39,"0.#"),1)=".",FALSE,TRUE)</formula>
    </cfRule>
    <cfRule type="expression" dxfId="1266" priority="660">
      <formula>IF(RIGHT(TEXT(AU39,"0.#"),1)=".",TRUE,FALSE)</formula>
    </cfRule>
  </conditionalFormatting>
  <conditionalFormatting sqref="AI41">
    <cfRule type="expression" dxfId="1265" priority="673">
      <formula>IF(RIGHT(TEXT(AI41,"0.#"),1)=".",FALSE,TRUE)</formula>
    </cfRule>
    <cfRule type="expression" dxfId="1264" priority="674">
      <formula>IF(RIGHT(TEXT(AI41,"0.#"),1)=".",TRUE,FALSE)</formula>
    </cfRule>
  </conditionalFormatting>
  <conditionalFormatting sqref="AE40">
    <cfRule type="expression" dxfId="1263" priority="677">
      <formula>IF(RIGHT(TEXT(AE40,"0.#"),1)=".",FALSE,TRUE)</formula>
    </cfRule>
    <cfRule type="expression" dxfId="1262" priority="678">
      <formula>IF(RIGHT(TEXT(AE40,"0.#"),1)=".",TRUE,FALSE)</formula>
    </cfRule>
  </conditionalFormatting>
  <conditionalFormatting sqref="AE41">
    <cfRule type="expression" dxfId="1261" priority="675">
      <formula>IF(RIGHT(TEXT(AE41,"0.#"),1)=".",FALSE,TRUE)</formula>
    </cfRule>
    <cfRule type="expression" dxfId="1260" priority="676">
      <formula>IF(RIGHT(TEXT(AE41,"0.#"),1)=".",TRUE,FALSE)</formula>
    </cfRule>
  </conditionalFormatting>
  <conditionalFormatting sqref="AM39">
    <cfRule type="expression" dxfId="1259" priority="667">
      <formula>IF(RIGHT(TEXT(AM39,"0.#"),1)=".",FALSE,TRUE)</formula>
    </cfRule>
    <cfRule type="expression" dxfId="1258" priority="668">
      <formula>IF(RIGHT(TEXT(AM39,"0.#"),1)=".",TRUE,FALSE)</formula>
    </cfRule>
  </conditionalFormatting>
  <conditionalFormatting sqref="AI39">
    <cfRule type="expression" dxfId="1257" priority="669">
      <formula>IF(RIGHT(TEXT(AI39,"0.#"),1)=".",FALSE,TRUE)</formula>
    </cfRule>
    <cfRule type="expression" dxfId="1256" priority="670">
      <formula>IF(RIGHT(TEXT(AI39,"0.#"),1)=".",TRUE,FALSE)</formula>
    </cfRule>
  </conditionalFormatting>
  <conditionalFormatting sqref="AI40">
    <cfRule type="expression" dxfId="1255" priority="671">
      <formula>IF(RIGHT(TEXT(AI40,"0.#"),1)=".",FALSE,TRUE)</formula>
    </cfRule>
    <cfRule type="expression" dxfId="1254" priority="672">
      <formula>IF(RIGHT(TEXT(AI40,"0.#"),1)=".",TRUE,FALSE)</formula>
    </cfRule>
  </conditionalFormatting>
  <conditionalFormatting sqref="AM69">
    <cfRule type="expression" dxfId="1253" priority="631">
      <formula>IF(RIGHT(TEXT(AM69,"0.#"),1)=".",FALSE,TRUE)</formula>
    </cfRule>
    <cfRule type="expression" dxfId="1252" priority="632">
      <formula>IF(RIGHT(TEXT(AM69,"0.#"),1)=".",TRUE,FALSE)</formula>
    </cfRule>
  </conditionalFormatting>
  <conditionalFormatting sqref="AE70 AM70">
    <cfRule type="expression" dxfId="1251" priority="629">
      <formula>IF(RIGHT(TEXT(AE70,"0.#"),1)=".",FALSE,TRUE)</formula>
    </cfRule>
    <cfRule type="expression" dxfId="1250" priority="630">
      <formula>IF(RIGHT(TEXT(AE70,"0.#"),1)=".",TRUE,FALSE)</formula>
    </cfRule>
  </conditionalFormatting>
  <conditionalFormatting sqref="AI70">
    <cfRule type="expression" dxfId="1249" priority="627">
      <formula>IF(RIGHT(TEXT(AI70,"0.#"),1)=".",FALSE,TRUE)</formula>
    </cfRule>
    <cfRule type="expression" dxfId="1248" priority="628">
      <formula>IF(RIGHT(TEXT(AI70,"0.#"),1)=".",TRUE,FALSE)</formula>
    </cfRule>
  </conditionalFormatting>
  <conditionalFormatting sqref="AQ70">
    <cfRule type="expression" dxfId="1247" priority="625">
      <formula>IF(RIGHT(TEXT(AQ70,"0.#"),1)=".",FALSE,TRUE)</formula>
    </cfRule>
    <cfRule type="expression" dxfId="1246" priority="626">
      <formula>IF(RIGHT(TEXT(AQ70,"0.#"),1)=".",TRUE,FALSE)</formula>
    </cfRule>
  </conditionalFormatting>
  <conditionalFormatting sqref="AE69 AQ69">
    <cfRule type="expression" dxfId="1245" priority="635">
      <formula>IF(RIGHT(TEXT(AE69,"0.#"),1)=".",FALSE,TRUE)</formula>
    </cfRule>
    <cfRule type="expression" dxfId="1244" priority="636">
      <formula>IF(RIGHT(TEXT(AE69,"0.#"),1)=".",TRUE,FALSE)</formula>
    </cfRule>
  </conditionalFormatting>
  <conditionalFormatting sqref="AI69">
    <cfRule type="expression" dxfId="1243" priority="633">
      <formula>IF(RIGHT(TEXT(AI69,"0.#"),1)=".",FALSE,TRUE)</formula>
    </cfRule>
    <cfRule type="expression" dxfId="1242" priority="634">
      <formula>IF(RIGHT(TEXT(AI69,"0.#"),1)=".",TRUE,FALSE)</formula>
    </cfRule>
  </conditionalFormatting>
  <conditionalFormatting sqref="AE66 AQ66">
    <cfRule type="expression" dxfId="1241" priority="623">
      <formula>IF(RIGHT(TEXT(AE66,"0.#"),1)=".",FALSE,TRUE)</formula>
    </cfRule>
    <cfRule type="expression" dxfId="1240" priority="624">
      <formula>IF(RIGHT(TEXT(AE66,"0.#"),1)=".",TRUE,FALSE)</formula>
    </cfRule>
  </conditionalFormatting>
  <conditionalFormatting sqref="AI66">
    <cfRule type="expression" dxfId="1239" priority="621">
      <formula>IF(RIGHT(TEXT(AI66,"0.#"),1)=".",FALSE,TRUE)</formula>
    </cfRule>
    <cfRule type="expression" dxfId="1238" priority="622">
      <formula>IF(RIGHT(TEXT(AI66,"0.#"),1)=".",TRUE,FALSE)</formula>
    </cfRule>
  </conditionalFormatting>
  <conditionalFormatting sqref="AM66">
    <cfRule type="expression" dxfId="1237" priority="619">
      <formula>IF(RIGHT(TEXT(AM66,"0.#"),1)=".",FALSE,TRUE)</formula>
    </cfRule>
    <cfRule type="expression" dxfId="1236" priority="620">
      <formula>IF(RIGHT(TEXT(AM66,"0.#"),1)=".",TRUE,FALSE)</formula>
    </cfRule>
  </conditionalFormatting>
  <conditionalFormatting sqref="AE67">
    <cfRule type="expression" dxfId="1235" priority="617">
      <formula>IF(RIGHT(TEXT(AE67,"0.#"),1)=".",FALSE,TRUE)</formula>
    </cfRule>
    <cfRule type="expression" dxfId="1234" priority="618">
      <formula>IF(RIGHT(TEXT(AE67,"0.#"),1)=".",TRUE,FALSE)</formula>
    </cfRule>
  </conditionalFormatting>
  <conditionalFormatting sqref="AI67">
    <cfRule type="expression" dxfId="1233" priority="615">
      <formula>IF(RIGHT(TEXT(AI67,"0.#"),1)=".",FALSE,TRUE)</formula>
    </cfRule>
    <cfRule type="expression" dxfId="1232" priority="616">
      <formula>IF(RIGHT(TEXT(AI67,"0.#"),1)=".",TRUE,FALSE)</formula>
    </cfRule>
  </conditionalFormatting>
  <conditionalFormatting sqref="AM67">
    <cfRule type="expression" dxfId="1231" priority="613">
      <formula>IF(RIGHT(TEXT(AM67,"0.#"),1)=".",FALSE,TRUE)</formula>
    </cfRule>
    <cfRule type="expression" dxfId="1230" priority="614">
      <formula>IF(RIGHT(TEXT(AM67,"0.#"),1)=".",TRUE,FALSE)</formula>
    </cfRule>
  </conditionalFormatting>
  <conditionalFormatting sqref="AQ67">
    <cfRule type="expression" dxfId="1229" priority="611">
      <formula>IF(RIGHT(TEXT(AQ67,"0.#"),1)=".",FALSE,TRUE)</formula>
    </cfRule>
    <cfRule type="expression" dxfId="1228" priority="612">
      <formula>IF(RIGHT(TEXT(AQ67,"0.#"),1)=".",TRUE,FALSE)</formula>
    </cfRule>
  </conditionalFormatting>
  <conditionalFormatting sqref="AU66">
    <cfRule type="expression" dxfId="1227" priority="609">
      <formula>IF(RIGHT(TEXT(AU66,"0.#"),1)=".",FALSE,TRUE)</formula>
    </cfRule>
    <cfRule type="expression" dxfId="1226" priority="610">
      <formula>IF(RIGHT(TEXT(AU66,"0.#"),1)=".",TRUE,FALSE)</formula>
    </cfRule>
  </conditionalFormatting>
  <conditionalFormatting sqref="AU67">
    <cfRule type="expression" dxfId="1225" priority="607">
      <formula>IF(RIGHT(TEXT(AU67,"0.#"),1)=".",FALSE,TRUE)</formula>
    </cfRule>
    <cfRule type="expression" dxfId="1224" priority="608">
      <formula>IF(RIGHT(TEXT(AU67,"0.#"),1)=".",TRUE,FALSE)</formula>
    </cfRule>
  </conditionalFormatting>
  <conditionalFormatting sqref="AE100 AQ100">
    <cfRule type="expression" dxfId="1223" priority="569">
      <formula>IF(RIGHT(TEXT(AE100,"0.#"),1)=".",FALSE,TRUE)</formula>
    </cfRule>
    <cfRule type="expression" dxfId="1222" priority="570">
      <formula>IF(RIGHT(TEXT(AE100,"0.#"),1)=".",TRUE,FALSE)</formula>
    </cfRule>
  </conditionalFormatting>
  <conditionalFormatting sqref="AI100">
    <cfRule type="expression" dxfId="1221" priority="567">
      <formula>IF(RIGHT(TEXT(AI100,"0.#"),1)=".",FALSE,TRUE)</formula>
    </cfRule>
    <cfRule type="expression" dxfId="1220" priority="568">
      <formula>IF(RIGHT(TEXT(AI100,"0.#"),1)=".",TRUE,FALSE)</formula>
    </cfRule>
  </conditionalFormatting>
  <conditionalFormatting sqref="AM100">
    <cfRule type="expression" dxfId="1219" priority="565">
      <formula>IF(RIGHT(TEXT(AM100,"0.#"),1)=".",FALSE,TRUE)</formula>
    </cfRule>
    <cfRule type="expression" dxfId="1218" priority="566">
      <formula>IF(RIGHT(TEXT(AM100,"0.#"),1)=".",TRUE,FALSE)</formula>
    </cfRule>
  </conditionalFormatting>
  <conditionalFormatting sqref="AE101">
    <cfRule type="expression" dxfId="1217" priority="563">
      <formula>IF(RIGHT(TEXT(AE101,"0.#"),1)=".",FALSE,TRUE)</formula>
    </cfRule>
    <cfRule type="expression" dxfId="1216" priority="564">
      <formula>IF(RIGHT(TEXT(AE101,"0.#"),1)=".",TRUE,FALSE)</formula>
    </cfRule>
  </conditionalFormatting>
  <conditionalFormatting sqref="AI101">
    <cfRule type="expression" dxfId="1215" priority="561">
      <formula>IF(RIGHT(TEXT(AI101,"0.#"),1)=".",FALSE,TRUE)</formula>
    </cfRule>
    <cfRule type="expression" dxfId="1214" priority="562">
      <formula>IF(RIGHT(TEXT(AI101,"0.#"),1)=".",TRUE,FALSE)</formula>
    </cfRule>
  </conditionalFormatting>
  <conditionalFormatting sqref="AM101">
    <cfRule type="expression" dxfId="1213" priority="559">
      <formula>IF(RIGHT(TEXT(AM101,"0.#"),1)=".",FALSE,TRUE)</formula>
    </cfRule>
    <cfRule type="expression" dxfId="1212" priority="560">
      <formula>IF(RIGHT(TEXT(AM101,"0.#"),1)=".",TRUE,FALSE)</formula>
    </cfRule>
  </conditionalFormatting>
  <conditionalFormatting sqref="AQ101">
    <cfRule type="expression" dxfId="1211" priority="557">
      <formula>IF(RIGHT(TEXT(AQ101,"0.#"),1)=".",FALSE,TRUE)</formula>
    </cfRule>
    <cfRule type="expression" dxfId="1210" priority="558">
      <formula>IF(RIGHT(TEXT(AQ101,"0.#"),1)=".",TRUE,FALSE)</formula>
    </cfRule>
  </conditionalFormatting>
  <conditionalFormatting sqref="AU100">
    <cfRule type="expression" dxfId="1209" priority="555">
      <formula>IF(RIGHT(TEXT(AU100,"0.#"),1)=".",FALSE,TRUE)</formula>
    </cfRule>
    <cfRule type="expression" dxfId="1208" priority="556">
      <formula>IF(RIGHT(TEXT(AU100,"0.#"),1)=".",TRUE,FALSE)</formula>
    </cfRule>
  </conditionalFormatting>
  <conditionalFormatting sqref="AU101">
    <cfRule type="expression" dxfId="1207" priority="553">
      <formula>IF(RIGHT(TEXT(AU101,"0.#"),1)=".",FALSE,TRUE)</formula>
    </cfRule>
    <cfRule type="expression" dxfId="1206" priority="554">
      <formula>IF(RIGHT(TEXT(AU101,"0.#"),1)=".",TRUE,FALSE)</formula>
    </cfRule>
  </conditionalFormatting>
  <conditionalFormatting sqref="AM35">
    <cfRule type="expression" dxfId="1205" priority="547">
      <formula>IF(RIGHT(TEXT(AM35,"0.#"),1)=".",FALSE,TRUE)</formula>
    </cfRule>
    <cfRule type="expression" dxfId="1204" priority="548">
      <formula>IF(RIGHT(TEXT(AM35,"0.#"),1)=".",TRUE,FALSE)</formula>
    </cfRule>
  </conditionalFormatting>
  <conditionalFormatting sqref="AE36 AM36">
    <cfRule type="expression" dxfId="1203" priority="545">
      <formula>IF(RIGHT(TEXT(AE36,"0.#"),1)=".",FALSE,TRUE)</formula>
    </cfRule>
    <cfRule type="expression" dxfId="1202" priority="546">
      <formula>IF(RIGHT(TEXT(AE36,"0.#"),1)=".",TRUE,FALSE)</formula>
    </cfRule>
  </conditionalFormatting>
  <conditionalFormatting sqref="AI36">
    <cfRule type="expression" dxfId="1201" priority="543">
      <formula>IF(RIGHT(TEXT(AI36,"0.#"),1)=".",FALSE,TRUE)</formula>
    </cfRule>
    <cfRule type="expression" dxfId="1200" priority="544">
      <formula>IF(RIGHT(TEXT(AI36,"0.#"),1)=".",TRUE,FALSE)</formula>
    </cfRule>
  </conditionalFormatting>
  <conditionalFormatting sqref="AE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7"/>
      <c r="Z2" s="284"/>
      <c r="AA2" s="285"/>
      <c r="AB2" s="941" t="s">
        <v>11</v>
      </c>
      <c r="AC2" s="942"/>
      <c r="AD2" s="943"/>
      <c r="AE2" s="930" t="s">
        <v>371</v>
      </c>
      <c r="AF2" s="930"/>
      <c r="AG2" s="930"/>
      <c r="AH2" s="128"/>
      <c r="AI2" s="930" t="s">
        <v>467</v>
      </c>
      <c r="AJ2" s="930"/>
      <c r="AK2" s="930"/>
      <c r="AL2" s="128"/>
      <c r="AM2" s="930" t="s">
        <v>468</v>
      </c>
      <c r="AN2" s="930"/>
      <c r="AO2" s="930"/>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38"/>
      <c r="Z3" s="939"/>
      <c r="AA3" s="940"/>
      <c r="AB3" s="944"/>
      <c r="AC3" s="717"/>
      <c r="AD3" s="718"/>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48"/>
      <c r="I4" s="948"/>
      <c r="J4" s="948"/>
      <c r="K4" s="948"/>
      <c r="L4" s="948"/>
      <c r="M4" s="948"/>
      <c r="N4" s="948"/>
      <c r="O4" s="949"/>
      <c r="P4" s="146"/>
      <c r="Q4" s="660"/>
      <c r="R4" s="660"/>
      <c r="S4" s="660"/>
      <c r="T4" s="660"/>
      <c r="U4" s="660"/>
      <c r="V4" s="660"/>
      <c r="W4" s="660"/>
      <c r="X4" s="661"/>
      <c r="Y4" s="934" t="s">
        <v>12</v>
      </c>
      <c r="Z4" s="935"/>
      <c r="AA4" s="936"/>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3"/>
      <c r="H6" s="954"/>
      <c r="I6" s="954"/>
      <c r="J6" s="954"/>
      <c r="K6" s="954"/>
      <c r="L6" s="954"/>
      <c r="M6" s="954"/>
      <c r="N6" s="954"/>
      <c r="O6" s="955"/>
      <c r="P6" s="663"/>
      <c r="Q6" s="663"/>
      <c r="R6" s="663"/>
      <c r="S6" s="663"/>
      <c r="T6" s="663"/>
      <c r="U6" s="663"/>
      <c r="V6" s="663"/>
      <c r="W6" s="663"/>
      <c r="X6" s="664"/>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343</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316</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7"/>
      <c r="Z9" s="284"/>
      <c r="AA9" s="285"/>
      <c r="AB9" s="941" t="s">
        <v>11</v>
      </c>
      <c r="AC9" s="942"/>
      <c r="AD9" s="943"/>
      <c r="AE9" s="930" t="s">
        <v>371</v>
      </c>
      <c r="AF9" s="930"/>
      <c r="AG9" s="930"/>
      <c r="AH9" s="128"/>
      <c r="AI9" s="930" t="s">
        <v>467</v>
      </c>
      <c r="AJ9" s="930"/>
      <c r="AK9" s="930"/>
      <c r="AL9" s="128"/>
      <c r="AM9" s="930" t="s">
        <v>468</v>
      </c>
      <c r="AN9" s="930"/>
      <c r="AO9" s="930"/>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8"/>
      <c r="Z10" s="939"/>
      <c r="AA10" s="940"/>
      <c r="AB10" s="944"/>
      <c r="AC10" s="717"/>
      <c r="AD10" s="718"/>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48"/>
      <c r="I11" s="948"/>
      <c r="J11" s="948"/>
      <c r="K11" s="948"/>
      <c r="L11" s="948"/>
      <c r="M11" s="948"/>
      <c r="N11" s="948"/>
      <c r="O11" s="949"/>
      <c r="P11" s="146"/>
      <c r="Q11" s="660"/>
      <c r="R11" s="660"/>
      <c r="S11" s="660"/>
      <c r="T11" s="660"/>
      <c r="U11" s="660"/>
      <c r="V11" s="660"/>
      <c r="W11" s="660"/>
      <c r="X11" s="661"/>
      <c r="Y11" s="934" t="s">
        <v>12</v>
      </c>
      <c r="Z11" s="935"/>
      <c r="AA11" s="936"/>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3"/>
      <c r="Q13" s="663"/>
      <c r="R13" s="663"/>
      <c r="S13" s="663"/>
      <c r="T13" s="663"/>
      <c r="U13" s="663"/>
      <c r="V13" s="663"/>
      <c r="W13" s="663"/>
      <c r="X13" s="664"/>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343</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316</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7"/>
      <c r="Z16" s="284"/>
      <c r="AA16" s="285"/>
      <c r="AB16" s="941" t="s">
        <v>11</v>
      </c>
      <c r="AC16" s="942"/>
      <c r="AD16" s="943"/>
      <c r="AE16" s="930" t="s">
        <v>371</v>
      </c>
      <c r="AF16" s="930"/>
      <c r="AG16" s="930"/>
      <c r="AH16" s="128"/>
      <c r="AI16" s="930" t="s">
        <v>467</v>
      </c>
      <c r="AJ16" s="930"/>
      <c r="AK16" s="930"/>
      <c r="AL16" s="128"/>
      <c r="AM16" s="930" t="s">
        <v>468</v>
      </c>
      <c r="AN16" s="930"/>
      <c r="AO16" s="930"/>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8"/>
      <c r="Z17" s="939"/>
      <c r="AA17" s="940"/>
      <c r="AB17" s="944"/>
      <c r="AC17" s="717"/>
      <c r="AD17" s="718"/>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48"/>
      <c r="I18" s="948"/>
      <c r="J18" s="948"/>
      <c r="K18" s="948"/>
      <c r="L18" s="948"/>
      <c r="M18" s="948"/>
      <c r="N18" s="948"/>
      <c r="O18" s="949"/>
      <c r="P18" s="146"/>
      <c r="Q18" s="660"/>
      <c r="R18" s="660"/>
      <c r="S18" s="660"/>
      <c r="T18" s="660"/>
      <c r="U18" s="660"/>
      <c r="V18" s="660"/>
      <c r="W18" s="660"/>
      <c r="X18" s="661"/>
      <c r="Y18" s="934" t="s">
        <v>12</v>
      </c>
      <c r="Z18" s="935"/>
      <c r="AA18" s="936"/>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3"/>
      <c r="Q20" s="663"/>
      <c r="R20" s="663"/>
      <c r="S20" s="663"/>
      <c r="T20" s="663"/>
      <c r="U20" s="663"/>
      <c r="V20" s="663"/>
      <c r="W20" s="663"/>
      <c r="X20" s="664"/>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343</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316</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7"/>
      <c r="Z23" s="284"/>
      <c r="AA23" s="285"/>
      <c r="AB23" s="941" t="s">
        <v>11</v>
      </c>
      <c r="AC23" s="942"/>
      <c r="AD23" s="943"/>
      <c r="AE23" s="930" t="s">
        <v>371</v>
      </c>
      <c r="AF23" s="930"/>
      <c r="AG23" s="930"/>
      <c r="AH23" s="128"/>
      <c r="AI23" s="930" t="s">
        <v>467</v>
      </c>
      <c r="AJ23" s="930"/>
      <c r="AK23" s="930"/>
      <c r="AL23" s="128"/>
      <c r="AM23" s="930" t="s">
        <v>468</v>
      </c>
      <c r="AN23" s="930"/>
      <c r="AO23" s="930"/>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8"/>
      <c r="Z24" s="939"/>
      <c r="AA24" s="940"/>
      <c r="AB24" s="944"/>
      <c r="AC24" s="717"/>
      <c r="AD24" s="718"/>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48"/>
      <c r="I25" s="948"/>
      <c r="J25" s="948"/>
      <c r="K25" s="948"/>
      <c r="L25" s="948"/>
      <c r="M25" s="948"/>
      <c r="N25" s="948"/>
      <c r="O25" s="949"/>
      <c r="P25" s="146"/>
      <c r="Q25" s="660"/>
      <c r="R25" s="660"/>
      <c r="S25" s="660"/>
      <c r="T25" s="660"/>
      <c r="U25" s="660"/>
      <c r="V25" s="660"/>
      <c r="W25" s="660"/>
      <c r="X25" s="661"/>
      <c r="Y25" s="934" t="s">
        <v>12</v>
      </c>
      <c r="Z25" s="935"/>
      <c r="AA25" s="936"/>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3"/>
      <c r="Q27" s="663"/>
      <c r="R27" s="663"/>
      <c r="S27" s="663"/>
      <c r="T27" s="663"/>
      <c r="U27" s="663"/>
      <c r="V27" s="663"/>
      <c r="W27" s="663"/>
      <c r="X27" s="664"/>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343</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316</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7"/>
      <c r="Z30" s="284"/>
      <c r="AA30" s="285"/>
      <c r="AB30" s="941" t="s">
        <v>11</v>
      </c>
      <c r="AC30" s="942"/>
      <c r="AD30" s="943"/>
      <c r="AE30" s="930" t="s">
        <v>371</v>
      </c>
      <c r="AF30" s="930"/>
      <c r="AG30" s="930"/>
      <c r="AH30" s="128"/>
      <c r="AI30" s="930" t="s">
        <v>467</v>
      </c>
      <c r="AJ30" s="930"/>
      <c r="AK30" s="930"/>
      <c r="AL30" s="128"/>
      <c r="AM30" s="930" t="s">
        <v>468</v>
      </c>
      <c r="AN30" s="930"/>
      <c r="AO30" s="930"/>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8"/>
      <c r="Z31" s="939"/>
      <c r="AA31" s="940"/>
      <c r="AB31" s="944"/>
      <c r="AC31" s="717"/>
      <c r="AD31" s="718"/>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48"/>
      <c r="I32" s="948"/>
      <c r="J32" s="948"/>
      <c r="K32" s="948"/>
      <c r="L32" s="948"/>
      <c r="M32" s="948"/>
      <c r="N32" s="948"/>
      <c r="O32" s="949"/>
      <c r="P32" s="146"/>
      <c r="Q32" s="660"/>
      <c r="R32" s="660"/>
      <c r="S32" s="660"/>
      <c r="T32" s="660"/>
      <c r="U32" s="660"/>
      <c r="V32" s="660"/>
      <c r="W32" s="660"/>
      <c r="X32" s="661"/>
      <c r="Y32" s="934" t="s">
        <v>12</v>
      </c>
      <c r="Z32" s="935"/>
      <c r="AA32" s="936"/>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3"/>
      <c r="Q34" s="663"/>
      <c r="R34" s="663"/>
      <c r="S34" s="663"/>
      <c r="T34" s="663"/>
      <c r="U34" s="663"/>
      <c r="V34" s="663"/>
      <c r="W34" s="663"/>
      <c r="X34" s="664"/>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343</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316</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7"/>
      <c r="Z37" s="284"/>
      <c r="AA37" s="285"/>
      <c r="AB37" s="941" t="s">
        <v>11</v>
      </c>
      <c r="AC37" s="942"/>
      <c r="AD37" s="943"/>
      <c r="AE37" s="930" t="s">
        <v>371</v>
      </c>
      <c r="AF37" s="930"/>
      <c r="AG37" s="930"/>
      <c r="AH37" s="128"/>
      <c r="AI37" s="930" t="s">
        <v>467</v>
      </c>
      <c r="AJ37" s="930"/>
      <c r="AK37" s="930"/>
      <c r="AL37" s="128"/>
      <c r="AM37" s="930" t="s">
        <v>468</v>
      </c>
      <c r="AN37" s="930"/>
      <c r="AO37" s="930"/>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8"/>
      <c r="Z38" s="939"/>
      <c r="AA38" s="940"/>
      <c r="AB38" s="944"/>
      <c r="AC38" s="717"/>
      <c r="AD38" s="718"/>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48"/>
      <c r="I39" s="948"/>
      <c r="J39" s="948"/>
      <c r="K39" s="948"/>
      <c r="L39" s="948"/>
      <c r="M39" s="948"/>
      <c r="N39" s="948"/>
      <c r="O39" s="949"/>
      <c r="P39" s="146"/>
      <c r="Q39" s="660"/>
      <c r="R39" s="660"/>
      <c r="S39" s="660"/>
      <c r="T39" s="660"/>
      <c r="U39" s="660"/>
      <c r="V39" s="660"/>
      <c r="W39" s="660"/>
      <c r="X39" s="661"/>
      <c r="Y39" s="934" t="s">
        <v>12</v>
      </c>
      <c r="Z39" s="935"/>
      <c r="AA39" s="936"/>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3"/>
      <c r="Q41" s="663"/>
      <c r="R41" s="663"/>
      <c r="S41" s="663"/>
      <c r="T41" s="663"/>
      <c r="U41" s="663"/>
      <c r="V41" s="663"/>
      <c r="W41" s="663"/>
      <c r="X41" s="664"/>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343</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316</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7"/>
      <c r="Z44" s="284"/>
      <c r="AA44" s="285"/>
      <c r="AB44" s="941" t="s">
        <v>11</v>
      </c>
      <c r="AC44" s="942"/>
      <c r="AD44" s="943"/>
      <c r="AE44" s="930" t="s">
        <v>371</v>
      </c>
      <c r="AF44" s="930"/>
      <c r="AG44" s="930"/>
      <c r="AH44" s="128"/>
      <c r="AI44" s="930" t="s">
        <v>467</v>
      </c>
      <c r="AJ44" s="930"/>
      <c r="AK44" s="930"/>
      <c r="AL44" s="128"/>
      <c r="AM44" s="930" t="s">
        <v>468</v>
      </c>
      <c r="AN44" s="930"/>
      <c r="AO44" s="930"/>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8"/>
      <c r="Z45" s="939"/>
      <c r="AA45" s="940"/>
      <c r="AB45" s="944"/>
      <c r="AC45" s="717"/>
      <c r="AD45" s="718"/>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48"/>
      <c r="I46" s="948"/>
      <c r="J46" s="948"/>
      <c r="K46" s="948"/>
      <c r="L46" s="948"/>
      <c r="M46" s="948"/>
      <c r="N46" s="948"/>
      <c r="O46" s="949"/>
      <c r="P46" s="146"/>
      <c r="Q46" s="660"/>
      <c r="R46" s="660"/>
      <c r="S46" s="660"/>
      <c r="T46" s="660"/>
      <c r="U46" s="660"/>
      <c r="V46" s="660"/>
      <c r="W46" s="660"/>
      <c r="X46" s="661"/>
      <c r="Y46" s="934" t="s">
        <v>12</v>
      </c>
      <c r="Z46" s="935"/>
      <c r="AA46" s="936"/>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3"/>
      <c r="Q48" s="663"/>
      <c r="R48" s="663"/>
      <c r="S48" s="663"/>
      <c r="T48" s="663"/>
      <c r="U48" s="663"/>
      <c r="V48" s="663"/>
      <c r="W48" s="663"/>
      <c r="X48" s="664"/>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343</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316</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7"/>
      <c r="Z51" s="284"/>
      <c r="AA51" s="285"/>
      <c r="AB51" s="128" t="s">
        <v>11</v>
      </c>
      <c r="AC51" s="942"/>
      <c r="AD51" s="943"/>
      <c r="AE51" s="930" t="s">
        <v>371</v>
      </c>
      <c r="AF51" s="930"/>
      <c r="AG51" s="930"/>
      <c r="AH51" s="128"/>
      <c r="AI51" s="930" t="s">
        <v>467</v>
      </c>
      <c r="AJ51" s="930"/>
      <c r="AK51" s="930"/>
      <c r="AL51" s="128"/>
      <c r="AM51" s="930" t="s">
        <v>468</v>
      </c>
      <c r="AN51" s="930"/>
      <c r="AO51" s="930"/>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8"/>
      <c r="Z52" s="939"/>
      <c r="AA52" s="940"/>
      <c r="AB52" s="944"/>
      <c r="AC52" s="717"/>
      <c r="AD52" s="718"/>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48"/>
      <c r="I53" s="948"/>
      <c r="J53" s="948"/>
      <c r="K53" s="948"/>
      <c r="L53" s="948"/>
      <c r="M53" s="948"/>
      <c r="N53" s="948"/>
      <c r="O53" s="949"/>
      <c r="P53" s="146"/>
      <c r="Q53" s="660"/>
      <c r="R53" s="660"/>
      <c r="S53" s="660"/>
      <c r="T53" s="660"/>
      <c r="U53" s="660"/>
      <c r="V53" s="660"/>
      <c r="W53" s="660"/>
      <c r="X53" s="661"/>
      <c r="Y53" s="934" t="s">
        <v>12</v>
      </c>
      <c r="Z53" s="935"/>
      <c r="AA53" s="936"/>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3"/>
      <c r="Q55" s="663"/>
      <c r="R55" s="663"/>
      <c r="S55" s="663"/>
      <c r="T55" s="663"/>
      <c r="U55" s="663"/>
      <c r="V55" s="663"/>
      <c r="W55" s="663"/>
      <c r="X55" s="664"/>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343</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316</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7"/>
      <c r="Z58" s="284"/>
      <c r="AA58" s="285"/>
      <c r="AB58" s="941" t="s">
        <v>11</v>
      </c>
      <c r="AC58" s="942"/>
      <c r="AD58" s="943"/>
      <c r="AE58" s="930" t="s">
        <v>371</v>
      </c>
      <c r="AF58" s="930"/>
      <c r="AG58" s="930"/>
      <c r="AH58" s="128"/>
      <c r="AI58" s="930" t="s">
        <v>467</v>
      </c>
      <c r="AJ58" s="930"/>
      <c r="AK58" s="930"/>
      <c r="AL58" s="128"/>
      <c r="AM58" s="930" t="s">
        <v>468</v>
      </c>
      <c r="AN58" s="930"/>
      <c r="AO58" s="930"/>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8"/>
      <c r="Z59" s="939"/>
      <c r="AA59" s="940"/>
      <c r="AB59" s="944"/>
      <c r="AC59" s="717"/>
      <c r="AD59" s="718"/>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48"/>
      <c r="I60" s="948"/>
      <c r="J60" s="948"/>
      <c r="K60" s="948"/>
      <c r="L60" s="948"/>
      <c r="M60" s="948"/>
      <c r="N60" s="948"/>
      <c r="O60" s="949"/>
      <c r="P60" s="146"/>
      <c r="Q60" s="660"/>
      <c r="R60" s="660"/>
      <c r="S60" s="660"/>
      <c r="T60" s="660"/>
      <c r="U60" s="660"/>
      <c r="V60" s="660"/>
      <c r="W60" s="660"/>
      <c r="X60" s="661"/>
      <c r="Y60" s="934" t="s">
        <v>12</v>
      </c>
      <c r="Z60" s="935"/>
      <c r="AA60" s="936"/>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3"/>
      <c r="Q62" s="663"/>
      <c r="R62" s="663"/>
      <c r="S62" s="663"/>
      <c r="T62" s="663"/>
      <c r="U62" s="663"/>
      <c r="V62" s="663"/>
      <c r="W62" s="663"/>
      <c r="X62" s="664"/>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343</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316</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7"/>
      <c r="Z65" s="284"/>
      <c r="AA65" s="285"/>
      <c r="AB65" s="941" t="s">
        <v>11</v>
      </c>
      <c r="AC65" s="942"/>
      <c r="AD65" s="943"/>
      <c r="AE65" s="930" t="s">
        <v>371</v>
      </c>
      <c r="AF65" s="930"/>
      <c r="AG65" s="930"/>
      <c r="AH65" s="128"/>
      <c r="AI65" s="930" t="s">
        <v>467</v>
      </c>
      <c r="AJ65" s="930"/>
      <c r="AK65" s="930"/>
      <c r="AL65" s="128"/>
      <c r="AM65" s="930" t="s">
        <v>468</v>
      </c>
      <c r="AN65" s="930"/>
      <c r="AO65" s="930"/>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8"/>
      <c r="Z66" s="939"/>
      <c r="AA66" s="940"/>
      <c r="AB66" s="944"/>
      <c r="AC66" s="717"/>
      <c r="AD66" s="718"/>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48"/>
      <c r="I67" s="948"/>
      <c r="J67" s="948"/>
      <c r="K67" s="948"/>
      <c r="L67" s="948"/>
      <c r="M67" s="948"/>
      <c r="N67" s="948"/>
      <c r="O67" s="949"/>
      <c r="P67" s="146"/>
      <c r="Q67" s="660"/>
      <c r="R67" s="660"/>
      <c r="S67" s="660"/>
      <c r="T67" s="660"/>
      <c r="U67" s="660"/>
      <c r="V67" s="660"/>
      <c r="W67" s="660"/>
      <c r="X67" s="661"/>
      <c r="Y67" s="934" t="s">
        <v>12</v>
      </c>
      <c r="Z67" s="935"/>
      <c r="AA67" s="936"/>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3"/>
      <c r="Q69" s="663"/>
      <c r="R69" s="663"/>
      <c r="S69" s="663"/>
      <c r="T69" s="663"/>
      <c r="U69" s="663"/>
      <c r="V69" s="663"/>
      <c r="W69" s="663"/>
      <c r="X69" s="664"/>
      <c r="Y69" s="190" t="s">
        <v>13</v>
      </c>
      <c r="Z69" s="931"/>
      <c r="AA69" s="932"/>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343</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2"/>
      <c r="B4" s="973"/>
      <c r="C4" s="973"/>
      <c r="D4" s="973"/>
      <c r="E4" s="973"/>
      <c r="F4" s="974"/>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2"/>
      <c r="B5" s="973"/>
      <c r="C5" s="973"/>
      <c r="D5" s="973"/>
      <c r="E5" s="973"/>
      <c r="F5" s="974"/>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2"/>
      <c r="B6" s="973"/>
      <c r="C6" s="973"/>
      <c r="D6" s="973"/>
      <c r="E6" s="973"/>
      <c r="F6" s="974"/>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2"/>
      <c r="B7" s="973"/>
      <c r="C7" s="973"/>
      <c r="D7" s="973"/>
      <c r="E7" s="973"/>
      <c r="F7" s="974"/>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2"/>
      <c r="B8" s="973"/>
      <c r="C8" s="973"/>
      <c r="D8" s="973"/>
      <c r="E8" s="973"/>
      <c r="F8" s="974"/>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2"/>
      <c r="B9" s="973"/>
      <c r="C9" s="973"/>
      <c r="D9" s="973"/>
      <c r="E9" s="973"/>
      <c r="F9" s="974"/>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2"/>
      <c r="B10" s="973"/>
      <c r="C10" s="973"/>
      <c r="D10" s="973"/>
      <c r="E10" s="973"/>
      <c r="F10" s="974"/>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2"/>
      <c r="B11" s="973"/>
      <c r="C11" s="973"/>
      <c r="D11" s="973"/>
      <c r="E11" s="973"/>
      <c r="F11" s="974"/>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2"/>
      <c r="B12" s="973"/>
      <c r="C12" s="973"/>
      <c r="D12" s="973"/>
      <c r="E12" s="973"/>
      <c r="F12" s="974"/>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2"/>
      <c r="B13" s="973"/>
      <c r="C13" s="973"/>
      <c r="D13" s="973"/>
      <c r="E13" s="973"/>
      <c r="F13" s="974"/>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2"/>
      <c r="B14" s="973"/>
      <c r="C14" s="973"/>
      <c r="D14" s="973"/>
      <c r="E14" s="973"/>
      <c r="F14" s="974"/>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2"/>
      <c r="B15" s="973"/>
      <c r="C15" s="973"/>
      <c r="D15" s="973"/>
      <c r="E15" s="973"/>
      <c r="F15" s="974"/>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2"/>
      <c r="B16" s="973"/>
      <c r="C16" s="973"/>
      <c r="D16" s="973"/>
      <c r="E16" s="973"/>
      <c r="F16" s="974"/>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2"/>
      <c r="B17" s="973"/>
      <c r="C17" s="973"/>
      <c r="D17" s="973"/>
      <c r="E17" s="973"/>
      <c r="F17" s="974"/>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2"/>
      <c r="B18" s="973"/>
      <c r="C18" s="973"/>
      <c r="D18" s="973"/>
      <c r="E18" s="973"/>
      <c r="F18" s="974"/>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2"/>
      <c r="B19" s="973"/>
      <c r="C19" s="973"/>
      <c r="D19" s="973"/>
      <c r="E19" s="973"/>
      <c r="F19" s="974"/>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2"/>
      <c r="B20" s="973"/>
      <c r="C20" s="973"/>
      <c r="D20" s="973"/>
      <c r="E20" s="973"/>
      <c r="F20" s="974"/>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2"/>
      <c r="B21" s="973"/>
      <c r="C21" s="973"/>
      <c r="D21" s="973"/>
      <c r="E21" s="973"/>
      <c r="F21" s="974"/>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2"/>
      <c r="B22" s="973"/>
      <c r="C22" s="973"/>
      <c r="D22" s="973"/>
      <c r="E22" s="973"/>
      <c r="F22" s="974"/>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2"/>
      <c r="B23" s="973"/>
      <c r="C23" s="973"/>
      <c r="D23" s="973"/>
      <c r="E23" s="973"/>
      <c r="F23" s="974"/>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2"/>
      <c r="B24" s="973"/>
      <c r="C24" s="973"/>
      <c r="D24" s="973"/>
      <c r="E24" s="973"/>
      <c r="F24" s="974"/>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2"/>
      <c r="B25" s="973"/>
      <c r="C25" s="973"/>
      <c r="D25" s="973"/>
      <c r="E25" s="973"/>
      <c r="F25" s="974"/>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2"/>
      <c r="B26" s="973"/>
      <c r="C26" s="973"/>
      <c r="D26" s="973"/>
      <c r="E26" s="973"/>
      <c r="F26" s="974"/>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2"/>
      <c r="B27" s="973"/>
      <c r="C27" s="973"/>
      <c r="D27" s="973"/>
      <c r="E27" s="973"/>
      <c r="F27" s="974"/>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2"/>
      <c r="B28" s="973"/>
      <c r="C28" s="973"/>
      <c r="D28" s="973"/>
      <c r="E28" s="973"/>
      <c r="F28" s="974"/>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2"/>
      <c r="B29" s="973"/>
      <c r="C29" s="973"/>
      <c r="D29" s="973"/>
      <c r="E29" s="973"/>
      <c r="F29" s="974"/>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2"/>
      <c r="B30" s="973"/>
      <c r="C30" s="973"/>
      <c r="D30" s="973"/>
      <c r="E30" s="973"/>
      <c r="F30" s="974"/>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2"/>
      <c r="B31" s="973"/>
      <c r="C31" s="973"/>
      <c r="D31" s="973"/>
      <c r="E31" s="973"/>
      <c r="F31" s="974"/>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2"/>
      <c r="B32" s="973"/>
      <c r="C32" s="973"/>
      <c r="D32" s="973"/>
      <c r="E32" s="973"/>
      <c r="F32" s="974"/>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2"/>
      <c r="B33" s="973"/>
      <c r="C33" s="973"/>
      <c r="D33" s="973"/>
      <c r="E33" s="973"/>
      <c r="F33" s="974"/>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2"/>
      <c r="B34" s="973"/>
      <c r="C34" s="973"/>
      <c r="D34" s="973"/>
      <c r="E34" s="973"/>
      <c r="F34" s="974"/>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2"/>
      <c r="B35" s="973"/>
      <c r="C35" s="973"/>
      <c r="D35" s="973"/>
      <c r="E35" s="973"/>
      <c r="F35" s="974"/>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2"/>
      <c r="B36" s="973"/>
      <c r="C36" s="973"/>
      <c r="D36" s="973"/>
      <c r="E36" s="973"/>
      <c r="F36" s="974"/>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2"/>
      <c r="B37" s="973"/>
      <c r="C37" s="973"/>
      <c r="D37" s="973"/>
      <c r="E37" s="973"/>
      <c r="F37" s="974"/>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2"/>
      <c r="B38" s="973"/>
      <c r="C38" s="973"/>
      <c r="D38" s="973"/>
      <c r="E38" s="973"/>
      <c r="F38" s="974"/>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2"/>
      <c r="B39" s="973"/>
      <c r="C39" s="973"/>
      <c r="D39" s="973"/>
      <c r="E39" s="973"/>
      <c r="F39" s="974"/>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2"/>
      <c r="B40" s="973"/>
      <c r="C40" s="973"/>
      <c r="D40" s="973"/>
      <c r="E40" s="973"/>
      <c r="F40" s="974"/>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2"/>
      <c r="B41" s="973"/>
      <c r="C41" s="973"/>
      <c r="D41" s="973"/>
      <c r="E41" s="973"/>
      <c r="F41" s="974"/>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2"/>
      <c r="B42" s="973"/>
      <c r="C42" s="973"/>
      <c r="D42" s="973"/>
      <c r="E42" s="973"/>
      <c r="F42" s="974"/>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2"/>
      <c r="B43" s="973"/>
      <c r="C43" s="973"/>
      <c r="D43" s="973"/>
      <c r="E43" s="973"/>
      <c r="F43" s="974"/>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2"/>
      <c r="B44" s="973"/>
      <c r="C44" s="973"/>
      <c r="D44" s="973"/>
      <c r="E44" s="973"/>
      <c r="F44" s="974"/>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2"/>
      <c r="B45" s="973"/>
      <c r="C45" s="973"/>
      <c r="D45" s="973"/>
      <c r="E45" s="973"/>
      <c r="F45" s="974"/>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2"/>
      <c r="B46" s="973"/>
      <c r="C46" s="973"/>
      <c r="D46" s="973"/>
      <c r="E46" s="973"/>
      <c r="F46" s="974"/>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2"/>
      <c r="B47" s="973"/>
      <c r="C47" s="973"/>
      <c r="D47" s="973"/>
      <c r="E47" s="973"/>
      <c r="F47" s="974"/>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2"/>
      <c r="B48" s="973"/>
      <c r="C48" s="973"/>
      <c r="D48" s="973"/>
      <c r="E48" s="973"/>
      <c r="F48" s="974"/>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2"/>
      <c r="B49" s="973"/>
      <c r="C49" s="973"/>
      <c r="D49" s="973"/>
      <c r="E49" s="973"/>
      <c r="F49" s="974"/>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2"/>
      <c r="B50" s="973"/>
      <c r="C50" s="973"/>
      <c r="D50" s="973"/>
      <c r="E50" s="973"/>
      <c r="F50" s="974"/>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2"/>
      <c r="B51" s="973"/>
      <c r="C51" s="973"/>
      <c r="D51" s="973"/>
      <c r="E51" s="973"/>
      <c r="F51" s="974"/>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2"/>
      <c r="B52" s="973"/>
      <c r="C52" s="973"/>
      <c r="D52" s="973"/>
      <c r="E52" s="973"/>
      <c r="F52" s="974"/>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2"/>
      <c r="B56" s="973"/>
      <c r="C56" s="973"/>
      <c r="D56" s="973"/>
      <c r="E56" s="973"/>
      <c r="F56" s="974"/>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2"/>
      <c r="B57" s="973"/>
      <c r="C57" s="973"/>
      <c r="D57" s="973"/>
      <c r="E57" s="973"/>
      <c r="F57" s="974"/>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2"/>
      <c r="B58" s="973"/>
      <c r="C58" s="973"/>
      <c r="D58" s="973"/>
      <c r="E58" s="973"/>
      <c r="F58" s="974"/>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2"/>
      <c r="B59" s="973"/>
      <c r="C59" s="973"/>
      <c r="D59" s="973"/>
      <c r="E59" s="973"/>
      <c r="F59" s="974"/>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2"/>
      <c r="B60" s="973"/>
      <c r="C60" s="973"/>
      <c r="D60" s="973"/>
      <c r="E60" s="973"/>
      <c r="F60" s="974"/>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2"/>
      <c r="B61" s="973"/>
      <c r="C61" s="973"/>
      <c r="D61" s="973"/>
      <c r="E61" s="973"/>
      <c r="F61" s="974"/>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2"/>
      <c r="B62" s="973"/>
      <c r="C62" s="973"/>
      <c r="D62" s="973"/>
      <c r="E62" s="973"/>
      <c r="F62" s="974"/>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2"/>
      <c r="B63" s="973"/>
      <c r="C63" s="973"/>
      <c r="D63" s="973"/>
      <c r="E63" s="973"/>
      <c r="F63" s="974"/>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2"/>
      <c r="B64" s="973"/>
      <c r="C64" s="973"/>
      <c r="D64" s="973"/>
      <c r="E64" s="973"/>
      <c r="F64" s="974"/>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2"/>
      <c r="B65" s="973"/>
      <c r="C65" s="973"/>
      <c r="D65" s="973"/>
      <c r="E65" s="973"/>
      <c r="F65" s="974"/>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2"/>
      <c r="B66" s="973"/>
      <c r="C66" s="973"/>
      <c r="D66" s="973"/>
      <c r="E66" s="973"/>
      <c r="F66" s="974"/>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2"/>
      <c r="B67" s="973"/>
      <c r="C67" s="973"/>
      <c r="D67" s="973"/>
      <c r="E67" s="973"/>
      <c r="F67" s="974"/>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2"/>
      <c r="B68" s="973"/>
      <c r="C68" s="973"/>
      <c r="D68" s="973"/>
      <c r="E68" s="973"/>
      <c r="F68" s="974"/>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2"/>
      <c r="B69" s="973"/>
      <c r="C69" s="973"/>
      <c r="D69" s="973"/>
      <c r="E69" s="973"/>
      <c r="F69" s="974"/>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2"/>
      <c r="B70" s="973"/>
      <c r="C70" s="973"/>
      <c r="D70" s="973"/>
      <c r="E70" s="973"/>
      <c r="F70" s="974"/>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2"/>
      <c r="B71" s="973"/>
      <c r="C71" s="973"/>
      <c r="D71" s="973"/>
      <c r="E71" s="973"/>
      <c r="F71" s="974"/>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2"/>
      <c r="B72" s="973"/>
      <c r="C72" s="973"/>
      <c r="D72" s="973"/>
      <c r="E72" s="973"/>
      <c r="F72" s="974"/>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2"/>
      <c r="B73" s="973"/>
      <c r="C73" s="973"/>
      <c r="D73" s="973"/>
      <c r="E73" s="973"/>
      <c r="F73" s="974"/>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2"/>
      <c r="B74" s="973"/>
      <c r="C74" s="973"/>
      <c r="D74" s="973"/>
      <c r="E74" s="973"/>
      <c r="F74" s="974"/>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2"/>
      <c r="B75" s="973"/>
      <c r="C75" s="973"/>
      <c r="D75" s="973"/>
      <c r="E75" s="973"/>
      <c r="F75" s="974"/>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2"/>
      <c r="B76" s="973"/>
      <c r="C76" s="973"/>
      <c r="D76" s="973"/>
      <c r="E76" s="973"/>
      <c r="F76" s="974"/>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2"/>
      <c r="B77" s="973"/>
      <c r="C77" s="973"/>
      <c r="D77" s="973"/>
      <c r="E77" s="973"/>
      <c r="F77" s="974"/>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2"/>
      <c r="B78" s="973"/>
      <c r="C78" s="973"/>
      <c r="D78" s="973"/>
      <c r="E78" s="973"/>
      <c r="F78" s="974"/>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2"/>
      <c r="B79" s="973"/>
      <c r="C79" s="973"/>
      <c r="D79" s="973"/>
      <c r="E79" s="973"/>
      <c r="F79" s="974"/>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2"/>
      <c r="B80" s="973"/>
      <c r="C80" s="973"/>
      <c r="D80" s="973"/>
      <c r="E80" s="973"/>
      <c r="F80" s="974"/>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2"/>
      <c r="B81" s="973"/>
      <c r="C81" s="973"/>
      <c r="D81" s="973"/>
      <c r="E81" s="973"/>
      <c r="F81" s="974"/>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2"/>
      <c r="B82" s="973"/>
      <c r="C82" s="973"/>
      <c r="D82" s="973"/>
      <c r="E82" s="973"/>
      <c r="F82" s="974"/>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2"/>
      <c r="B83" s="973"/>
      <c r="C83" s="973"/>
      <c r="D83" s="973"/>
      <c r="E83" s="973"/>
      <c r="F83" s="974"/>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2"/>
      <c r="B84" s="973"/>
      <c r="C84" s="973"/>
      <c r="D84" s="973"/>
      <c r="E84" s="973"/>
      <c r="F84" s="974"/>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2"/>
      <c r="B85" s="973"/>
      <c r="C85" s="973"/>
      <c r="D85" s="973"/>
      <c r="E85" s="973"/>
      <c r="F85" s="974"/>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2"/>
      <c r="B86" s="973"/>
      <c r="C86" s="973"/>
      <c r="D86" s="973"/>
      <c r="E86" s="973"/>
      <c r="F86" s="974"/>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2"/>
      <c r="B87" s="973"/>
      <c r="C87" s="973"/>
      <c r="D87" s="973"/>
      <c r="E87" s="973"/>
      <c r="F87" s="974"/>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2"/>
      <c r="B88" s="973"/>
      <c r="C88" s="973"/>
      <c r="D88" s="973"/>
      <c r="E88" s="973"/>
      <c r="F88" s="974"/>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2"/>
      <c r="B89" s="973"/>
      <c r="C89" s="973"/>
      <c r="D89" s="973"/>
      <c r="E89" s="973"/>
      <c r="F89" s="974"/>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2"/>
      <c r="B90" s="973"/>
      <c r="C90" s="973"/>
      <c r="D90" s="973"/>
      <c r="E90" s="973"/>
      <c r="F90" s="974"/>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2"/>
      <c r="B91" s="973"/>
      <c r="C91" s="973"/>
      <c r="D91" s="973"/>
      <c r="E91" s="973"/>
      <c r="F91" s="974"/>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2"/>
      <c r="B92" s="973"/>
      <c r="C92" s="973"/>
      <c r="D92" s="973"/>
      <c r="E92" s="973"/>
      <c r="F92" s="974"/>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2"/>
      <c r="B93" s="973"/>
      <c r="C93" s="973"/>
      <c r="D93" s="973"/>
      <c r="E93" s="973"/>
      <c r="F93" s="974"/>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2"/>
      <c r="B94" s="973"/>
      <c r="C94" s="973"/>
      <c r="D94" s="973"/>
      <c r="E94" s="973"/>
      <c r="F94" s="974"/>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2"/>
      <c r="B95" s="973"/>
      <c r="C95" s="973"/>
      <c r="D95" s="973"/>
      <c r="E95" s="973"/>
      <c r="F95" s="974"/>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2"/>
      <c r="B96" s="973"/>
      <c r="C96" s="973"/>
      <c r="D96" s="973"/>
      <c r="E96" s="973"/>
      <c r="F96" s="974"/>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2"/>
      <c r="B97" s="973"/>
      <c r="C97" s="973"/>
      <c r="D97" s="973"/>
      <c r="E97" s="973"/>
      <c r="F97" s="974"/>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2"/>
      <c r="B98" s="973"/>
      <c r="C98" s="973"/>
      <c r="D98" s="973"/>
      <c r="E98" s="973"/>
      <c r="F98" s="974"/>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2"/>
      <c r="B99" s="973"/>
      <c r="C99" s="973"/>
      <c r="D99" s="973"/>
      <c r="E99" s="973"/>
      <c r="F99" s="974"/>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2"/>
      <c r="B100" s="973"/>
      <c r="C100" s="973"/>
      <c r="D100" s="973"/>
      <c r="E100" s="973"/>
      <c r="F100" s="974"/>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2"/>
      <c r="B101" s="973"/>
      <c r="C101" s="973"/>
      <c r="D101" s="973"/>
      <c r="E101" s="973"/>
      <c r="F101" s="974"/>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2"/>
      <c r="B102" s="973"/>
      <c r="C102" s="973"/>
      <c r="D102" s="973"/>
      <c r="E102" s="973"/>
      <c r="F102" s="974"/>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2"/>
      <c r="B103" s="973"/>
      <c r="C103" s="973"/>
      <c r="D103" s="973"/>
      <c r="E103" s="973"/>
      <c r="F103" s="974"/>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2"/>
      <c r="B104" s="973"/>
      <c r="C104" s="973"/>
      <c r="D104" s="973"/>
      <c r="E104" s="973"/>
      <c r="F104" s="974"/>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2"/>
      <c r="B105" s="973"/>
      <c r="C105" s="973"/>
      <c r="D105" s="973"/>
      <c r="E105" s="973"/>
      <c r="F105" s="974"/>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2"/>
      <c r="B109" s="973"/>
      <c r="C109" s="973"/>
      <c r="D109" s="973"/>
      <c r="E109" s="973"/>
      <c r="F109" s="974"/>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2"/>
      <c r="B110" s="973"/>
      <c r="C110" s="973"/>
      <c r="D110" s="973"/>
      <c r="E110" s="973"/>
      <c r="F110" s="974"/>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2"/>
      <c r="B111" s="973"/>
      <c r="C111" s="973"/>
      <c r="D111" s="973"/>
      <c r="E111" s="973"/>
      <c r="F111" s="974"/>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2"/>
      <c r="B112" s="973"/>
      <c r="C112" s="973"/>
      <c r="D112" s="973"/>
      <c r="E112" s="973"/>
      <c r="F112" s="974"/>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2"/>
      <c r="B113" s="973"/>
      <c r="C113" s="973"/>
      <c r="D113" s="973"/>
      <c r="E113" s="973"/>
      <c r="F113" s="974"/>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2"/>
      <c r="B114" s="973"/>
      <c r="C114" s="973"/>
      <c r="D114" s="973"/>
      <c r="E114" s="973"/>
      <c r="F114" s="974"/>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2"/>
      <c r="B115" s="973"/>
      <c r="C115" s="973"/>
      <c r="D115" s="973"/>
      <c r="E115" s="973"/>
      <c r="F115" s="974"/>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2"/>
      <c r="B116" s="973"/>
      <c r="C116" s="973"/>
      <c r="D116" s="973"/>
      <c r="E116" s="973"/>
      <c r="F116" s="974"/>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2"/>
      <c r="B117" s="973"/>
      <c r="C117" s="973"/>
      <c r="D117" s="973"/>
      <c r="E117" s="973"/>
      <c r="F117" s="974"/>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2"/>
      <c r="B118" s="973"/>
      <c r="C118" s="973"/>
      <c r="D118" s="973"/>
      <c r="E118" s="973"/>
      <c r="F118" s="974"/>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2"/>
      <c r="B119" s="973"/>
      <c r="C119" s="973"/>
      <c r="D119" s="973"/>
      <c r="E119" s="973"/>
      <c r="F119" s="974"/>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2"/>
      <c r="B120" s="973"/>
      <c r="C120" s="973"/>
      <c r="D120" s="973"/>
      <c r="E120" s="973"/>
      <c r="F120" s="974"/>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2"/>
      <c r="B121" s="973"/>
      <c r="C121" s="973"/>
      <c r="D121" s="973"/>
      <c r="E121" s="973"/>
      <c r="F121" s="974"/>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2"/>
      <c r="B122" s="973"/>
      <c r="C122" s="973"/>
      <c r="D122" s="973"/>
      <c r="E122" s="973"/>
      <c r="F122" s="974"/>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2"/>
      <c r="B123" s="973"/>
      <c r="C123" s="973"/>
      <c r="D123" s="973"/>
      <c r="E123" s="973"/>
      <c r="F123" s="974"/>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2"/>
      <c r="B124" s="973"/>
      <c r="C124" s="973"/>
      <c r="D124" s="973"/>
      <c r="E124" s="973"/>
      <c r="F124" s="974"/>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2"/>
      <c r="B125" s="973"/>
      <c r="C125" s="973"/>
      <c r="D125" s="973"/>
      <c r="E125" s="973"/>
      <c r="F125" s="974"/>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2"/>
      <c r="B126" s="973"/>
      <c r="C126" s="973"/>
      <c r="D126" s="973"/>
      <c r="E126" s="973"/>
      <c r="F126" s="974"/>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2"/>
      <c r="B127" s="973"/>
      <c r="C127" s="973"/>
      <c r="D127" s="973"/>
      <c r="E127" s="973"/>
      <c r="F127" s="974"/>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2"/>
      <c r="B128" s="973"/>
      <c r="C128" s="973"/>
      <c r="D128" s="973"/>
      <c r="E128" s="973"/>
      <c r="F128" s="974"/>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2"/>
      <c r="B129" s="973"/>
      <c r="C129" s="973"/>
      <c r="D129" s="973"/>
      <c r="E129" s="973"/>
      <c r="F129" s="974"/>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2"/>
      <c r="B130" s="973"/>
      <c r="C130" s="973"/>
      <c r="D130" s="973"/>
      <c r="E130" s="973"/>
      <c r="F130" s="974"/>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2"/>
      <c r="B131" s="973"/>
      <c r="C131" s="973"/>
      <c r="D131" s="973"/>
      <c r="E131" s="973"/>
      <c r="F131" s="974"/>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2"/>
      <c r="B132" s="973"/>
      <c r="C132" s="973"/>
      <c r="D132" s="973"/>
      <c r="E132" s="973"/>
      <c r="F132" s="974"/>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2"/>
      <c r="B133" s="973"/>
      <c r="C133" s="973"/>
      <c r="D133" s="973"/>
      <c r="E133" s="973"/>
      <c r="F133" s="974"/>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2"/>
      <c r="B134" s="973"/>
      <c r="C134" s="973"/>
      <c r="D134" s="973"/>
      <c r="E134" s="973"/>
      <c r="F134" s="974"/>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2"/>
      <c r="B135" s="973"/>
      <c r="C135" s="973"/>
      <c r="D135" s="973"/>
      <c r="E135" s="973"/>
      <c r="F135" s="974"/>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2"/>
      <c r="B136" s="973"/>
      <c r="C136" s="973"/>
      <c r="D136" s="973"/>
      <c r="E136" s="973"/>
      <c r="F136" s="974"/>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2"/>
      <c r="B137" s="973"/>
      <c r="C137" s="973"/>
      <c r="D137" s="973"/>
      <c r="E137" s="973"/>
      <c r="F137" s="974"/>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2"/>
      <c r="B138" s="973"/>
      <c r="C138" s="973"/>
      <c r="D138" s="973"/>
      <c r="E138" s="973"/>
      <c r="F138" s="974"/>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2"/>
      <c r="B139" s="973"/>
      <c r="C139" s="973"/>
      <c r="D139" s="973"/>
      <c r="E139" s="973"/>
      <c r="F139" s="974"/>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2"/>
      <c r="B140" s="973"/>
      <c r="C140" s="973"/>
      <c r="D140" s="973"/>
      <c r="E140" s="973"/>
      <c r="F140" s="974"/>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2"/>
      <c r="B141" s="973"/>
      <c r="C141" s="973"/>
      <c r="D141" s="973"/>
      <c r="E141" s="973"/>
      <c r="F141" s="974"/>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2"/>
      <c r="B142" s="973"/>
      <c r="C142" s="973"/>
      <c r="D142" s="973"/>
      <c r="E142" s="973"/>
      <c r="F142" s="974"/>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2"/>
      <c r="B143" s="973"/>
      <c r="C143" s="973"/>
      <c r="D143" s="973"/>
      <c r="E143" s="973"/>
      <c r="F143" s="974"/>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2"/>
      <c r="B144" s="973"/>
      <c r="C144" s="973"/>
      <c r="D144" s="973"/>
      <c r="E144" s="973"/>
      <c r="F144" s="974"/>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2"/>
      <c r="B145" s="973"/>
      <c r="C145" s="973"/>
      <c r="D145" s="973"/>
      <c r="E145" s="973"/>
      <c r="F145" s="974"/>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2"/>
      <c r="B146" s="973"/>
      <c r="C146" s="973"/>
      <c r="D146" s="973"/>
      <c r="E146" s="973"/>
      <c r="F146" s="974"/>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2"/>
      <c r="B147" s="973"/>
      <c r="C147" s="973"/>
      <c r="D147" s="973"/>
      <c r="E147" s="973"/>
      <c r="F147" s="974"/>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2"/>
      <c r="B148" s="973"/>
      <c r="C148" s="973"/>
      <c r="D148" s="973"/>
      <c r="E148" s="973"/>
      <c r="F148" s="974"/>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2"/>
      <c r="B149" s="973"/>
      <c r="C149" s="973"/>
      <c r="D149" s="973"/>
      <c r="E149" s="973"/>
      <c r="F149" s="974"/>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2"/>
      <c r="B150" s="973"/>
      <c r="C150" s="973"/>
      <c r="D150" s="973"/>
      <c r="E150" s="973"/>
      <c r="F150" s="974"/>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2"/>
      <c r="B151" s="973"/>
      <c r="C151" s="973"/>
      <c r="D151" s="973"/>
      <c r="E151" s="973"/>
      <c r="F151" s="974"/>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2"/>
      <c r="B152" s="973"/>
      <c r="C152" s="973"/>
      <c r="D152" s="973"/>
      <c r="E152" s="973"/>
      <c r="F152" s="974"/>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2"/>
      <c r="B153" s="973"/>
      <c r="C153" s="973"/>
      <c r="D153" s="973"/>
      <c r="E153" s="973"/>
      <c r="F153" s="974"/>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2"/>
      <c r="B154" s="973"/>
      <c r="C154" s="973"/>
      <c r="D154" s="973"/>
      <c r="E154" s="973"/>
      <c r="F154" s="974"/>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2"/>
      <c r="B155" s="973"/>
      <c r="C155" s="973"/>
      <c r="D155" s="973"/>
      <c r="E155" s="973"/>
      <c r="F155" s="974"/>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2"/>
      <c r="B156" s="973"/>
      <c r="C156" s="973"/>
      <c r="D156" s="973"/>
      <c r="E156" s="973"/>
      <c r="F156" s="974"/>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2"/>
      <c r="B157" s="973"/>
      <c r="C157" s="973"/>
      <c r="D157" s="973"/>
      <c r="E157" s="973"/>
      <c r="F157" s="974"/>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2"/>
      <c r="B158" s="973"/>
      <c r="C158" s="973"/>
      <c r="D158" s="973"/>
      <c r="E158" s="973"/>
      <c r="F158" s="974"/>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2"/>
      <c r="B162" s="973"/>
      <c r="C162" s="973"/>
      <c r="D162" s="973"/>
      <c r="E162" s="973"/>
      <c r="F162" s="974"/>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2"/>
      <c r="B163" s="973"/>
      <c r="C163" s="973"/>
      <c r="D163" s="973"/>
      <c r="E163" s="973"/>
      <c r="F163" s="974"/>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2"/>
      <c r="B164" s="973"/>
      <c r="C164" s="973"/>
      <c r="D164" s="973"/>
      <c r="E164" s="973"/>
      <c r="F164" s="974"/>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2"/>
      <c r="B165" s="973"/>
      <c r="C165" s="973"/>
      <c r="D165" s="973"/>
      <c r="E165" s="973"/>
      <c r="F165" s="974"/>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2"/>
      <c r="B166" s="973"/>
      <c r="C166" s="973"/>
      <c r="D166" s="973"/>
      <c r="E166" s="973"/>
      <c r="F166" s="974"/>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2"/>
      <c r="B167" s="973"/>
      <c r="C167" s="973"/>
      <c r="D167" s="973"/>
      <c r="E167" s="973"/>
      <c r="F167" s="974"/>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2"/>
      <c r="B168" s="973"/>
      <c r="C168" s="973"/>
      <c r="D168" s="973"/>
      <c r="E168" s="973"/>
      <c r="F168" s="974"/>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2"/>
      <c r="B169" s="973"/>
      <c r="C169" s="973"/>
      <c r="D169" s="973"/>
      <c r="E169" s="973"/>
      <c r="F169" s="974"/>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2"/>
      <c r="B170" s="973"/>
      <c r="C170" s="973"/>
      <c r="D170" s="973"/>
      <c r="E170" s="973"/>
      <c r="F170" s="974"/>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2"/>
      <c r="B171" s="973"/>
      <c r="C171" s="973"/>
      <c r="D171" s="973"/>
      <c r="E171" s="973"/>
      <c r="F171" s="974"/>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2"/>
      <c r="B172" s="973"/>
      <c r="C172" s="973"/>
      <c r="D172" s="973"/>
      <c r="E172" s="973"/>
      <c r="F172" s="974"/>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2"/>
      <c r="B173" s="973"/>
      <c r="C173" s="973"/>
      <c r="D173" s="973"/>
      <c r="E173" s="973"/>
      <c r="F173" s="974"/>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2"/>
      <c r="B174" s="973"/>
      <c r="C174" s="973"/>
      <c r="D174" s="973"/>
      <c r="E174" s="973"/>
      <c r="F174" s="974"/>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2"/>
      <c r="B175" s="973"/>
      <c r="C175" s="973"/>
      <c r="D175" s="973"/>
      <c r="E175" s="973"/>
      <c r="F175" s="974"/>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2"/>
      <c r="B176" s="973"/>
      <c r="C176" s="973"/>
      <c r="D176" s="973"/>
      <c r="E176" s="973"/>
      <c r="F176" s="974"/>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2"/>
      <c r="B177" s="973"/>
      <c r="C177" s="973"/>
      <c r="D177" s="973"/>
      <c r="E177" s="973"/>
      <c r="F177" s="974"/>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2"/>
      <c r="B178" s="973"/>
      <c r="C178" s="973"/>
      <c r="D178" s="973"/>
      <c r="E178" s="973"/>
      <c r="F178" s="974"/>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2"/>
      <c r="B179" s="973"/>
      <c r="C179" s="973"/>
      <c r="D179" s="973"/>
      <c r="E179" s="973"/>
      <c r="F179" s="974"/>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2"/>
      <c r="B180" s="973"/>
      <c r="C180" s="973"/>
      <c r="D180" s="973"/>
      <c r="E180" s="973"/>
      <c r="F180" s="974"/>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2"/>
      <c r="B181" s="973"/>
      <c r="C181" s="973"/>
      <c r="D181" s="973"/>
      <c r="E181" s="973"/>
      <c r="F181" s="974"/>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2"/>
      <c r="B182" s="973"/>
      <c r="C182" s="973"/>
      <c r="D182" s="973"/>
      <c r="E182" s="973"/>
      <c r="F182" s="974"/>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2"/>
      <c r="B183" s="973"/>
      <c r="C183" s="973"/>
      <c r="D183" s="973"/>
      <c r="E183" s="973"/>
      <c r="F183" s="974"/>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2"/>
      <c r="B184" s="973"/>
      <c r="C184" s="973"/>
      <c r="D184" s="973"/>
      <c r="E184" s="973"/>
      <c r="F184" s="974"/>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2"/>
      <c r="B185" s="973"/>
      <c r="C185" s="973"/>
      <c r="D185" s="973"/>
      <c r="E185" s="973"/>
      <c r="F185" s="974"/>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2"/>
      <c r="B186" s="973"/>
      <c r="C186" s="973"/>
      <c r="D186" s="973"/>
      <c r="E186" s="973"/>
      <c r="F186" s="974"/>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2"/>
      <c r="B187" s="973"/>
      <c r="C187" s="973"/>
      <c r="D187" s="973"/>
      <c r="E187" s="973"/>
      <c r="F187" s="974"/>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2"/>
      <c r="B188" s="973"/>
      <c r="C188" s="973"/>
      <c r="D188" s="973"/>
      <c r="E188" s="973"/>
      <c r="F188" s="974"/>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2"/>
      <c r="B189" s="973"/>
      <c r="C189" s="973"/>
      <c r="D189" s="973"/>
      <c r="E189" s="973"/>
      <c r="F189" s="974"/>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2"/>
      <c r="B190" s="973"/>
      <c r="C190" s="973"/>
      <c r="D190" s="973"/>
      <c r="E190" s="973"/>
      <c r="F190" s="974"/>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2"/>
      <c r="B191" s="973"/>
      <c r="C191" s="973"/>
      <c r="D191" s="973"/>
      <c r="E191" s="973"/>
      <c r="F191" s="974"/>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2"/>
      <c r="B192" s="973"/>
      <c r="C192" s="973"/>
      <c r="D192" s="973"/>
      <c r="E192" s="973"/>
      <c r="F192" s="974"/>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2"/>
      <c r="B193" s="973"/>
      <c r="C193" s="973"/>
      <c r="D193" s="973"/>
      <c r="E193" s="973"/>
      <c r="F193" s="974"/>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2"/>
      <c r="B194" s="973"/>
      <c r="C194" s="973"/>
      <c r="D194" s="973"/>
      <c r="E194" s="973"/>
      <c r="F194" s="974"/>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2"/>
      <c r="B195" s="973"/>
      <c r="C195" s="973"/>
      <c r="D195" s="973"/>
      <c r="E195" s="973"/>
      <c r="F195" s="974"/>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2"/>
      <c r="B196" s="973"/>
      <c r="C196" s="973"/>
      <c r="D196" s="973"/>
      <c r="E196" s="973"/>
      <c r="F196" s="974"/>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2"/>
      <c r="B197" s="973"/>
      <c r="C197" s="973"/>
      <c r="D197" s="973"/>
      <c r="E197" s="973"/>
      <c r="F197" s="974"/>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2"/>
      <c r="B198" s="973"/>
      <c r="C198" s="973"/>
      <c r="D198" s="973"/>
      <c r="E198" s="973"/>
      <c r="F198" s="974"/>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2"/>
      <c r="B199" s="973"/>
      <c r="C199" s="973"/>
      <c r="D199" s="973"/>
      <c r="E199" s="973"/>
      <c r="F199" s="974"/>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2"/>
      <c r="B200" s="973"/>
      <c r="C200" s="973"/>
      <c r="D200" s="973"/>
      <c r="E200" s="973"/>
      <c r="F200" s="974"/>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2"/>
      <c r="B201" s="973"/>
      <c r="C201" s="973"/>
      <c r="D201" s="973"/>
      <c r="E201" s="973"/>
      <c r="F201" s="974"/>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2"/>
      <c r="B202" s="973"/>
      <c r="C202" s="973"/>
      <c r="D202" s="973"/>
      <c r="E202" s="973"/>
      <c r="F202" s="974"/>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2"/>
      <c r="B203" s="973"/>
      <c r="C203" s="973"/>
      <c r="D203" s="973"/>
      <c r="E203" s="973"/>
      <c r="F203" s="974"/>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2"/>
      <c r="B204" s="973"/>
      <c r="C204" s="973"/>
      <c r="D204" s="973"/>
      <c r="E204" s="973"/>
      <c r="F204" s="974"/>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2"/>
      <c r="B205" s="973"/>
      <c r="C205" s="973"/>
      <c r="D205" s="973"/>
      <c r="E205" s="973"/>
      <c r="F205" s="974"/>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2"/>
      <c r="B206" s="973"/>
      <c r="C206" s="973"/>
      <c r="D206" s="973"/>
      <c r="E206" s="973"/>
      <c r="F206" s="974"/>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2"/>
      <c r="B207" s="973"/>
      <c r="C207" s="973"/>
      <c r="D207" s="973"/>
      <c r="E207" s="973"/>
      <c r="F207" s="974"/>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2"/>
      <c r="B208" s="973"/>
      <c r="C208" s="973"/>
      <c r="D208" s="973"/>
      <c r="E208" s="973"/>
      <c r="F208" s="974"/>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2"/>
      <c r="B209" s="973"/>
      <c r="C209" s="973"/>
      <c r="D209" s="973"/>
      <c r="E209" s="973"/>
      <c r="F209" s="974"/>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2"/>
      <c r="B210" s="973"/>
      <c r="C210" s="973"/>
      <c r="D210" s="973"/>
      <c r="E210" s="973"/>
      <c r="F210" s="974"/>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2"/>
      <c r="B211" s="973"/>
      <c r="C211" s="973"/>
      <c r="D211" s="973"/>
      <c r="E211" s="973"/>
      <c r="F211" s="974"/>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2"/>
      <c r="B215" s="973"/>
      <c r="C215" s="973"/>
      <c r="D215" s="973"/>
      <c r="E215" s="973"/>
      <c r="F215" s="974"/>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2"/>
      <c r="B216" s="973"/>
      <c r="C216" s="973"/>
      <c r="D216" s="973"/>
      <c r="E216" s="973"/>
      <c r="F216" s="974"/>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2"/>
      <c r="B217" s="973"/>
      <c r="C217" s="973"/>
      <c r="D217" s="973"/>
      <c r="E217" s="973"/>
      <c r="F217" s="974"/>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2"/>
      <c r="B218" s="973"/>
      <c r="C218" s="973"/>
      <c r="D218" s="973"/>
      <c r="E218" s="973"/>
      <c r="F218" s="974"/>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2"/>
      <c r="B219" s="973"/>
      <c r="C219" s="973"/>
      <c r="D219" s="973"/>
      <c r="E219" s="973"/>
      <c r="F219" s="974"/>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2"/>
      <c r="B220" s="973"/>
      <c r="C220" s="973"/>
      <c r="D220" s="973"/>
      <c r="E220" s="973"/>
      <c r="F220" s="974"/>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2"/>
      <c r="B221" s="973"/>
      <c r="C221" s="973"/>
      <c r="D221" s="973"/>
      <c r="E221" s="973"/>
      <c r="F221" s="974"/>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2"/>
      <c r="B222" s="973"/>
      <c r="C222" s="973"/>
      <c r="D222" s="973"/>
      <c r="E222" s="973"/>
      <c r="F222" s="974"/>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2"/>
      <c r="B223" s="973"/>
      <c r="C223" s="973"/>
      <c r="D223" s="973"/>
      <c r="E223" s="973"/>
      <c r="F223" s="974"/>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2"/>
      <c r="B224" s="973"/>
      <c r="C224" s="973"/>
      <c r="D224" s="973"/>
      <c r="E224" s="973"/>
      <c r="F224" s="974"/>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2"/>
      <c r="B225" s="973"/>
      <c r="C225" s="973"/>
      <c r="D225" s="973"/>
      <c r="E225" s="973"/>
      <c r="F225" s="974"/>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2"/>
      <c r="B226" s="973"/>
      <c r="C226" s="973"/>
      <c r="D226" s="973"/>
      <c r="E226" s="973"/>
      <c r="F226" s="974"/>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2"/>
      <c r="B227" s="973"/>
      <c r="C227" s="973"/>
      <c r="D227" s="973"/>
      <c r="E227" s="973"/>
      <c r="F227" s="974"/>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2"/>
      <c r="B228" s="973"/>
      <c r="C228" s="973"/>
      <c r="D228" s="973"/>
      <c r="E228" s="973"/>
      <c r="F228" s="974"/>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2"/>
      <c r="B229" s="973"/>
      <c r="C229" s="973"/>
      <c r="D229" s="973"/>
      <c r="E229" s="973"/>
      <c r="F229" s="974"/>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2"/>
      <c r="B230" s="973"/>
      <c r="C230" s="973"/>
      <c r="D230" s="973"/>
      <c r="E230" s="973"/>
      <c r="F230" s="974"/>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2"/>
      <c r="B231" s="973"/>
      <c r="C231" s="973"/>
      <c r="D231" s="973"/>
      <c r="E231" s="973"/>
      <c r="F231" s="974"/>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2"/>
      <c r="B232" s="973"/>
      <c r="C232" s="973"/>
      <c r="D232" s="973"/>
      <c r="E232" s="973"/>
      <c r="F232" s="974"/>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2"/>
      <c r="B233" s="973"/>
      <c r="C233" s="973"/>
      <c r="D233" s="973"/>
      <c r="E233" s="973"/>
      <c r="F233" s="974"/>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2"/>
      <c r="B234" s="973"/>
      <c r="C234" s="973"/>
      <c r="D234" s="973"/>
      <c r="E234" s="973"/>
      <c r="F234" s="974"/>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2"/>
      <c r="B235" s="973"/>
      <c r="C235" s="973"/>
      <c r="D235" s="973"/>
      <c r="E235" s="973"/>
      <c r="F235" s="974"/>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2"/>
      <c r="B236" s="973"/>
      <c r="C236" s="973"/>
      <c r="D236" s="973"/>
      <c r="E236" s="973"/>
      <c r="F236" s="974"/>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2"/>
      <c r="B237" s="973"/>
      <c r="C237" s="973"/>
      <c r="D237" s="973"/>
      <c r="E237" s="973"/>
      <c r="F237" s="974"/>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2"/>
      <c r="B238" s="973"/>
      <c r="C238" s="973"/>
      <c r="D238" s="973"/>
      <c r="E238" s="973"/>
      <c r="F238" s="974"/>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2"/>
      <c r="B239" s="973"/>
      <c r="C239" s="973"/>
      <c r="D239" s="973"/>
      <c r="E239" s="973"/>
      <c r="F239" s="974"/>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2"/>
      <c r="B240" s="973"/>
      <c r="C240" s="973"/>
      <c r="D240" s="973"/>
      <c r="E240" s="973"/>
      <c r="F240" s="974"/>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2"/>
      <c r="B241" s="973"/>
      <c r="C241" s="973"/>
      <c r="D241" s="973"/>
      <c r="E241" s="973"/>
      <c r="F241" s="974"/>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2"/>
      <c r="B242" s="973"/>
      <c r="C242" s="973"/>
      <c r="D242" s="973"/>
      <c r="E242" s="973"/>
      <c r="F242" s="974"/>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2"/>
      <c r="B243" s="973"/>
      <c r="C243" s="973"/>
      <c r="D243" s="973"/>
      <c r="E243" s="973"/>
      <c r="F243" s="974"/>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2"/>
      <c r="B244" s="973"/>
      <c r="C244" s="973"/>
      <c r="D244" s="973"/>
      <c r="E244" s="973"/>
      <c r="F244" s="974"/>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2"/>
      <c r="B245" s="973"/>
      <c r="C245" s="973"/>
      <c r="D245" s="973"/>
      <c r="E245" s="973"/>
      <c r="F245" s="974"/>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2"/>
      <c r="B246" s="973"/>
      <c r="C246" s="973"/>
      <c r="D246" s="973"/>
      <c r="E246" s="973"/>
      <c r="F246" s="974"/>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2"/>
      <c r="B247" s="973"/>
      <c r="C247" s="973"/>
      <c r="D247" s="973"/>
      <c r="E247" s="973"/>
      <c r="F247" s="974"/>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2"/>
      <c r="B248" s="973"/>
      <c r="C248" s="973"/>
      <c r="D248" s="973"/>
      <c r="E248" s="973"/>
      <c r="F248" s="974"/>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2"/>
      <c r="B249" s="973"/>
      <c r="C249" s="973"/>
      <c r="D249" s="973"/>
      <c r="E249" s="973"/>
      <c r="F249" s="974"/>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2"/>
      <c r="B250" s="973"/>
      <c r="C250" s="973"/>
      <c r="D250" s="973"/>
      <c r="E250" s="973"/>
      <c r="F250" s="974"/>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2"/>
      <c r="B251" s="973"/>
      <c r="C251" s="973"/>
      <c r="D251" s="973"/>
      <c r="E251" s="973"/>
      <c r="F251" s="974"/>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2"/>
      <c r="B252" s="973"/>
      <c r="C252" s="973"/>
      <c r="D252" s="973"/>
      <c r="E252" s="973"/>
      <c r="F252" s="974"/>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2"/>
      <c r="B253" s="973"/>
      <c r="C253" s="973"/>
      <c r="D253" s="973"/>
      <c r="E253" s="973"/>
      <c r="F253" s="974"/>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2"/>
      <c r="B254" s="973"/>
      <c r="C254" s="973"/>
      <c r="D254" s="973"/>
      <c r="E254" s="973"/>
      <c r="F254" s="974"/>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2"/>
      <c r="B255" s="973"/>
      <c r="C255" s="973"/>
      <c r="D255" s="973"/>
      <c r="E255" s="973"/>
      <c r="F255" s="974"/>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2"/>
      <c r="B256" s="973"/>
      <c r="C256" s="973"/>
      <c r="D256" s="973"/>
      <c r="E256" s="973"/>
      <c r="F256" s="974"/>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2"/>
      <c r="B257" s="973"/>
      <c r="C257" s="973"/>
      <c r="D257" s="973"/>
      <c r="E257" s="973"/>
      <c r="F257" s="974"/>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2"/>
      <c r="B258" s="973"/>
      <c r="C258" s="973"/>
      <c r="D258" s="973"/>
      <c r="E258" s="973"/>
      <c r="F258" s="974"/>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2"/>
      <c r="B259" s="973"/>
      <c r="C259" s="973"/>
      <c r="D259" s="973"/>
      <c r="E259" s="973"/>
      <c r="F259" s="974"/>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2"/>
      <c r="B260" s="973"/>
      <c r="C260" s="973"/>
      <c r="D260" s="973"/>
      <c r="E260" s="973"/>
      <c r="F260" s="974"/>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2"/>
      <c r="B261" s="973"/>
      <c r="C261" s="973"/>
      <c r="D261" s="973"/>
      <c r="E261" s="973"/>
      <c r="F261" s="974"/>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2"/>
      <c r="B262" s="973"/>
      <c r="C262" s="973"/>
      <c r="D262" s="973"/>
      <c r="E262" s="973"/>
      <c r="F262" s="974"/>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2"/>
      <c r="B263" s="973"/>
      <c r="C263" s="973"/>
      <c r="D263" s="973"/>
      <c r="E263" s="973"/>
      <c r="F263" s="974"/>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2"/>
      <c r="B264" s="973"/>
      <c r="C264" s="973"/>
      <c r="D264" s="973"/>
      <c r="E264" s="973"/>
      <c r="F264" s="974"/>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319</v>
      </c>
      <c r="Z3" s="273"/>
      <c r="AA3" s="273"/>
      <c r="AB3" s="273"/>
      <c r="AC3" s="994" t="s">
        <v>310</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319</v>
      </c>
      <c r="Z36" s="273"/>
      <c r="AA36" s="273"/>
      <c r="AB36" s="273"/>
      <c r="AC36" s="994" t="s">
        <v>310</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319</v>
      </c>
      <c r="Z69" s="273"/>
      <c r="AA69" s="273"/>
      <c r="AB69" s="273"/>
      <c r="AC69" s="994" t="s">
        <v>310</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319</v>
      </c>
      <c r="Z102" s="273"/>
      <c r="AA102" s="273"/>
      <c r="AB102" s="273"/>
      <c r="AC102" s="994" t="s">
        <v>310</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319</v>
      </c>
      <c r="Z135" s="273"/>
      <c r="AA135" s="273"/>
      <c r="AB135" s="273"/>
      <c r="AC135" s="994" t="s">
        <v>310</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319</v>
      </c>
      <c r="Z168" s="273"/>
      <c r="AA168" s="273"/>
      <c r="AB168" s="273"/>
      <c r="AC168" s="994" t="s">
        <v>310</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319</v>
      </c>
      <c r="Z201" s="273"/>
      <c r="AA201" s="273"/>
      <c r="AB201" s="273"/>
      <c r="AC201" s="994" t="s">
        <v>310</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319</v>
      </c>
      <c r="Z234" s="273"/>
      <c r="AA234" s="273"/>
      <c r="AB234" s="273"/>
      <c r="AC234" s="994" t="s">
        <v>310</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319</v>
      </c>
      <c r="Z267" s="273"/>
      <c r="AA267" s="273"/>
      <c r="AB267" s="273"/>
      <c r="AC267" s="994" t="s">
        <v>310</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319</v>
      </c>
      <c r="Z300" s="273"/>
      <c r="AA300" s="273"/>
      <c r="AB300" s="273"/>
      <c r="AC300" s="994" t="s">
        <v>310</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319</v>
      </c>
      <c r="Z333" s="273"/>
      <c r="AA333" s="273"/>
      <c r="AB333" s="273"/>
      <c r="AC333" s="994" t="s">
        <v>310</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319</v>
      </c>
      <c r="Z366" s="273"/>
      <c r="AA366" s="273"/>
      <c r="AB366" s="273"/>
      <c r="AC366" s="994" t="s">
        <v>310</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319</v>
      </c>
      <c r="Z399" s="273"/>
      <c r="AA399" s="273"/>
      <c r="AB399" s="273"/>
      <c r="AC399" s="994" t="s">
        <v>310</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319</v>
      </c>
      <c r="Z432" s="273"/>
      <c r="AA432" s="273"/>
      <c r="AB432" s="273"/>
      <c r="AC432" s="994" t="s">
        <v>310</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319</v>
      </c>
      <c r="Z465" s="273"/>
      <c r="AA465" s="273"/>
      <c r="AB465" s="273"/>
      <c r="AC465" s="994" t="s">
        <v>310</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319</v>
      </c>
      <c r="Z498" s="273"/>
      <c r="AA498" s="273"/>
      <c r="AB498" s="273"/>
      <c r="AC498" s="994" t="s">
        <v>310</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319</v>
      </c>
      <c r="Z531" s="273"/>
      <c r="AA531" s="273"/>
      <c r="AB531" s="273"/>
      <c r="AC531" s="994" t="s">
        <v>310</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319</v>
      </c>
      <c r="Z564" s="273"/>
      <c r="AA564" s="273"/>
      <c r="AB564" s="273"/>
      <c r="AC564" s="994" t="s">
        <v>310</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319</v>
      </c>
      <c r="Z597" s="273"/>
      <c r="AA597" s="273"/>
      <c r="AB597" s="273"/>
      <c r="AC597" s="994" t="s">
        <v>310</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319</v>
      </c>
      <c r="Z630" s="273"/>
      <c r="AA630" s="273"/>
      <c r="AB630" s="273"/>
      <c r="AC630" s="994" t="s">
        <v>310</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319</v>
      </c>
      <c r="Z663" s="273"/>
      <c r="AA663" s="273"/>
      <c r="AB663" s="273"/>
      <c r="AC663" s="994" t="s">
        <v>310</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319</v>
      </c>
      <c r="Z696" s="273"/>
      <c r="AA696" s="273"/>
      <c r="AB696" s="273"/>
      <c r="AC696" s="994" t="s">
        <v>310</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319</v>
      </c>
      <c r="Z729" s="273"/>
      <c r="AA729" s="273"/>
      <c r="AB729" s="273"/>
      <c r="AC729" s="994" t="s">
        <v>310</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319</v>
      </c>
      <c r="Z762" s="273"/>
      <c r="AA762" s="273"/>
      <c r="AB762" s="273"/>
      <c r="AC762" s="994" t="s">
        <v>310</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319</v>
      </c>
      <c r="Z795" s="273"/>
      <c r="AA795" s="273"/>
      <c r="AB795" s="273"/>
      <c r="AC795" s="994" t="s">
        <v>310</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319</v>
      </c>
      <c r="Z828" s="273"/>
      <c r="AA828" s="273"/>
      <c r="AB828" s="273"/>
      <c r="AC828" s="994" t="s">
        <v>310</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319</v>
      </c>
      <c r="Z861" s="273"/>
      <c r="AA861" s="273"/>
      <c r="AB861" s="273"/>
      <c r="AC861" s="994" t="s">
        <v>310</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319</v>
      </c>
      <c r="Z894" s="273"/>
      <c r="AA894" s="273"/>
      <c r="AB894" s="273"/>
      <c r="AC894" s="994" t="s">
        <v>310</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319</v>
      </c>
      <c r="Z927" s="273"/>
      <c r="AA927" s="273"/>
      <c r="AB927" s="273"/>
      <c r="AC927" s="994" t="s">
        <v>310</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319</v>
      </c>
      <c r="Z960" s="273"/>
      <c r="AA960" s="273"/>
      <c r="AB960" s="273"/>
      <c r="AC960" s="994" t="s">
        <v>310</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319</v>
      </c>
      <c r="Z993" s="273"/>
      <c r="AA993" s="273"/>
      <c r="AB993" s="273"/>
      <c r="AC993" s="994" t="s">
        <v>310</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319</v>
      </c>
      <c r="Z1026" s="273"/>
      <c r="AA1026" s="273"/>
      <c r="AB1026" s="273"/>
      <c r="AC1026" s="994" t="s">
        <v>310</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319</v>
      </c>
      <c r="Z1059" s="273"/>
      <c r="AA1059" s="273"/>
      <c r="AB1059" s="273"/>
      <c r="AC1059" s="994" t="s">
        <v>310</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319</v>
      </c>
      <c r="Z1092" s="273"/>
      <c r="AA1092" s="273"/>
      <c r="AB1092" s="273"/>
      <c r="AC1092" s="994" t="s">
        <v>310</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319</v>
      </c>
      <c r="Z1125" s="273"/>
      <c r="AA1125" s="273"/>
      <c r="AB1125" s="273"/>
      <c r="AC1125" s="994" t="s">
        <v>310</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319</v>
      </c>
      <c r="Z1158" s="273"/>
      <c r="AA1158" s="273"/>
      <c r="AB1158" s="273"/>
      <c r="AC1158" s="994" t="s">
        <v>310</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319</v>
      </c>
      <c r="Z1191" s="273"/>
      <c r="AA1191" s="273"/>
      <c r="AB1191" s="273"/>
      <c r="AC1191" s="994" t="s">
        <v>310</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319</v>
      </c>
      <c r="Z1224" s="273"/>
      <c r="AA1224" s="273"/>
      <c r="AB1224" s="273"/>
      <c r="AC1224" s="994" t="s">
        <v>310</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319</v>
      </c>
      <c r="Z1257" s="273"/>
      <c r="AA1257" s="273"/>
      <c r="AB1257" s="273"/>
      <c r="AC1257" s="994" t="s">
        <v>310</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319</v>
      </c>
      <c r="Z1290" s="273"/>
      <c r="AA1290" s="273"/>
      <c r="AB1290" s="273"/>
      <c r="AC1290" s="994" t="s">
        <v>310</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2022-08-24T04:36:30Z</cp:lastPrinted>
  <dcterms:created xsi:type="dcterms:W3CDTF">2012-03-13T00:50:25Z</dcterms:created>
  <dcterms:modified xsi:type="dcterms:W3CDTF">2022-09-05T08:53:22Z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