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21" i="11"/>
  <c r="AY333" i="11" s="1"/>
  <c r="AY398" i="11" l="1"/>
  <c r="AY332" i="11"/>
  <c r="AY341" i="11"/>
  <c r="AY336" i="11"/>
  <c r="AY337" i="11"/>
  <c r="AY324" i="11"/>
  <c r="AY328" i="11"/>
  <c r="AY338" i="11"/>
  <c r="AY322" i="11"/>
  <c r="AY326" i="11"/>
  <c r="AY330" i="11"/>
  <c r="AY323" i="11"/>
  <c r="AY327" i="11"/>
  <c r="AY331" i="11"/>
  <c r="AY397" i="11"/>
  <c r="AY325" i="11"/>
  <c r="AY329" i="11"/>
  <c r="AY69" i="11"/>
  <c r="AY66" i="11"/>
  <c r="AY75" i="11"/>
  <c r="AY73" i="11"/>
  <c r="AY77" i="11"/>
  <c r="AY74" i="11"/>
  <c r="AY72" i="11"/>
  <c r="AY335" i="11"/>
  <c r="AY214" i="11"/>
  <c r="AY211" i="11"/>
  <c r="AY208" i="11"/>
  <c r="AY212" i="11" s="1"/>
  <c r="AY207" i="11"/>
  <c r="AY203" i="11"/>
  <c r="AY202" i="11"/>
  <c r="AY200" i="11"/>
  <c r="AY204" i="11" s="1"/>
  <c r="AY195" i="11"/>
  <c r="AY196" i="11" s="1"/>
  <c r="AY193" i="1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2" i="11"/>
  <c r="AY125" i="11" s="1"/>
  <c r="AY118" i="11"/>
  <c r="AY115" i="11"/>
  <c r="AY114" i="11"/>
  <c r="AY112" i="11"/>
  <c r="AY121" i="11" s="1"/>
  <c r="AY99" i="11"/>
  <c r="AY101" i="11" s="1"/>
  <c r="AY98" i="11"/>
  <c r="AY102" i="11"/>
  <c r="AY104" i="11" s="1"/>
  <c r="AY178" i="11" l="1"/>
  <c r="AY100" i="11"/>
  <c r="AY174" i="11"/>
  <c r="AY179" i="11"/>
  <c r="AY213" i="11"/>
  <c r="AY130" i="11"/>
  <c r="AY142" i="11"/>
  <c r="AY175" i="11"/>
  <c r="AY205" i="11"/>
  <c r="AY209" i="11"/>
  <c r="AY119" i="11"/>
  <c r="AY176" i="11"/>
  <c r="AY201" i="11"/>
  <c r="AY206" i="11"/>
  <c r="AY210" i="11"/>
  <c r="AY126" i="11"/>
  <c r="AY123" i="11"/>
  <c r="AY131" i="11"/>
  <c r="AY143" i="11"/>
  <c r="AY137" i="11"/>
  <c r="AY171" i="11"/>
  <c r="AY116" i="11"/>
  <c r="AY120" i="11"/>
  <c r="AY124" i="11"/>
  <c r="AY128" i="11"/>
  <c r="AY154" i="11"/>
  <c r="AY163" i="11"/>
  <c r="AY140" i="11"/>
  <c r="AY144" i="11"/>
  <c r="AY134" i="11"/>
  <c r="AY198"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83" i="11"/>
  <c r="AY81" i="11"/>
  <c r="AY78" i="11"/>
  <c r="AY86" i="11" s="1"/>
  <c r="AY44" i="11"/>
  <c r="AY52" i="11" s="1"/>
  <c r="AY87" i="11" l="1"/>
  <c r="AY79" i="11"/>
  <c r="AY84" i="11"/>
  <c r="AY89" i="11"/>
  <c r="AY80" i="11"/>
  <c r="AY85" i="11"/>
  <c r="AY91" i="11"/>
  <c r="AY92"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<sst xmlns="http://schemas.openxmlformats.org/spreadsheetml/2006/main" count="2059" uniqueCount="768">
  <si>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</si>
  <si>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</si>
  <si>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</si>
  <si>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</si>
  <si>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</si>
  <si>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</si>
  <si>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</si>
  <si>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</si>
  <si>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</si>
  <si>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</si>
  <si>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</si>
  <si>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</si>
  <si>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</si>
  <si>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</si>
  <si>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</si>
  <si>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</si>
  <si>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</si>
  <si>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</si>
  <si>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</si>
  <si>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</si>
  <si>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</si>
  <si>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</si>
  <si>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</si>
  <si>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</si>
  <si>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</si>
  <si>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</si>
  <si>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</si>
  <si>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</si>
  <si>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</si>
  <si>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</si>
  <si>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</si>
  <si>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</si>
  <si>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</si>
  <si>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</si>
  <si>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</si>
  <si>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</si>
  <si>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</si>
  <si>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</si>
  <si>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</si>
  <si>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</si>
  <si>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</si>
  <si>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</si>
  <si>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</si>
  <si>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</si>
  <si>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</si>
  <si>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</si>
  <si>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</si>
  <si>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</si>
  <si>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</si>
  <si>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</si>
  <si>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</si>
  <si>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</si>
  <si>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</si>
  <si>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</si>
  <si>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</si>
  <si>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</si>
  <si>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</si>
  <si>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</si>
  <si>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</si>
  <si>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</si>
  <si>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</si>
  <si>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</si>
  <si>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</si>
  <si>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</si>
  <si>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</si>
  <si>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</si>
  <si>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</si>
  <si>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</si>
  <si>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</si>
  <si>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</si>
  <si>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</si>
  <si>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</si>
  <si>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</si>
  <si>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</si>
  <si>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</si>
  <si>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</si>
  <si>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</si>
  <si>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</si>
  <si>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</si>
  <si>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</si>
  <si>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</si>
  <si>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</si>
  <si>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</si>
  <si>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</si>
  <si>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</si>
  <si>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</si>
  <si>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</si>
  <si>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</si>
  <si>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</si>
  <si>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</si>
  <si>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</si>
  <si>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</si>
  <si>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</si>
  <si>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</si>
  <si>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</si>
  <si>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</si>
  <si>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</si>
  <si>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</si>
  <si>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</si>
  <si>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</si>
  <si>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</si>
  <si>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</si>
  <si>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</si>
  <si>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</si>
  <si>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</si>
  <si>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</si>
  <si>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</si>
  <si>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</si>
  <si>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</si>
  <si>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</si>
  <si>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</si>
  <si>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</si>
  <si>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</si>
  <si>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</si>
  <si>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</si>
  <si>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</si>
  <si>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</si>
  <si>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</si>
  <si>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</si>
  <si>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</si>
  <si>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</si>
  <si>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</si>
  <si>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</si>
  <si>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</si>
  <si>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</si>
  <si>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</si>
  <si>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</si>
  <si>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</si>
  <si>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</si>
  <si>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</si>
  <si>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</si>
  <si>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</si>
  <si>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</si>
  <si>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</si>
  <si>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</si>
  <si>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</si>
  <si>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</si>
  <si>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</si>
  <si>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</si>
  <si>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</si>
  <si>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</si>
  <si>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</si>
  <si>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</si>
  <si>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</si>
  <si>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</si>
  <si>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</si>
  <si>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</si>
  <si>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</si>
  <si>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</si>
  <si>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</si>
  <si>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</si>
  <si>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</si>
  <si>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</si>
  <si>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</si>
  <si>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</si>
  <si>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</si>
  <si>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</si>
  <si>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</si>
  <si>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</si>
  <si>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</si>
  <si>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</si>
  <si>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</si>
  <si>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</si>
  <si>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</si>
  <si>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</si>
  <si>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</si>
  <si>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</si>
  <si>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</si>
  <si>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</si>
  <si>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</si>
  <si>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</si>
  <si>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</si>
  <si>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</si>
  <si>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</si>
  <si>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</si>
  <si>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</si>
  <si>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</si>
  <si>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</si>
  <si>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</si>
  <si>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</si>
  <si>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</si>
  <si>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</si>
  <si>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</si>
  <si>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</si>
  <si>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</si>
  <si>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</si>
  <si>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</si>
  <si>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</si>
  <si>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</si>
  <si>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</si>
  <si>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</si>
  <si>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</si>
  <si>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</si>
  <si>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</si>
  <si>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</si>
  <si>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</si>
  <si>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</si>
  <si>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</si>
  <si>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</si>
  <si>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</si>
  <si>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</si>
  <si>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</si>
  <si>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</si>
  <si>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</si>
  <si>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</si>
  <si>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</si>
  <si>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</si>
  <si>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</si>
  <si>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</si>
  <si>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</si>
  <si>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</si>
  <si>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</si>
  <si>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</si>
  <si>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</si>
  <si>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</si>
  <si>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</si>
  <si>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</si>
  <si>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</si>
  <si>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</si>
  <si>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</si>
  <si>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</si>
  <si>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</si>
  <si>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</si>
  <si>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</si>
  <si>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</si>
  <si>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</si>
  <si>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</si>
  <si>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</si>
  <si>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</si>
  <si>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</si>
  <si>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</si>
  <si>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</si>
  <si>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</si>
  <si>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</si>
  <si>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</si>
  <si>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</si>
  <si>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</si>
  <si>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</si>
  <si>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</si>
  <si>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</si>
  <si>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</si>
  <si>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</si>
  <si>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</si>
  <si>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</si>
  <si>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</si>
  <si>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</si>
  <si>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</si>
  <si>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</si>
  <si>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</si>
  <si>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</si>
  <si>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</si>
  <si>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</si>
  <si>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</si>
  <si>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</si>
  <si>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</si>
  <si>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</si>
  <si>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</si>
  <si>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</si>
  <si>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</si>
  <si>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</si>
  <si>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</si>
  <si>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</si>
  <si>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</si>
  <si>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</si>
  <si>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</si>
  <si>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</si>
  <si>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</si>
  <si>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</si>
  <si>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</si>
  <si>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</si>
  <si>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</si>
  <si>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</si>
  <si>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</si>
  <si>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</si>
  <si>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</si>
  <si>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</si>
  <si>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</si>
  <si>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</si>
  <si>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</si>
  <si>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</si>
  <si>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</si>
  <si>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</si>
  <si>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</si>
  <si>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</si>
  <si>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</si>
  <si>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</si>
  <si>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</si>
  <si>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</si>
  <si>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</si>
  <si>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</si>
  <si>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</si>
  <si>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</si>
  <si>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</si>
  <si>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</si>
  <si>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</si>
  <si>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</si>
  <si>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</si>
  <si>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</si>
  <si>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</si>
  <si>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</si>
  <si>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</si>
  <si>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</si>
  <si>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</si>
  <si>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</si>
  <si>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</si>
  <si>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</si>
  <si>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</si>
  <si>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</si>
  <si>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</si>
  <si>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</si>
  <si>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</si>
  <si>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</si>
  <si>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</si>
  <si>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</si>
  <si>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</si>
  <si>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</si>
  <si>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</si>
  <si>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</si>
  <si>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</si>
  <si>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</si>
  <si>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</si>
  <si>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</si>
  <si>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</si>
  <si>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</si>
  <si>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</si>
  <si>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</si>
  <si>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</si>
  <si>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</si>
  <si>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</si>
  <si>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</si>
  <si>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</si>
  <si>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</si>
  <si>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</si>
  <si>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</si>
  <si>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</si>
  <si>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</si>
  <si>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</si>
  <si>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</si>
  <si>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</si>
  <si>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</si>
  <si>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</si>
  <si>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</si>
  <si>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</si>
  <si>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</si>
  <si>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</si>
  <si>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</si>
  <si>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</si>
  <si>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</si>
  <si>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</si>
  <si>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</si>
  <si>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</si>
  <si>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</si>
  <si>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</si>
  <si>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</si>
  <si>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</si>
  <si>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</si>
  <si>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</si>
  <si>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</si>
  <si>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</si>
  <si>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</si>
  <si>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</si>
  <si>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</si>
  <si>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</si>
  <si>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</si>
  <si>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</si>
  <si>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</si>
  <si>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</si>
  <si>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</si>
  <si>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</si>
  <si>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</si>
  <si>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</si>
  <si>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</si>
  <si>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</si>
  <si>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</si>
  <si>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</si>
  <si>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</si>
  <si>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</si>
  <si>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</si>
  <si>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</si>
  <si>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</si>
  <si>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</si>
  <si>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</si>
  <si>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</si>
  <si>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</si>
  <si>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</si>
  <si>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</si>
  <si>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</si>
  <si>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</si>
  <si>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</si>
  <si>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</si>
  <si>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</si>
  <si>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</si>
  <si>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</si>
  <si>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</si>
  <si>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</si>
  <si>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</si>
  <si>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</si>
  <si>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</si>
  <si>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</si>
  <si>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</si>
  <si>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</si>
  <si>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</si>
  <si>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</si>
  <si>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</si>
  <si>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</si>
  <si>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</si>
  <si>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</si>
  <si>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</si>
  <si>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</si>
  <si>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</si>
  <si>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</si>
  <si>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</si>
  <si>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</si>
  <si>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</si>
  <si>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</si>
  <si>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</si>
  <si>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</si>
  <si>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</si>
  <si>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</si>
  <si>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</si>
  <si>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</si>
  <si>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</si>
  <si>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</si>
  <si>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</si>
  <si>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</si>
  <si>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</si>
  <si>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</si>
  <si>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</si>
  <si>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</si>
  <si>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</si>
  <si>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</si>
  <si>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</si>
  <si>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</si>
  <si>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</si>
  <si>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</si>
  <si>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</si>
  <si>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</si>
  <si>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</si>
  <si>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</si>
  <si>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</si>
  <si>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</si>
  <si>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</si>
  <si>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</si>
  <si>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</si>
  <si>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</si>
  <si>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</si>
  <si>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</si>
  <si>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</si>
  <si>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</si>
  <si>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</si>
  <si>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</si>
  <si>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</si>
  <si>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</si>
  <si>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</si>
  <si>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</si>
  <si>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</si>
  <si>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</si>
  <si>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</si>
  <si>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</si>
  <si>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</si>
  <si>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</si>
  <si>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</si>
  <si>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</si>
  <si>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</si>
  <si>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</si>
  <si>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</si>
  <si>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</si>
  <si>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</si>
  <si>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</si>
  <si>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</si>
  <si>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</si>
  <si>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</si>
  <si>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</si>
  <si>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</si>
  <si>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</si>
  <si>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</si>
  <si>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</si>
  <si>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</si>
  <si>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</si>
  <si>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</si>
  <si>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</si>
  <si>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</si>
  <si>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</si>
  <si>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</si>
  <si>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</si>
  <si>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</si>
  <si>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</si>
  <si>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</si>
  <si>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</si>
  <si>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</si>
  <si>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</si>
  <si>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</si>
  <si>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</si>
  <si>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</si>
  <si>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</si>
  <si>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</si>
  <si>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</si>
  <si>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</si>
  <si>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</si>
  <si>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</si>
  <si>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</si>
  <si>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</si>
  <si>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</si>
  <si>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</si>
  <si>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</si>
  <si>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</si>
  <si>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</si>
  <si>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</si>
  <si>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</si>
  <si>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</si>
  <si>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</si>
  <si>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</si>
  <si>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</si>
  <si>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</si>
  <si>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</si>
  <si>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</si>
  <si>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</si>
  <si>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</si>
  <si>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</si>
  <si>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</si>
  <si>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</si>
  <si>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</si>
  <si>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</si>
  <si>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</si>
  <si>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</si>
  <si>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</si>
  <si>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</si>
  <si>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</si>
  <si>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</si>
  <si>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</si>
  <si>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</si>
  <si>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</si>
  <si>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</si>
  <si>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</si>
  <si>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</si>
  <si>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</si>
  <si>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</si>
  <si>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</si>
  <si>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</si>
  <si>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</si>
  <si>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</si>
  <si>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</si>
  <si>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</si>
  <si>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</si>
  <si>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</si>
  <si>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</si>
  <si>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</si>
  <si>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</si>
  <si>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</si>
  <si>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</si>
  <si>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</si>
  <si>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</si>
  <si>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</si>
  <si>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</si>
  <si>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</si>
  <si>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</si>
  <si>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</si>
  <si>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</si>
  <si>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</si>
  <si>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</si>
  <si>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</si>
  <si>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</si>
  <si>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</si>
  <si>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</si>
  <si>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</si>
  <si>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</si>
  <si>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</si>
  <si>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</si>
  <si>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</si>
  <si>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</si>
  <si>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</si>
  <si>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</si>
  <si>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</si>
  <si>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</si>
  <si>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</si>
  <si>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</si>
  <si>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</si>
  <si>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</si>
  <si>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</si>
  <si>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</si>
  <si>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</si>
  <si>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</si>
  <si>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</si>
  <si>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</si>
  <si>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</si>
  <si>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</si>
  <si>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</si>
  <si>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</si>
  <si>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</si>
  <si>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</si>
  <si>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</si>
  <si>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</si>
  <si>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</si>
  <si>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</si>
  <si>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</si>
  <si>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</si>
  <si>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</si>
  <si>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</si>
  <si>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</si>
  <si>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</si>
  <si>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</si>
  <si>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</si>
  <si>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</si>
  <si>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</si>
  <si>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</si>
  <si>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</si>
  <si>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</si>
  <si>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</si>
  <si>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</si>
  <si>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</si>
  <si>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</si>
  <si>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</si>
  <si>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</si>
  <si>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</si>
  <si>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</si>
  <si>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</si>
  <si>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</si>
  <si>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</si>
  <si>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</si>
  <si>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</si>
  <si>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</si>
  <si>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</si>
  <si>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</si>
  <si>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</si>
  <si>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</si>
  <si>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</si>
  <si>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</si>
  <si>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</si>
  <si>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</si>
  <si>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</si>
  <si>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</si>
  <si>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</si>
  <si>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</si>
  <si>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</si>
  <si>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</si>
  <si>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</si>
  <si>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</si>
  <si>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</si>
  <si>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</si>
  <si>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</si>
  <si>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</si>
  <si>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</si>
  <si>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</si>
  <si>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</si>
  <si>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</si>
  <si>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</si>
  <si>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</si>
  <si>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</si>
  <si>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</si>
  <si>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</si>
  <si>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</si>
  <si>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</si>
  <si>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</si>
  <si>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</si>
  <si>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</si>
  <si>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</si>
  <si>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</si>
  <si>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</si>
  <si>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</si>
  <si>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</si>
  <si>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</si>
  <si>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</si>
  <si>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</si>
  <si>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</si>
  <si>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</si>
  <si>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</si>
  <si>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</si>
  <si>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</si>
  <si>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</si>
  <si>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</si>
  <si>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</si>
  <si>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</si>
  <si>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</si>
  <si>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</si>
  <si>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</si>
  <si>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</si>
  <si>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</si>
  <si>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</si>
  <si>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</si>
  <si>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</si>
  <si>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</si>
  <si>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</si>
  <si>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</si>
  <si>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</si>
  <si>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</si>
  <si>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</si>
  <si>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</si>
  <si>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</si>
  <si>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</si>
  <si>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</si>
  <si>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</si>
  <si>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室長　佐々木 規雄</t>
  </si>
  <si>
    <t>昭和30年度</t>
  </si>
  <si>
    <t>終了予定なし</t>
  </si>
  <si>
    <t>産業港湾課国際企画室</t>
  </si>
  <si>
    <t>-</t>
  </si>
  <si>
    <t>閣議決定を経て加盟</t>
  </si>
  <si>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</si>
  <si>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</si>
  <si>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</si>
  <si>
    <t>幹部職員に占める日本人の数</t>
  </si>
  <si>
    <t>人</t>
  </si>
  <si>
    <t>これら国際機関において、我が国が主導権を執り、発言力を維持するために一定割合以上の日本人幹部を派遣する。</t>
  </si>
  <si>
    <t>(当該国際機関に派遣している日本人幹部職員数の総和)/(当該国際機関の幹部職員数の総和)</t>
  </si>
  <si>
    <t>回</t>
  </si>
  <si>
    <t>執行額／総会等参加回数　　　　　　　　　　　　</t>
    <phoneticPr fontId="5"/>
  </si>
  <si>
    <t>百万円</t>
  </si>
  <si>
    <t>百万円/参加回数</t>
    <phoneticPr fontId="5"/>
  </si>
  <si>
    <t>2/5</t>
  </si>
  <si>
    <t>2/3</t>
  </si>
  <si>
    <t>／　</t>
    <phoneticPr fontId="5"/>
  </si>
  <si>
    <t>349</t>
  </si>
  <si>
    <t>360</t>
  </si>
  <si>
    <t>470</t>
  </si>
  <si>
    <t>450</t>
  </si>
  <si>
    <t>463</t>
  </si>
  <si>
    <t>475</t>
  </si>
  <si>
    <t>464</t>
  </si>
  <si>
    <t>465</t>
  </si>
  <si>
    <t>○</t>
  </si>
  <si>
    <t>国交</t>
  </si>
  <si>
    <t>国際港湾機関分担金</t>
    <phoneticPr fontId="5"/>
  </si>
  <si>
    <t>世界の港湾の時流･政策の国内施策への導入及び我が国港湾関連技術の国際スタンダード化を推進し、今後も情報収集及び働きかけを行うとともに、各機関、1名以上の日本人幹部を派遣する。</t>
    <phoneticPr fontId="5"/>
  </si>
  <si>
    <t>世界の港湾の時流･政策の国内施策への導入及び我が国港湾関連技術の国際スタンダード化を推進するため、情報収集及び働きかけを行う</t>
    <phoneticPr fontId="5"/>
  </si>
  <si>
    <t>国際航路協会（PIANC）、国際港湾協会（IAPH）、国際荷役調整協会（ICHCA)の総会等参加回数</t>
    <phoneticPr fontId="5"/>
  </si>
  <si>
    <t>国際航路協会（PIANC）、国際港湾協会（IAPH）、国際荷役調整協会（ICHCA)およびこれらの加盟国を対象に、我が国港湾関連技術の国際スタンダード化を推進するとともに、世界の港湾の時流･政策の国内施策への導入するため、情報収集及び働きかけを行う</t>
    <rPh sb="49" eb="52">
      <t>カメイコク</t>
    </rPh>
    <rPh sb="53" eb="55">
      <t>タイショウ</t>
    </rPh>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</si>
  <si>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</si>
  <si>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国際協定･国際標準化への働きかけは中央政府が実施する必要がある。</t>
  </si>
  <si>
    <t>多数の国･港湾関連団体が参加する国際機関であり、優先度は高い。</t>
  </si>
  <si>
    <t>‐</t>
  </si>
  <si>
    <t>各国際機関の規約で定められた分担金の支払いのみであり、最低限の支出である。</t>
  </si>
  <si>
    <t>国際荷役調整協会への支出では、日本国内部会を通すが、日本国内部会は日本国内の会員の会費をとりまとめているのみであり、不用な支出は生じない。</t>
    <rPh sb="58" eb="60">
      <t>フヨウ</t>
    </rPh>
    <rPh sb="61" eb="63">
      <t>シシュツ</t>
    </rPh>
    <rPh sb="64" eb="65">
      <t>ショウ</t>
    </rPh>
    <phoneticPr fontId="5"/>
  </si>
  <si>
    <t>国連機関の諮問機関であり、多数の国が参加する機関に限定している。</t>
  </si>
  <si>
    <t>各機関に対し、効率的な運営をするよう働きかけをしている。</t>
  </si>
  <si>
    <t>成果目標に見合った成果実績を上げている。</t>
    <rPh sb="0" eb="2">
      <t>セイカ</t>
    </rPh>
    <rPh sb="2" eb="4">
      <t>モクヒョウ</t>
    </rPh>
    <rPh sb="5" eb="7">
      <t>ミア</t>
    </rPh>
    <rPh sb="9" eb="11">
      <t>セイカ</t>
    </rPh>
    <rPh sb="11" eb="13">
      <t>ジッセキ</t>
    </rPh>
    <rPh sb="14" eb="15">
      <t>ア</t>
    </rPh>
    <phoneticPr fontId="5"/>
  </si>
  <si>
    <t>計画的・積極的な事業実施に努め、COVID-19の影響により開催されなかった一部総会等を除き、活動を行った。</t>
    <phoneticPr fontId="5"/>
  </si>
  <si>
    <t>各機関で策定されたガイドライン等は、我が国の港湾活動等でも活用されている。</t>
  </si>
  <si>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phoneticPr fontId="5"/>
  </si>
  <si>
    <t>積極的に各機関の運営に関わるとともに、各機関に対して効率的な運営を求める。</t>
    <phoneticPr fontId="5"/>
  </si>
  <si>
    <t>2/5</t>
    <phoneticPr fontId="5"/>
  </si>
  <si>
    <t>PIANC HP：http://www.pianc.org/
IAPH：http://www.iaphworldports.org/
ICHICA：https://ichca.com/</t>
    <phoneticPr fontId="5"/>
  </si>
  <si>
    <t>2/3</t>
    <phoneticPr fontId="5"/>
  </si>
  <si>
    <t>-</t>
    <phoneticPr fontId="5"/>
  </si>
  <si>
    <t>A.国際航路協会</t>
    <rPh sb="2" eb="8">
      <t>コクサイコウロキョウカイ</t>
    </rPh>
    <phoneticPr fontId="5"/>
  </si>
  <si>
    <t>B.国際港湾協会</t>
    <rPh sb="2" eb="8">
      <t>コクサイコウワンキョウカイ</t>
    </rPh>
    <phoneticPr fontId="5"/>
  </si>
  <si>
    <t>分担金</t>
    <rPh sb="0" eb="3">
      <t>ブンタンキン</t>
    </rPh>
    <phoneticPr fontId="5"/>
  </si>
  <si>
    <t>国際航路協会分担金</t>
    <rPh sb="0" eb="6">
      <t>コクサイコウロキョウカイ</t>
    </rPh>
    <rPh sb="6" eb="9">
      <t>ブンタンキン</t>
    </rPh>
    <phoneticPr fontId="5"/>
  </si>
  <si>
    <t>C.国際荷役調整協会　日本国内部会</t>
    <rPh sb="2" eb="6">
      <t>コクサイニヤク</t>
    </rPh>
    <rPh sb="6" eb="8">
      <t>チョウセイ</t>
    </rPh>
    <rPh sb="8" eb="10">
      <t>キョウカイ</t>
    </rPh>
    <rPh sb="11" eb="17">
      <t>ニホンコクナイブカイ</t>
    </rPh>
    <phoneticPr fontId="5"/>
  </si>
  <si>
    <t>D.国際荷役調整協会</t>
    <rPh sb="2" eb="6">
      <t>コクサイニヤク</t>
    </rPh>
    <rPh sb="6" eb="10">
      <t>チョウセイキョウカイ</t>
    </rPh>
    <phoneticPr fontId="5"/>
  </si>
  <si>
    <t>国際公安協会分担金</t>
    <rPh sb="0" eb="6">
      <t>コクサイコウアンキョウカイ</t>
    </rPh>
    <rPh sb="6" eb="9">
      <t>ブンタンキン</t>
    </rPh>
    <phoneticPr fontId="5"/>
  </si>
  <si>
    <t>国際荷役調整協会分担金</t>
    <rPh sb="0" eb="8">
      <t>コクサイニヤクチョウセイキョウカイ</t>
    </rPh>
    <rPh sb="8" eb="11">
      <t>ブンタンキン</t>
    </rPh>
    <phoneticPr fontId="5"/>
  </si>
  <si>
    <t>国際荷役調整協会分担金</t>
    <rPh sb="0" eb="2">
      <t>コクサイ</t>
    </rPh>
    <rPh sb="2" eb="4">
      <t>ニヤク</t>
    </rPh>
    <rPh sb="4" eb="6">
      <t>チョウセイ</t>
    </rPh>
    <rPh sb="6" eb="8">
      <t>キョウカイ</t>
    </rPh>
    <rPh sb="8" eb="11">
      <t>ブンタンキン</t>
    </rPh>
    <phoneticPr fontId="5"/>
  </si>
  <si>
    <t>国際航路協会</t>
    <rPh sb="0" eb="6">
      <t>コクサイコウロキョウカイ</t>
    </rPh>
    <phoneticPr fontId="5"/>
  </si>
  <si>
    <t>その他</t>
    <rPh sb="2" eb="3">
      <t>タ</t>
    </rPh>
    <phoneticPr fontId="5"/>
  </si>
  <si>
    <t>国際港湾協会</t>
    <rPh sb="0" eb="6">
      <t>コクサイコウワンキョウカイ</t>
    </rPh>
    <phoneticPr fontId="5"/>
  </si>
  <si>
    <t>国際荷役調整強化日本国内部会</t>
    <rPh sb="0" eb="8">
      <t>コクサイニヤクチョウセイキョウカ</t>
    </rPh>
    <rPh sb="8" eb="10">
      <t>ニホン</t>
    </rPh>
    <rPh sb="10" eb="14">
      <t>コクナイブカイ</t>
    </rPh>
    <phoneticPr fontId="5"/>
  </si>
  <si>
    <t>国際荷役調整協会</t>
    <rPh sb="0" eb="4">
      <t>コクサイニヤク</t>
    </rPh>
    <rPh sb="4" eb="8">
      <t>チョウセイキョウカイ</t>
    </rPh>
    <phoneticPr fontId="5"/>
  </si>
  <si>
    <t>12　国際協力、連携等の推進</t>
    <rPh sb="3" eb="7">
      <t>コクサイキョウリョク</t>
    </rPh>
    <rPh sb="8" eb="11">
      <t>レンケイトウ</t>
    </rPh>
    <rPh sb="12" eb="14">
      <t>スイシン</t>
    </rPh>
    <phoneticPr fontId="5"/>
  </si>
  <si>
    <t>43　国際協力、連携等を推進する</t>
    <phoneticPr fontId="5"/>
  </si>
  <si>
    <t>-</t>
    <phoneticPr fontId="5"/>
  </si>
  <si>
    <t>-</t>
    <phoneticPr fontId="5"/>
  </si>
  <si>
    <t>-</t>
    <phoneticPr fontId="5"/>
  </si>
  <si>
    <t>事業内容が国際約束で決められた分担金の支出であり、見直しの余地がないことから、現状どおりとする。</t>
    <phoneticPr fontId="5"/>
  </si>
  <si>
    <t>－</t>
    <phoneticPr fontId="5"/>
  </si>
  <si>
    <t>所見を踏まえ、国際約束で決められた分担金の支出を行うものとする。</t>
    <rPh sb="0" eb="2">
      <t>ショケン</t>
    </rPh>
    <rPh sb="3" eb="4">
      <t>フ</t>
    </rPh>
    <rPh sb="7" eb="11">
      <t>コクサイヤクソク</t>
    </rPh>
    <rPh sb="12" eb="13">
      <t>キ</t>
    </rPh>
    <rPh sb="17" eb="19">
      <t>ブンタン</t>
    </rPh>
    <rPh sb="19" eb="20">
      <t>キン</t>
    </rPh>
    <rPh sb="21" eb="23">
      <t>シシュツ</t>
    </rPh>
    <rPh sb="24" eb="25">
      <t>オコナ</t>
    </rPh>
    <phoneticPr fontId="5"/>
  </si>
  <si>
    <t>－</t>
    <phoneticPr fontId="5"/>
  </si>
  <si>
    <t>https://www.mlit.go.jp/seisakutokatsu/hyouka/seisakutokatsu_hyouka_tk_000037.html</t>
    <phoneticPr fontId="5"/>
  </si>
  <si>
    <t>P86（全体版）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</si>
</sst>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201705</xdr:colOff>
      <xdr:row>268</xdr:row>
      <xdr:rowOff>156883</xdr:rowOff>
    </xdr:from>
    <xdr:to>
      <xdr:col>51</xdr:col>
      <xdr:colOff>49865</xdr:colOff>
      <xdr:row>285</xdr:row>
      <xdr:rowOff>529479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6" y="39646412"/>
          <a:ext cx="8824072" cy="6278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720</v>
      </c>
      <c r="AK2" s="187"/>
      <c r="AL2" s="187"/>
      <c r="AM2" s="187"/>
      <c r="AN2" s="90" t="s">
        <v>365</v>
      </c>
      <c r="AO2" s="187">
        <v>21</v>
      </c>
      <c r="AP2" s="187"/>
      <c r="AQ2" s="187"/>
      <c r="AR2" s="91" t="s">
        <v>365</v>
      </c>
      <c r="AS2" s="188">
        <v>546</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721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691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v>
      </c>
      <c r="Q13" s="232"/>
      <c r="R13" s="232"/>
      <c r="S13" s="232"/>
      <c r="T13" s="232"/>
      <c r="U13" s="232"/>
      <c r="V13" s="233"/>
      <c r="W13" s="231">
        <v>2</v>
      </c>
      <c r="X13" s="232"/>
      <c r="Y13" s="232"/>
      <c r="Z13" s="232"/>
      <c r="AA13" s="232"/>
      <c r="AB13" s="232"/>
      <c r="AC13" s="233"/>
      <c r="AD13" s="231">
        <v>2</v>
      </c>
      <c r="AE13" s="232"/>
      <c r="AF13" s="232"/>
      <c r="AG13" s="232"/>
      <c r="AH13" s="232"/>
      <c r="AI13" s="232"/>
      <c r="AJ13" s="233"/>
      <c r="AK13" s="231">
        <v>2</v>
      </c>
      <c r="AL13" s="232"/>
      <c r="AM13" s="232"/>
      <c r="AN13" s="232"/>
      <c r="AO13" s="232"/>
      <c r="AP13" s="232"/>
      <c r="AQ13" s="233"/>
      <c r="AR13" s="243">
        <v>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742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742</v>
      </c>
      <c r="AL15" s="232"/>
      <c r="AM15" s="232"/>
      <c r="AN15" s="232"/>
      <c r="AO15" s="232"/>
      <c r="AP15" s="232"/>
      <c r="AQ15" s="233"/>
      <c r="AR15" s="231" t="s">
        <v>761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742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742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v>
      </c>
      <c r="Q18" s="276"/>
      <c r="R18" s="276"/>
      <c r="S18" s="276"/>
      <c r="T18" s="276"/>
      <c r="U18" s="276"/>
      <c r="V18" s="277"/>
      <c r="W18" s="275">
        <f>SUM(W13:AC17)</f>
        <v>2</v>
      </c>
      <c r="X18" s="276"/>
      <c r="Y18" s="276"/>
      <c r="Z18" s="276"/>
      <c r="AA18" s="276"/>
      <c r="AB18" s="276"/>
      <c r="AC18" s="277"/>
      <c r="AD18" s="275">
        <f>SUM(AD13:AJ17)</f>
        <v>2</v>
      </c>
      <c r="AE18" s="276"/>
      <c r="AF18" s="276"/>
      <c r="AG18" s="276"/>
      <c r="AH18" s="276"/>
      <c r="AI18" s="276"/>
      <c r="AJ18" s="277"/>
      <c r="AK18" s="275">
        <f>SUM(AK13:AQ17)</f>
        <v>2</v>
      </c>
      <c r="AL18" s="276"/>
      <c r="AM18" s="276"/>
      <c r="AN18" s="276"/>
      <c r="AO18" s="276"/>
      <c r="AP18" s="276"/>
      <c r="AQ18" s="277"/>
      <c r="AR18" s="275">
        <f>SUM(AR13:AX17)</f>
        <v>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v>
      </c>
      <c r="Q19" s="232"/>
      <c r="R19" s="232"/>
      <c r="S19" s="232"/>
      <c r="T19" s="232"/>
      <c r="U19" s="232"/>
      <c r="V19" s="233"/>
      <c r="W19" s="231">
        <v>2</v>
      </c>
      <c r="X19" s="232"/>
      <c r="Y19" s="232"/>
      <c r="Z19" s="232"/>
      <c r="AA19" s="232"/>
      <c r="AB19" s="232"/>
      <c r="AC19" s="233"/>
      <c r="AD19" s="231">
        <v>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3" customHeight="1" x14ac:dyDescent="0.15">
      <c r="A23" s="318"/>
      <c r="B23" s="319"/>
      <c r="C23" s="319"/>
      <c r="D23" s="319"/>
      <c r="E23" s="319"/>
      <c r="F23" s="320"/>
      <c r="G23" s="292" t="s">
        <v>699</v>
      </c>
      <c r="H23" s="293"/>
      <c r="I23" s="293"/>
      <c r="J23" s="293"/>
      <c r="K23" s="293"/>
      <c r="L23" s="293"/>
      <c r="M23" s="293"/>
      <c r="N23" s="293"/>
      <c r="O23" s="294"/>
      <c r="P23" s="243">
        <v>2</v>
      </c>
      <c r="Q23" s="244"/>
      <c r="R23" s="244"/>
      <c r="S23" s="244"/>
      <c r="T23" s="244"/>
      <c r="U23" s="244"/>
      <c r="V23" s="295"/>
      <c r="W23" s="243">
        <v>2</v>
      </c>
      <c r="X23" s="244"/>
      <c r="Y23" s="244"/>
      <c r="Z23" s="244"/>
      <c r="AA23" s="244"/>
      <c r="AB23" s="244"/>
      <c r="AC23" s="295"/>
      <c r="AD23" s="296" t="s">
        <v>765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31.5" customHeight="1" thickBot="1" x14ac:dyDescent="0.2">
      <c r="A29" s="318"/>
      <c r="B29" s="319"/>
      <c r="C29" s="319"/>
      <c r="D29" s="319"/>
      <c r="E29" s="319"/>
      <c r="F29" s="320"/>
      <c r="G29" s="141" t="s">
        <v>18</v>
      </c>
      <c r="H29" s="142"/>
      <c r="I29" s="142"/>
      <c r="J29" s="142"/>
      <c r="K29" s="142"/>
      <c r="L29" s="142"/>
      <c r="M29" s="142"/>
      <c r="N29" s="142"/>
      <c r="O29" s="143"/>
      <c r="P29" s="345">
        <f>AK13</f>
        <v>2</v>
      </c>
      <c r="Q29" s="346"/>
      <c r="R29" s="346"/>
      <c r="S29" s="346"/>
      <c r="T29" s="346"/>
      <c r="U29" s="346"/>
      <c r="V29" s="347"/>
      <c r="W29" s="348">
        <f>AR13</f>
        <v>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725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23.25" customHeight="1" x14ac:dyDescent="0.15">
      <c r="A32" s="363"/>
      <c r="B32" s="332"/>
      <c r="C32" s="332"/>
      <c r="D32" s="332"/>
      <c r="E32" s="332"/>
      <c r="F32" s="333"/>
      <c r="G32" s="372" t="s">
        <v>723</v>
      </c>
      <c r="H32" s="373"/>
      <c r="I32" s="373"/>
      <c r="J32" s="373"/>
      <c r="K32" s="373"/>
      <c r="L32" s="373"/>
      <c r="M32" s="373"/>
      <c r="N32" s="373"/>
      <c r="O32" s="373"/>
      <c r="P32" s="376" t="s">
        <v>724</v>
      </c>
      <c r="Q32" s="377"/>
      <c r="R32" s="377"/>
      <c r="S32" s="377"/>
      <c r="T32" s="377"/>
      <c r="U32" s="377"/>
      <c r="V32" s="377"/>
      <c r="W32" s="377"/>
      <c r="X32" s="378"/>
      <c r="Y32" s="382" t="s">
        <v>52</v>
      </c>
      <c r="Z32" s="383"/>
      <c r="AA32" s="384"/>
      <c r="AB32" s="385" t="s">
        <v>704</v>
      </c>
      <c r="AC32" s="385"/>
      <c r="AD32" s="385"/>
      <c r="AE32" s="386">
        <v>5</v>
      </c>
      <c r="AF32" s="386"/>
      <c r="AG32" s="386"/>
      <c r="AH32" s="386"/>
      <c r="AI32" s="386">
        <v>3</v>
      </c>
      <c r="AJ32" s="386"/>
      <c r="AK32" s="386"/>
      <c r="AL32" s="386"/>
      <c r="AM32" s="386">
        <v>3</v>
      </c>
      <c r="AN32" s="386"/>
      <c r="AO32" s="386"/>
      <c r="AP32" s="386"/>
      <c r="AQ32" s="413" t="s">
        <v>760</v>
      </c>
      <c r="AR32" s="386"/>
      <c r="AS32" s="386"/>
      <c r="AT32" s="386"/>
      <c r="AU32" s="404" t="s">
        <v>760</v>
      </c>
      <c r="AV32" s="420"/>
      <c r="AW32" s="420"/>
      <c r="AX32" s="421"/>
    </row>
    <row r="33" spans="1:51" ht="78"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5</v>
      </c>
      <c r="AF33" s="386"/>
      <c r="AG33" s="386"/>
      <c r="AH33" s="386"/>
      <c r="AI33" s="386">
        <v>5</v>
      </c>
      <c r="AJ33" s="386"/>
      <c r="AK33" s="386"/>
      <c r="AL33" s="386"/>
      <c r="AM33" s="386">
        <v>5</v>
      </c>
      <c r="AN33" s="386"/>
      <c r="AO33" s="386"/>
      <c r="AP33" s="386"/>
      <c r="AQ33" s="386">
        <v>5</v>
      </c>
      <c r="AR33" s="386"/>
      <c r="AS33" s="386"/>
      <c r="AT33" s="386"/>
      <c r="AU33" s="425">
        <v>5</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5"/>
      <c r="B35" s="456"/>
      <c r="C35" s="456"/>
      <c r="D35" s="456"/>
      <c r="E35" s="456"/>
      <c r="F35" s="457"/>
      <c r="G35" s="409" t="s">
        <v>705</v>
      </c>
      <c r="H35" s="410"/>
      <c r="I35" s="410"/>
      <c r="J35" s="410"/>
      <c r="K35" s="410"/>
      <c r="L35" s="410"/>
      <c r="M35" s="410"/>
      <c r="N35" s="410"/>
      <c r="O35" s="410"/>
      <c r="P35" s="410"/>
      <c r="Q35" s="410"/>
      <c r="R35" s="410"/>
      <c r="S35" s="410"/>
      <c r="T35" s="410"/>
      <c r="U35" s="410"/>
      <c r="V35" s="410"/>
      <c r="W35" s="410"/>
      <c r="X35" s="410"/>
      <c r="Y35" s="434" t="s">
        <v>663</v>
      </c>
      <c r="Z35" s="435"/>
      <c r="AA35" s="436"/>
      <c r="AB35" s="437" t="s">
        <v>706</v>
      </c>
      <c r="AC35" s="438"/>
      <c r="AD35" s="439"/>
      <c r="AE35" s="413">
        <v>0.4</v>
      </c>
      <c r="AF35" s="413"/>
      <c r="AG35" s="413"/>
      <c r="AH35" s="413"/>
      <c r="AI35" s="413">
        <v>0.7</v>
      </c>
      <c r="AJ35" s="413"/>
      <c r="AK35" s="413"/>
      <c r="AL35" s="413"/>
      <c r="AM35" s="413">
        <v>0.7</v>
      </c>
      <c r="AN35" s="413"/>
      <c r="AO35" s="413"/>
      <c r="AP35" s="413"/>
      <c r="AQ35" s="404">
        <v>0.4</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707</v>
      </c>
      <c r="AC36" s="441"/>
      <c r="AD36" s="442"/>
      <c r="AE36" s="443" t="s">
        <v>708</v>
      </c>
      <c r="AF36" s="443"/>
      <c r="AG36" s="443"/>
      <c r="AH36" s="443"/>
      <c r="AI36" s="443" t="s">
        <v>709</v>
      </c>
      <c r="AJ36" s="443"/>
      <c r="AK36" s="443"/>
      <c r="AL36" s="443"/>
      <c r="AM36" s="443" t="s">
        <v>741</v>
      </c>
      <c r="AN36" s="443"/>
      <c r="AO36" s="443"/>
      <c r="AP36" s="443"/>
      <c r="AQ36" s="443" t="s">
        <v>739</v>
      </c>
      <c r="AR36" s="443"/>
      <c r="AS36" s="443"/>
      <c r="AT36" s="443"/>
      <c r="AU36" s="443"/>
      <c r="AV36" s="443"/>
      <c r="AW36" s="443"/>
      <c r="AX36" s="446"/>
    </row>
    <row r="37" spans="1:51" ht="18.75" customHeight="1" x14ac:dyDescent="0.15">
      <c r="A37" s="482" t="s">
        <v>314</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695</v>
      </c>
      <c r="AR38" s="448"/>
      <c r="AS38" s="449" t="s">
        <v>224</v>
      </c>
      <c r="AT38" s="450"/>
      <c r="AU38" s="451" t="s">
        <v>695</v>
      </c>
      <c r="AV38" s="451"/>
      <c r="AW38" s="339" t="s">
        <v>170</v>
      </c>
      <c r="AX38" s="344"/>
    </row>
    <row r="39" spans="1:51" ht="23.25" customHeight="1" x14ac:dyDescent="0.15">
      <c r="A39" s="488"/>
      <c r="B39" s="486"/>
      <c r="C39" s="486"/>
      <c r="D39" s="486"/>
      <c r="E39" s="486"/>
      <c r="F39" s="487"/>
      <c r="G39" s="389" t="s">
        <v>722</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3</v>
      </c>
      <c r="AF39" s="387"/>
      <c r="AG39" s="387"/>
      <c r="AH39" s="387"/>
      <c r="AI39" s="404">
        <v>3</v>
      </c>
      <c r="AJ39" s="387"/>
      <c r="AK39" s="387"/>
      <c r="AL39" s="387"/>
      <c r="AM39" s="404">
        <v>3</v>
      </c>
      <c r="AN39" s="387"/>
      <c r="AO39" s="387"/>
      <c r="AP39" s="387"/>
      <c r="AQ39" s="406" t="s">
        <v>695</v>
      </c>
      <c r="AR39" s="407"/>
      <c r="AS39" s="407"/>
      <c r="AT39" s="408"/>
      <c r="AU39" s="387" t="s">
        <v>695</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701</v>
      </c>
      <c r="AC40" s="463"/>
      <c r="AD40" s="463"/>
      <c r="AE40" s="404">
        <v>3</v>
      </c>
      <c r="AF40" s="387"/>
      <c r="AG40" s="387"/>
      <c r="AH40" s="387"/>
      <c r="AI40" s="404">
        <v>3</v>
      </c>
      <c r="AJ40" s="387"/>
      <c r="AK40" s="387"/>
      <c r="AL40" s="387"/>
      <c r="AM40" s="404">
        <v>3</v>
      </c>
      <c r="AN40" s="387"/>
      <c r="AO40" s="387"/>
      <c r="AP40" s="387"/>
      <c r="AQ40" s="406" t="s">
        <v>695</v>
      </c>
      <c r="AR40" s="407"/>
      <c r="AS40" s="407"/>
      <c r="AT40" s="408"/>
      <c r="AU40" s="387">
        <v>3</v>
      </c>
      <c r="AV40" s="387"/>
      <c r="AW40" s="387"/>
      <c r="AX40" s="388"/>
    </row>
    <row r="41" spans="1:51" ht="70.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695</v>
      </c>
      <c r="AR41" s="407"/>
      <c r="AS41" s="407"/>
      <c r="AT41" s="408"/>
      <c r="AU41" s="387" t="s">
        <v>695</v>
      </c>
      <c r="AV41" s="387"/>
      <c r="AW41" s="387"/>
      <c r="AX41" s="388"/>
    </row>
    <row r="42" spans="1:51" ht="23.25" customHeight="1" x14ac:dyDescent="0.15">
      <c r="A42" s="476" t="s">
        <v>341</v>
      </c>
      <c r="B42" s="471"/>
      <c r="C42" s="471"/>
      <c r="D42" s="471"/>
      <c r="E42" s="471"/>
      <c r="F42" s="472"/>
      <c r="G42" s="512" t="s">
        <v>740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710</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15">
      <c r="A71" s="518" t="s">
        <v>314</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695</v>
      </c>
      <c r="AR72" s="448"/>
      <c r="AS72" s="449" t="s">
        <v>224</v>
      </c>
      <c r="AT72" s="450"/>
      <c r="AU72" s="451" t="s">
        <v>695</v>
      </c>
      <c r="AV72" s="451"/>
      <c r="AW72" s="339" t="s">
        <v>170</v>
      </c>
      <c r="AX72" s="344"/>
      <c r="AY72">
        <f t="shared" ref="AY72:AY77" si="1">$AY$71</f>
        <v>1</v>
      </c>
    </row>
    <row r="73" spans="1:51" ht="23.25" customHeight="1" x14ac:dyDescent="0.15">
      <c r="A73" s="524"/>
      <c r="B73" s="522"/>
      <c r="C73" s="522"/>
      <c r="D73" s="522"/>
      <c r="E73" s="522"/>
      <c r="F73" s="523"/>
      <c r="G73" s="389" t="s">
        <v>702</v>
      </c>
      <c r="H73" s="390"/>
      <c r="I73" s="390"/>
      <c r="J73" s="390"/>
      <c r="K73" s="390"/>
      <c r="L73" s="390"/>
      <c r="M73" s="390"/>
      <c r="N73" s="390"/>
      <c r="O73" s="391"/>
      <c r="P73" s="154" t="s">
        <v>703</v>
      </c>
      <c r="Q73" s="154"/>
      <c r="R73" s="154"/>
      <c r="S73" s="154"/>
      <c r="T73" s="154"/>
      <c r="U73" s="154"/>
      <c r="V73" s="154"/>
      <c r="W73" s="154"/>
      <c r="X73" s="155"/>
      <c r="Y73" s="400" t="s">
        <v>12</v>
      </c>
      <c r="Z73" s="401"/>
      <c r="AA73" s="402"/>
      <c r="AB73" s="403" t="s">
        <v>332</v>
      </c>
      <c r="AC73" s="403"/>
      <c r="AD73" s="403"/>
      <c r="AE73" s="404">
        <v>17</v>
      </c>
      <c r="AF73" s="387"/>
      <c r="AG73" s="387"/>
      <c r="AH73" s="387"/>
      <c r="AI73" s="404">
        <v>17</v>
      </c>
      <c r="AJ73" s="387"/>
      <c r="AK73" s="387"/>
      <c r="AL73" s="387"/>
      <c r="AM73" s="404">
        <v>19</v>
      </c>
      <c r="AN73" s="387"/>
      <c r="AO73" s="387"/>
      <c r="AP73" s="387"/>
      <c r="AQ73" s="406" t="s">
        <v>695</v>
      </c>
      <c r="AR73" s="407"/>
      <c r="AS73" s="407"/>
      <c r="AT73" s="408"/>
      <c r="AU73" s="387" t="s">
        <v>695</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332</v>
      </c>
      <c r="AC74" s="463"/>
      <c r="AD74" s="463"/>
      <c r="AE74" s="404">
        <v>17</v>
      </c>
      <c r="AF74" s="387"/>
      <c r="AG74" s="387"/>
      <c r="AH74" s="387"/>
      <c r="AI74" s="404">
        <v>17</v>
      </c>
      <c r="AJ74" s="387"/>
      <c r="AK74" s="387"/>
      <c r="AL74" s="387"/>
      <c r="AM74" s="404">
        <v>19</v>
      </c>
      <c r="AN74" s="387"/>
      <c r="AO74" s="387"/>
      <c r="AP74" s="387"/>
      <c r="AQ74" s="406" t="s">
        <v>695</v>
      </c>
      <c r="AR74" s="407"/>
      <c r="AS74" s="407"/>
      <c r="AT74" s="408"/>
      <c r="AU74" s="387">
        <v>19</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100</v>
      </c>
      <c r="AF75" s="387"/>
      <c r="AG75" s="387"/>
      <c r="AH75" s="387"/>
      <c r="AI75" s="404">
        <v>100</v>
      </c>
      <c r="AJ75" s="387"/>
      <c r="AK75" s="387"/>
      <c r="AL75" s="387"/>
      <c r="AM75" s="404">
        <v>100</v>
      </c>
      <c r="AN75" s="387"/>
      <c r="AO75" s="387"/>
      <c r="AP75" s="387"/>
      <c r="AQ75" s="406" t="s">
        <v>695</v>
      </c>
      <c r="AR75" s="407"/>
      <c r="AS75" s="407"/>
      <c r="AT75" s="408"/>
      <c r="AU75" s="387" t="s">
        <v>695</v>
      </c>
      <c r="AV75" s="387"/>
      <c r="AW75" s="387"/>
      <c r="AX75" s="388"/>
      <c r="AY75">
        <f t="shared" si="1"/>
        <v>1</v>
      </c>
    </row>
    <row r="76" spans="1:51" ht="23.25" customHeight="1" x14ac:dyDescent="0.15">
      <c r="A76" s="476" t="s">
        <v>341</v>
      </c>
      <c r="B76" s="471"/>
      <c r="C76" s="471"/>
      <c r="D76" s="471"/>
      <c r="E76" s="471"/>
      <c r="F76" s="472"/>
      <c r="G76" s="512" t="s">
        <v>740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314</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341</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314</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341</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314</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341</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315</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311</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331</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331</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332</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319</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330</v>
      </c>
      <c r="X205" s="591"/>
      <c r="Y205" s="555" t="s">
        <v>12</v>
      </c>
      <c r="Z205" s="555"/>
      <c r="AA205" s="556"/>
      <c r="AB205" s="557" t="s">
        <v>331</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331</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332</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315</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344</v>
      </c>
      <c r="B213" s="661"/>
      <c r="C213" s="661"/>
      <c r="D213" s="661"/>
      <c r="E213" s="585" t="s">
        <v>303</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310</v>
      </c>
      <c r="AP214" s="677"/>
      <c r="AQ214" s="677"/>
      <c r="AR214" s="96" t="s">
        <v>309</v>
      </c>
      <c r="AS214" s="676"/>
      <c r="AT214" s="677"/>
      <c r="AU214" s="677"/>
      <c r="AV214" s="677"/>
      <c r="AW214" s="677"/>
      <c r="AX214" s="678"/>
      <c r="AY214">
        <f>COUNTIF($AR$214,"☑")</f>
        <v>0</v>
      </c>
    </row>
    <row r="215" spans="1:51" ht="45" customHeight="1" x14ac:dyDescent="0.15">
      <c r="A215" s="666" t="s">
        <v>364</v>
      </c>
      <c r="B215" s="667"/>
      <c r="C215" s="669" t="s">
        <v>227</v>
      </c>
      <c r="D215" s="667"/>
      <c r="E215" s="670" t="s">
        <v>243</v>
      </c>
      <c r="F215" s="671"/>
      <c r="G215" s="672" t="s">
        <v>757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758</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766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t="s">
        <v>767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681</v>
      </c>
      <c r="D218" s="654"/>
      <c r="E218" s="470" t="s">
        <v>360</v>
      </c>
      <c r="F218" s="472"/>
      <c r="G218" s="634" t="s">
        <v>230</v>
      </c>
      <c r="H218" s="635"/>
      <c r="I218" s="635"/>
      <c r="J218" s="657" t="s">
        <v>759</v>
      </c>
      <c r="K218" s="658"/>
      <c r="L218" s="658"/>
      <c r="M218" s="658"/>
      <c r="N218" s="658"/>
      <c r="O218" s="658"/>
      <c r="P218" s="658"/>
      <c r="Q218" s="658"/>
      <c r="R218" s="658"/>
      <c r="S218" s="658"/>
      <c r="T218" s="659"/>
      <c r="U218" s="632" t="s">
        <v>759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682</v>
      </c>
      <c r="H219" s="635"/>
      <c r="I219" s="635"/>
      <c r="J219" s="635"/>
      <c r="K219" s="635"/>
      <c r="L219" s="635"/>
      <c r="M219" s="635"/>
      <c r="N219" s="635"/>
      <c r="O219" s="635"/>
      <c r="P219" s="635"/>
      <c r="Q219" s="635"/>
      <c r="R219" s="635"/>
      <c r="S219" s="635"/>
      <c r="T219" s="635"/>
      <c r="U219" s="631" t="s">
        <v>759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669</v>
      </c>
      <c r="H220" s="635"/>
      <c r="I220" s="635"/>
      <c r="J220" s="635"/>
      <c r="K220" s="635"/>
      <c r="L220" s="635"/>
      <c r="M220" s="635"/>
      <c r="N220" s="635"/>
      <c r="O220" s="635"/>
      <c r="P220" s="635"/>
      <c r="Q220" s="635"/>
      <c r="R220" s="635"/>
      <c r="S220" s="635"/>
      <c r="T220" s="635"/>
      <c r="U220" s="159" t="s">
        <v>759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729</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729</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40.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719</v>
      </c>
      <c r="AE231" s="702"/>
      <c r="AF231" s="702"/>
      <c r="AG231" s="728" t="s">
        <v>731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729</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729</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733</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734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t="s">
        <v>730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735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736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729</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t="s">
        <v>689</v>
      </c>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764</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765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712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713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714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715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716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717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689</v>
      </c>
      <c r="F266" s="805"/>
      <c r="G266" s="805"/>
      <c r="H266" s="92" t="str">
        <f>IF(E266="","","-")</f>
        <v>-</v>
      </c>
      <c r="I266" s="805"/>
      <c r="J266" s="805"/>
      <c r="K266" s="92" t="str">
        <f>IF(I266="","","-")</f>
        <v/>
      </c>
      <c r="L266" s="121">
        <v>472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689</v>
      </c>
      <c r="F267" s="805"/>
      <c r="G267" s="805"/>
      <c r="H267" s="92"/>
      <c r="I267" s="805"/>
      <c r="J267" s="805"/>
      <c r="K267" s="92"/>
      <c r="L267" s="121">
        <v>513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720</v>
      </c>
      <c r="H268" s="805"/>
      <c r="I268" s="805"/>
      <c r="J268" s="152">
        <v>20</v>
      </c>
      <c r="K268" s="152"/>
      <c r="L268" s="121">
        <v>561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743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745</v>
      </c>
      <c r="H310" s="839"/>
      <c r="I310" s="839"/>
      <c r="J310" s="839"/>
      <c r="K310" s="840"/>
      <c r="L310" s="841" t="s">
        <v>746</v>
      </c>
      <c r="M310" s="842"/>
      <c r="N310" s="842"/>
      <c r="O310" s="842"/>
      <c r="P310" s="842"/>
      <c r="Q310" s="842"/>
      <c r="R310" s="842"/>
      <c r="S310" s="842"/>
      <c r="T310" s="842"/>
      <c r="U310" s="842"/>
      <c r="V310" s="842"/>
      <c r="W310" s="842"/>
      <c r="X310" s="843"/>
      <c r="Y310" s="844">
        <v>1</v>
      </c>
      <c r="Z310" s="845"/>
      <c r="AA310" s="845"/>
      <c r="AB310" s="846"/>
      <c r="AC310" s="838" t="s">
        <v>745</v>
      </c>
      <c r="AD310" s="839"/>
      <c r="AE310" s="839"/>
      <c r="AF310" s="839"/>
      <c r="AG310" s="840"/>
      <c r="AH310" s="841" t="s">
        <v>749</v>
      </c>
      <c r="AI310" s="842"/>
      <c r="AJ310" s="842"/>
      <c r="AK310" s="842"/>
      <c r="AL310" s="842"/>
      <c r="AM310" s="842"/>
      <c r="AN310" s="842"/>
      <c r="AO310" s="842"/>
      <c r="AP310" s="842"/>
      <c r="AQ310" s="842"/>
      <c r="AR310" s="842"/>
      <c r="AS310" s="842"/>
      <c r="AT310" s="843"/>
      <c r="AU310" s="844">
        <v>1</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v>
      </c>
      <c r="AV320" s="854"/>
      <c r="AW320" s="854"/>
      <c r="AX320" s="856"/>
    </row>
    <row r="321" spans="1:51" ht="24.75" customHeight="1" x14ac:dyDescent="0.15">
      <c r="A321" s="814"/>
      <c r="B321" s="815"/>
      <c r="C321" s="815"/>
      <c r="D321" s="815"/>
      <c r="E321" s="815"/>
      <c r="F321" s="816"/>
      <c r="G321" s="817" t="s">
        <v>747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748</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745</v>
      </c>
      <c r="H323" s="839"/>
      <c r="I323" s="839"/>
      <c r="J323" s="839"/>
      <c r="K323" s="840"/>
      <c r="L323" s="841" t="s">
        <v>750</v>
      </c>
      <c r="M323" s="842"/>
      <c r="N323" s="842"/>
      <c r="O323" s="842"/>
      <c r="P323" s="842"/>
      <c r="Q323" s="842"/>
      <c r="R323" s="842"/>
      <c r="S323" s="842"/>
      <c r="T323" s="842"/>
      <c r="U323" s="842"/>
      <c r="V323" s="842"/>
      <c r="W323" s="842"/>
      <c r="X323" s="843"/>
      <c r="Y323" s="844">
        <v>0</v>
      </c>
      <c r="Z323" s="845"/>
      <c r="AA323" s="845"/>
      <c r="AB323" s="846"/>
      <c r="AC323" s="838" t="s">
        <v>745</v>
      </c>
      <c r="AD323" s="839"/>
      <c r="AE323" s="839"/>
      <c r="AF323" s="839"/>
      <c r="AG323" s="840"/>
      <c r="AH323" s="841" t="s">
        <v>751</v>
      </c>
      <c r="AI323" s="842"/>
      <c r="AJ323" s="842"/>
      <c r="AK323" s="842"/>
      <c r="AL323" s="842"/>
      <c r="AM323" s="842"/>
      <c r="AN323" s="842"/>
      <c r="AO323" s="842"/>
      <c r="AP323" s="842"/>
      <c r="AQ323" s="842"/>
      <c r="AR323" s="842"/>
      <c r="AS323" s="842"/>
      <c r="AT323" s="843"/>
      <c r="AU323" s="844">
        <v>0</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310</v>
      </c>
      <c r="AM360" s="861"/>
      <c r="AN360" s="861"/>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308</v>
      </c>
      <c r="AD365" s="863"/>
      <c r="AE365" s="863"/>
      <c r="AF365" s="863"/>
      <c r="AG365" s="863"/>
      <c r="AH365" s="864" t="s">
        <v>328</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752</v>
      </c>
      <c r="D366" s="875"/>
      <c r="E366" s="875"/>
      <c r="F366" s="875"/>
      <c r="G366" s="875"/>
      <c r="H366" s="875"/>
      <c r="I366" s="875"/>
      <c r="J366" s="876" t="s">
        <v>742</v>
      </c>
      <c r="K366" s="877"/>
      <c r="L366" s="877"/>
      <c r="M366" s="877"/>
      <c r="N366" s="877"/>
      <c r="O366" s="877"/>
      <c r="P366" s="878" t="s">
        <v>745</v>
      </c>
      <c r="Q366" s="879"/>
      <c r="R366" s="879"/>
      <c r="S366" s="879"/>
      <c r="T366" s="879"/>
      <c r="U366" s="879"/>
      <c r="V366" s="879"/>
      <c r="W366" s="879"/>
      <c r="X366" s="879"/>
      <c r="Y366" s="880">
        <v>1</v>
      </c>
      <c r="Z366" s="881"/>
      <c r="AA366" s="881"/>
      <c r="AB366" s="882"/>
      <c r="AC366" s="883" t="s">
        <v>753</v>
      </c>
      <c r="AD366" s="884"/>
      <c r="AE366" s="884"/>
      <c r="AF366" s="884"/>
      <c r="AG366" s="884"/>
      <c r="AH366" s="867" t="s">
        <v>742</v>
      </c>
      <c r="AI366" s="868"/>
      <c r="AJ366" s="868"/>
      <c r="AK366" s="868"/>
      <c r="AL366" s="869" t="s">
        <v>742</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308</v>
      </c>
      <c r="AD398" s="863"/>
      <c r="AE398" s="863"/>
      <c r="AF398" s="863"/>
      <c r="AG398" s="863"/>
      <c r="AH398" s="864" t="s">
        <v>328</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754</v>
      </c>
      <c r="D399" s="875"/>
      <c r="E399" s="875"/>
      <c r="F399" s="875"/>
      <c r="G399" s="875"/>
      <c r="H399" s="875"/>
      <c r="I399" s="875"/>
      <c r="J399" s="876" t="s">
        <v>742</v>
      </c>
      <c r="K399" s="877"/>
      <c r="L399" s="877"/>
      <c r="M399" s="877"/>
      <c r="N399" s="877"/>
      <c r="O399" s="877"/>
      <c r="P399" s="878" t="s">
        <v>745</v>
      </c>
      <c r="Q399" s="879"/>
      <c r="R399" s="879"/>
      <c r="S399" s="879"/>
      <c r="T399" s="879"/>
      <c r="U399" s="879"/>
      <c r="V399" s="879"/>
      <c r="W399" s="879"/>
      <c r="X399" s="879"/>
      <c r="Y399" s="880">
        <v>1</v>
      </c>
      <c r="Z399" s="881"/>
      <c r="AA399" s="881"/>
      <c r="AB399" s="882"/>
      <c r="AC399" s="883" t="s">
        <v>753</v>
      </c>
      <c r="AD399" s="884"/>
      <c r="AE399" s="884"/>
      <c r="AF399" s="884"/>
      <c r="AG399" s="884"/>
      <c r="AH399" s="867" t="s">
        <v>742</v>
      </c>
      <c r="AI399" s="868"/>
      <c r="AJ399" s="868"/>
      <c r="AK399" s="868"/>
      <c r="AL399" s="869" t="s">
        <v>742</v>
      </c>
      <c r="AM399" s="870"/>
      <c r="AN399" s="870"/>
      <c r="AO399" s="871"/>
      <c r="AP399" s="872"/>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308</v>
      </c>
      <c r="AD431" s="863"/>
      <c r="AE431" s="863"/>
      <c r="AF431" s="863"/>
      <c r="AG431" s="863"/>
      <c r="AH431" s="864" t="s">
        <v>328</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4" t="s">
        <v>755</v>
      </c>
      <c r="D432" s="875"/>
      <c r="E432" s="875"/>
      <c r="F432" s="875"/>
      <c r="G432" s="875"/>
      <c r="H432" s="875"/>
      <c r="I432" s="875"/>
      <c r="J432" s="876" t="s">
        <v>742</v>
      </c>
      <c r="K432" s="877"/>
      <c r="L432" s="877"/>
      <c r="M432" s="877"/>
      <c r="N432" s="877"/>
      <c r="O432" s="877"/>
      <c r="P432" s="878" t="s">
        <v>745</v>
      </c>
      <c r="Q432" s="879"/>
      <c r="R432" s="879"/>
      <c r="S432" s="879"/>
      <c r="T432" s="879"/>
      <c r="U432" s="879"/>
      <c r="V432" s="879"/>
      <c r="W432" s="879"/>
      <c r="X432" s="879"/>
      <c r="Y432" s="880">
        <v>0</v>
      </c>
      <c r="Z432" s="881"/>
      <c r="AA432" s="881"/>
      <c r="AB432" s="882"/>
      <c r="AC432" s="883" t="s">
        <v>753</v>
      </c>
      <c r="AD432" s="884"/>
      <c r="AE432" s="884"/>
      <c r="AF432" s="884"/>
      <c r="AG432" s="884"/>
      <c r="AH432" s="867" t="s">
        <v>742</v>
      </c>
      <c r="AI432" s="868"/>
      <c r="AJ432" s="868"/>
      <c r="AK432" s="868"/>
      <c r="AL432" s="869" t="s">
        <v>742</v>
      </c>
      <c r="AM432" s="870"/>
      <c r="AN432" s="870"/>
      <c r="AO432" s="871"/>
      <c r="AP432" s="872"/>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308</v>
      </c>
      <c r="AD464" s="863"/>
      <c r="AE464" s="863"/>
      <c r="AF464" s="863"/>
      <c r="AG464" s="863"/>
      <c r="AH464" s="864" t="s">
        <v>328</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30" customHeight="1" x14ac:dyDescent="0.15">
      <c r="A465" s="873">
        <v>1</v>
      </c>
      <c r="B465" s="873">
        <v>1</v>
      </c>
      <c r="C465" s="874" t="s">
        <v>756</v>
      </c>
      <c r="D465" s="875"/>
      <c r="E465" s="875"/>
      <c r="F465" s="875"/>
      <c r="G465" s="875"/>
      <c r="H465" s="875"/>
      <c r="I465" s="875"/>
      <c r="J465" s="876" t="s">
        <v>742</v>
      </c>
      <c r="K465" s="877"/>
      <c r="L465" s="877"/>
      <c r="M465" s="877"/>
      <c r="N465" s="877"/>
      <c r="O465" s="877"/>
      <c r="P465" s="878" t="s">
        <v>745</v>
      </c>
      <c r="Q465" s="879"/>
      <c r="R465" s="879"/>
      <c r="S465" s="879"/>
      <c r="T465" s="879"/>
      <c r="U465" s="879"/>
      <c r="V465" s="879"/>
      <c r="W465" s="879"/>
      <c r="X465" s="879"/>
      <c r="Y465" s="880">
        <v>0</v>
      </c>
      <c r="Z465" s="881"/>
      <c r="AA465" s="881"/>
      <c r="AB465" s="882"/>
      <c r="AC465" s="883" t="s">
        <v>753</v>
      </c>
      <c r="AD465" s="884"/>
      <c r="AE465" s="884"/>
      <c r="AF465" s="884"/>
      <c r="AG465" s="884"/>
      <c r="AH465" s="867" t="s">
        <v>742</v>
      </c>
      <c r="AI465" s="868"/>
      <c r="AJ465" s="868"/>
      <c r="AK465" s="868"/>
      <c r="AL465" s="869" t="s">
        <v>742</v>
      </c>
      <c r="AM465" s="870"/>
      <c r="AN465" s="870"/>
      <c r="AO465" s="871"/>
      <c r="AP465" s="872"/>
      <c r="AQ465" s="872"/>
      <c r="AR465" s="872"/>
      <c r="AS465" s="872"/>
      <c r="AT465" s="872"/>
      <c r="AU465" s="872"/>
      <c r="AV465" s="872"/>
      <c r="AW465" s="872"/>
      <c r="AX465" s="872"/>
      <c r="AY465">
        <f>$AY$462</f>
        <v>1</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308</v>
      </c>
      <c r="AD497" s="863"/>
      <c r="AE497" s="863"/>
      <c r="AF497" s="863"/>
      <c r="AG497" s="863"/>
      <c r="AH497" s="864" t="s">
        <v>328</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308</v>
      </c>
      <c r="AD530" s="863"/>
      <c r="AE530" s="863"/>
      <c r="AF530" s="863"/>
      <c r="AG530" s="863"/>
      <c r="AH530" s="864" t="s">
        <v>328</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308</v>
      </c>
      <c r="AD563" s="863"/>
      <c r="AE563" s="863"/>
      <c r="AF563" s="863"/>
      <c r="AG563" s="863"/>
      <c r="AH563" s="864" t="s">
        <v>328</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308</v>
      </c>
      <c r="AD596" s="863"/>
      <c r="AE596" s="863"/>
      <c r="AF596" s="863"/>
      <c r="AG596" s="863"/>
      <c r="AH596" s="864" t="s">
        <v>328</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660</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310</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304</v>
      </c>
      <c r="AQ630" s="887"/>
      <c r="AR630" s="887"/>
      <c r="AS630" s="887"/>
      <c r="AT630" s="887"/>
      <c r="AU630" s="887"/>
      <c r="AV630" s="887"/>
      <c r="AW630" s="887"/>
      <c r="AX630" s="887"/>
    </row>
    <row r="631" spans="1:51" ht="30" customHeight="1" x14ac:dyDescent="0.15">
      <c r="A631" s="873">
        <v>1</v>
      </c>
      <c r="B631" s="873">
        <v>1</v>
      </c>
      <c r="C631" s="895"/>
      <c r="D631" s="895"/>
      <c r="E631" s="663" t="s">
        <v>765</v>
      </c>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39" max="16383" man="1"/>
    <brk id="268" max="16383" man="1"/>
    <brk id="4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3" sqref="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719</v>
      </c>
      <c r="R8" s="13" t="str">
        <f t="shared" si="3"/>
        <v>その他</v>
      </c>
      <c r="S8" s="13" t="str">
        <f t="shared" si="4"/>
        <v>その他</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その他</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369</v>
      </c>
      <c r="AF2" s="963"/>
      <c r="AG2" s="963"/>
      <c r="AH2" s="900"/>
      <c r="AI2" s="963" t="s">
        <v>465</v>
      </c>
      <c r="AJ2" s="963"/>
      <c r="AK2" s="963"/>
      <c r="AL2" s="900"/>
      <c r="AM2" s="963" t="s">
        <v>466</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341</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369</v>
      </c>
      <c r="AF9" s="963"/>
      <c r="AG9" s="963"/>
      <c r="AH9" s="900"/>
      <c r="AI9" s="963" t="s">
        <v>465</v>
      </c>
      <c r="AJ9" s="963"/>
      <c r="AK9" s="963"/>
      <c r="AL9" s="900"/>
      <c r="AM9" s="963" t="s">
        <v>466</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341</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369</v>
      </c>
      <c r="AF16" s="963"/>
      <c r="AG16" s="963"/>
      <c r="AH16" s="900"/>
      <c r="AI16" s="963" t="s">
        <v>465</v>
      </c>
      <c r="AJ16" s="963"/>
      <c r="AK16" s="963"/>
      <c r="AL16" s="900"/>
      <c r="AM16" s="963" t="s">
        <v>466</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341</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369</v>
      </c>
      <c r="AF23" s="963"/>
      <c r="AG23" s="963"/>
      <c r="AH23" s="900"/>
      <c r="AI23" s="963" t="s">
        <v>465</v>
      </c>
      <c r="AJ23" s="963"/>
      <c r="AK23" s="963"/>
      <c r="AL23" s="900"/>
      <c r="AM23" s="963" t="s">
        <v>466</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341</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369</v>
      </c>
      <c r="AF30" s="963"/>
      <c r="AG30" s="963"/>
      <c r="AH30" s="900"/>
      <c r="AI30" s="963" t="s">
        <v>465</v>
      </c>
      <c r="AJ30" s="963"/>
      <c r="AK30" s="963"/>
      <c r="AL30" s="900"/>
      <c r="AM30" s="963" t="s">
        <v>466</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341</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369</v>
      </c>
      <c r="AF37" s="963"/>
      <c r="AG37" s="963"/>
      <c r="AH37" s="900"/>
      <c r="AI37" s="963" t="s">
        <v>465</v>
      </c>
      <c r="AJ37" s="963"/>
      <c r="AK37" s="963"/>
      <c r="AL37" s="900"/>
      <c r="AM37" s="963" t="s">
        <v>466</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341</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369</v>
      </c>
      <c r="AF44" s="963"/>
      <c r="AG44" s="963"/>
      <c r="AH44" s="900"/>
      <c r="AI44" s="963" t="s">
        <v>465</v>
      </c>
      <c r="AJ44" s="963"/>
      <c r="AK44" s="963"/>
      <c r="AL44" s="900"/>
      <c r="AM44" s="963" t="s">
        <v>466</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341</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369</v>
      </c>
      <c r="AF51" s="963"/>
      <c r="AG51" s="963"/>
      <c r="AH51" s="900"/>
      <c r="AI51" s="963" t="s">
        <v>465</v>
      </c>
      <c r="AJ51" s="963"/>
      <c r="AK51" s="963"/>
      <c r="AL51" s="900"/>
      <c r="AM51" s="963" t="s">
        <v>466</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341</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369</v>
      </c>
      <c r="AF58" s="963"/>
      <c r="AG58" s="963"/>
      <c r="AH58" s="900"/>
      <c r="AI58" s="963" t="s">
        <v>465</v>
      </c>
      <c r="AJ58" s="963"/>
      <c r="AK58" s="963"/>
      <c r="AL58" s="900"/>
      <c r="AM58" s="963" t="s">
        <v>466</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341</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369</v>
      </c>
      <c r="AF65" s="963"/>
      <c r="AG65" s="963"/>
      <c r="AH65" s="900"/>
      <c r="AI65" s="963" t="s">
        <v>465</v>
      </c>
      <c r="AJ65" s="963"/>
      <c r="AK65" s="963"/>
      <c r="AL65" s="900"/>
      <c r="AM65" s="963" t="s">
        <v>466</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341</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317</v>
      </c>
      <c r="Z3" s="865"/>
      <c r="AA3" s="865"/>
      <c r="AB3" s="865"/>
      <c r="AC3" s="989" t="s">
        <v>308</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317</v>
      </c>
      <c r="Z36" s="865"/>
      <c r="AA36" s="865"/>
      <c r="AB36" s="865"/>
      <c r="AC36" s="989" t="s">
        <v>308</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317</v>
      </c>
      <c r="Z69" s="865"/>
      <c r="AA69" s="865"/>
      <c r="AB69" s="865"/>
      <c r="AC69" s="989" t="s">
        <v>308</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317</v>
      </c>
      <c r="Z102" s="865"/>
      <c r="AA102" s="865"/>
      <c r="AB102" s="865"/>
      <c r="AC102" s="989" t="s">
        <v>308</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317</v>
      </c>
      <c r="Z135" s="865"/>
      <c r="AA135" s="865"/>
      <c r="AB135" s="865"/>
      <c r="AC135" s="989" t="s">
        <v>308</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317</v>
      </c>
      <c r="Z168" s="865"/>
      <c r="AA168" s="865"/>
      <c r="AB168" s="865"/>
      <c r="AC168" s="989" t="s">
        <v>308</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317</v>
      </c>
      <c r="Z201" s="865"/>
      <c r="AA201" s="865"/>
      <c r="AB201" s="865"/>
      <c r="AC201" s="989" t="s">
        <v>308</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317</v>
      </c>
      <c r="Z234" s="865"/>
      <c r="AA234" s="865"/>
      <c r="AB234" s="865"/>
      <c r="AC234" s="989" t="s">
        <v>308</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317</v>
      </c>
      <c r="Z267" s="865"/>
      <c r="AA267" s="865"/>
      <c r="AB267" s="865"/>
      <c r="AC267" s="989" t="s">
        <v>308</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317</v>
      </c>
      <c r="Z300" s="865"/>
      <c r="AA300" s="865"/>
      <c r="AB300" s="865"/>
      <c r="AC300" s="989" t="s">
        <v>308</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317</v>
      </c>
      <c r="Z333" s="865"/>
      <c r="AA333" s="865"/>
      <c r="AB333" s="865"/>
      <c r="AC333" s="989" t="s">
        <v>308</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317</v>
      </c>
      <c r="Z366" s="865"/>
      <c r="AA366" s="865"/>
      <c r="AB366" s="865"/>
      <c r="AC366" s="989" t="s">
        <v>308</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317</v>
      </c>
      <c r="Z399" s="865"/>
      <c r="AA399" s="865"/>
      <c r="AB399" s="865"/>
      <c r="AC399" s="989" t="s">
        <v>308</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317</v>
      </c>
      <c r="Z432" s="865"/>
      <c r="AA432" s="865"/>
      <c r="AB432" s="865"/>
      <c r="AC432" s="989" t="s">
        <v>308</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317</v>
      </c>
      <c r="Z465" s="865"/>
      <c r="AA465" s="865"/>
      <c r="AB465" s="865"/>
      <c r="AC465" s="989" t="s">
        <v>308</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317</v>
      </c>
      <c r="Z498" s="865"/>
      <c r="AA498" s="865"/>
      <c r="AB498" s="865"/>
      <c r="AC498" s="989" t="s">
        <v>308</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317</v>
      </c>
      <c r="Z531" s="865"/>
      <c r="AA531" s="865"/>
      <c r="AB531" s="865"/>
      <c r="AC531" s="989" t="s">
        <v>308</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317</v>
      </c>
      <c r="Z564" s="865"/>
      <c r="AA564" s="865"/>
      <c r="AB564" s="865"/>
      <c r="AC564" s="989" t="s">
        <v>308</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317</v>
      </c>
      <c r="Z597" s="865"/>
      <c r="AA597" s="865"/>
      <c r="AB597" s="865"/>
      <c r="AC597" s="989" t="s">
        <v>308</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317</v>
      </c>
      <c r="Z630" s="865"/>
      <c r="AA630" s="865"/>
      <c r="AB630" s="865"/>
      <c r="AC630" s="989" t="s">
        <v>308</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317</v>
      </c>
      <c r="Z663" s="865"/>
      <c r="AA663" s="865"/>
      <c r="AB663" s="865"/>
      <c r="AC663" s="989" t="s">
        <v>308</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317</v>
      </c>
      <c r="Z696" s="865"/>
      <c r="AA696" s="865"/>
      <c r="AB696" s="865"/>
      <c r="AC696" s="989" t="s">
        <v>308</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317</v>
      </c>
      <c r="Z729" s="865"/>
      <c r="AA729" s="865"/>
      <c r="AB729" s="865"/>
      <c r="AC729" s="989" t="s">
        <v>308</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317</v>
      </c>
      <c r="Z762" s="865"/>
      <c r="AA762" s="865"/>
      <c r="AB762" s="865"/>
      <c r="AC762" s="989" t="s">
        <v>308</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317</v>
      </c>
      <c r="Z795" s="865"/>
      <c r="AA795" s="865"/>
      <c r="AB795" s="865"/>
      <c r="AC795" s="989" t="s">
        <v>308</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317</v>
      </c>
      <c r="Z828" s="865"/>
      <c r="AA828" s="865"/>
      <c r="AB828" s="865"/>
      <c r="AC828" s="989" t="s">
        <v>308</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317</v>
      </c>
      <c r="Z861" s="865"/>
      <c r="AA861" s="865"/>
      <c r="AB861" s="865"/>
      <c r="AC861" s="989" t="s">
        <v>308</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317</v>
      </c>
      <c r="Z894" s="865"/>
      <c r="AA894" s="865"/>
      <c r="AB894" s="865"/>
      <c r="AC894" s="989" t="s">
        <v>308</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317</v>
      </c>
      <c r="Z927" s="865"/>
      <c r="AA927" s="865"/>
      <c r="AB927" s="865"/>
      <c r="AC927" s="989" t="s">
        <v>308</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317</v>
      </c>
      <c r="Z960" s="865"/>
      <c r="AA960" s="865"/>
      <c r="AB960" s="865"/>
      <c r="AC960" s="989" t="s">
        <v>308</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317</v>
      </c>
      <c r="Z993" s="865"/>
      <c r="AA993" s="865"/>
      <c r="AB993" s="865"/>
      <c r="AC993" s="989" t="s">
        <v>308</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317</v>
      </c>
      <c r="Z1026" s="865"/>
      <c r="AA1026" s="865"/>
      <c r="AB1026" s="865"/>
      <c r="AC1026" s="989" t="s">
        <v>308</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317</v>
      </c>
      <c r="Z1059" s="865"/>
      <c r="AA1059" s="865"/>
      <c r="AB1059" s="865"/>
      <c r="AC1059" s="989" t="s">
        <v>308</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317</v>
      </c>
      <c r="Z1092" s="865"/>
      <c r="AA1092" s="865"/>
      <c r="AB1092" s="865"/>
      <c r="AC1092" s="989" t="s">
        <v>308</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317</v>
      </c>
      <c r="Z1125" s="865"/>
      <c r="AA1125" s="865"/>
      <c r="AB1125" s="865"/>
      <c r="AC1125" s="989" t="s">
        <v>308</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317</v>
      </c>
      <c r="Z1158" s="865"/>
      <c r="AA1158" s="865"/>
      <c r="AB1158" s="865"/>
      <c r="AC1158" s="989" t="s">
        <v>308</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317</v>
      </c>
      <c r="Z1191" s="865"/>
      <c r="AA1191" s="865"/>
      <c r="AB1191" s="865"/>
      <c r="AC1191" s="989" t="s">
        <v>308</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317</v>
      </c>
      <c r="Z1224" s="865"/>
      <c r="AA1224" s="865"/>
      <c r="AB1224" s="865"/>
      <c r="AC1224" s="989" t="s">
        <v>308</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317</v>
      </c>
      <c r="Z1257" s="865"/>
      <c r="AA1257" s="865"/>
      <c r="AB1257" s="865"/>
      <c r="AC1257" s="989" t="s">
        <v>308</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317</v>
      </c>
      <c r="Z1290" s="865"/>
      <c r="AA1290" s="865"/>
      <c r="AB1290" s="865"/>
      <c r="AC1290" s="989" t="s">
        <v>308</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2022-09-05T09:09:40Z</cp:lastPrinted>
  <dcterms:created xsi:type="dcterms:W3CDTF">2012-03-13T00:50:25Z</dcterms:created>
  <dcterms:modified xsi:type="dcterms:W3CDTF">2022-09-05T09:12:25Z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