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5_予算第一係\07_行政事業レビューシートに関する資料\R4\行政事業レビュー\220819_最終公表に向けたレビューシート等の追記・修正等について\05_提出（予算班→会計課）\レビューシート（Excel）\"/>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41" i="11"/>
  <c r="AY340" i="11"/>
  <c r="AY338" i="11"/>
  <c r="AY337" i="11"/>
  <c r="AY336" i="11"/>
  <c r="AY332" i="11"/>
  <c r="AY328" i="11"/>
  <c r="AY324" i="11"/>
  <c r="AY321" i="11"/>
  <c r="AY331" i="11" s="1"/>
  <c r="AY325" i="11" l="1"/>
  <c r="AY329" i="11"/>
  <c r="AY333" i="11"/>
  <c r="AY322" i="11"/>
  <c r="AY326" i="11"/>
  <c r="AY330" i="11"/>
  <c r="AY323" i="11"/>
  <c r="AY327"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7" i="11" s="1"/>
  <c r="AY133" i="11"/>
  <c r="AY135" i="11" s="1"/>
  <c r="AY132" i="11"/>
  <c r="AY139" i="11"/>
  <c r="AY142" i="11" s="1"/>
  <c r="AY166" i="11"/>
  <c r="AY161" i="11"/>
  <c r="AY162" i="11" s="1"/>
  <c r="AY156" i="11"/>
  <c r="AY158" i="11" s="1"/>
  <c r="AY153" i="11"/>
  <c r="AY146" i="11"/>
  <c r="AY150" i="11" s="1"/>
  <c r="AY127" i="11"/>
  <c r="AY131" i="11" s="1"/>
  <c r="AY125" i="11"/>
  <c r="AY124" i="11"/>
  <c r="AY123" i="11"/>
  <c r="AY122" i="11"/>
  <c r="AY126" i="11" s="1"/>
  <c r="AY119" i="11"/>
  <c r="AY115" i="11"/>
  <c r="AY112" i="11"/>
  <c r="AY118" i="11" s="1"/>
  <c r="AY101" i="11"/>
  <c r="AY99" i="11"/>
  <c r="AY100" i="11" s="1"/>
  <c r="AY98" i="11"/>
  <c r="AY102" i="11"/>
  <c r="AY104" i="11" s="1"/>
  <c r="AY176" i="11" l="1"/>
  <c r="AY198" i="11"/>
  <c r="AY203" i="11"/>
  <c r="AY207" i="11"/>
  <c r="AY211" i="11"/>
  <c r="AY143" i="11"/>
  <c r="AY116" i="11"/>
  <c r="AY120" i="11"/>
  <c r="AY128" i="11"/>
  <c r="AY154" i="11"/>
  <c r="AY163" i="11"/>
  <c r="AY140" i="11"/>
  <c r="AY144" i="11"/>
  <c r="AY134" i="11"/>
  <c r="AY113" i="11"/>
  <c r="AY117" i="11"/>
  <c r="AY121" i="11"/>
  <c r="AY129" i="11"/>
  <c r="AY151" i="11"/>
  <c r="AY155" i="11"/>
  <c r="AY164" i="11"/>
  <c r="AY141" i="11"/>
  <c r="AY145" i="11"/>
  <c r="AY177" i="11"/>
  <c r="AY204" i="11"/>
  <c r="AY212" i="11"/>
  <c r="AY114" i="11"/>
  <c r="AY130"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91" i="11"/>
  <c r="AY89" i="11"/>
  <c r="AY88" i="11"/>
  <c r="AY90" i="11" s="1"/>
  <c r="AY87" i="11"/>
  <c r="AY85" i="11"/>
  <c r="AY83" i="11"/>
  <c r="AY81" i="11"/>
  <c r="AY79" i="11"/>
  <c r="AY78" i="11"/>
  <c r="AY86" i="11" s="1"/>
  <c r="AY44" i="11"/>
  <c r="AY52" i="11" s="1"/>
  <c r="AY49" i="11" l="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<sst xmlns="http://schemas.openxmlformats.org/spreadsheetml/2006/main" count="2040" uniqueCount="757">
  <si>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</si>
  <si>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</si>
  <si>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</si>
  <si>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</si>
  <si>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</si>
  <si>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</si>
  <si>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</si>
  <si>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</si>
  <si>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</si>
  <si>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</si>
  <si>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</si>
  <si>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</si>
  <si>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</si>
  <si>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</si>
  <si>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</si>
  <si>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</si>
  <si>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</si>
  <si>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</si>
  <si>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</si>
  <si>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</si>
  <si>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</si>
  <si>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</si>
  <si>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</si>
  <si>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</si>
  <si>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</si>
  <si>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</si>
  <si>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</si>
  <si>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</si>
  <si>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</si>
  <si>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</si>
  <si>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</si>
  <si>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</si>
  <si>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</si>
  <si>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</si>
  <si>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</si>
  <si>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</si>
  <si>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</si>
  <si>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</si>
  <si>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</si>
  <si>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</si>
  <si>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</si>
  <si>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</si>
  <si>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</si>
  <si>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</si>
  <si>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</si>
  <si>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</si>
  <si>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</si>
  <si>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</si>
  <si>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</si>
  <si>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</si>
  <si>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</si>
  <si>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</si>
  <si>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</si>
  <si>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</si>
  <si>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</si>
  <si>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</si>
  <si>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</si>
  <si>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</si>
  <si>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</si>
  <si>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</si>
  <si>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</si>
  <si>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</si>
  <si>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</si>
  <si>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</si>
  <si>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</si>
  <si>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</si>
  <si>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</si>
  <si>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</si>
  <si>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</si>
  <si>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</si>
  <si>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</si>
  <si>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</si>
  <si>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</si>
  <si>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</si>
  <si>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</si>
  <si>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</si>
  <si>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</si>
  <si>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</si>
  <si>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</si>
  <si>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</si>
  <si>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</si>
  <si>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</si>
  <si>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</si>
  <si>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</si>
  <si>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</si>
  <si>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</si>
  <si>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</si>
  <si>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</si>
  <si>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</si>
  <si>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</si>
  <si>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</si>
  <si>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</si>
  <si>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</si>
  <si>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</si>
  <si>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</si>
  <si>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</si>
  <si>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</si>
  <si>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</si>
  <si>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</si>
  <si>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</si>
  <si>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</si>
  <si>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</si>
  <si>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</si>
  <si>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</si>
  <si>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</si>
  <si>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</si>
  <si>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</si>
  <si>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</si>
  <si>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</si>
  <si>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</si>
  <si>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</si>
  <si>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</si>
  <si>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</si>
  <si>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</si>
  <si>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</si>
  <si>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</si>
  <si>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</si>
  <si>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</si>
  <si>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</si>
  <si>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</si>
  <si>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</si>
  <si>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</si>
  <si>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</si>
  <si>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</si>
  <si>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</si>
  <si>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</si>
  <si>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</si>
  <si>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</si>
  <si>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</si>
  <si>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</si>
  <si>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</si>
  <si>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</si>
  <si>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</si>
  <si>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</si>
  <si>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</si>
  <si>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</si>
  <si>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</si>
  <si>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</si>
  <si>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</si>
  <si>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</si>
  <si>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</si>
  <si>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</si>
  <si>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</si>
  <si>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</si>
  <si>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</si>
  <si>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</si>
  <si>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</si>
  <si>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</si>
  <si>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</si>
  <si>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</si>
  <si>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</si>
  <si>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</si>
  <si>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</si>
  <si>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</si>
  <si>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</si>
  <si>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</si>
  <si>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</si>
  <si>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</si>
  <si>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</si>
  <si>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</si>
  <si>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</si>
  <si>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</si>
  <si>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</si>
  <si>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</si>
  <si>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</si>
  <si>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</si>
  <si>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</si>
  <si>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</si>
  <si>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</si>
  <si>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</si>
  <si>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</si>
  <si>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</si>
  <si>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</si>
  <si>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</si>
  <si>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</si>
  <si>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</si>
  <si>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</si>
  <si>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</si>
  <si>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</si>
  <si>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</si>
  <si>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</si>
  <si>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</si>
  <si>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</si>
  <si>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</si>
  <si>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</si>
  <si>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</si>
  <si>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</si>
  <si>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</si>
  <si>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</si>
  <si>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</si>
  <si>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</si>
  <si>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</si>
  <si>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</si>
  <si>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</si>
  <si>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</si>
  <si>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</si>
  <si>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</si>
  <si>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</si>
  <si>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</si>
  <si>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</si>
  <si>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</si>
  <si>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</si>
  <si>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</si>
  <si>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</si>
  <si>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</si>
  <si>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</si>
  <si>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</si>
  <si>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</si>
  <si>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</si>
  <si>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</si>
  <si>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</si>
  <si>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</si>
  <si>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</si>
  <si>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</si>
  <si>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</si>
  <si>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</si>
  <si>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</si>
  <si>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</si>
  <si>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</si>
  <si>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</si>
  <si>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</si>
  <si>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</si>
  <si>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</si>
  <si>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</si>
  <si>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</si>
  <si>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</si>
  <si>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</si>
  <si>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</si>
  <si>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</si>
  <si>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</si>
  <si>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</si>
  <si>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</si>
  <si>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</si>
  <si>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</si>
  <si>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</si>
  <si>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</si>
  <si>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</si>
  <si>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</si>
  <si>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</si>
  <si>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</si>
  <si>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</si>
  <si>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</si>
  <si>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</si>
  <si>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</si>
  <si>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</si>
  <si>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</si>
  <si>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</si>
  <si>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</si>
  <si>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</si>
  <si>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</si>
  <si>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</si>
  <si>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</si>
  <si>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</si>
  <si>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</si>
  <si>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</si>
  <si>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</si>
  <si>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</si>
  <si>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</si>
  <si>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</si>
  <si>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</si>
  <si>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</si>
  <si>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</si>
  <si>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</si>
  <si>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</si>
  <si>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</si>
  <si>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</si>
  <si>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</si>
  <si>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</si>
  <si>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</si>
  <si>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</si>
  <si>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</si>
  <si>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</si>
  <si>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</si>
  <si>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</si>
  <si>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</si>
  <si>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</si>
  <si>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</si>
  <si>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</si>
  <si>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</si>
  <si>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</si>
  <si>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</si>
  <si>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</si>
  <si>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</si>
  <si>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</si>
  <si>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</si>
  <si>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</si>
  <si>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</si>
  <si>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</si>
  <si>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</si>
  <si>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</si>
  <si>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</si>
  <si>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</si>
  <si>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</si>
  <si>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</si>
  <si>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</si>
  <si>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</si>
  <si>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</si>
  <si>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</si>
  <si>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</si>
  <si>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</si>
  <si>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</si>
  <si>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</si>
  <si>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</si>
  <si>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</si>
  <si>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</si>
  <si>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</si>
  <si>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</si>
  <si>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</si>
  <si>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</si>
  <si>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</si>
  <si>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</si>
  <si>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</si>
  <si>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</si>
  <si>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</si>
  <si>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</si>
  <si>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</si>
  <si>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</si>
  <si>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</si>
  <si>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</si>
  <si>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</si>
  <si>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</si>
  <si>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</si>
  <si>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</si>
  <si>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</si>
  <si>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</si>
  <si>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</si>
  <si>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</si>
  <si>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</si>
  <si>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</si>
  <si>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</si>
  <si>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</si>
  <si>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</si>
  <si>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</si>
  <si>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</si>
  <si>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</si>
  <si>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</si>
  <si>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</si>
  <si>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</si>
  <si>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</si>
  <si>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</si>
  <si>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</si>
  <si>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</si>
  <si>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</si>
  <si>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</si>
  <si>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</si>
  <si>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</si>
  <si>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</si>
  <si>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</si>
  <si>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</si>
  <si>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</si>
  <si>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</si>
  <si>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</si>
  <si>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</si>
  <si>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</si>
  <si>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</si>
  <si>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</si>
  <si>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</si>
  <si>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</si>
  <si>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</si>
  <si>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</si>
  <si>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</si>
  <si>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</si>
  <si>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</si>
  <si>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</si>
  <si>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</si>
  <si>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</si>
  <si>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</si>
  <si>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</si>
  <si>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</si>
  <si>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</si>
  <si>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</si>
  <si>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</si>
  <si>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</si>
  <si>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</si>
  <si>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</si>
  <si>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</si>
  <si>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</si>
  <si>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</si>
  <si>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</si>
  <si>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</si>
  <si>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</si>
  <si>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</si>
  <si>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</si>
  <si>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</si>
  <si>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</si>
  <si>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</si>
  <si>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</si>
  <si>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</si>
  <si>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</si>
  <si>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</si>
  <si>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</si>
  <si>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</si>
  <si>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</si>
  <si>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</si>
  <si>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</si>
  <si>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</si>
  <si>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</si>
  <si>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</si>
  <si>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</si>
  <si>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</si>
  <si>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</si>
  <si>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</si>
  <si>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</si>
  <si>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</si>
  <si>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</si>
  <si>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</si>
  <si>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</si>
  <si>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</si>
  <si>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</si>
  <si>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</si>
  <si>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</si>
  <si>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</si>
  <si>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</si>
  <si>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</si>
  <si>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</si>
  <si>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</si>
  <si>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</si>
  <si>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</si>
  <si>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</si>
  <si>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</si>
  <si>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</si>
  <si>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</si>
  <si>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</si>
  <si>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</si>
  <si>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</si>
  <si>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</si>
  <si>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</si>
  <si>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</si>
  <si>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</si>
  <si>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</si>
  <si>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</si>
  <si>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</si>
  <si>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</si>
  <si>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</si>
  <si>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</si>
  <si>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</si>
  <si>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</si>
  <si>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</si>
  <si>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</si>
  <si>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</si>
  <si>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</si>
  <si>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</si>
  <si>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</si>
  <si>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</si>
  <si>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</si>
  <si>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</si>
  <si>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</si>
  <si>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</si>
  <si>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</si>
  <si>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</si>
  <si>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</si>
  <si>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</si>
  <si>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</si>
  <si>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</si>
  <si>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</si>
  <si>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</si>
  <si>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</si>
  <si>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</si>
  <si>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</si>
  <si>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</si>
  <si>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</si>
  <si>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</si>
  <si>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</si>
  <si>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</si>
  <si>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</si>
  <si>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</si>
  <si>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</si>
  <si>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</si>
  <si>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</si>
  <si>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</si>
  <si>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</si>
  <si>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</si>
  <si>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</si>
  <si>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</si>
  <si>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</si>
  <si>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</si>
  <si>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</si>
  <si>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</si>
  <si>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</si>
  <si>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</si>
  <si>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</si>
  <si>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</si>
  <si>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</si>
  <si>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</si>
  <si>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</si>
  <si>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</si>
  <si>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</si>
  <si>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</si>
  <si>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</si>
  <si>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</si>
  <si>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</si>
  <si>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</si>
  <si>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</si>
  <si>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</si>
  <si>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</si>
  <si>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</si>
  <si>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</si>
  <si>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</si>
  <si>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</si>
  <si>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</si>
  <si>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</si>
  <si>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</si>
  <si>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</si>
  <si>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</si>
  <si>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</si>
  <si>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</si>
  <si>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</si>
  <si>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</si>
  <si>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</si>
  <si>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</si>
  <si>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</si>
  <si>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</si>
  <si>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</si>
  <si>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</si>
  <si>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</si>
  <si>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</si>
  <si>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</si>
  <si>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</si>
  <si>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</si>
  <si>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</si>
  <si>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</si>
  <si>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</si>
  <si>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</si>
  <si>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</si>
  <si>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</si>
  <si>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</si>
  <si>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</si>
  <si>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</si>
  <si>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</si>
  <si>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</si>
  <si>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</si>
  <si>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</si>
  <si>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</si>
  <si>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</si>
  <si>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</si>
  <si>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</si>
  <si>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</si>
  <si>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</si>
  <si>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</si>
  <si>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</si>
  <si>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</si>
  <si>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</si>
  <si>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</si>
  <si>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</si>
  <si>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</si>
  <si>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</si>
  <si>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</si>
  <si>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</si>
  <si>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</si>
  <si>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</si>
  <si>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</si>
  <si>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</si>
  <si>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</si>
  <si>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</si>
  <si>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</si>
  <si>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</si>
  <si>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</si>
  <si>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</si>
  <si>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</si>
  <si>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</si>
  <si>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</si>
  <si>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</si>
  <si>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</si>
  <si>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</si>
  <si>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</si>
  <si>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</si>
  <si>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</si>
  <si>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</si>
  <si>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</si>
  <si>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</si>
  <si>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</si>
  <si>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</si>
  <si>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</si>
  <si>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</si>
  <si>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</si>
  <si>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</si>
  <si>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</si>
  <si>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</si>
  <si>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</si>
  <si>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</si>
  <si>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</si>
  <si>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</si>
  <si>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</si>
  <si>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</si>
  <si>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</si>
  <si>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</si>
  <si>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</si>
  <si>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</si>
  <si>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</si>
  <si>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</si>
  <si>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</si>
  <si>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</si>
  <si>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</si>
  <si>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</si>
  <si>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</si>
  <si>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</si>
  <si>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</si>
  <si>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</si>
  <si>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</si>
  <si>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</si>
  <si>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</si>
  <si>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</si>
  <si>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</si>
  <si>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</si>
  <si>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</si>
  <si>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</si>
  <si>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</si>
  <si>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</si>
  <si>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</si>
  <si>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</si>
  <si>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</si>
  <si>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</si>
  <si>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</si>
  <si>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</si>
  <si>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</si>
  <si>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</si>
  <si>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</si>
  <si>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</si>
  <si>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</si>
  <si>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</si>
  <si>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</si>
  <si>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</si>
  <si>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</si>
  <si>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</si>
  <si>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</si>
  <si>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</si>
  <si>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</si>
  <si>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</si>
  <si>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</si>
  <si>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</si>
  <si>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</si>
  <si>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</si>
  <si>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</si>
  <si>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</si>
  <si>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</si>
  <si>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</si>
  <si>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</si>
  <si>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</si>
  <si>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</si>
  <si>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</si>
  <si>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</si>
  <si>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</si>
  <si>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</si>
  <si>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</si>
  <si>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</si>
  <si>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</si>
  <si>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</si>
  <si>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</si>
  <si>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</si>
  <si>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</si>
  <si>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</si>
  <si>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</si>
  <si>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</si>
  <si>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</si>
  <si>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</si>
  <si>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</si>
  <si>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</si>
  <si>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</si>
  <si>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</si>
  <si>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</si>
  <si>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</si>
  <si>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</si>
  <si>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</si>
  <si>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</si>
  <si>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</si>
  <si>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</si>
  <si>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</si>
  <si>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</si>
  <si>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</si>
  <si>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</si>
  <si>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</si>
  <si>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</si>
  <si>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</si>
  <si>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</si>
  <si>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</si>
  <si>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</si>
  <si>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</si>
  <si>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</si>
  <si>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</si>
  <si>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</si>
  <si>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</si>
  <si>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</si>
  <si>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</si>
  <si>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</si>
  <si>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</si>
  <si>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</si>
  <si>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</si>
  <si>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</si>
  <si>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</si>
  <si>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</si>
  <si>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</si>
  <si>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</si>
  <si>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民間資金等を活用した官庁施設の運営に必要な経費</t>
  </si>
  <si>
    <t>大臣官房官庁営繕部</t>
  </si>
  <si>
    <t>平成18年度</t>
  </si>
  <si>
    <t>令和3年度</t>
  </si>
  <si>
    <t>計画課</t>
  </si>
  <si>
    <t>民間資金等の活用による公共施設等の整備等の促進に関する法律　第一条</t>
  </si>
  <si>
    <t>ＰＦＩ手法により、民間の資金、経営能力及び技術的能力を活用して、中央合同庁舎第7号館及び九段第3合同庁舎の施設整備及び維持管理・運営を行うもの。</t>
  </si>
  <si>
    <t>-</t>
  </si>
  <si>
    <t>民間資金等活用
事業運営費</t>
  </si>
  <si>
    <t>国が求める性能を満足している事業を円滑かつ着実に実施する。
（中央合同庁舎第７号館は、令和３年度に事業が終了し、九段第３合同庁舎は令和２年度に事業が終了）</t>
  </si>
  <si>
    <t>中央合同庁舎第７号館及び九段第３合同庁舎の両PFI事業において、国が求める性能を満足している事業数</t>
  </si>
  <si>
    <t>事業</t>
  </si>
  <si>
    <t>事業契約書に基づく完成通知書</t>
  </si>
  <si>
    <t>（X)割賦手数料等の支払額の合計（百万円）　／　（Y)事業数　　　　　　　　　　　</t>
    <phoneticPr fontId="5"/>
  </si>
  <si>
    <t>　　X/Y</t>
    <phoneticPr fontId="5"/>
  </si>
  <si>
    <t>386/2</t>
  </si>
  <si>
    <t>251/2</t>
  </si>
  <si>
    <t>／　</t>
    <phoneticPr fontId="5"/>
  </si>
  <si>
    <t>18</t>
  </si>
  <si>
    <t>23</t>
  </si>
  <si>
    <t>475</t>
  </si>
  <si>
    <t>454</t>
  </si>
  <si>
    <t>467</t>
  </si>
  <si>
    <t>479</t>
  </si>
  <si>
    <t>468</t>
  </si>
  <si>
    <t>469</t>
  </si>
  <si>
    <t>○</t>
  </si>
  <si>
    <t>国交</t>
  </si>
  <si>
    <t>計画課長　佐藤由美</t>
    <rPh sb="5" eb="7">
      <t>サトウ</t>
    </rPh>
    <rPh sb="7" eb="9">
      <t>ユミ</t>
    </rPh>
    <phoneticPr fontId="5"/>
  </si>
  <si>
    <t>-</t>
    <phoneticPr fontId="5"/>
  </si>
  <si>
    <t>予定通り終了</t>
    <rPh sb="0" eb="3">
      <t>ヨテイドオ</t>
    </rPh>
    <rPh sb="4" eb="6">
      <t>シュウリョウ</t>
    </rPh>
    <phoneticPr fontId="5"/>
  </si>
  <si>
    <t>118/1</t>
    <phoneticPr fontId="5"/>
  </si>
  <si>
    <t>A.国土交通本省</t>
    <rPh sb="2" eb="8">
      <t>コクドコウツウホンショウ</t>
    </rPh>
    <phoneticPr fontId="5"/>
  </si>
  <si>
    <t>民間資金等活用事業運営費</t>
    <phoneticPr fontId="5"/>
  </si>
  <si>
    <t>割賦金利、その他経費（特別目的会社の運営（人件費、一般管理費、事務費等）に必要な経費）</t>
    <phoneticPr fontId="5"/>
  </si>
  <si>
    <t>B.霞が関７号館PFI（株）</t>
    <phoneticPr fontId="5"/>
  </si>
  <si>
    <t>国土交通本省</t>
    <rPh sb="0" eb="6">
      <t>コクドコウツウホンショウ</t>
    </rPh>
    <phoneticPr fontId="5"/>
  </si>
  <si>
    <t>PFI手法により施設が完成した中央合同庁舎第７号館の割賦手数料等</t>
    <phoneticPr fontId="5"/>
  </si>
  <si>
    <t>国庫債務負担行為等</t>
  </si>
  <si>
    <t>百万円</t>
    <phoneticPr fontId="5"/>
  </si>
  <si>
    <t>割賦手数料等を支払う事業数
（中央合同庁舎第7号館，九段第3合同庁舎）</t>
    <phoneticPr fontId="5"/>
  </si>
  <si>
    <t>割賦手数料等を支払う
（中央合同庁舎第7号館，九段第3合同庁舎）</t>
    <phoneticPr fontId="5"/>
  </si>
  <si>
    <t>官庁施設の整備事業は、行政サービスの提供や防災拠点の確保を目的とするほか、街づくりへも貢献している。
当該事業実施においては、より低廉で良質なサービスを提供することが可能な場合PFI手法で実施しており、それにより国民や社会のニーズにを的確に反映している。</t>
    <phoneticPr fontId="31"/>
  </si>
  <si>
    <t>国家機関の建築物を整備するものであり、地方自治体や民間等に委ねることができない。</t>
  </si>
  <si>
    <t>-</t>
    <phoneticPr fontId="31"/>
  </si>
  <si>
    <t>‐</t>
  </si>
  <si>
    <t>無</t>
  </si>
  <si>
    <t>既に確定した各年度の割賦手数料等の経費を支払うものであり妥当である。</t>
  </si>
  <si>
    <t>ＰＦＩ事業者との契約に基づき、既に確定した各年度の割賦手数料等の経費を年２回（上期下期）に分けて支払っている。</t>
  </si>
  <si>
    <t>既に確定した各年度の割賦手数料等の経費を支払うものに限定されている。</t>
  </si>
  <si>
    <t>中央合同庁舎第7号館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phoneticPr fontId="5"/>
  </si>
  <si>
    <t>中央合同庁舎第7号館のPFI事業は、民間事業者が自ら調達した資金により施設を設計・建設し、維持管理及び運営を行い、国は、そのサービスの提供に対して対価を支払っているもので、本事業に必要な経費負担として妥当である。</t>
    <phoneticPr fontId="5"/>
  </si>
  <si>
    <t>中央合同庁舎第7号館は、PFI事業と通常事業との比較において、PFI事業による方がＶＦＭ（Value For Money）が見込まれ効率的かつ効果的であると定量的判断がなされたことから、PFI事業として実施している。
当施設は、国が求める性能を満たして既に完成のうえ事業を継続しており、成果目標に見合ったものである。</t>
    <phoneticPr fontId="5"/>
  </si>
  <si>
    <t>中央合同庁舎第7号館は、PFI事業と通常事業との比較において、PFI事業による方がＶＦＭ（Value For Money）が見込まれ効率的かつ効果的であると定量的判断がなされており、適切なコストで実施している。</t>
    <phoneticPr fontId="5"/>
  </si>
  <si>
    <t>中央合同庁舎第7号館は、PFI事業と通常事業との比較において、PFI事業による方がＶＦＭ（Value For Money）が見込まれ効率的かつ効果的であると定量的判断がなされたことから、PFI事業として実施している。当施設は、既に施設が完成しており、活動見込みに見合ったものである。</t>
    <rPh sb="108" eb="109">
      <t>トウ</t>
    </rPh>
    <phoneticPr fontId="5"/>
  </si>
  <si>
    <t>中央合同庁舎第7号館は、PFI事業と通常事業との比較において、PFI事業による方がＶＦＭ（Value For Money）が見込まれ効率的かつ効果的であると定量的判断がなされたことから、PFI事業として実施している。当施設は、既に施設が完成しており、活用されている。</t>
    <rPh sb="108" eb="111">
      <t>トウシセツ</t>
    </rPh>
    <phoneticPr fontId="5"/>
  </si>
  <si>
    <t>本経費は、中央合同庁舎第7号館（事業期間：平成１９年度から令和３年度）及び九段第3合同庁舎（事業期間：平成１８年度から令和２年度）の施設完成に伴い、国からPFI事業者（特別目的会社）へ支払う施設費の割賦払いに係る「割賦手数料」（注１）及びＰＦＩ事業者の「その他費用」（注２）を支払うものである。
（注１）割賦手数料：割賦払いに必要な割賦金利
（注２）その他費用：特別目的会社の運営（人件費や一般管理費、事務費等）に必要な費用</t>
    <phoneticPr fontId="5"/>
  </si>
  <si>
    <t>-</t>
    <phoneticPr fontId="5"/>
  </si>
  <si>
    <t>中央合同庁舎第7号館及び九段第3合同庁舎の施設完成に伴い、国からPFI事業者へ支払う施設費の割賦払いに係る割賦手数料及びＰＦＩ事業者のその他費用を支払う。</t>
    <phoneticPr fontId="5"/>
  </si>
  <si>
    <t>都市再生プロジェクト  
　第一次決定　　平成13年6月
　第二次決定　　平成13年8月</t>
    <phoneticPr fontId="5"/>
  </si>
  <si>
    <t>本PFI事業で国が求める性能を満足しているかの業績監視を行い、着実に業務が実施されたことを確認した。</t>
    <rPh sb="28" eb="29">
      <t>オコナ</t>
    </rPh>
    <rPh sb="45" eb="47">
      <t>カクニン</t>
    </rPh>
    <phoneticPr fontId="5"/>
  </si>
  <si>
    <t>霞が関７号館PFI株式会社</t>
    <rPh sb="9" eb="13">
      <t>カブシキガイシャ</t>
    </rPh>
    <phoneticPr fontId="5"/>
  </si>
  <si>
    <t>終了予定</t>
  </si>
  <si>
    <t>本事業は令和３年度で終了。事業の成果が有効活用されるよう努められたい。</t>
    <phoneticPr fontId="5"/>
  </si>
  <si>
    <t>本事業は予定どおり令和3年度で終了。事業の成果について、今後の事業に有効活用出来るよう努める。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</si>
</sst>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11206</xdr:colOff>
      <xdr:row>269</xdr:row>
      <xdr:rowOff>224101</xdr:rowOff>
    </xdr:from>
    <xdr:to>
      <xdr:col>46</xdr:col>
      <xdr:colOff>139628</xdr:colOff>
      <xdr:row>277</xdr:row>
      <xdr:rowOff>182771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4853" y="40486836"/>
          <a:ext cx="7793246" cy="2737729"/>
          <a:chOff x="1789740" y="42617567"/>
          <a:chExt cx="8060728" cy="2778780"/>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89740" y="42617567"/>
            <a:ext cx="3553274" cy="7913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１１８百万円</a:t>
            </a:r>
            <a:endParaRPr kumimoji="1" lang="en-US" altLang="ja-JP" sz="1100"/>
          </a:p>
        </xdr:txBody>
      </xdr: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2380854" y="43413751"/>
            <a:ext cx="1" cy="10122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2370125" y="44388180"/>
            <a:ext cx="545439" cy="5953"/>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914650" y="43983729"/>
            <a:ext cx="2423118" cy="7269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Ａ．国土交通本省</a:t>
            </a:r>
            <a:endParaRPr kumimoji="1" lang="en-US" altLang="ja-JP" sz="1100"/>
          </a:p>
          <a:p>
            <a:pPr algn="ctr"/>
            <a:r>
              <a:rPr kumimoji="1" lang="ja-JP" altLang="en-US" sz="1100"/>
              <a:t>１１８百万円</a:t>
            </a:r>
            <a:endParaRPr kumimoji="1" lang="en-US" altLang="ja-JP"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712404" y="44002779"/>
            <a:ext cx="2918296" cy="7035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Ｂ．霞が関７号館ＰＦＩ</a:t>
            </a:r>
            <a:r>
              <a:rPr kumimoji="1" lang="en-US" altLang="ja-JP" sz="1100"/>
              <a:t>(</a:t>
            </a:r>
            <a:r>
              <a:rPr kumimoji="1" lang="ja-JP" altLang="en-US" sz="1100"/>
              <a:t>株</a:t>
            </a:r>
            <a:r>
              <a:rPr kumimoji="1" lang="en-US" altLang="ja-JP" sz="1100"/>
              <a:t>)</a:t>
            </a:r>
          </a:p>
          <a:p>
            <a:pPr algn="ctr"/>
            <a:r>
              <a:rPr kumimoji="1" lang="ja-JP" altLang="en-US" sz="1100"/>
              <a:t>１１８百万円</a:t>
            </a:r>
            <a:endParaRPr kumimoji="1" lang="en-US" altLang="ja-JP" sz="1100"/>
          </a:p>
        </xdr:txBody>
      </xdr: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5325836" y="44356564"/>
            <a:ext cx="1380466" cy="225"/>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531429" y="44806961"/>
            <a:ext cx="3319039" cy="589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中央合同庁舎第７号館のＰＦＩ事業の割賦手数料等</a:t>
            </a:r>
          </a:p>
        </xdr:txBody>
      </xdr:sp>
    </xdr:grpSp>
    <xdr:clientData/>
  </xdr:twoCellAnchor>
  <xdr:twoCellAnchor>
    <xdr:from>
      <xdr:col>10</xdr:col>
      <xdr:colOff>179293</xdr:colOff>
      <xdr:row>278</xdr:row>
      <xdr:rowOff>246529</xdr:rowOff>
    </xdr:from>
    <xdr:to>
      <xdr:col>43</xdr:col>
      <xdr:colOff>46355</xdr:colOff>
      <xdr:row>280</xdr:row>
      <xdr:rowOff>202145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196352" y="43422794"/>
          <a:ext cx="6523356" cy="650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ＰＦＩ事業者との契約に基づき、既に確定した各年度毎の割賦手数料等の経費の支払いである。</a:t>
          </a:r>
        </a:p>
      </xdr:txBody>
    </xdr:sp>
    <xdr:clientData/>
  </xdr:twoCellAnchor>
  <xdr:twoCellAnchor>
    <xdr:from>
      <xdr:col>31</xdr:col>
      <xdr:colOff>123265</xdr:colOff>
      <xdr:row>272</xdr:row>
      <xdr:rowOff>302558</xdr:rowOff>
    </xdr:from>
    <xdr:to>
      <xdr:col>45</xdr:col>
      <xdr:colOff>113290</xdr:colOff>
      <xdr:row>273</xdr:row>
      <xdr:rowOff>211052</xdr:rowOff>
    </xdr:to>
    <xdr:sp macro="" textlink="">
      <xdr:nvSpPr>
        <xdr:cNvPr id="22" name="テキスト ボックス 21">
          <a:extLst>
            <a:ext uri="{FF2B5EF4-FFF2-40B4-BE49-F238E27FC236}">
              <a16:creationId xmlns:a16="http://schemas.microsoft.com/office/drawing/2014/main" id="{00000000-0008-0000-0000-00000B000000}"/>
            </a:ext>
          </a:extLst>
        </xdr:cNvPr>
        <xdr:cNvSpPr txBox="1"/>
      </xdr:nvSpPr>
      <xdr:spPr>
        <a:xfrm>
          <a:off x="6376147" y="41394529"/>
          <a:ext cx="2813908"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国庫債務負担行為等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68" zoomScale="85" zoomScaleNormal="75" zoomScaleSheetLayoutView="85" zoomScalePageLayoutView="85" workbookViewId="0">
      <selection activeCell="A361" sqref="A361:XFD36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367</v>
      </c>
      <c r="AJ2" s="848" t="s">
        <v>719</v>
      </c>
      <c r="AK2" s="848"/>
      <c r="AL2" s="848"/>
      <c r="AM2" s="848"/>
      <c r="AN2" s="90" t="s">
        <v>367</v>
      </c>
      <c r="AO2" s="848">
        <v>21</v>
      </c>
      <c r="AP2" s="848"/>
      <c r="AQ2" s="848"/>
      <c r="AR2" s="91" t="s">
        <v>367</v>
      </c>
      <c r="AS2" s="849">
        <v>550</v>
      </c>
      <c r="AT2" s="849"/>
      <c r="AU2" s="849"/>
      <c r="AV2" s="90" t="str">
        <f>IF(AW2="","","-")</f>
        <v/>
      </c>
      <c r="AW2" s="850"/>
      <c r="AX2" s="850"/>
    </row>
    <row r="3" spans="1:50" ht="21" customHeight="1" thickBot="1" x14ac:dyDescent="0.2">
      <c r="A3" s="851" t="s">
        <v>681</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691</v>
      </c>
      <c r="AK3" s="853"/>
      <c r="AL3" s="853"/>
      <c r="AM3" s="853"/>
      <c r="AN3" s="853"/>
      <c r="AO3" s="853"/>
      <c r="AP3" s="853"/>
      <c r="AQ3" s="853"/>
      <c r="AR3" s="853"/>
      <c r="AS3" s="853"/>
      <c r="AT3" s="853"/>
      <c r="AU3" s="853"/>
      <c r="AV3" s="853"/>
      <c r="AW3" s="853"/>
      <c r="AX3" s="24" t="s">
        <v>61</v>
      </c>
    </row>
    <row r="4" spans="1:50" ht="24.75" customHeight="1" x14ac:dyDescent="0.15">
      <c r="A4" s="823" t="s">
        <v>23</v>
      </c>
      <c r="B4" s="824"/>
      <c r="C4" s="824"/>
      <c r="D4" s="824"/>
      <c r="E4" s="824"/>
      <c r="F4" s="824"/>
      <c r="G4" s="825" t="s">
        <v>692</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693</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15">
      <c r="A5" s="835" t="s">
        <v>63</v>
      </c>
      <c r="B5" s="836"/>
      <c r="C5" s="836"/>
      <c r="D5" s="836"/>
      <c r="E5" s="836"/>
      <c r="F5" s="837"/>
      <c r="G5" s="838" t="s">
        <v>694</v>
      </c>
      <c r="H5" s="839"/>
      <c r="I5" s="839"/>
      <c r="J5" s="839"/>
      <c r="K5" s="839"/>
      <c r="L5" s="839"/>
      <c r="M5" s="840" t="s">
        <v>62</v>
      </c>
      <c r="N5" s="841"/>
      <c r="O5" s="841"/>
      <c r="P5" s="841"/>
      <c r="Q5" s="841"/>
      <c r="R5" s="842"/>
      <c r="S5" s="843" t="s">
        <v>695</v>
      </c>
      <c r="T5" s="839"/>
      <c r="U5" s="839"/>
      <c r="V5" s="839"/>
      <c r="W5" s="839"/>
      <c r="X5" s="844"/>
      <c r="Y5" s="845" t="s">
        <v>3</v>
      </c>
      <c r="Z5" s="846"/>
      <c r="AA5" s="846"/>
      <c r="AB5" s="846"/>
      <c r="AC5" s="846"/>
      <c r="AD5" s="847"/>
      <c r="AE5" s="868" t="s">
        <v>696</v>
      </c>
      <c r="AF5" s="868"/>
      <c r="AG5" s="868"/>
      <c r="AH5" s="868"/>
      <c r="AI5" s="868"/>
      <c r="AJ5" s="868"/>
      <c r="AK5" s="868"/>
      <c r="AL5" s="868"/>
      <c r="AM5" s="868"/>
      <c r="AN5" s="868"/>
      <c r="AO5" s="868"/>
      <c r="AP5" s="869"/>
      <c r="AQ5" s="870" t="s">
        <v>720</v>
      </c>
      <c r="AR5" s="871"/>
      <c r="AS5" s="871"/>
      <c r="AT5" s="871"/>
      <c r="AU5" s="871"/>
      <c r="AV5" s="871"/>
      <c r="AW5" s="871"/>
      <c r="AX5" s="872"/>
    </row>
    <row r="6" spans="1:50" ht="39" customHeight="1" x14ac:dyDescent="0.15">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54" t="s">
        <v>20</v>
      </c>
      <c r="B7" s="855"/>
      <c r="C7" s="855"/>
      <c r="D7" s="855"/>
      <c r="E7" s="855"/>
      <c r="F7" s="856"/>
      <c r="G7" s="878" t="s">
        <v>697</v>
      </c>
      <c r="H7" s="879"/>
      <c r="I7" s="879"/>
      <c r="J7" s="879"/>
      <c r="K7" s="879"/>
      <c r="L7" s="879"/>
      <c r="M7" s="879"/>
      <c r="N7" s="879"/>
      <c r="O7" s="879"/>
      <c r="P7" s="879"/>
      <c r="Q7" s="879"/>
      <c r="R7" s="879"/>
      <c r="S7" s="879"/>
      <c r="T7" s="879"/>
      <c r="U7" s="879"/>
      <c r="V7" s="879"/>
      <c r="W7" s="879"/>
      <c r="X7" s="880"/>
      <c r="Y7" s="881" t="s">
        <v>352</v>
      </c>
      <c r="Z7" s="702"/>
      <c r="AA7" s="702"/>
      <c r="AB7" s="702"/>
      <c r="AC7" s="702"/>
      <c r="AD7" s="882"/>
      <c r="AE7" s="812" t="s">
        <v>751</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4" t="s">
        <v>234</v>
      </c>
      <c r="B8" s="855"/>
      <c r="C8" s="855"/>
      <c r="D8" s="855"/>
      <c r="E8" s="855"/>
      <c r="F8" s="856"/>
      <c r="G8" s="857" t="str">
        <f>入力規則等!A27</f>
        <v>-</v>
      </c>
      <c r="H8" s="858"/>
      <c r="I8" s="858"/>
      <c r="J8" s="858"/>
      <c r="K8" s="858"/>
      <c r="L8" s="858"/>
      <c r="M8" s="858"/>
      <c r="N8" s="858"/>
      <c r="O8" s="858"/>
      <c r="P8" s="858"/>
      <c r="Q8" s="858"/>
      <c r="R8" s="858"/>
      <c r="S8" s="858"/>
      <c r="T8" s="858"/>
      <c r="U8" s="858"/>
      <c r="V8" s="858"/>
      <c r="W8" s="858"/>
      <c r="X8" s="859"/>
      <c r="Y8" s="860" t="s">
        <v>235</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785" t="s">
        <v>21</v>
      </c>
      <c r="B9" s="786"/>
      <c r="C9" s="786"/>
      <c r="D9" s="786"/>
      <c r="E9" s="786"/>
      <c r="F9" s="786"/>
      <c r="G9" s="865" t="s">
        <v>698</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773" t="s">
        <v>28</v>
      </c>
      <c r="B10" s="774"/>
      <c r="C10" s="774"/>
      <c r="D10" s="774"/>
      <c r="E10" s="774"/>
      <c r="F10" s="774"/>
      <c r="G10" s="775" t="s">
        <v>748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386</v>
      </c>
      <c r="Q13" s="714"/>
      <c r="R13" s="714"/>
      <c r="S13" s="714"/>
      <c r="T13" s="714"/>
      <c r="U13" s="714"/>
      <c r="V13" s="715"/>
      <c r="W13" s="713">
        <v>251</v>
      </c>
      <c r="X13" s="714"/>
      <c r="Y13" s="714"/>
      <c r="Z13" s="714"/>
      <c r="AA13" s="714"/>
      <c r="AB13" s="714"/>
      <c r="AC13" s="715"/>
      <c r="AD13" s="713">
        <v>118</v>
      </c>
      <c r="AE13" s="714"/>
      <c r="AF13" s="714"/>
      <c r="AG13" s="714"/>
      <c r="AH13" s="714"/>
      <c r="AI13" s="714"/>
      <c r="AJ13" s="715"/>
      <c r="AK13" s="713" t="s">
        <v>699</v>
      </c>
      <c r="AL13" s="714"/>
      <c r="AM13" s="714"/>
      <c r="AN13" s="714"/>
      <c r="AO13" s="714"/>
      <c r="AP13" s="714"/>
      <c r="AQ13" s="715"/>
      <c r="AR13" s="713" t="s">
        <v>699</v>
      </c>
      <c r="AS13" s="714"/>
      <c r="AT13" s="714"/>
      <c r="AU13" s="714"/>
      <c r="AV13" s="714"/>
      <c r="AW13" s="714"/>
      <c r="AX13" s="715"/>
    </row>
    <row r="14" spans="1:50" ht="21" customHeight="1" x14ac:dyDescent="0.15">
      <c r="A14" s="322"/>
      <c r="B14" s="323"/>
      <c r="C14" s="323"/>
      <c r="D14" s="323"/>
      <c r="E14" s="323"/>
      <c r="F14" s="324"/>
      <c r="G14" s="804"/>
      <c r="H14" s="805"/>
      <c r="I14" s="797" t="s">
        <v>8</v>
      </c>
      <c r="J14" s="798"/>
      <c r="K14" s="798"/>
      <c r="L14" s="798"/>
      <c r="M14" s="798"/>
      <c r="N14" s="798"/>
      <c r="O14" s="799"/>
      <c r="P14" s="713" t="s">
        <v>699</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t="s">
        <v>699</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699</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699</v>
      </c>
      <c r="AL15" s="714"/>
      <c r="AM15" s="714"/>
      <c r="AN15" s="714"/>
      <c r="AO15" s="714"/>
      <c r="AP15" s="714"/>
      <c r="AQ15" s="715"/>
      <c r="AR15" s="713" t="s">
        <v>699</v>
      </c>
      <c r="AS15" s="714"/>
      <c r="AT15" s="714"/>
      <c r="AU15" s="714"/>
      <c r="AV15" s="714"/>
      <c r="AW15" s="714"/>
      <c r="AX15" s="715"/>
    </row>
    <row r="16" spans="1:50" ht="21" customHeight="1" x14ac:dyDescent="0.15">
      <c r="A16" s="322"/>
      <c r="B16" s="323"/>
      <c r="C16" s="323"/>
      <c r="D16" s="323"/>
      <c r="E16" s="323"/>
      <c r="F16" s="324"/>
      <c r="G16" s="804"/>
      <c r="H16" s="805"/>
      <c r="I16" s="797" t="s">
        <v>49</v>
      </c>
      <c r="J16" s="810"/>
      <c r="K16" s="810"/>
      <c r="L16" s="810"/>
      <c r="M16" s="810"/>
      <c r="N16" s="810"/>
      <c r="O16" s="811"/>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699</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699</v>
      </c>
      <c r="Q17" s="714"/>
      <c r="R17" s="714"/>
      <c r="S17" s="714"/>
      <c r="T17" s="714"/>
      <c r="U17" s="714"/>
      <c r="V17" s="715"/>
      <c r="W17" s="713" t="s">
        <v>699</v>
      </c>
      <c r="X17" s="714"/>
      <c r="Y17" s="714"/>
      <c r="Z17" s="714"/>
      <c r="AA17" s="714"/>
      <c r="AB17" s="714"/>
      <c r="AC17" s="715"/>
      <c r="AD17" s="713" t="s">
        <v>699</v>
      </c>
      <c r="AE17" s="714"/>
      <c r="AF17" s="714"/>
      <c r="AG17" s="714"/>
      <c r="AH17" s="714"/>
      <c r="AI17" s="714"/>
      <c r="AJ17" s="715"/>
      <c r="AK17" s="713" t="s">
        <v>699</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386</v>
      </c>
      <c r="Q18" s="794"/>
      <c r="R18" s="794"/>
      <c r="S18" s="794"/>
      <c r="T18" s="794"/>
      <c r="U18" s="794"/>
      <c r="V18" s="795"/>
      <c r="W18" s="793">
        <f>SUM(W13:AC17)</f>
        <v>251</v>
      </c>
      <c r="X18" s="794"/>
      <c r="Y18" s="794"/>
      <c r="Z18" s="794"/>
      <c r="AA18" s="794"/>
      <c r="AB18" s="794"/>
      <c r="AC18" s="795"/>
      <c r="AD18" s="793">
        <f>SUM(AD13:AJ17)</f>
        <v>118</v>
      </c>
      <c r="AE18" s="794"/>
      <c r="AF18" s="794"/>
      <c r="AG18" s="794"/>
      <c r="AH18" s="794"/>
      <c r="AI18" s="794"/>
      <c r="AJ18" s="795"/>
      <c r="AK18" s="793">
        <f>SUM(AK13:AQ17)</f>
        <v>0</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386</v>
      </c>
      <c r="Q19" s="714"/>
      <c r="R19" s="714"/>
      <c r="S19" s="714"/>
      <c r="T19" s="714"/>
      <c r="U19" s="714"/>
      <c r="V19" s="715"/>
      <c r="W19" s="713">
        <v>251</v>
      </c>
      <c r="X19" s="714"/>
      <c r="Y19" s="714"/>
      <c r="Z19" s="714"/>
      <c r="AA19" s="714"/>
      <c r="AB19" s="714"/>
      <c r="AC19" s="715"/>
      <c r="AD19" s="713">
        <v>118</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1</v>
      </c>
      <c r="Q20" s="761"/>
      <c r="R20" s="761"/>
      <c r="S20" s="761"/>
      <c r="T20" s="761"/>
      <c r="U20" s="761"/>
      <c r="V20" s="761"/>
      <c r="W20" s="761">
        <f>IF(W18=0, "-", SUM(W19)/W18)</f>
        <v>1</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1</v>
      </c>
      <c r="Q21" s="761"/>
      <c r="R21" s="761"/>
      <c r="S21" s="761"/>
      <c r="T21" s="761"/>
      <c r="U21" s="761"/>
      <c r="V21" s="761"/>
      <c r="W21" s="761">
        <f>IF(W19=0, "-", SUM(W19)/SUM(W13,W14))</f>
        <v>1</v>
      </c>
      <c r="X21" s="761"/>
      <c r="Y21" s="761"/>
      <c r="Z21" s="761"/>
      <c r="AA21" s="761"/>
      <c r="AB21" s="761"/>
      <c r="AC21" s="761"/>
      <c r="AD21" s="761">
        <f>IF(AD19=0, "-", SUM(AD19)/SUM(AD13,AD14))</f>
        <v>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700</v>
      </c>
      <c r="H23" s="748"/>
      <c r="I23" s="748"/>
      <c r="J23" s="748"/>
      <c r="K23" s="748"/>
      <c r="L23" s="748"/>
      <c r="M23" s="748"/>
      <c r="N23" s="748"/>
      <c r="O23" s="749"/>
      <c r="P23" s="750" t="s">
        <v>721</v>
      </c>
      <c r="Q23" s="751"/>
      <c r="R23" s="751"/>
      <c r="S23" s="751"/>
      <c r="T23" s="751"/>
      <c r="U23" s="751"/>
      <c r="V23" s="752"/>
      <c r="W23" s="750" t="s">
        <v>721</v>
      </c>
      <c r="X23" s="751"/>
      <c r="Y23" s="751"/>
      <c r="Z23" s="751"/>
      <c r="AA23" s="751"/>
      <c r="AB23" s="751"/>
      <c r="AC23" s="752"/>
      <c r="AD23" s="753" t="s">
        <v>722</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0.75"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663</v>
      </c>
      <c r="B30" s="742"/>
      <c r="C30" s="742"/>
      <c r="D30" s="742"/>
      <c r="E30" s="742"/>
      <c r="F30" s="743"/>
      <c r="G30" s="744" t="s">
        <v>750</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23.25" customHeight="1" x14ac:dyDescent="0.15">
      <c r="A32" s="663"/>
      <c r="B32" s="168"/>
      <c r="C32" s="168"/>
      <c r="D32" s="168"/>
      <c r="E32" s="168"/>
      <c r="F32" s="169"/>
      <c r="G32" s="745" t="s">
        <v>733</v>
      </c>
      <c r="H32" s="650"/>
      <c r="I32" s="650"/>
      <c r="J32" s="650"/>
      <c r="K32" s="650"/>
      <c r="L32" s="650"/>
      <c r="M32" s="650"/>
      <c r="N32" s="650"/>
      <c r="O32" s="650"/>
      <c r="P32" s="400" t="s">
        <v>732</v>
      </c>
      <c r="Q32" s="654"/>
      <c r="R32" s="654"/>
      <c r="S32" s="654"/>
      <c r="T32" s="654"/>
      <c r="U32" s="654"/>
      <c r="V32" s="654"/>
      <c r="W32" s="654"/>
      <c r="X32" s="655"/>
      <c r="Y32" s="659" t="s">
        <v>52</v>
      </c>
      <c r="Z32" s="660"/>
      <c r="AA32" s="661"/>
      <c r="AB32" s="662" t="s">
        <v>703</v>
      </c>
      <c r="AC32" s="662"/>
      <c r="AD32" s="662"/>
      <c r="AE32" s="631">
        <v>2</v>
      </c>
      <c r="AF32" s="631"/>
      <c r="AG32" s="631"/>
      <c r="AH32" s="631"/>
      <c r="AI32" s="631">
        <v>2</v>
      </c>
      <c r="AJ32" s="631"/>
      <c r="AK32" s="631"/>
      <c r="AL32" s="631"/>
      <c r="AM32" s="677">
        <v>1</v>
      </c>
      <c r="AN32" s="631"/>
      <c r="AO32" s="631"/>
      <c r="AP32" s="631"/>
      <c r="AQ32" s="677" t="s">
        <v>721</v>
      </c>
      <c r="AR32" s="631"/>
      <c r="AS32" s="631"/>
      <c r="AT32" s="631"/>
      <c r="AU32" s="108" t="s">
        <v>721</v>
      </c>
      <c r="AV32" s="633"/>
      <c r="AW32" s="633"/>
      <c r="AX32" s="634"/>
    </row>
    <row r="33" spans="1:51" ht="39.7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703</v>
      </c>
      <c r="AC33" s="662"/>
      <c r="AD33" s="662"/>
      <c r="AE33" s="631">
        <v>2</v>
      </c>
      <c r="AF33" s="631"/>
      <c r="AG33" s="631"/>
      <c r="AH33" s="631"/>
      <c r="AI33" s="631">
        <v>2</v>
      </c>
      <c r="AJ33" s="631"/>
      <c r="AK33" s="631"/>
      <c r="AL33" s="631"/>
      <c r="AM33" s="631">
        <v>1</v>
      </c>
      <c r="AN33" s="631"/>
      <c r="AO33" s="631"/>
      <c r="AP33" s="631"/>
      <c r="AQ33" s="677" t="s">
        <v>721</v>
      </c>
      <c r="AR33" s="631"/>
      <c r="AS33" s="631"/>
      <c r="AT33" s="631"/>
      <c r="AU33" s="108" t="s">
        <v>721</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705</v>
      </c>
      <c r="H35" s="668"/>
      <c r="I35" s="668"/>
      <c r="J35" s="668"/>
      <c r="K35" s="668"/>
      <c r="L35" s="668"/>
      <c r="M35" s="668"/>
      <c r="N35" s="668"/>
      <c r="O35" s="668"/>
      <c r="P35" s="668"/>
      <c r="Q35" s="668"/>
      <c r="R35" s="668"/>
      <c r="S35" s="668"/>
      <c r="T35" s="668"/>
      <c r="U35" s="668"/>
      <c r="V35" s="668"/>
      <c r="W35" s="668"/>
      <c r="X35" s="668"/>
      <c r="Y35" s="671" t="s">
        <v>665</v>
      </c>
      <c r="Z35" s="672"/>
      <c r="AA35" s="673"/>
      <c r="AB35" s="674" t="s">
        <v>731</v>
      </c>
      <c r="AC35" s="675"/>
      <c r="AD35" s="676"/>
      <c r="AE35" s="677">
        <v>193</v>
      </c>
      <c r="AF35" s="677"/>
      <c r="AG35" s="677"/>
      <c r="AH35" s="677"/>
      <c r="AI35" s="677">
        <v>126</v>
      </c>
      <c r="AJ35" s="677"/>
      <c r="AK35" s="677"/>
      <c r="AL35" s="677"/>
      <c r="AM35" s="677">
        <v>118</v>
      </c>
      <c r="AN35" s="677"/>
      <c r="AO35" s="677"/>
      <c r="AP35" s="677"/>
      <c r="AQ35" s="108" t="s">
        <v>721</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706</v>
      </c>
      <c r="AC36" s="628"/>
      <c r="AD36" s="629"/>
      <c r="AE36" s="630" t="s">
        <v>707</v>
      </c>
      <c r="AF36" s="630"/>
      <c r="AG36" s="630"/>
      <c r="AH36" s="630"/>
      <c r="AI36" s="630" t="s">
        <v>708</v>
      </c>
      <c r="AJ36" s="630"/>
      <c r="AK36" s="630"/>
      <c r="AL36" s="630"/>
      <c r="AM36" s="630" t="s">
        <v>723</v>
      </c>
      <c r="AN36" s="630"/>
      <c r="AO36" s="630"/>
      <c r="AP36" s="630"/>
      <c r="AQ36" s="630" t="s">
        <v>721</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c r="AR38" s="523"/>
      <c r="AS38" s="142" t="s">
        <v>224</v>
      </c>
      <c r="AT38" s="143"/>
      <c r="AU38" s="141">
        <v>3</v>
      </c>
      <c r="AV38" s="141"/>
      <c r="AW38" s="123" t="s">
        <v>170</v>
      </c>
      <c r="AX38" s="144"/>
    </row>
    <row r="39" spans="1:51" ht="23.25" customHeight="1" x14ac:dyDescent="0.15">
      <c r="A39" s="689"/>
      <c r="B39" s="687"/>
      <c r="C39" s="687"/>
      <c r="D39" s="687"/>
      <c r="E39" s="687"/>
      <c r="F39" s="688"/>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703</v>
      </c>
      <c r="AC39" s="163"/>
      <c r="AD39" s="163"/>
      <c r="AE39" s="108">
        <v>2</v>
      </c>
      <c r="AF39" s="102"/>
      <c r="AG39" s="102"/>
      <c r="AH39" s="102"/>
      <c r="AI39" s="108">
        <v>2</v>
      </c>
      <c r="AJ39" s="102"/>
      <c r="AK39" s="102"/>
      <c r="AL39" s="102"/>
      <c r="AM39" s="108">
        <v>1</v>
      </c>
      <c r="AN39" s="102"/>
      <c r="AO39" s="102"/>
      <c r="AP39" s="102"/>
      <c r="AQ39" s="109" t="s">
        <v>699</v>
      </c>
      <c r="AR39" s="110"/>
      <c r="AS39" s="110"/>
      <c r="AT39" s="111"/>
      <c r="AU39" s="102">
        <v>1</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703</v>
      </c>
      <c r="AC40" s="107"/>
      <c r="AD40" s="107"/>
      <c r="AE40" s="108">
        <v>2</v>
      </c>
      <c r="AF40" s="102"/>
      <c r="AG40" s="102"/>
      <c r="AH40" s="102"/>
      <c r="AI40" s="108">
        <v>2</v>
      </c>
      <c r="AJ40" s="102"/>
      <c r="AK40" s="102"/>
      <c r="AL40" s="102"/>
      <c r="AM40" s="108">
        <v>1</v>
      </c>
      <c r="AN40" s="102"/>
      <c r="AO40" s="102"/>
      <c r="AP40" s="102"/>
      <c r="AQ40" s="109" t="s">
        <v>699</v>
      </c>
      <c r="AR40" s="110"/>
      <c r="AS40" s="110"/>
      <c r="AT40" s="111"/>
      <c r="AU40" s="102">
        <v>1</v>
      </c>
      <c r="AV40" s="102"/>
      <c r="AW40" s="102"/>
      <c r="AX40" s="103"/>
    </row>
    <row r="41" spans="1:51" ht="60.7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100</v>
      </c>
      <c r="AJ41" s="102"/>
      <c r="AK41" s="102"/>
      <c r="AL41" s="102"/>
      <c r="AM41" s="108">
        <v>100</v>
      </c>
      <c r="AN41" s="102"/>
      <c r="AO41" s="102"/>
      <c r="AP41" s="102"/>
      <c r="AQ41" s="109"/>
      <c r="AR41" s="110"/>
      <c r="AS41" s="110"/>
      <c r="AT41" s="111"/>
      <c r="AU41" s="102">
        <v>100</v>
      </c>
      <c r="AV41" s="102"/>
      <c r="AW41" s="102"/>
      <c r="AX41" s="103"/>
    </row>
    <row r="42" spans="1:51" ht="23.25" customHeight="1" x14ac:dyDescent="0.15">
      <c r="A42" s="202" t="s">
        <v>343</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709</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721</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721</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721</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721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683</v>
      </c>
      <c r="D218" s="507"/>
      <c r="E218" s="164" t="s">
        <v>362</v>
      </c>
      <c r="F218" s="166"/>
      <c r="G218" s="487" t="s">
        <v>230</v>
      </c>
      <c r="H218" s="488"/>
      <c r="I218" s="488"/>
      <c r="J218" s="508" t="s">
        <v>721</v>
      </c>
      <c r="K218" s="509"/>
      <c r="L218" s="509"/>
      <c r="M218" s="509"/>
      <c r="N218" s="509"/>
      <c r="O218" s="509"/>
      <c r="P218" s="509"/>
      <c r="Q218" s="509"/>
      <c r="R218" s="509"/>
      <c r="S218" s="509"/>
      <c r="T218" s="510"/>
      <c r="U218" s="485" t="s">
        <v>721</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721</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2" t="s">
        <v>721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81"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718</v>
      </c>
      <c r="AE223" s="467"/>
      <c r="AF223" s="467"/>
      <c r="AG223" s="468" t="s">
        <v>734</v>
      </c>
      <c r="AH223" s="469"/>
      <c r="AI223" s="469"/>
      <c r="AJ223" s="469"/>
      <c r="AK223" s="469"/>
      <c r="AL223" s="469"/>
      <c r="AM223" s="469"/>
      <c r="AN223" s="469"/>
      <c r="AO223" s="469"/>
      <c r="AP223" s="469"/>
      <c r="AQ223" s="469"/>
      <c r="AR223" s="469"/>
      <c r="AS223" s="469"/>
      <c r="AT223" s="469"/>
      <c r="AU223" s="469"/>
      <c r="AV223" s="469"/>
      <c r="AW223" s="469"/>
      <c r="AX223" s="470"/>
    </row>
    <row r="224" spans="1:51" ht="46.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718</v>
      </c>
      <c r="AE224" s="380"/>
      <c r="AF224" s="380"/>
      <c r="AG224" s="374" t="s">
        <v>735</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737</v>
      </c>
      <c r="AE225" s="417"/>
      <c r="AF225" s="417"/>
      <c r="AG225" s="402" t="s">
        <v>736</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718</v>
      </c>
      <c r="AE226" s="398"/>
      <c r="AF226" s="398"/>
      <c r="AG226" s="400" t="s">
        <v>742</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738</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738</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66.7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718</v>
      </c>
      <c r="AE229" s="364"/>
      <c r="AF229" s="364"/>
      <c r="AG229" s="366" t="s">
        <v>743</v>
      </c>
      <c r="AH229" s="367"/>
      <c r="AI229" s="367"/>
      <c r="AJ229" s="367"/>
      <c r="AK229" s="367"/>
      <c r="AL229" s="367"/>
      <c r="AM229" s="367"/>
      <c r="AN229" s="367"/>
      <c r="AO229" s="367"/>
      <c r="AP229" s="367"/>
      <c r="AQ229" s="367"/>
      <c r="AR229" s="367"/>
      <c r="AS229" s="367"/>
      <c r="AT229" s="367"/>
      <c r="AU229" s="367"/>
      <c r="AV229" s="367"/>
      <c r="AW229" s="367"/>
      <c r="AX229" s="368"/>
    </row>
    <row r="230" spans="1:50" ht="41.1"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718</v>
      </c>
      <c r="AE230" s="380"/>
      <c r="AF230" s="380"/>
      <c r="AG230" s="374" t="s">
        <v>739</v>
      </c>
      <c r="AH230" s="375"/>
      <c r="AI230" s="375"/>
      <c r="AJ230" s="375"/>
      <c r="AK230" s="375"/>
      <c r="AL230" s="375"/>
      <c r="AM230" s="375"/>
      <c r="AN230" s="375"/>
      <c r="AO230" s="375"/>
      <c r="AP230" s="375"/>
      <c r="AQ230" s="375"/>
      <c r="AR230" s="375"/>
      <c r="AS230" s="375"/>
      <c r="AT230" s="375"/>
      <c r="AU230" s="375"/>
      <c r="AV230" s="375"/>
      <c r="AW230" s="375"/>
      <c r="AX230" s="376"/>
    </row>
    <row r="231" spans="1:50" ht="41.1"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718</v>
      </c>
      <c r="AE231" s="380"/>
      <c r="AF231" s="380"/>
      <c r="AG231" s="374" t="s">
        <v>740</v>
      </c>
      <c r="AH231" s="375"/>
      <c r="AI231" s="375"/>
      <c r="AJ231" s="375"/>
      <c r="AK231" s="375"/>
      <c r="AL231" s="375"/>
      <c r="AM231" s="375"/>
      <c r="AN231" s="375"/>
      <c r="AO231" s="375"/>
      <c r="AP231" s="375"/>
      <c r="AQ231" s="375"/>
      <c r="AR231" s="375"/>
      <c r="AS231" s="375"/>
      <c r="AT231" s="375"/>
      <c r="AU231" s="375"/>
      <c r="AV231" s="375"/>
      <c r="AW231" s="375"/>
      <c r="AX231" s="376"/>
    </row>
    <row r="232" spans="1:50" ht="41.1"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718</v>
      </c>
      <c r="AE232" s="380"/>
      <c r="AF232" s="380"/>
      <c r="AG232" s="374" t="s">
        <v>741</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737</v>
      </c>
      <c r="AE233" s="417"/>
      <c r="AF233" s="417"/>
      <c r="AG233" s="418" t="s">
        <v>699</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737</v>
      </c>
      <c r="AE234" s="380"/>
      <c r="AF234" s="449"/>
      <c r="AG234" s="374" t="s">
        <v>699</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737</v>
      </c>
      <c r="AE235" s="410"/>
      <c r="AF235" s="411"/>
      <c r="AG235" s="412" t="s">
        <v>699</v>
      </c>
      <c r="AH235" s="413"/>
      <c r="AI235" s="413"/>
      <c r="AJ235" s="413"/>
      <c r="AK235" s="413"/>
      <c r="AL235" s="413"/>
      <c r="AM235" s="413"/>
      <c r="AN235" s="413"/>
      <c r="AO235" s="413"/>
      <c r="AP235" s="413"/>
      <c r="AQ235" s="413"/>
      <c r="AR235" s="413"/>
      <c r="AS235" s="413"/>
      <c r="AT235" s="413"/>
      <c r="AU235" s="413"/>
      <c r="AV235" s="413"/>
      <c r="AW235" s="413"/>
      <c r="AX235" s="414"/>
    </row>
    <row r="236" spans="1:50" ht="95.2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718</v>
      </c>
      <c r="AE236" s="364"/>
      <c r="AF236" s="365"/>
      <c r="AG236" s="366" t="s">
        <v>744</v>
      </c>
      <c r="AH236" s="367"/>
      <c r="AI236" s="367"/>
      <c r="AJ236" s="367"/>
      <c r="AK236" s="367"/>
      <c r="AL236" s="367"/>
      <c r="AM236" s="367"/>
      <c r="AN236" s="367"/>
      <c r="AO236" s="367"/>
      <c r="AP236" s="367"/>
      <c r="AQ236" s="367"/>
      <c r="AR236" s="367"/>
      <c r="AS236" s="367"/>
      <c r="AT236" s="367"/>
      <c r="AU236" s="367"/>
      <c r="AV236" s="367"/>
      <c r="AW236" s="367"/>
      <c r="AX236" s="368"/>
    </row>
    <row r="237" spans="1:50" ht="68.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718</v>
      </c>
      <c r="AE237" s="373"/>
      <c r="AF237" s="373"/>
      <c r="AG237" s="374" t="s">
        <v>745</v>
      </c>
      <c r="AH237" s="375"/>
      <c r="AI237" s="375"/>
      <c r="AJ237" s="375"/>
      <c r="AK237" s="375"/>
      <c r="AL237" s="375"/>
      <c r="AM237" s="375"/>
      <c r="AN237" s="375"/>
      <c r="AO237" s="375"/>
      <c r="AP237" s="375"/>
      <c r="AQ237" s="375"/>
      <c r="AR237" s="375"/>
      <c r="AS237" s="375"/>
      <c r="AT237" s="375"/>
      <c r="AU237" s="375"/>
      <c r="AV237" s="375"/>
      <c r="AW237" s="375"/>
      <c r="AX237" s="376"/>
    </row>
    <row r="238" spans="1:50" ht="84"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718</v>
      </c>
      <c r="AE238" s="380"/>
      <c r="AF238" s="380"/>
      <c r="AG238" s="374" t="s">
        <v>746</v>
      </c>
      <c r="AH238" s="375"/>
      <c r="AI238" s="375"/>
      <c r="AJ238" s="375"/>
      <c r="AK238" s="375"/>
      <c r="AL238" s="375"/>
      <c r="AM238" s="375"/>
      <c r="AN238" s="375"/>
      <c r="AO238" s="375"/>
      <c r="AP238" s="375"/>
      <c r="AQ238" s="375"/>
      <c r="AR238" s="375"/>
      <c r="AS238" s="375"/>
      <c r="AT238" s="375"/>
      <c r="AU238" s="375"/>
      <c r="AV238" s="375"/>
      <c r="AW238" s="375"/>
      <c r="AX238" s="376"/>
    </row>
    <row r="239" spans="1:50" ht="72.7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718</v>
      </c>
      <c r="AE239" s="380"/>
      <c r="AF239" s="380"/>
      <c r="AG239" s="404" t="s">
        <v>747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1" t="s">
        <v>0</v>
      </c>
      <c r="D241" s="902"/>
      <c r="E241" s="902"/>
      <c r="F241" s="902"/>
      <c r="G241" s="902"/>
      <c r="H241" s="902"/>
      <c r="I241" s="902"/>
      <c r="J241" s="902"/>
      <c r="K241" s="902"/>
      <c r="L241" s="902"/>
      <c r="M241" s="902"/>
      <c r="N241" s="902"/>
      <c r="O241" s="898" t="s">
        <v>689</v>
      </c>
      <c r="P241" s="899"/>
      <c r="Q241" s="899"/>
      <c r="R241" s="899"/>
      <c r="S241" s="899"/>
      <c r="T241" s="899"/>
      <c r="U241" s="899"/>
      <c r="V241" s="899"/>
      <c r="W241" s="899"/>
      <c r="X241" s="899"/>
      <c r="Y241" s="899"/>
      <c r="Z241" s="899"/>
      <c r="AA241" s="899"/>
      <c r="AB241" s="899"/>
      <c r="AC241" s="899"/>
      <c r="AD241" s="899"/>
      <c r="AE241" s="899"/>
      <c r="AF241" s="900"/>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5"/>
      <c r="D242" s="886"/>
      <c r="E242" s="383"/>
      <c r="F242" s="383"/>
      <c r="G242" s="383"/>
      <c r="H242" s="384"/>
      <c r="I242" s="384"/>
      <c r="J242" s="887"/>
      <c r="K242" s="887"/>
      <c r="L242" s="887"/>
      <c r="M242" s="384"/>
      <c r="N242" s="888"/>
      <c r="O242" s="889" t="s">
        <v>699</v>
      </c>
      <c r="P242" s="890"/>
      <c r="Q242" s="890"/>
      <c r="R242" s="890"/>
      <c r="S242" s="890"/>
      <c r="T242" s="890"/>
      <c r="U242" s="890"/>
      <c r="V242" s="890"/>
      <c r="W242" s="890"/>
      <c r="X242" s="890"/>
      <c r="Y242" s="890"/>
      <c r="Z242" s="890"/>
      <c r="AA242" s="890"/>
      <c r="AB242" s="890"/>
      <c r="AC242" s="890"/>
      <c r="AD242" s="890"/>
      <c r="AE242" s="890"/>
      <c r="AF242" s="891"/>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2"/>
      <c r="P243" s="893"/>
      <c r="Q243" s="893"/>
      <c r="R243" s="893"/>
      <c r="S243" s="893"/>
      <c r="T243" s="893"/>
      <c r="U243" s="893"/>
      <c r="V243" s="893"/>
      <c r="W243" s="893"/>
      <c r="X243" s="893"/>
      <c r="Y243" s="893"/>
      <c r="Z243" s="893"/>
      <c r="AA243" s="893"/>
      <c r="AB243" s="893"/>
      <c r="AC243" s="893"/>
      <c r="AD243" s="893"/>
      <c r="AE243" s="893"/>
      <c r="AF243" s="894"/>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2"/>
      <c r="P244" s="893"/>
      <c r="Q244" s="893"/>
      <c r="R244" s="893"/>
      <c r="S244" s="893"/>
      <c r="T244" s="893"/>
      <c r="U244" s="893"/>
      <c r="V244" s="893"/>
      <c r="W244" s="893"/>
      <c r="X244" s="893"/>
      <c r="Y244" s="893"/>
      <c r="Z244" s="893"/>
      <c r="AA244" s="893"/>
      <c r="AB244" s="893"/>
      <c r="AC244" s="893"/>
      <c r="AD244" s="893"/>
      <c r="AE244" s="893"/>
      <c r="AF244" s="894"/>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2"/>
      <c r="P245" s="893"/>
      <c r="Q245" s="893"/>
      <c r="R245" s="893"/>
      <c r="S245" s="893"/>
      <c r="T245" s="893"/>
      <c r="U245" s="893"/>
      <c r="V245" s="893"/>
      <c r="W245" s="893"/>
      <c r="X245" s="893"/>
      <c r="Y245" s="893"/>
      <c r="Z245" s="893"/>
      <c r="AA245" s="893"/>
      <c r="AB245" s="893"/>
      <c r="AC245" s="893"/>
      <c r="AD245" s="893"/>
      <c r="AE245" s="893"/>
      <c r="AF245" s="894"/>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3"/>
      <c r="N246" s="884"/>
      <c r="O246" s="895"/>
      <c r="P246" s="896"/>
      <c r="Q246" s="896"/>
      <c r="R246" s="896"/>
      <c r="S246" s="896"/>
      <c r="T246" s="896"/>
      <c r="U246" s="896"/>
      <c r="V246" s="896"/>
      <c r="W246" s="896"/>
      <c r="X246" s="896"/>
      <c r="Y246" s="896"/>
      <c r="Z246" s="896"/>
      <c r="AA246" s="896"/>
      <c r="AB246" s="896"/>
      <c r="AC246" s="896"/>
      <c r="AD246" s="896"/>
      <c r="AE246" s="896"/>
      <c r="AF246" s="897"/>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3"/>
      <c r="C247" s="313" t="s">
        <v>50</v>
      </c>
      <c r="D247" s="733"/>
      <c r="E247" s="733"/>
      <c r="F247" s="734"/>
      <c r="G247" s="916" t="s">
        <v>752</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
      <c r="A248" s="914"/>
      <c r="B248" s="915"/>
      <c r="C248" s="918" t="s">
        <v>54</v>
      </c>
      <c r="D248" s="919"/>
      <c r="E248" s="919"/>
      <c r="F248" s="920"/>
      <c r="G248" s="921" t="s">
        <v>749</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
      <c r="A250" s="906"/>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
      <c r="A252" s="338" t="s">
        <v>754</v>
      </c>
      <c r="B252" s="339"/>
      <c r="C252" s="339"/>
      <c r="D252" s="339"/>
      <c r="E252" s="340"/>
      <c r="F252" s="912" t="s">
        <v>755</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
      <c r="A254" s="338" t="s">
        <v>345</v>
      </c>
      <c r="B254" s="339"/>
      <c r="C254" s="339"/>
      <c r="D254" s="339"/>
      <c r="E254" s="340"/>
      <c r="F254" s="341" t="s">
        <v>756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710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711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712</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713</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714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715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716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717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691</v>
      </c>
      <c r="F266" s="101"/>
      <c r="G266" s="101"/>
      <c r="H266" s="92" t="str">
        <f>IF(E266="","","-")</f>
        <v>-</v>
      </c>
      <c r="I266" s="101"/>
      <c r="J266" s="101"/>
      <c r="K266" s="92" t="str">
        <f>IF(I266="","","-")</f>
        <v/>
      </c>
      <c r="L266" s="116">
        <v>476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517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719</v>
      </c>
      <c r="H268" s="101"/>
      <c r="I268" s="101"/>
      <c r="J268" s="100">
        <v>20</v>
      </c>
      <c r="K268" s="100"/>
      <c r="L268" s="116">
        <v>565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727</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40.5" customHeight="1" x14ac:dyDescent="0.15">
      <c r="A310" s="331"/>
      <c r="B310" s="332"/>
      <c r="C310" s="332"/>
      <c r="D310" s="332"/>
      <c r="E310" s="332"/>
      <c r="F310" s="333"/>
      <c r="G310" s="299" t="s">
        <v>725</v>
      </c>
      <c r="H310" s="300"/>
      <c r="I310" s="300"/>
      <c r="J310" s="300"/>
      <c r="K310" s="301"/>
      <c r="L310" s="302" t="s">
        <v>726</v>
      </c>
      <c r="M310" s="303"/>
      <c r="N310" s="303"/>
      <c r="O310" s="303"/>
      <c r="P310" s="303"/>
      <c r="Q310" s="303"/>
      <c r="R310" s="303"/>
      <c r="S310" s="303"/>
      <c r="T310" s="303"/>
      <c r="U310" s="303"/>
      <c r="V310" s="303"/>
      <c r="W310" s="303"/>
      <c r="X310" s="304"/>
      <c r="Y310" s="305">
        <v>118</v>
      </c>
      <c r="Z310" s="306"/>
      <c r="AA310" s="306"/>
      <c r="AB310" s="307"/>
      <c r="AC310" s="299" t="s">
        <v>725</v>
      </c>
      <c r="AD310" s="300"/>
      <c r="AE310" s="300"/>
      <c r="AF310" s="300"/>
      <c r="AG310" s="301"/>
      <c r="AH310" s="302" t="s">
        <v>726</v>
      </c>
      <c r="AI310" s="303"/>
      <c r="AJ310" s="303"/>
      <c r="AK310" s="303"/>
      <c r="AL310" s="303"/>
      <c r="AM310" s="303"/>
      <c r="AN310" s="303"/>
      <c r="AO310" s="303"/>
      <c r="AP310" s="303"/>
      <c r="AQ310" s="303"/>
      <c r="AR310" s="303"/>
      <c r="AS310" s="303"/>
      <c r="AT310" s="304"/>
      <c r="AU310" s="305">
        <v>118</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38.2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118</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118</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5" customHeight="1" x14ac:dyDescent="0.15">
      <c r="A366" s="245">
        <v>1</v>
      </c>
      <c r="B366" s="245">
        <v>1</v>
      </c>
      <c r="C366" s="267" t="s">
        <v>728</v>
      </c>
      <c r="D366" s="266"/>
      <c r="E366" s="266"/>
      <c r="F366" s="266"/>
      <c r="G366" s="266"/>
      <c r="H366" s="266"/>
      <c r="I366" s="266"/>
      <c r="J366" s="248">
        <v>2000012100001</v>
      </c>
      <c r="K366" s="249"/>
      <c r="L366" s="249"/>
      <c r="M366" s="249"/>
      <c r="N366" s="249"/>
      <c r="O366" s="249"/>
      <c r="P366" s="260" t="s">
        <v>729</v>
      </c>
      <c r="Q366" s="250"/>
      <c r="R366" s="250"/>
      <c r="S366" s="250"/>
      <c r="T366" s="250"/>
      <c r="U366" s="250"/>
      <c r="V366" s="250"/>
      <c r="W366" s="250"/>
      <c r="X366" s="250"/>
      <c r="Y366" s="251">
        <v>118</v>
      </c>
      <c r="Z366" s="252"/>
      <c r="AA366" s="252"/>
      <c r="AB366" s="253"/>
      <c r="AC366" s="237"/>
      <c r="AD366" s="238"/>
      <c r="AE366" s="238"/>
      <c r="AF366" s="238"/>
      <c r="AG366" s="238"/>
      <c r="AH366" s="268" t="s">
        <v>721</v>
      </c>
      <c r="AI366" s="269"/>
      <c r="AJ366" s="269"/>
      <c r="AK366" s="269"/>
      <c r="AL366" s="241" t="s">
        <v>721</v>
      </c>
      <c r="AM366" s="242"/>
      <c r="AN366" s="242"/>
      <c r="AO366" s="243"/>
      <c r="AP366" s="244" t="s">
        <v>721</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5" customHeight="1" x14ac:dyDescent="0.15">
      <c r="A399" s="245">
        <v>1</v>
      </c>
      <c r="B399" s="245">
        <v>1</v>
      </c>
      <c r="C399" s="267" t="s">
        <v>753</v>
      </c>
      <c r="D399" s="266"/>
      <c r="E399" s="266"/>
      <c r="F399" s="266"/>
      <c r="G399" s="266"/>
      <c r="H399" s="266"/>
      <c r="I399" s="266"/>
      <c r="J399" s="248">
        <v>3010701022462</v>
      </c>
      <c r="K399" s="249"/>
      <c r="L399" s="249"/>
      <c r="M399" s="249"/>
      <c r="N399" s="249"/>
      <c r="O399" s="249"/>
      <c r="P399" s="260" t="s">
        <v>729</v>
      </c>
      <c r="Q399" s="250"/>
      <c r="R399" s="250"/>
      <c r="S399" s="250"/>
      <c r="T399" s="250"/>
      <c r="U399" s="250"/>
      <c r="V399" s="250"/>
      <c r="W399" s="250"/>
      <c r="X399" s="250"/>
      <c r="Y399" s="251">
        <v>118</v>
      </c>
      <c r="Z399" s="252"/>
      <c r="AA399" s="252"/>
      <c r="AB399" s="253"/>
      <c r="AC399" s="237" t="s">
        <v>730</v>
      </c>
      <c r="AD399" s="238"/>
      <c r="AE399" s="238"/>
      <c r="AF399" s="238"/>
      <c r="AG399" s="238"/>
      <c r="AH399" s="268" t="s">
        <v>721</v>
      </c>
      <c r="AI399" s="269"/>
      <c r="AJ399" s="269"/>
      <c r="AK399" s="269"/>
      <c r="AL399" s="241" t="s">
        <v>721</v>
      </c>
      <c r="AM399" s="242"/>
      <c r="AN399" s="242"/>
      <c r="AO399" s="243"/>
      <c r="AP399" s="244" t="s">
        <v>721</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721</v>
      </c>
      <c r="F631" s="247"/>
      <c r="G631" s="247"/>
      <c r="H631" s="247"/>
      <c r="I631" s="247"/>
      <c r="J631" s="248" t="s">
        <v>721</v>
      </c>
      <c r="K631" s="249"/>
      <c r="L631" s="249"/>
      <c r="M631" s="249"/>
      <c r="N631" s="249"/>
      <c r="O631" s="249"/>
      <c r="P631" s="260" t="s">
        <v>721</v>
      </c>
      <c r="Q631" s="250"/>
      <c r="R631" s="250"/>
      <c r="S631" s="250"/>
      <c r="T631" s="250"/>
      <c r="U631" s="250"/>
      <c r="V631" s="250"/>
      <c r="W631" s="250"/>
      <c r="X631" s="250"/>
      <c r="Y631" s="251" t="s">
        <v>721</v>
      </c>
      <c r="Z631" s="252"/>
      <c r="AA631" s="252"/>
      <c r="AB631" s="253"/>
      <c r="AC631" s="237"/>
      <c r="AD631" s="238"/>
      <c r="AE631" s="238"/>
      <c r="AF631" s="238"/>
      <c r="AG631" s="238"/>
      <c r="AH631" s="239" t="s">
        <v>721</v>
      </c>
      <c r="AI631" s="240"/>
      <c r="AJ631" s="240"/>
      <c r="AK631" s="240"/>
      <c r="AL631" s="241" t="s">
        <v>721</v>
      </c>
      <c r="AM631" s="242"/>
      <c r="AN631" s="242"/>
      <c r="AO631" s="243"/>
      <c r="AP631" s="244" t="s">
        <v>721</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17">
      <formula>IF(RIGHT(TEXT(P14,"0.#"),1)=".",FALSE,TRUE)</formula>
    </cfRule>
    <cfRule type="expression" dxfId="1514" priority="918">
      <formula>IF(RIGHT(TEXT(P14,"0.#"),1)=".",TRUE,FALSE)</formula>
    </cfRule>
  </conditionalFormatting>
  <conditionalFormatting sqref="P18:AX18">
    <cfRule type="expression" dxfId="1513" priority="915">
      <formula>IF(RIGHT(TEXT(P18,"0.#"),1)=".",FALSE,TRUE)</formula>
    </cfRule>
    <cfRule type="expression" dxfId="1512" priority="916">
      <formula>IF(RIGHT(TEXT(P18,"0.#"),1)=".",TRUE,FALSE)</formula>
    </cfRule>
  </conditionalFormatting>
  <conditionalFormatting sqref="Y311">
    <cfRule type="expression" dxfId="1511" priority="913">
      <formula>IF(RIGHT(TEXT(Y311,"0.#"),1)=".",FALSE,TRUE)</formula>
    </cfRule>
    <cfRule type="expression" dxfId="1510" priority="914">
      <formula>IF(RIGHT(TEXT(Y311,"0.#"),1)=".",TRUE,FALSE)</formula>
    </cfRule>
  </conditionalFormatting>
  <conditionalFormatting sqref="Y320">
    <cfRule type="expression" dxfId="1509" priority="911">
      <formula>IF(RIGHT(TEXT(Y320,"0.#"),1)=".",FALSE,TRUE)</formula>
    </cfRule>
    <cfRule type="expression" dxfId="1508" priority="912">
      <formula>IF(RIGHT(TEXT(Y320,"0.#"),1)=".",TRUE,FALSE)</formula>
    </cfRule>
  </conditionalFormatting>
  <conditionalFormatting sqref="Y351:Y358 Y349 Y338:Y345 Y336 Y325:Y332 Y323">
    <cfRule type="expression" dxfId="1507" priority="891">
      <formula>IF(RIGHT(TEXT(Y323,"0.#"),1)=".",FALSE,TRUE)</formula>
    </cfRule>
    <cfRule type="expression" dxfId="1506" priority="892">
      <formula>IF(RIGHT(TEXT(Y323,"0.#"),1)=".",TRUE,FALSE)</formula>
    </cfRule>
  </conditionalFormatting>
  <conditionalFormatting sqref="P13:AJ13 P15:AJ17">
    <cfRule type="expression" dxfId="1505" priority="909">
      <formula>IF(RIGHT(TEXT(P13,"0.#"),1)=".",FALSE,TRUE)</formula>
    </cfRule>
    <cfRule type="expression" dxfId="1504" priority="910">
      <formula>IF(RIGHT(TEXT(P13,"0.#"),1)=".",TRUE,FALSE)</formula>
    </cfRule>
  </conditionalFormatting>
  <conditionalFormatting sqref="P19:AJ19">
    <cfRule type="expression" dxfId="1503" priority="907">
      <formula>IF(RIGHT(TEXT(P19,"0.#"),1)=".",FALSE,TRUE)</formula>
    </cfRule>
    <cfRule type="expression" dxfId="1502" priority="908">
      <formula>IF(RIGHT(TEXT(P19,"0.#"),1)=".",TRUE,FALSE)</formula>
    </cfRule>
  </conditionalFormatting>
  <conditionalFormatting sqref="AE32 AQ32">
    <cfRule type="expression" dxfId="1501" priority="905">
      <formula>IF(RIGHT(TEXT(AE32,"0.#"),1)=".",FALSE,TRUE)</formula>
    </cfRule>
    <cfRule type="expression" dxfId="1500" priority="906">
      <formula>IF(RIGHT(TEXT(AE32,"0.#"),1)=".",TRUE,FALSE)</formula>
    </cfRule>
  </conditionalFormatting>
  <conditionalFormatting sqref="Y312:Y319 Y310">
    <cfRule type="expression" dxfId="1499" priority="903">
      <formula>IF(RIGHT(TEXT(Y310,"0.#"),1)=".",FALSE,TRUE)</formula>
    </cfRule>
    <cfRule type="expression" dxfId="1498" priority="904">
      <formula>IF(RIGHT(TEXT(Y310,"0.#"),1)=".",TRUE,FALSE)</formula>
    </cfRule>
  </conditionalFormatting>
  <conditionalFormatting sqref="AU311">
    <cfRule type="expression" dxfId="1497" priority="901">
      <formula>IF(RIGHT(TEXT(AU311,"0.#"),1)=".",FALSE,TRUE)</formula>
    </cfRule>
    <cfRule type="expression" dxfId="1496" priority="902">
      <formula>IF(RIGHT(TEXT(AU311,"0.#"),1)=".",TRUE,FALSE)</formula>
    </cfRule>
  </conditionalFormatting>
  <conditionalFormatting sqref="AU320">
    <cfRule type="expression" dxfId="1495" priority="899">
      <formula>IF(RIGHT(TEXT(AU320,"0.#"),1)=".",FALSE,TRUE)</formula>
    </cfRule>
    <cfRule type="expression" dxfId="1494" priority="900">
      <formula>IF(RIGHT(TEXT(AU320,"0.#"),1)=".",TRUE,FALSE)</formula>
    </cfRule>
  </conditionalFormatting>
  <conditionalFormatting sqref="AU312:AU319 AU310">
    <cfRule type="expression" dxfId="1493" priority="897">
      <formula>IF(RIGHT(TEXT(AU310,"0.#"),1)=".",FALSE,TRUE)</formula>
    </cfRule>
    <cfRule type="expression" dxfId="1492" priority="898">
      <formula>IF(RIGHT(TEXT(AU310,"0.#"),1)=".",TRUE,FALSE)</formula>
    </cfRule>
  </conditionalFormatting>
  <conditionalFormatting sqref="Y350 Y337 Y324">
    <cfRule type="expression" dxfId="1491" priority="895">
      <formula>IF(RIGHT(TEXT(Y324,"0.#"),1)=".",FALSE,TRUE)</formula>
    </cfRule>
    <cfRule type="expression" dxfId="1490" priority="896">
      <formula>IF(RIGHT(TEXT(Y324,"0.#"),1)=".",TRUE,FALSE)</formula>
    </cfRule>
  </conditionalFormatting>
  <conditionalFormatting sqref="Y359 Y346 Y333">
    <cfRule type="expression" dxfId="1489" priority="893">
      <formula>IF(RIGHT(TEXT(Y333,"0.#"),1)=".",FALSE,TRUE)</formula>
    </cfRule>
    <cfRule type="expression" dxfId="1488" priority="894">
      <formula>IF(RIGHT(TEXT(Y333,"0.#"),1)=".",TRUE,FALSE)</formula>
    </cfRule>
  </conditionalFormatting>
  <conditionalFormatting sqref="AU350 AU337 AU324">
    <cfRule type="expression" dxfId="1487" priority="889">
      <formula>IF(RIGHT(TEXT(AU324,"0.#"),1)=".",FALSE,TRUE)</formula>
    </cfRule>
    <cfRule type="expression" dxfId="1486" priority="890">
      <formula>IF(RIGHT(TEXT(AU324,"0.#"),1)=".",TRUE,FALSE)</formula>
    </cfRule>
  </conditionalFormatting>
  <conditionalFormatting sqref="AU359 AU346 AU333">
    <cfRule type="expression" dxfId="1485" priority="887">
      <formula>IF(RIGHT(TEXT(AU333,"0.#"),1)=".",FALSE,TRUE)</formula>
    </cfRule>
    <cfRule type="expression" dxfId="1484" priority="888">
      <formula>IF(RIGHT(TEXT(AU333,"0.#"),1)=".",TRUE,FALSE)</formula>
    </cfRule>
  </conditionalFormatting>
  <conditionalFormatting sqref="AU351:AU358 AU349 AU338:AU345 AU336 AU325:AU332 AU323">
    <cfRule type="expression" dxfId="1483" priority="885">
      <formula>IF(RIGHT(TEXT(AU323,"0.#"),1)=".",FALSE,TRUE)</formula>
    </cfRule>
    <cfRule type="expression" dxfId="1482" priority="886">
      <formula>IF(RIGHT(TEXT(AU323,"0.#"),1)=".",TRUE,FALSE)</formula>
    </cfRule>
  </conditionalFormatting>
  <conditionalFormatting sqref="AI32">
    <cfRule type="expression" dxfId="1481" priority="883">
      <formula>IF(RIGHT(TEXT(AI32,"0.#"),1)=".",FALSE,TRUE)</formula>
    </cfRule>
    <cfRule type="expression" dxfId="1480" priority="884">
      <formula>IF(RIGHT(TEXT(AI32,"0.#"),1)=".",TRUE,FALSE)</formula>
    </cfRule>
  </conditionalFormatting>
  <conditionalFormatting sqref="AM32">
    <cfRule type="expression" dxfId="1479" priority="881">
      <formula>IF(RIGHT(TEXT(AM32,"0.#"),1)=".",FALSE,TRUE)</formula>
    </cfRule>
    <cfRule type="expression" dxfId="1478" priority="882">
      <formula>IF(RIGHT(TEXT(AM32,"0.#"),1)=".",TRUE,FALSE)</formula>
    </cfRule>
  </conditionalFormatting>
  <conditionalFormatting sqref="AE33">
    <cfRule type="expression" dxfId="1477" priority="879">
      <formula>IF(RIGHT(TEXT(AE33,"0.#"),1)=".",FALSE,TRUE)</formula>
    </cfRule>
    <cfRule type="expression" dxfId="1476" priority="880">
      <formula>IF(RIGHT(TEXT(AE33,"0.#"),1)=".",TRUE,FALSE)</formula>
    </cfRule>
  </conditionalFormatting>
  <conditionalFormatting sqref="AI33">
    <cfRule type="expression" dxfId="1475" priority="877">
      <formula>IF(RIGHT(TEXT(AI33,"0.#"),1)=".",FALSE,TRUE)</formula>
    </cfRule>
    <cfRule type="expression" dxfId="1474" priority="878">
      <formula>IF(RIGHT(TEXT(AI33,"0.#"),1)=".",TRUE,FALSE)</formula>
    </cfRule>
  </conditionalFormatting>
  <conditionalFormatting sqref="AM33">
    <cfRule type="expression" dxfId="1473" priority="875">
      <formula>IF(RIGHT(TEXT(AM33,"0.#"),1)=".",FALSE,TRUE)</formula>
    </cfRule>
    <cfRule type="expression" dxfId="1472" priority="876">
      <formula>IF(RIGHT(TEXT(AM33,"0.#"),1)=".",TRUE,FALSE)</formula>
    </cfRule>
  </conditionalFormatting>
  <conditionalFormatting sqref="AQ33">
    <cfRule type="expression" dxfId="1471" priority="873">
      <formula>IF(RIGHT(TEXT(AQ33,"0.#"),1)=".",FALSE,TRUE)</formula>
    </cfRule>
    <cfRule type="expression" dxfId="1470" priority="874">
      <formula>IF(RIGHT(TEXT(AQ33,"0.#"),1)=".",TRUE,FALSE)</formula>
    </cfRule>
  </conditionalFormatting>
  <conditionalFormatting sqref="AE210">
    <cfRule type="expression" dxfId="1469" priority="871">
      <formula>IF(RIGHT(TEXT(AE210,"0.#"),1)=".",FALSE,TRUE)</formula>
    </cfRule>
    <cfRule type="expression" dxfId="1468" priority="872">
      <formula>IF(RIGHT(TEXT(AE210,"0.#"),1)=".",TRUE,FALSE)</formula>
    </cfRule>
  </conditionalFormatting>
  <conditionalFormatting sqref="AE211">
    <cfRule type="expression" dxfId="1467" priority="869">
      <formula>IF(RIGHT(TEXT(AE211,"0.#"),1)=".",FALSE,TRUE)</formula>
    </cfRule>
    <cfRule type="expression" dxfId="1466" priority="870">
      <formula>IF(RIGHT(TEXT(AE211,"0.#"),1)=".",TRUE,FALSE)</formula>
    </cfRule>
  </conditionalFormatting>
  <conditionalFormatting sqref="AE212">
    <cfRule type="expression" dxfId="1465" priority="867">
      <formula>IF(RIGHT(TEXT(AE212,"0.#"),1)=".",FALSE,TRUE)</formula>
    </cfRule>
    <cfRule type="expression" dxfId="1464" priority="868">
      <formula>IF(RIGHT(TEXT(AE212,"0.#"),1)=".",TRUE,FALSE)</formula>
    </cfRule>
  </conditionalFormatting>
  <conditionalFormatting sqref="AI212">
    <cfRule type="expression" dxfId="1463" priority="865">
      <formula>IF(RIGHT(TEXT(AI212,"0.#"),1)=".",FALSE,TRUE)</formula>
    </cfRule>
    <cfRule type="expression" dxfId="1462" priority="866">
      <formula>IF(RIGHT(TEXT(AI212,"0.#"),1)=".",TRUE,FALSE)</formula>
    </cfRule>
  </conditionalFormatting>
  <conditionalFormatting sqref="AI211">
    <cfRule type="expression" dxfId="1461" priority="863">
      <formula>IF(RIGHT(TEXT(AI211,"0.#"),1)=".",FALSE,TRUE)</formula>
    </cfRule>
    <cfRule type="expression" dxfId="1460" priority="864">
      <formula>IF(RIGHT(TEXT(AI211,"0.#"),1)=".",TRUE,FALSE)</formula>
    </cfRule>
  </conditionalFormatting>
  <conditionalFormatting sqref="AI210">
    <cfRule type="expression" dxfId="1459" priority="861">
      <formula>IF(RIGHT(TEXT(AI210,"0.#"),1)=".",FALSE,TRUE)</formula>
    </cfRule>
    <cfRule type="expression" dxfId="1458" priority="862">
      <formula>IF(RIGHT(TEXT(AI210,"0.#"),1)=".",TRUE,FALSE)</formula>
    </cfRule>
  </conditionalFormatting>
  <conditionalFormatting sqref="AM210">
    <cfRule type="expression" dxfId="1457" priority="859">
      <formula>IF(RIGHT(TEXT(AM210,"0.#"),1)=".",FALSE,TRUE)</formula>
    </cfRule>
    <cfRule type="expression" dxfId="1456" priority="860">
      <formula>IF(RIGHT(TEXT(AM210,"0.#"),1)=".",TRUE,FALSE)</formula>
    </cfRule>
  </conditionalFormatting>
  <conditionalFormatting sqref="AM211">
    <cfRule type="expression" dxfId="1455" priority="857">
      <formula>IF(RIGHT(TEXT(AM211,"0.#"),1)=".",FALSE,TRUE)</formula>
    </cfRule>
    <cfRule type="expression" dxfId="1454" priority="858">
      <formula>IF(RIGHT(TEXT(AM211,"0.#"),1)=".",TRUE,FALSE)</formula>
    </cfRule>
  </conditionalFormatting>
  <conditionalFormatting sqref="AM212">
    <cfRule type="expression" dxfId="1453" priority="855">
      <formula>IF(RIGHT(TEXT(AM212,"0.#"),1)=".",FALSE,TRUE)</formula>
    </cfRule>
    <cfRule type="expression" dxfId="1452" priority="856">
      <formula>IF(RIGHT(TEXT(AM212,"0.#"),1)=".",TRUE,FALSE)</formula>
    </cfRule>
  </conditionalFormatting>
  <conditionalFormatting sqref="AL368:AO395">
    <cfRule type="expression" dxfId="1451" priority="851">
      <formula>IF(AND(AL368&gt;=0, RIGHT(TEXT(AL368,"0.#"),1)&lt;&gt;"."),TRUE,FALSE)</formula>
    </cfRule>
    <cfRule type="expression" dxfId="1450" priority="852">
      <formula>IF(AND(AL368&gt;=0, RIGHT(TEXT(AL368,"0.#"),1)="."),TRUE,FALSE)</formula>
    </cfRule>
    <cfRule type="expression" dxfId="1449" priority="853">
      <formula>IF(AND(AL368&lt;0, RIGHT(TEXT(AL368,"0.#"),1)&lt;&gt;"."),TRUE,FALSE)</formula>
    </cfRule>
    <cfRule type="expression" dxfId="1448" priority="854">
      <formula>IF(AND(AL368&lt;0, RIGHT(TEXT(AL368,"0.#"),1)="."),TRUE,FALSE)</formula>
    </cfRule>
  </conditionalFormatting>
  <conditionalFormatting sqref="AQ210:AQ212">
    <cfRule type="expression" dxfId="1447" priority="849">
      <formula>IF(RIGHT(TEXT(AQ210,"0.#"),1)=".",FALSE,TRUE)</formula>
    </cfRule>
    <cfRule type="expression" dxfId="1446" priority="850">
      <formula>IF(RIGHT(TEXT(AQ210,"0.#"),1)=".",TRUE,FALSE)</formula>
    </cfRule>
  </conditionalFormatting>
  <conditionalFormatting sqref="AU210:AU212">
    <cfRule type="expression" dxfId="1445" priority="847">
      <formula>IF(RIGHT(TEXT(AU210,"0.#"),1)=".",FALSE,TRUE)</formula>
    </cfRule>
    <cfRule type="expression" dxfId="1444" priority="848">
      <formula>IF(RIGHT(TEXT(AU210,"0.#"),1)=".",TRUE,FALSE)</formula>
    </cfRule>
  </conditionalFormatting>
  <conditionalFormatting sqref="Y368:Y395">
    <cfRule type="expression" dxfId="1443" priority="845">
      <formula>IF(RIGHT(TEXT(Y368,"0.#"),1)=".",FALSE,TRUE)</formula>
    </cfRule>
    <cfRule type="expression" dxfId="1442" priority="846">
      <formula>IF(RIGHT(TEXT(Y368,"0.#"),1)=".",TRUE,FALSE)</formula>
    </cfRule>
  </conditionalFormatting>
  <conditionalFormatting sqref="AL631:AO660">
    <cfRule type="expression" dxfId="1441" priority="841">
      <formula>IF(AND(AL631&gt;=0, RIGHT(TEXT(AL631,"0.#"),1)&lt;&gt;"."),TRUE,FALSE)</formula>
    </cfRule>
    <cfRule type="expression" dxfId="1440" priority="842">
      <formula>IF(AND(AL631&gt;=0, RIGHT(TEXT(AL631,"0.#"),1)="."),TRUE,FALSE)</formula>
    </cfRule>
    <cfRule type="expression" dxfId="1439" priority="843">
      <formula>IF(AND(AL631&lt;0, RIGHT(TEXT(AL631,"0.#"),1)&lt;&gt;"."),TRUE,FALSE)</formula>
    </cfRule>
    <cfRule type="expression" dxfId="1438" priority="844">
      <formula>IF(AND(AL631&lt;0, RIGHT(TEXT(AL631,"0.#"),1)="."),TRUE,FALSE)</formula>
    </cfRule>
  </conditionalFormatting>
  <conditionalFormatting sqref="Y631:Y660">
    <cfRule type="expression" dxfId="1437" priority="839">
      <formula>IF(RIGHT(TEXT(Y631,"0.#"),1)=".",FALSE,TRUE)</formula>
    </cfRule>
    <cfRule type="expression" dxfId="1436" priority="840">
      <formula>IF(RIGHT(TEXT(Y631,"0.#"),1)=".",TRUE,FALSE)</formula>
    </cfRule>
  </conditionalFormatting>
  <conditionalFormatting sqref="AL366:AO367">
    <cfRule type="expression" dxfId="1435" priority="835">
      <formula>IF(AND(AL366&gt;=0, RIGHT(TEXT(AL366,"0.#"),1)&lt;&gt;"."),TRUE,FALSE)</formula>
    </cfRule>
    <cfRule type="expression" dxfId="1434" priority="836">
      <formula>IF(AND(AL366&gt;=0, RIGHT(TEXT(AL366,"0.#"),1)="."),TRUE,FALSE)</formula>
    </cfRule>
    <cfRule type="expression" dxfId="1433" priority="837">
      <formula>IF(AND(AL366&lt;0, RIGHT(TEXT(AL366,"0.#"),1)&lt;&gt;"."),TRUE,FALSE)</formula>
    </cfRule>
    <cfRule type="expression" dxfId="1432" priority="838">
      <formula>IF(AND(AL366&lt;0, RIGHT(TEXT(AL366,"0.#"),1)="."),TRUE,FALSE)</formula>
    </cfRule>
  </conditionalFormatting>
  <conditionalFormatting sqref="Y366:Y367">
    <cfRule type="expression" dxfId="1431" priority="833">
      <formula>IF(RIGHT(TEXT(Y366,"0.#"),1)=".",FALSE,TRUE)</formula>
    </cfRule>
    <cfRule type="expression" dxfId="1430" priority="834">
      <formula>IF(RIGHT(TEXT(Y366,"0.#"),1)=".",TRUE,FALSE)</formula>
    </cfRule>
  </conditionalFormatting>
  <conditionalFormatting sqref="Y401:Y428">
    <cfRule type="expression" dxfId="1429" priority="771">
      <formula>IF(RIGHT(TEXT(Y401,"0.#"),1)=".",FALSE,TRUE)</formula>
    </cfRule>
    <cfRule type="expression" dxfId="1428" priority="772">
      <formula>IF(RIGHT(TEXT(Y401,"0.#"),1)=".",TRUE,FALSE)</formula>
    </cfRule>
  </conditionalFormatting>
  <conditionalFormatting sqref="Y399:Y400">
    <cfRule type="expression" dxfId="1427" priority="765">
      <formula>IF(RIGHT(TEXT(Y399,"0.#"),1)=".",FALSE,TRUE)</formula>
    </cfRule>
    <cfRule type="expression" dxfId="1426" priority="766">
      <formula>IF(RIGHT(TEXT(Y399,"0.#"),1)=".",TRUE,FALSE)</formula>
    </cfRule>
  </conditionalFormatting>
  <conditionalFormatting sqref="Y434:Y461">
    <cfRule type="expression" dxfId="1425" priority="759">
      <formula>IF(RIGHT(TEXT(Y434,"0.#"),1)=".",FALSE,TRUE)</formula>
    </cfRule>
    <cfRule type="expression" dxfId="1424" priority="760">
      <formula>IF(RIGHT(TEXT(Y434,"0.#"),1)=".",TRUE,FALSE)</formula>
    </cfRule>
  </conditionalFormatting>
  <conditionalFormatting sqref="Y432:Y433">
    <cfRule type="expression" dxfId="1423" priority="753">
      <formula>IF(RIGHT(TEXT(Y432,"0.#"),1)=".",FALSE,TRUE)</formula>
    </cfRule>
    <cfRule type="expression" dxfId="1422" priority="754">
      <formula>IF(RIGHT(TEXT(Y432,"0.#"),1)=".",TRUE,FALSE)</formula>
    </cfRule>
  </conditionalFormatting>
  <conditionalFormatting sqref="Y467:Y494">
    <cfRule type="expression" dxfId="1421" priority="747">
      <formula>IF(RIGHT(TEXT(Y467,"0.#"),1)=".",FALSE,TRUE)</formula>
    </cfRule>
    <cfRule type="expression" dxfId="1420" priority="748">
      <formula>IF(RIGHT(TEXT(Y467,"0.#"),1)=".",TRUE,FALSE)</formula>
    </cfRule>
  </conditionalFormatting>
  <conditionalFormatting sqref="Y465:Y466">
    <cfRule type="expression" dxfId="1419" priority="741">
      <formula>IF(RIGHT(TEXT(Y465,"0.#"),1)=".",FALSE,TRUE)</formula>
    </cfRule>
    <cfRule type="expression" dxfId="1418" priority="742">
      <formula>IF(RIGHT(TEXT(Y465,"0.#"),1)=".",TRUE,FALSE)</formula>
    </cfRule>
  </conditionalFormatting>
  <conditionalFormatting sqref="Y500:Y527">
    <cfRule type="expression" dxfId="1417" priority="735">
      <formula>IF(RIGHT(TEXT(Y500,"0.#"),1)=".",FALSE,TRUE)</formula>
    </cfRule>
    <cfRule type="expression" dxfId="1416" priority="736">
      <formula>IF(RIGHT(TEXT(Y500,"0.#"),1)=".",TRUE,FALSE)</formula>
    </cfRule>
  </conditionalFormatting>
  <conditionalFormatting sqref="Y498:Y499">
    <cfRule type="expression" dxfId="1415" priority="729">
      <formula>IF(RIGHT(TEXT(Y498,"0.#"),1)=".",FALSE,TRUE)</formula>
    </cfRule>
    <cfRule type="expression" dxfId="1414" priority="730">
      <formula>IF(RIGHT(TEXT(Y498,"0.#"),1)=".",TRUE,FALSE)</formula>
    </cfRule>
  </conditionalFormatting>
  <conditionalFormatting sqref="Y533:Y560">
    <cfRule type="expression" dxfId="1413" priority="723">
      <formula>IF(RIGHT(TEXT(Y533,"0.#"),1)=".",FALSE,TRUE)</formula>
    </cfRule>
    <cfRule type="expression" dxfId="1412" priority="724">
      <formula>IF(RIGHT(TEXT(Y533,"0.#"),1)=".",TRUE,FALSE)</formula>
    </cfRule>
  </conditionalFormatting>
  <conditionalFormatting sqref="W23">
    <cfRule type="expression" dxfId="1411" priority="831">
      <formula>IF(RIGHT(TEXT(W23,"0.#"),1)=".",FALSE,TRUE)</formula>
    </cfRule>
    <cfRule type="expression" dxfId="1410" priority="832">
      <formula>IF(RIGHT(TEXT(W23,"0.#"),1)=".",TRUE,FALSE)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399:AO400">
    <cfRule type="expression" dxfId="1351" priority="767">
      <formula>IF(AND(AL399&gt;=0, RIGHT(TEXT(AL399,"0.#"),1)&lt;&gt;"."),TRUE,FALSE)</formula>
    </cfRule>
    <cfRule type="expression" dxfId="1350" priority="768">
      <formula>IF(AND(AL399&gt;=0, RIGHT(TEXT(AL399,"0.#"),1)="."),TRUE,FALSE)</formula>
    </cfRule>
    <cfRule type="expression" dxfId="1349" priority="769">
      <formula>IF(AND(AL399&lt;0, RIGHT(TEXT(AL399,"0.#"),1)&lt;&gt;"."),TRUE,FALSE)</formula>
    </cfRule>
    <cfRule type="expression" dxfId="1348" priority="770">
      <formula>IF(AND(AL399&lt;0, RIGHT(TEXT(AL399,"0.#"),1)="."),TRUE,FALSE)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K13:AQ13">
    <cfRule type="expression" dxfId="711" priority="11">
      <formula>IF(RIGHT(TEXT(AK13,"0.#"),1)=".",FALSE,TRUE)</formula>
    </cfRule>
    <cfRule type="expression" dxfId="710" priority="12">
      <formula>IF(RIGHT(TEXT(AK13,"0.#"),1)=".",TRUE,FALSE)</formula>
    </cfRule>
  </conditionalFormatting>
  <conditionalFormatting sqref="AR13:AX13">
    <cfRule type="expression" dxfId="709" priority="9">
      <formula>IF(RIGHT(TEXT(AR13,"0.#"),1)=".",FALSE,TRUE)</formula>
    </cfRule>
    <cfRule type="expression" dxfId="708" priority="10">
      <formula>IF(RIGHT(TEXT(AR13,"0.#"),1)=".",TRUE,FALSE)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AK16:AQ16">
    <cfRule type="expression" dxfId="705" priority="5">
      <formula>IF(RIGHT(TEXT(AK16,"0.#"),1)=".",FALSE,TRUE)</formula>
    </cfRule>
    <cfRule type="expression" dxfId="704" priority="6">
      <formula>IF(RIGHT(TEXT(AK16,"0.#"),1)=".",TRUE,FALSE)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disablePrompts="1"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42" max="16383" man="1"/>
    <brk id="307" max="16383" man="1"/>
  </rowBreaks>
  <drawing r:id="rId2"/>
  <extLst>
    <ext xmlns:x14="http://schemas.microsoft.com/office/spreadsheetml/2009/9/main" uri="{CCE6A557-97BC-4b89-ADB6-D9C93CAAB3DF}">
      <x14:dataValidations xmlns:xm="http://schemas.microsoft.com/office/excel/2006/main" disablePrompts="1"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718</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0"/>
      <c r="Z2" s="283"/>
      <c r="AA2" s="284"/>
      <c r="AB2" s="934" t="s">
        <v>11</v>
      </c>
      <c r="AC2" s="935"/>
      <c r="AD2" s="936"/>
      <c r="AE2" s="923" t="s">
        <v>371</v>
      </c>
      <c r="AF2" s="923"/>
      <c r="AG2" s="923"/>
      <c r="AH2" s="128"/>
      <c r="AI2" s="923" t="s">
        <v>467</v>
      </c>
      <c r="AJ2" s="923"/>
      <c r="AK2" s="923"/>
      <c r="AL2" s="128"/>
      <c r="AM2" s="923" t="s">
        <v>468</v>
      </c>
      <c r="AN2" s="923"/>
      <c r="AO2" s="923"/>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1"/>
      <c r="Z3" s="932"/>
      <c r="AA3" s="933"/>
      <c r="AB3" s="937"/>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1"/>
      <c r="I4" s="941"/>
      <c r="J4" s="941"/>
      <c r="K4" s="941"/>
      <c r="L4" s="941"/>
      <c r="M4" s="941"/>
      <c r="N4" s="941"/>
      <c r="O4" s="942"/>
      <c r="P4" s="146"/>
      <c r="Q4" s="654"/>
      <c r="R4" s="654"/>
      <c r="S4" s="654"/>
      <c r="T4" s="654"/>
      <c r="U4" s="654"/>
      <c r="V4" s="654"/>
      <c r="W4" s="654"/>
      <c r="X4" s="655"/>
      <c r="Y4" s="927" t="s">
        <v>12</v>
      </c>
      <c r="Z4" s="928"/>
      <c r="AA4" s="929"/>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3"/>
      <c r="H5" s="944"/>
      <c r="I5" s="944"/>
      <c r="J5" s="944"/>
      <c r="K5" s="944"/>
      <c r="L5" s="944"/>
      <c r="M5" s="944"/>
      <c r="N5" s="944"/>
      <c r="O5" s="945"/>
      <c r="P5" s="949"/>
      <c r="Q5" s="949"/>
      <c r="R5" s="949"/>
      <c r="S5" s="949"/>
      <c r="T5" s="949"/>
      <c r="U5" s="949"/>
      <c r="V5" s="949"/>
      <c r="W5" s="949"/>
      <c r="X5" s="950"/>
      <c r="Y5" s="190" t="s">
        <v>51</v>
      </c>
      <c r="Z5" s="924"/>
      <c r="AA5" s="925"/>
      <c r="AB5" s="107"/>
      <c r="AC5" s="926"/>
      <c r="AD5" s="92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6"/>
      <c r="H6" s="947"/>
      <c r="I6" s="947"/>
      <c r="J6" s="947"/>
      <c r="K6" s="947"/>
      <c r="L6" s="947"/>
      <c r="M6" s="947"/>
      <c r="N6" s="947"/>
      <c r="O6" s="948"/>
      <c r="P6" s="657"/>
      <c r="Q6" s="657"/>
      <c r="R6" s="657"/>
      <c r="S6" s="657"/>
      <c r="T6" s="657"/>
      <c r="U6" s="657"/>
      <c r="V6" s="657"/>
      <c r="W6" s="657"/>
      <c r="X6" s="658"/>
      <c r="Y6" s="951" t="s">
        <v>13</v>
      </c>
      <c r="Z6" s="924"/>
      <c r="AA6" s="925"/>
      <c r="AB6" s="112" t="s">
        <v>171</v>
      </c>
      <c r="AC6" s="952"/>
      <c r="AD6" s="95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3" t="s">
        <v>343</v>
      </c>
      <c r="B7" s="954"/>
      <c r="C7" s="954"/>
      <c r="D7" s="954"/>
      <c r="E7" s="954"/>
      <c r="F7" s="95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6"/>
      <c r="B8" s="957"/>
      <c r="C8" s="957"/>
      <c r="D8" s="957"/>
      <c r="E8" s="957"/>
      <c r="F8" s="95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0"/>
      <c r="Z9" s="283"/>
      <c r="AA9" s="284"/>
      <c r="AB9" s="934" t="s">
        <v>11</v>
      </c>
      <c r="AC9" s="935"/>
      <c r="AD9" s="936"/>
      <c r="AE9" s="923" t="s">
        <v>371</v>
      </c>
      <c r="AF9" s="923"/>
      <c r="AG9" s="923"/>
      <c r="AH9" s="128"/>
      <c r="AI9" s="923" t="s">
        <v>467</v>
      </c>
      <c r="AJ9" s="923"/>
      <c r="AK9" s="923"/>
      <c r="AL9" s="128"/>
      <c r="AM9" s="923" t="s">
        <v>468</v>
      </c>
      <c r="AN9" s="923"/>
      <c r="AO9" s="923"/>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1"/>
      <c r="Z10" s="932"/>
      <c r="AA10" s="933"/>
      <c r="AB10" s="937"/>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1"/>
      <c r="I11" s="941"/>
      <c r="J11" s="941"/>
      <c r="K11" s="941"/>
      <c r="L11" s="941"/>
      <c r="M11" s="941"/>
      <c r="N11" s="941"/>
      <c r="O11" s="942"/>
      <c r="P11" s="146"/>
      <c r="Q11" s="654"/>
      <c r="R11" s="654"/>
      <c r="S11" s="654"/>
      <c r="T11" s="654"/>
      <c r="U11" s="654"/>
      <c r="V11" s="654"/>
      <c r="W11" s="654"/>
      <c r="X11" s="655"/>
      <c r="Y11" s="927" t="s">
        <v>12</v>
      </c>
      <c r="Z11" s="928"/>
      <c r="AA11" s="929"/>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3"/>
      <c r="H12" s="944"/>
      <c r="I12" s="944"/>
      <c r="J12" s="944"/>
      <c r="K12" s="944"/>
      <c r="L12" s="944"/>
      <c r="M12" s="944"/>
      <c r="N12" s="944"/>
      <c r="O12" s="945"/>
      <c r="P12" s="949"/>
      <c r="Q12" s="949"/>
      <c r="R12" s="949"/>
      <c r="S12" s="949"/>
      <c r="T12" s="949"/>
      <c r="U12" s="949"/>
      <c r="V12" s="949"/>
      <c r="W12" s="949"/>
      <c r="X12" s="950"/>
      <c r="Y12" s="190" t="s">
        <v>51</v>
      </c>
      <c r="Z12" s="924"/>
      <c r="AA12" s="925"/>
      <c r="AB12" s="107"/>
      <c r="AC12" s="926"/>
      <c r="AD12" s="92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657"/>
      <c r="Q13" s="657"/>
      <c r="R13" s="657"/>
      <c r="S13" s="657"/>
      <c r="T13" s="657"/>
      <c r="U13" s="657"/>
      <c r="V13" s="657"/>
      <c r="W13" s="657"/>
      <c r="X13" s="658"/>
      <c r="Y13" s="951" t="s">
        <v>13</v>
      </c>
      <c r="Z13" s="924"/>
      <c r="AA13" s="925"/>
      <c r="AB13" s="112" t="s">
        <v>171</v>
      </c>
      <c r="AC13" s="952"/>
      <c r="AD13" s="95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3" t="s">
        <v>343</v>
      </c>
      <c r="B14" s="954"/>
      <c r="C14" s="954"/>
      <c r="D14" s="954"/>
      <c r="E14" s="954"/>
      <c r="F14" s="95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6"/>
      <c r="B15" s="957"/>
      <c r="C15" s="957"/>
      <c r="D15" s="957"/>
      <c r="E15" s="957"/>
      <c r="F15" s="95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0"/>
      <c r="Z16" s="283"/>
      <c r="AA16" s="284"/>
      <c r="AB16" s="934" t="s">
        <v>11</v>
      </c>
      <c r="AC16" s="935"/>
      <c r="AD16" s="936"/>
      <c r="AE16" s="923" t="s">
        <v>371</v>
      </c>
      <c r="AF16" s="923"/>
      <c r="AG16" s="923"/>
      <c r="AH16" s="128"/>
      <c r="AI16" s="923" t="s">
        <v>467</v>
      </c>
      <c r="AJ16" s="923"/>
      <c r="AK16" s="923"/>
      <c r="AL16" s="128"/>
      <c r="AM16" s="923" t="s">
        <v>468</v>
      </c>
      <c r="AN16" s="923"/>
      <c r="AO16" s="923"/>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1"/>
      <c r="Z17" s="932"/>
      <c r="AA17" s="933"/>
      <c r="AB17" s="937"/>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1"/>
      <c r="I18" s="941"/>
      <c r="J18" s="941"/>
      <c r="K18" s="941"/>
      <c r="L18" s="941"/>
      <c r="M18" s="941"/>
      <c r="N18" s="941"/>
      <c r="O18" s="942"/>
      <c r="P18" s="146"/>
      <c r="Q18" s="654"/>
      <c r="R18" s="654"/>
      <c r="S18" s="654"/>
      <c r="T18" s="654"/>
      <c r="U18" s="654"/>
      <c r="V18" s="654"/>
      <c r="W18" s="654"/>
      <c r="X18" s="655"/>
      <c r="Y18" s="927" t="s">
        <v>12</v>
      </c>
      <c r="Z18" s="928"/>
      <c r="AA18" s="929"/>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3"/>
      <c r="H19" s="944"/>
      <c r="I19" s="944"/>
      <c r="J19" s="944"/>
      <c r="K19" s="944"/>
      <c r="L19" s="944"/>
      <c r="M19" s="944"/>
      <c r="N19" s="944"/>
      <c r="O19" s="945"/>
      <c r="P19" s="949"/>
      <c r="Q19" s="949"/>
      <c r="R19" s="949"/>
      <c r="S19" s="949"/>
      <c r="T19" s="949"/>
      <c r="U19" s="949"/>
      <c r="V19" s="949"/>
      <c r="W19" s="949"/>
      <c r="X19" s="950"/>
      <c r="Y19" s="190"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657"/>
      <c r="Q20" s="657"/>
      <c r="R20" s="657"/>
      <c r="S20" s="657"/>
      <c r="T20" s="657"/>
      <c r="U20" s="657"/>
      <c r="V20" s="657"/>
      <c r="W20" s="657"/>
      <c r="X20" s="658"/>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3" t="s">
        <v>343</v>
      </c>
      <c r="B21" s="954"/>
      <c r="C21" s="954"/>
      <c r="D21" s="954"/>
      <c r="E21" s="954"/>
      <c r="F21" s="95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6"/>
      <c r="B22" s="957"/>
      <c r="C22" s="957"/>
      <c r="D22" s="957"/>
      <c r="E22" s="957"/>
      <c r="F22" s="95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0"/>
      <c r="Z23" s="283"/>
      <c r="AA23" s="284"/>
      <c r="AB23" s="934" t="s">
        <v>11</v>
      </c>
      <c r="AC23" s="935"/>
      <c r="AD23" s="936"/>
      <c r="AE23" s="923" t="s">
        <v>371</v>
      </c>
      <c r="AF23" s="923"/>
      <c r="AG23" s="923"/>
      <c r="AH23" s="128"/>
      <c r="AI23" s="923" t="s">
        <v>467</v>
      </c>
      <c r="AJ23" s="923"/>
      <c r="AK23" s="923"/>
      <c r="AL23" s="128"/>
      <c r="AM23" s="923" t="s">
        <v>468</v>
      </c>
      <c r="AN23" s="923"/>
      <c r="AO23" s="923"/>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1"/>
      <c r="Z24" s="932"/>
      <c r="AA24" s="933"/>
      <c r="AB24" s="937"/>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1"/>
      <c r="I25" s="941"/>
      <c r="J25" s="941"/>
      <c r="K25" s="941"/>
      <c r="L25" s="941"/>
      <c r="M25" s="941"/>
      <c r="N25" s="941"/>
      <c r="O25" s="942"/>
      <c r="P25" s="146"/>
      <c r="Q25" s="654"/>
      <c r="R25" s="654"/>
      <c r="S25" s="654"/>
      <c r="T25" s="654"/>
      <c r="U25" s="654"/>
      <c r="V25" s="654"/>
      <c r="W25" s="654"/>
      <c r="X25" s="655"/>
      <c r="Y25" s="927" t="s">
        <v>12</v>
      </c>
      <c r="Z25" s="928"/>
      <c r="AA25" s="929"/>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3"/>
      <c r="H26" s="944"/>
      <c r="I26" s="944"/>
      <c r="J26" s="944"/>
      <c r="K26" s="944"/>
      <c r="L26" s="944"/>
      <c r="M26" s="944"/>
      <c r="N26" s="944"/>
      <c r="O26" s="945"/>
      <c r="P26" s="949"/>
      <c r="Q26" s="949"/>
      <c r="R26" s="949"/>
      <c r="S26" s="949"/>
      <c r="T26" s="949"/>
      <c r="U26" s="949"/>
      <c r="V26" s="949"/>
      <c r="W26" s="949"/>
      <c r="X26" s="950"/>
      <c r="Y26" s="190"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657"/>
      <c r="Q27" s="657"/>
      <c r="R27" s="657"/>
      <c r="S27" s="657"/>
      <c r="T27" s="657"/>
      <c r="U27" s="657"/>
      <c r="V27" s="657"/>
      <c r="W27" s="657"/>
      <c r="X27" s="658"/>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3" t="s">
        <v>343</v>
      </c>
      <c r="B28" s="954"/>
      <c r="C28" s="954"/>
      <c r="D28" s="954"/>
      <c r="E28" s="954"/>
      <c r="F28" s="95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6"/>
      <c r="B29" s="957"/>
      <c r="C29" s="957"/>
      <c r="D29" s="957"/>
      <c r="E29" s="957"/>
      <c r="F29" s="95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0"/>
      <c r="Z30" s="283"/>
      <c r="AA30" s="284"/>
      <c r="AB30" s="934" t="s">
        <v>11</v>
      </c>
      <c r="AC30" s="935"/>
      <c r="AD30" s="936"/>
      <c r="AE30" s="923" t="s">
        <v>371</v>
      </c>
      <c r="AF30" s="923"/>
      <c r="AG30" s="923"/>
      <c r="AH30" s="128"/>
      <c r="AI30" s="923" t="s">
        <v>467</v>
      </c>
      <c r="AJ30" s="923"/>
      <c r="AK30" s="923"/>
      <c r="AL30" s="128"/>
      <c r="AM30" s="923" t="s">
        <v>468</v>
      </c>
      <c r="AN30" s="923"/>
      <c r="AO30" s="923"/>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1"/>
      <c r="Z31" s="932"/>
      <c r="AA31" s="933"/>
      <c r="AB31" s="937"/>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1"/>
      <c r="I32" s="941"/>
      <c r="J32" s="941"/>
      <c r="K32" s="941"/>
      <c r="L32" s="941"/>
      <c r="M32" s="941"/>
      <c r="N32" s="941"/>
      <c r="O32" s="942"/>
      <c r="P32" s="146"/>
      <c r="Q32" s="654"/>
      <c r="R32" s="654"/>
      <c r="S32" s="654"/>
      <c r="T32" s="654"/>
      <c r="U32" s="654"/>
      <c r="V32" s="654"/>
      <c r="W32" s="654"/>
      <c r="X32" s="655"/>
      <c r="Y32" s="927" t="s">
        <v>12</v>
      </c>
      <c r="Z32" s="928"/>
      <c r="AA32" s="929"/>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3"/>
      <c r="H33" s="944"/>
      <c r="I33" s="944"/>
      <c r="J33" s="944"/>
      <c r="K33" s="944"/>
      <c r="L33" s="944"/>
      <c r="M33" s="944"/>
      <c r="N33" s="944"/>
      <c r="O33" s="945"/>
      <c r="P33" s="949"/>
      <c r="Q33" s="949"/>
      <c r="R33" s="949"/>
      <c r="S33" s="949"/>
      <c r="T33" s="949"/>
      <c r="U33" s="949"/>
      <c r="V33" s="949"/>
      <c r="W33" s="949"/>
      <c r="X33" s="950"/>
      <c r="Y33" s="190"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657"/>
      <c r="Q34" s="657"/>
      <c r="R34" s="657"/>
      <c r="S34" s="657"/>
      <c r="T34" s="657"/>
      <c r="U34" s="657"/>
      <c r="V34" s="657"/>
      <c r="W34" s="657"/>
      <c r="X34" s="658"/>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3" t="s">
        <v>343</v>
      </c>
      <c r="B35" s="954"/>
      <c r="C35" s="954"/>
      <c r="D35" s="954"/>
      <c r="E35" s="954"/>
      <c r="F35" s="95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6"/>
      <c r="B36" s="957"/>
      <c r="C36" s="957"/>
      <c r="D36" s="957"/>
      <c r="E36" s="957"/>
      <c r="F36" s="95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0"/>
      <c r="Z37" s="283"/>
      <c r="AA37" s="284"/>
      <c r="AB37" s="934" t="s">
        <v>11</v>
      </c>
      <c r="AC37" s="935"/>
      <c r="AD37" s="936"/>
      <c r="AE37" s="923" t="s">
        <v>371</v>
      </c>
      <c r="AF37" s="923"/>
      <c r="AG37" s="923"/>
      <c r="AH37" s="128"/>
      <c r="AI37" s="923" t="s">
        <v>467</v>
      </c>
      <c r="AJ37" s="923"/>
      <c r="AK37" s="923"/>
      <c r="AL37" s="128"/>
      <c r="AM37" s="923" t="s">
        <v>468</v>
      </c>
      <c r="AN37" s="923"/>
      <c r="AO37" s="923"/>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1"/>
      <c r="Z38" s="932"/>
      <c r="AA38" s="933"/>
      <c r="AB38" s="937"/>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1"/>
      <c r="I39" s="941"/>
      <c r="J39" s="941"/>
      <c r="K39" s="941"/>
      <c r="L39" s="941"/>
      <c r="M39" s="941"/>
      <c r="N39" s="941"/>
      <c r="O39" s="942"/>
      <c r="P39" s="146"/>
      <c r="Q39" s="654"/>
      <c r="R39" s="654"/>
      <c r="S39" s="654"/>
      <c r="T39" s="654"/>
      <c r="U39" s="654"/>
      <c r="V39" s="654"/>
      <c r="W39" s="654"/>
      <c r="X39" s="655"/>
      <c r="Y39" s="927" t="s">
        <v>12</v>
      </c>
      <c r="Z39" s="928"/>
      <c r="AA39" s="929"/>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3"/>
      <c r="H40" s="944"/>
      <c r="I40" s="944"/>
      <c r="J40" s="944"/>
      <c r="K40" s="944"/>
      <c r="L40" s="944"/>
      <c r="M40" s="944"/>
      <c r="N40" s="944"/>
      <c r="O40" s="945"/>
      <c r="P40" s="949"/>
      <c r="Q40" s="949"/>
      <c r="R40" s="949"/>
      <c r="S40" s="949"/>
      <c r="T40" s="949"/>
      <c r="U40" s="949"/>
      <c r="V40" s="949"/>
      <c r="W40" s="949"/>
      <c r="X40" s="950"/>
      <c r="Y40" s="190"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657"/>
      <c r="Q41" s="657"/>
      <c r="R41" s="657"/>
      <c r="S41" s="657"/>
      <c r="T41" s="657"/>
      <c r="U41" s="657"/>
      <c r="V41" s="657"/>
      <c r="W41" s="657"/>
      <c r="X41" s="658"/>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3" t="s">
        <v>343</v>
      </c>
      <c r="B42" s="954"/>
      <c r="C42" s="954"/>
      <c r="D42" s="954"/>
      <c r="E42" s="954"/>
      <c r="F42" s="95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6"/>
      <c r="B43" s="957"/>
      <c r="C43" s="957"/>
      <c r="D43" s="957"/>
      <c r="E43" s="957"/>
      <c r="F43" s="95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0"/>
      <c r="Z44" s="283"/>
      <c r="AA44" s="284"/>
      <c r="AB44" s="934" t="s">
        <v>11</v>
      </c>
      <c r="AC44" s="935"/>
      <c r="AD44" s="936"/>
      <c r="AE44" s="923" t="s">
        <v>371</v>
      </c>
      <c r="AF44" s="923"/>
      <c r="AG44" s="923"/>
      <c r="AH44" s="128"/>
      <c r="AI44" s="923" t="s">
        <v>467</v>
      </c>
      <c r="AJ44" s="923"/>
      <c r="AK44" s="923"/>
      <c r="AL44" s="128"/>
      <c r="AM44" s="923" t="s">
        <v>468</v>
      </c>
      <c r="AN44" s="923"/>
      <c r="AO44" s="923"/>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1"/>
      <c r="Z45" s="932"/>
      <c r="AA45" s="933"/>
      <c r="AB45" s="937"/>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1"/>
      <c r="I46" s="941"/>
      <c r="J46" s="941"/>
      <c r="K46" s="941"/>
      <c r="L46" s="941"/>
      <c r="M46" s="941"/>
      <c r="N46" s="941"/>
      <c r="O46" s="942"/>
      <c r="P46" s="146"/>
      <c r="Q46" s="654"/>
      <c r="R46" s="654"/>
      <c r="S46" s="654"/>
      <c r="T46" s="654"/>
      <c r="U46" s="654"/>
      <c r="V46" s="654"/>
      <c r="W46" s="654"/>
      <c r="X46" s="655"/>
      <c r="Y46" s="927" t="s">
        <v>12</v>
      </c>
      <c r="Z46" s="928"/>
      <c r="AA46" s="929"/>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3"/>
      <c r="H47" s="944"/>
      <c r="I47" s="944"/>
      <c r="J47" s="944"/>
      <c r="K47" s="944"/>
      <c r="L47" s="944"/>
      <c r="M47" s="944"/>
      <c r="N47" s="944"/>
      <c r="O47" s="945"/>
      <c r="P47" s="949"/>
      <c r="Q47" s="949"/>
      <c r="R47" s="949"/>
      <c r="S47" s="949"/>
      <c r="T47" s="949"/>
      <c r="U47" s="949"/>
      <c r="V47" s="949"/>
      <c r="W47" s="949"/>
      <c r="X47" s="950"/>
      <c r="Y47" s="190"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657"/>
      <c r="Q48" s="657"/>
      <c r="R48" s="657"/>
      <c r="S48" s="657"/>
      <c r="T48" s="657"/>
      <c r="U48" s="657"/>
      <c r="V48" s="657"/>
      <c r="W48" s="657"/>
      <c r="X48" s="658"/>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3" t="s">
        <v>343</v>
      </c>
      <c r="B49" s="954"/>
      <c r="C49" s="954"/>
      <c r="D49" s="954"/>
      <c r="E49" s="954"/>
      <c r="F49" s="95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6"/>
      <c r="B50" s="957"/>
      <c r="C50" s="957"/>
      <c r="D50" s="957"/>
      <c r="E50" s="957"/>
      <c r="F50" s="95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0"/>
      <c r="Z51" s="283"/>
      <c r="AA51" s="284"/>
      <c r="AB51" s="128" t="s">
        <v>11</v>
      </c>
      <c r="AC51" s="935"/>
      <c r="AD51" s="936"/>
      <c r="AE51" s="923" t="s">
        <v>371</v>
      </c>
      <c r="AF51" s="923"/>
      <c r="AG51" s="923"/>
      <c r="AH51" s="128"/>
      <c r="AI51" s="923" t="s">
        <v>467</v>
      </c>
      <c r="AJ51" s="923"/>
      <c r="AK51" s="923"/>
      <c r="AL51" s="128"/>
      <c r="AM51" s="923" t="s">
        <v>468</v>
      </c>
      <c r="AN51" s="923"/>
      <c r="AO51" s="923"/>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1"/>
      <c r="Z52" s="932"/>
      <c r="AA52" s="933"/>
      <c r="AB52" s="937"/>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1"/>
      <c r="I53" s="941"/>
      <c r="J53" s="941"/>
      <c r="K53" s="941"/>
      <c r="L53" s="941"/>
      <c r="M53" s="941"/>
      <c r="N53" s="941"/>
      <c r="O53" s="942"/>
      <c r="P53" s="146"/>
      <c r="Q53" s="654"/>
      <c r="R53" s="654"/>
      <c r="S53" s="654"/>
      <c r="T53" s="654"/>
      <c r="U53" s="654"/>
      <c r="V53" s="654"/>
      <c r="W53" s="654"/>
      <c r="X53" s="655"/>
      <c r="Y53" s="927" t="s">
        <v>12</v>
      </c>
      <c r="Z53" s="928"/>
      <c r="AA53" s="929"/>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3"/>
      <c r="H54" s="944"/>
      <c r="I54" s="944"/>
      <c r="J54" s="944"/>
      <c r="K54" s="944"/>
      <c r="L54" s="944"/>
      <c r="M54" s="944"/>
      <c r="N54" s="944"/>
      <c r="O54" s="945"/>
      <c r="P54" s="949"/>
      <c r="Q54" s="949"/>
      <c r="R54" s="949"/>
      <c r="S54" s="949"/>
      <c r="T54" s="949"/>
      <c r="U54" s="949"/>
      <c r="V54" s="949"/>
      <c r="W54" s="949"/>
      <c r="X54" s="950"/>
      <c r="Y54" s="190"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657"/>
      <c r="Q55" s="657"/>
      <c r="R55" s="657"/>
      <c r="S55" s="657"/>
      <c r="T55" s="657"/>
      <c r="U55" s="657"/>
      <c r="V55" s="657"/>
      <c r="W55" s="657"/>
      <c r="X55" s="658"/>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3" t="s">
        <v>343</v>
      </c>
      <c r="B56" s="954"/>
      <c r="C56" s="954"/>
      <c r="D56" s="954"/>
      <c r="E56" s="954"/>
      <c r="F56" s="95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6"/>
      <c r="B57" s="957"/>
      <c r="C57" s="957"/>
      <c r="D57" s="957"/>
      <c r="E57" s="957"/>
      <c r="F57" s="95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0"/>
      <c r="Z58" s="283"/>
      <c r="AA58" s="284"/>
      <c r="AB58" s="934" t="s">
        <v>11</v>
      </c>
      <c r="AC58" s="935"/>
      <c r="AD58" s="936"/>
      <c r="AE58" s="923" t="s">
        <v>371</v>
      </c>
      <c r="AF58" s="923"/>
      <c r="AG58" s="923"/>
      <c r="AH58" s="128"/>
      <c r="AI58" s="923" t="s">
        <v>467</v>
      </c>
      <c r="AJ58" s="923"/>
      <c r="AK58" s="923"/>
      <c r="AL58" s="128"/>
      <c r="AM58" s="923" t="s">
        <v>468</v>
      </c>
      <c r="AN58" s="923"/>
      <c r="AO58" s="923"/>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1"/>
      <c r="Z59" s="932"/>
      <c r="AA59" s="933"/>
      <c r="AB59" s="937"/>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1"/>
      <c r="I60" s="941"/>
      <c r="J60" s="941"/>
      <c r="K60" s="941"/>
      <c r="L60" s="941"/>
      <c r="M60" s="941"/>
      <c r="N60" s="941"/>
      <c r="O60" s="942"/>
      <c r="P60" s="146"/>
      <c r="Q60" s="654"/>
      <c r="R60" s="654"/>
      <c r="S60" s="654"/>
      <c r="T60" s="654"/>
      <c r="U60" s="654"/>
      <c r="V60" s="654"/>
      <c r="W60" s="654"/>
      <c r="X60" s="655"/>
      <c r="Y60" s="927" t="s">
        <v>12</v>
      </c>
      <c r="Z60" s="928"/>
      <c r="AA60" s="929"/>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3"/>
      <c r="H61" s="944"/>
      <c r="I61" s="944"/>
      <c r="J61" s="944"/>
      <c r="K61" s="944"/>
      <c r="L61" s="944"/>
      <c r="M61" s="944"/>
      <c r="N61" s="944"/>
      <c r="O61" s="945"/>
      <c r="P61" s="949"/>
      <c r="Q61" s="949"/>
      <c r="R61" s="949"/>
      <c r="S61" s="949"/>
      <c r="T61" s="949"/>
      <c r="U61" s="949"/>
      <c r="V61" s="949"/>
      <c r="W61" s="949"/>
      <c r="X61" s="950"/>
      <c r="Y61" s="190"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657"/>
      <c r="Q62" s="657"/>
      <c r="R62" s="657"/>
      <c r="S62" s="657"/>
      <c r="T62" s="657"/>
      <c r="U62" s="657"/>
      <c r="V62" s="657"/>
      <c r="W62" s="657"/>
      <c r="X62" s="658"/>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3" t="s">
        <v>343</v>
      </c>
      <c r="B63" s="954"/>
      <c r="C63" s="954"/>
      <c r="D63" s="954"/>
      <c r="E63" s="954"/>
      <c r="F63" s="95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6"/>
      <c r="B64" s="957"/>
      <c r="C64" s="957"/>
      <c r="D64" s="957"/>
      <c r="E64" s="957"/>
      <c r="F64" s="95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0"/>
      <c r="Z65" s="283"/>
      <c r="AA65" s="284"/>
      <c r="AB65" s="934" t="s">
        <v>11</v>
      </c>
      <c r="AC65" s="935"/>
      <c r="AD65" s="936"/>
      <c r="AE65" s="923" t="s">
        <v>371</v>
      </c>
      <c r="AF65" s="923"/>
      <c r="AG65" s="923"/>
      <c r="AH65" s="128"/>
      <c r="AI65" s="923" t="s">
        <v>467</v>
      </c>
      <c r="AJ65" s="923"/>
      <c r="AK65" s="923"/>
      <c r="AL65" s="128"/>
      <c r="AM65" s="923" t="s">
        <v>468</v>
      </c>
      <c r="AN65" s="923"/>
      <c r="AO65" s="923"/>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1"/>
      <c r="Z66" s="932"/>
      <c r="AA66" s="933"/>
      <c r="AB66" s="937"/>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1"/>
      <c r="I67" s="941"/>
      <c r="J67" s="941"/>
      <c r="K67" s="941"/>
      <c r="L67" s="941"/>
      <c r="M67" s="941"/>
      <c r="N67" s="941"/>
      <c r="O67" s="942"/>
      <c r="P67" s="146"/>
      <c r="Q67" s="654"/>
      <c r="R67" s="654"/>
      <c r="S67" s="654"/>
      <c r="T67" s="654"/>
      <c r="U67" s="654"/>
      <c r="V67" s="654"/>
      <c r="W67" s="654"/>
      <c r="X67" s="655"/>
      <c r="Y67" s="927" t="s">
        <v>12</v>
      </c>
      <c r="Z67" s="928"/>
      <c r="AA67" s="929"/>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3"/>
      <c r="H68" s="944"/>
      <c r="I68" s="944"/>
      <c r="J68" s="944"/>
      <c r="K68" s="944"/>
      <c r="L68" s="944"/>
      <c r="M68" s="944"/>
      <c r="N68" s="944"/>
      <c r="O68" s="945"/>
      <c r="P68" s="949"/>
      <c r="Q68" s="949"/>
      <c r="R68" s="949"/>
      <c r="S68" s="949"/>
      <c r="T68" s="949"/>
      <c r="U68" s="949"/>
      <c r="V68" s="949"/>
      <c r="W68" s="949"/>
      <c r="X68" s="950"/>
      <c r="Y68" s="190"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657"/>
      <c r="Q69" s="657"/>
      <c r="R69" s="657"/>
      <c r="S69" s="657"/>
      <c r="T69" s="657"/>
      <c r="U69" s="657"/>
      <c r="V69" s="657"/>
      <c r="W69" s="657"/>
      <c r="X69" s="658"/>
      <c r="Y69" s="190" t="s">
        <v>13</v>
      </c>
      <c r="Z69" s="924"/>
      <c r="AA69" s="925"/>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3" t="s">
        <v>343</v>
      </c>
      <c r="B70" s="954"/>
      <c r="C70" s="954"/>
      <c r="D70" s="954"/>
      <c r="E70" s="954"/>
      <c r="F70" s="95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5"/>
      <c r="B3" s="966"/>
      <c r="C3" s="966"/>
      <c r="D3" s="966"/>
      <c r="E3" s="966"/>
      <c r="F3" s="96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5"/>
      <c r="B4" s="966"/>
      <c r="C4" s="966"/>
      <c r="D4" s="966"/>
      <c r="E4" s="966"/>
      <c r="F4" s="96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5"/>
      <c r="B5" s="966"/>
      <c r="C5" s="966"/>
      <c r="D5" s="966"/>
      <c r="E5" s="966"/>
      <c r="F5" s="96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5"/>
      <c r="B6" s="966"/>
      <c r="C6" s="966"/>
      <c r="D6" s="966"/>
      <c r="E6" s="966"/>
      <c r="F6" s="96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5"/>
      <c r="B7" s="966"/>
      <c r="C7" s="966"/>
      <c r="D7" s="966"/>
      <c r="E7" s="966"/>
      <c r="F7" s="96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5"/>
      <c r="B8" s="966"/>
      <c r="C8" s="966"/>
      <c r="D8" s="966"/>
      <c r="E8" s="966"/>
      <c r="F8" s="96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5"/>
      <c r="B9" s="966"/>
      <c r="C9" s="966"/>
      <c r="D9" s="966"/>
      <c r="E9" s="966"/>
      <c r="F9" s="96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5"/>
      <c r="B10" s="966"/>
      <c r="C10" s="966"/>
      <c r="D10" s="966"/>
      <c r="E10" s="966"/>
      <c r="F10" s="96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5"/>
      <c r="B11" s="966"/>
      <c r="C11" s="966"/>
      <c r="D11" s="966"/>
      <c r="E11" s="966"/>
      <c r="F11" s="96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5"/>
      <c r="B12" s="966"/>
      <c r="C12" s="966"/>
      <c r="D12" s="966"/>
      <c r="E12" s="966"/>
      <c r="F12" s="96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5"/>
      <c r="B13" s="966"/>
      <c r="C13" s="966"/>
      <c r="D13" s="966"/>
      <c r="E13" s="966"/>
      <c r="F13" s="96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5"/>
      <c r="B14" s="966"/>
      <c r="C14" s="966"/>
      <c r="D14" s="966"/>
      <c r="E14" s="966"/>
      <c r="F14" s="96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5"/>
      <c r="B15" s="966"/>
      <c r="C15" s="966"/>
      <c r="D15" s="966"/>
      <c r="E15" s="966"/>
      <c r="F15" s="96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5"/>
      <c r="B16" s="966"/>
      <c r="C16" s="966"/>
      <c r="D16" s="966"/>
      <c r="E16" s="966"/>
      <c r="F16" s="96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5"/>
      <c r="B17" s="966"/>
      <c r="C17" s="966"/>
      <c r="D17" s="966"/>
      <c r="E17" s="966"/>
      <c r="F17" s="96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5"/>
      <c r="B18" s="966"/>
      <c r="C18" s="966"/>
      <c r="D18" s="966"/>
      <c r="E18" s="966"/>
      <c r="F18" s="96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5"/>
      <c r="B19" s="966"/>
      <c r="C19" s="966"/>
      <c r="D19" s="966"/>
      <c r="E19" s="966"/>
      <c r="F19" s="96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5"/>
      <c r="B20" s="966"/>
      <c r="C20" s="966"/>
      <c r="D20" s="966"/>
      <c r="E20" s="966"/>
      <c r="F20" s="96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5"/>
      <c r="B21" s="966"/>
      <c r="C21" s="966"/>
      <c r="D21" s="966"/>
      <c r="E21" s="966"/>
      <c r="F21" s="96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5"/>
      <c r="B22" s="966"/>
      <c r="C22" s="966"/>
      <c r="D22" s="966"/>
      <c r="E22" s="966"/>
      <c r="F22" s="96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5"/>
      <c r="B23" s="966"/>
      <c r="C23" s="966"/>
      <c r="D23" s="966"/>
      <c r="E23" s="966"/>
      <c r="F23" s="96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5"/>
      <c r="B24" s="966"/>
      <c r="C24" s="966"/>
      <c r="D24" s="966"/>
      <c r="E24" s="966"/>
      <c r="F24" s="96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5"/>
      <c r="B25" s="966"/>
      <c r="C25" s="966"/>
      <c r="D25" s="966"/>
      <c r="E25" s="966"/>
      <c r="F25" s="96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5"/>
      <c r="B26" s="966"/>
      <c r="C26" s="966"/>
      <c r="D26" s="966"/>
      <c r="E26" s="966"/>
      <c r="F26" s="96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5"/>
      <c r="B27" s="966"/>
      <c r="C27" s="966"/>
      <c r="D27" s="966"/>
      <c r="E27" s="966"/>
      <c r="F27" s="96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5"/>
      <c r="B28" s="966"/>
      <c r="C28" s="966"/>
      <c r="D28" s="966"/>
      <c r="E28" s="966"/>
      <c r="F28" s="96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5"/>
      <c r="B29" s="966"/>
      <c r="C29" s="966"/>
      <c r="D29" s="966"/>
      <c r="E29" s="966"/>
      <c r="F29" s="96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5"/>
      <c r="B30" s="966"/>
      <c r="C30" s="966"/>
      <c r="D30" s="966"/>
      <c r="E30" s="966"/>
      <c r="F30" s="96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5"/>
      <c r="B31" s="966"/>
      <c r="C31" s="966"/>
      <c r="D31" s="966"/>
      <c r="E31" s="966"/>
      <c r="F31" s="96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5"/>
      <c r="B32" s="966"/>
      <c r="C32" s="966"/>
      <c r="D32" s="966"/>
      <c r="E32" s="966"/>
      <c r="F32" s="96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5"/>
      <c r="B33" s="966"/>
      <c r="C33" s="966"/>
      <c r="D33" s="966"/>
      <c r="E33" s="966"/>
      <c r="F33" s="96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5"/>
      <c r="B34" s="966"/>
      <c r="C34" s="966"/>
      <c r="D34" s="966"/>
      <c r="E34" s="966"/>
      <c r="F34" s="96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5"/>
      <c r="B35" s="966"/>
      <c r="C35" s="966"/>
      <c r="D35" s="966"/>
      <c r="E35" s="966"/>
      <c r="F35" s="96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5"/>
      <c r="B36" s="966"/>
      <c r="C36" s="966"/>
      <c r="D36" s="966"/>
      <c r="E36" s="966"/>
      <c r="F36" s="96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5"/>
      <c r="B37" s="966"/>
      <c r="C37" s="966"/>
      <c r="D37" s="966"/>
      <c r="E37" s="966"/>
      <c r="F37" s="96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5"/>
      <c r="B38" s="966"/>
      <c r="C38" s="966"/>
      <c r="D38" s="966"/>
      <c r="E38" s="966"/>
      <c r="F38" s="96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5"/>
      <c r="B39" s="966"/>
      <c r="C39" s="966"/>
      <c r="D39" s="966"/>
      <c r="E39" s="966"/>
      <c r="F39" s="96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5"/>
      <c r="B40" s="966"/>
      <c r="C40" s="966"/>
      <c r="D40" s="966"/>
      <c r="E40" s="966"/>
      <c r="F40" s="96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5"/>
      <c r="B41" s="966"/>
      <c r="C41" s="966"/>
      <c r="D41" s="966"/>
      <c r="E41" s="966"/>
      <c r="F41" s="96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5"/>
      <c r="B42" s="966"/>
      <c r="C42" s="966"/>
      <c r="D42" s="966"/>
      <c r="E42" s="966"/>
      <c r="F42" s="96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5"/>
      <c r="B43" s="966"/>
      <c r="C43" s="966"/>
      <c r="D43" s="966"/>
      <c r="E43" s="966"/>
      <c r="F43" s="96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5"/>
      <c r="B44" s="966"/>
      <c r="C44" s="966"/>
      <c r="D44" s="966"/>
      <c r="E44" s="966"/>
      <c r="F44" s="96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5"/>
      <c r="B45" s="966"/>
      <c r="C45" s="966"/>
      <c r="D45" s="966"/>
      <c r="E45" s="966"/>
      <c r="F45" s="96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5"/>
      <c r="B46" s="966"/>
      <c r="C46" s="966"/>
      <c r="D46" s="966"/>
      <c r="E46" s="966"/>
      <c r="F46" s="96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5"/>
      <c r="B47" s="966"/>
      <c r="C47" s="966"/>
      <c r="D47" s="966"/>
      <c r="E47" s="966"/>
      <c r="F47" s="96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5"/>
      <c r="B48" s="966"/>
      <c r="C48" s="966"/>
      <c r="D48" s="966"/>
      <c r="E48" s="966"/>
      <c r="F48" s="96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5"/>
      <c r="B49" s="966"/>
      <c r="C49" s="966"/>
      <c r="D49" s="966"/>
      <c r="E49" s="966"/>
      <c r="F49" s="96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5"/>
      <c r="B50" s="966"/>
      <c r="C50" s="966"/>
      <c r="D50" s="966"/>
      <c r="E50" s="966"/>
      <c r="F50" s="96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5"/>
      <c r="B51" s="966"/>
      <c r="C51" s="966"/>
      <c r="D51" s="966"/>
      <c r="E51" s="966"/>
      <c r="F51" s="96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5"/>
      <c r="B52" s="966"/>
      <c r="C52" s="966"/>
      <c r="D52" s="966"/>
      <c r="E52" s="966"/>
      <c r="F52" s="96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62" t="s">
        <v>26</v>
      </c>
      <c r="B55" s="963"/>
      <c r="C55" s="963"/>
      <c r="D55" s="963"/>
      <c r="E55" s="963"/>
      <c r="F55" s="96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5"/>
      <c r="B56" s="966"/>
      <c r="C56" s="966"/>
      <c r="D56" s="966"/>
      <c r="E56" s="966"/>
      <c r="F56" s="96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5"/>
      <c r="B57" s="966"/>
      <c r="C57" s="966"/>
      <c r="D57" s="966"/>
      <c r="E57" s="966"/>
      <c r="F57" s="96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5"/>
      <c r="B58" s="966"/>
      <c r="C58" s="966"/>
      <c r="D58" s="966"/>
      <c r="E58" s="966"/>
      <c r="F58" s="96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5"/>
      <c r="B59" s="966"/>
      <c r="C59" s="966"/>
      <c r="D59" s="966"/>
      <c r="E59" s="966"/>
      <c r="F59" s="96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5"/>
      <c r="B60" s="966"/>
      <c r="C60" s="966"/>
      <c r="D60" s="966"/>
      <c r="E60" s="966"/>
      <c r="F60" s="96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5"/>
      <c r="B61" s="966"/>
      <c r="C61" s="966"/>
      <c r="D61" s="966"/>
      <c r="E61" s="966"/>
      <c r="F61" s="96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5"/>
      <c r="B62" s="966"/>
      <c r="C62" s="966"/>
      <c r="D62" s="966"/>
      <c r="E62" s="966"/>
      <c r="F62" s="96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5"/>
      <c r="B63" s="966"/>
      <c r="C63" s="966"/>
      <c r="D63" s="966"/>
      <c r="E63" s="966"/>
      <c r="F63" s="96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5"/>
      <c r="B64" s="966"/>
      <c r="C64" s="966"/>
      <c r="D64" s="966"/>
      <c r="E64" s="966"/>
      <c r="F64" s="96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5"/>
      <c r="B65" s="966"/>
      <c r="C65" s="966"/>
      <c r="D65" s="966"/>
      <c r="E65" s="966"/>
      <c r="F65" s="96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5"/>
      <c r="B66" s="966"/>
      <c r="C66" s="966"/>
      <c r="D66" s="966"/>
      <c r="E66" s="966"/>
      <c r="F66" s="96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5"/>
      <c r="B67" s="966"/>
      <c r="C67" s="966"/>
      <c r="D67" s="966"/>
      <c r="E67" s="966"/>
      <c r="F67" s="96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5"/>
      <c r="B68" s="966"/>
      <c r="C68" s="966"/>
      <c r="D68" s="966"/>
      <c r="E68" s="966"/>
      <c r="F68" s="96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5"/>
      <c r="B69" s="966"/>
      <c r="C69" s="966"/>
      <c r="D69" s="966"/>
      <c r="E69" s="966"/>
      <c r="F69" s="96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5"/>
      <c r="B70" s="966"/>
      <c r="C70" s="966"/>
      <c r="D70" s="966"/>
      <c r="E70" s="966"/>
      <c r="F70" s="96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5"/>
      <c r="B71" s="966"/>
      <c r="C71" s="966"/>
      <c r="D71" s="966"/>
      <c r="E71" s="966"/>
      <c r="F71" s="96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5"/>
      <c r="B72" s="966"/>
      <c r="C72" s="966"/>
      <c r="D72" s="966"/>
      <c r="E72" s="966"/>
      <c r="F72" s="96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5"/>
      <c r="B73" s="966"/>
      <c r="C73" s="966"/>
      <c r="D73" s="966"/>
      <c r="E73" s="966"/>
      <c r="F73" s="96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5"/>
      <c r="B74" s="966"/>
      <c r="C74" s="966"/>
      <c r="D74" s="966"/>
      <c r="E74" s="966"/>
      <c r="F74" s="96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5"/>
      <c r="B75" s="966"/>
      <c r="C75" s="966"/>
      <c r="D75" s="966"/>
      <c r="E75" s="966"/>
      <c r="F75" s="96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5"/>
      <c r="B76" s="966"/>
      <c r="C76" s="966"/>
      <c r="D76" s="966"/>
      <c r="E76" s="966"/>
      <c r="F76" s="96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5"/>
      <c r="B77" s="966"/>
      <c r="C77" s="966"/>
      <c r="D77" s="966"/>
      <c r="E77" s="966"/>
      <c r="F77" s="96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5"/>
      <c r="B78" s="966"/>
      <c r="C78" s="966"/>
      <c r="D78" s="966"/>
      <c r="E78" s="966"/>
      <c r="F78" s="96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5"/>
      <c r="B79" s="966"/>
      <c r="C79" s="966"/>
      <c r="D79" s="966"/>
      <c r="E79" s="966"/>
      <c r="F79" s="96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5"/>
      <c r="B80" s="966"/>
      <c r="C80" s="966"/>
      <c r="D80" s="966"/>
      <c r="E80" s="966"/>
      <c r="F80" s="96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5"/>
      <c r="B81" s="966"/>
      <c r="C81" s="966"/>
      <c r="D81" s="966"/>
      <c r="E81" s="966"/>
      <c r="F81" s="96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5"/>
      <c r="B82" s="966"/>
      <c r="C82" s="966"/>
      <c r="D82" s="966"/>
      <c r="E82" s="966"/>
      <c r="F82" s="96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5"/>
      <c r="B83" s="966"/>
      <c r="C83" s="966"/>
      <c r="D83" s="966"/>
      <c r="E83" s="966"/>
      <c r="F83" s="96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5"/>
      <c r="B84" s="966"/>
      <c r="C84" s="966"/>
      <c r="D84" s="966"/>
      <c r="E84" s="966"/>
      <c r="F84" s="96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5"/>
      <c r="B85" s="966"/>
      <c r="C85" s="966"/>
      <c r="D85" s="966"/>
      <c r="E85" s="966"/>
      <c r="F85" s="96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5"/>
      <c r="B86" s="966"/>
      <c r="C86" s="966"/>
      <c r="D86" s="966"/>
      <c r="E86" s="966"/>
      <c r="F86" s="96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5"/>
      <c r="B87" s="966"/>
      <c r="C87" s="966"/>
      <c r="D87" s="966"/>
      <c r="E87" s="966"/>
      <c r="F87" s="96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5"/>
      <c r="B88" s="966"/>
      <c r="C88" s="966"/>
      <c r="D88" s="966"/>
      <c r="E88" s="966"/>
      <c r="F88" s="96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5"/>
      <c r="B89" s="966"/>
      <c r="C89" s="966"/>
      <c r="D89" s="966"/>
      <c r="E89" s="966"/>
      <c r="F89" s="96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5"/>
      <c r="B90" s="966"/>
      <c r="C90" s="966"/>
      <c r="D90" s="966"/>
      <c r="E90" s="966"/>
      <c r="F90" s="96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5"/>
      <c r="B91" s="966"/>
      <c r="C91" s="966"/>
      <c r="D91" s="966"/>
      <c r="E91" s="966"/>
      <c r="F91" s="96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5"/>
      <c r="B92" s="966"/>
      <c r="C92" s="966"/>
      <c r="D92" s="966"/>
      <c r="E92" s="966"/>
      <c r="F92" s="96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5"/>
      <c r="B93" s="966"/>
      <c r="C93" s="966"/>
      <c r="D93" s="966"/>
      <c r="E93" s="966"/>
      <c r="F93" s="96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5"/>
      <c r="B94" s="966"/>
      <c r="C94" s="966"/>
      <c r="D94" s="966"/>
      <c r="E94" s="966"/>
      <c r="F94" s="96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5"/>
      <c r="B95" s="966"/>
      <c r="C95" s="966"/>
      <c r="D95" s="966"/>
      <c r="E95" s="966"/>
      <c r="F95" s="96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5"/>
      <c r="B96" s="966"/>
      <c r="C96" s="966"/>
      <c r="D96" s="966"/>
      <c r="E96" s="966"/>
      <c r="F96" s="96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5"/>
      <c r="B97" s="966"/>
      <c r="C97" s="966"/>
      <c r="D97" s="966"/>
      <c r="E97" s="966"/>
      <c r="F97" s="96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5"/>
      <c r="B98" s="966"/>
      <c r="C98" s="966"/>
      <c r="D98" s="966"/>
      <c r="E98" s="966"/>
      <c r="F98" s="96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5"/>
      <c r="B99" s="966"/>
      <c r="C99" s="966"/>
      <c r="D99" s="966"/>
      <c r="E99" s="966"/>
      <c r="F99" s="96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5"/>
      <c r="B100" s="966"/>
      <c r="C100" s="966"/>
      <c r="D100" s="966"/>
      <c r="E100" s="966"/>
      <c r="F100" s="96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5"/>
      <c r="B101" s="966"/>
      <c r="C101" s="966"/>
      <c r="D101" s="966"/>
      <c r="E101" s="966"/>
      <c r="F101" s="96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5"/>
      <c r="B102" s="966"/>
      <c r="C102" s="966"/>
      <c r="D102" s="966"/>
      <c r="E102" s="966"/>
      <c r="F102" s="96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5"/>
      <c r="B103" s="966"/>
      <c r="C103" s="966"/>
      <c r="D103" s="966"/>
      <c r="E103" s="966"/>
      <c r="F103" s="96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5"/>
      <c r="B104" s="966"/>
      <c r="C104" s="966"/>
      <c r="D104" s="966"/>
      <c r="E104" s="966"/>
      <c r="F104" s="96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5"/>
      <c r="B105" s="966"/>
      <c r="C105" s="966"/>
      <c r="D105" s="966"/>
      <c r="E105" s="966"/>
      <c r="F105" s="96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62" t="s">
        <v>26</v>
      </c>
      <c r="B108" s="963"/>
      <c r="C108" s="963"/>
      <c r="D108" s="963"/>
      <c r="E108" s="963"/>
      <c r="F108" s="96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5"/>
      <c r="B109" s="966"/>
      <c r="C109" s="966"/>
      <c r="D109" s="966"/>
      <c r="E109" s="966"/>
      <c r="F109" s="96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5"/>
      <c r="B110" s="966"/>
      <c r="C110" s="966"/>
      <c r="D110" s="966"/>
      <c r="E110" s="966"/>
      <c r="F110" s="96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5"/>
      <c r="B111" s="966"/>
      <c r="C111" s="966"/>
      <c r="D111" s="966"/>
      <c r="E111" s="966"/>
      <c r="F111" s="96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5"/>
      <c r="B112" s="966"/>
      <c r="C112" s="966"/>
      <c r="D112" s="966"/>
      <c r="E112" s="966"/>
      <c r="F112" s="96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5"/>
      <c r="B113" s="966"/>
      <c r="C113" s="966"/>
      <c r="D113" s="966"/>
      <c r="E113" s="966"/>
      <c r="F113" s="96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5"/>
      <c r="B114" s="966"/>
      <c r="C114" s="966"/>
      <c r="D114" s="966"/>
      <c r="E114" s="966"/>
      <c r="F114" s="96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5"/>
      <c r="B115" s="966"/>
      <c r="C115" s="966"/>
      <c r="D115" s="966"/>
      <c r="E115" s="966"/>
      <c r="F115" s="96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5"/>
      <c r="B116" s="966"/>
      <c r="C116" s="966"/>
      <c r="D116" s="966"/>
      <c r="E116" s="966"/>
      <c r="F116" s="96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5"/>
      <c r="B117" s="966"/>
      <c r="C117" s="966"/>
      <c r="D117" s="966"/>
      <c r="E117" s="966"/>
      <c r="F117" s="96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5"/>
      <c r="B118" s="966"/>
      <c r="C118" s="966"/>
      <c r="D118" s="966"/>
      <c r="E118" s="966"/>
      <c r="F118" s="96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5"/>
      <c r="B119" s="966"/>
      <c r="C119" s="966"/>
      <c r="D119" s="966"/>
      <c r="E119" s="966"/>
      <c r="F119" s="96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5"/>
      <c r="B120" s="966"/>
      <c r="C120" s="966"/>
      <c r="D120" s="966"/>
      <c r="E120" s="966"/>
      <c r="F120" s="96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5"/>
      <c r="B121" s="966"/>
      <c r="C121" s="966"/>
      <c r="D121" s="966"/>
      <c r="E121" s="966"/>
      <c r="F121" s="96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5"/>
      <c r="B122" s="966"/>
      <c r="C122" s="966"/>
      <c r="D122" s="966"/>
      <c r="E122" s="966"/>
      <c r="F122" s="96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5"/>
      <c r="B123" s="966"/>
      <c r="C123" s="966"/>
      <c r="D123" s="966"/>
      <c r="E123" s="966"/>
      <c r="F123" s="96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5"/>
      <c r="B124" s="966"/>
      <c r="C124" s="966"/>
      <c r="D124" s="966"/>
      <c r="E124" s="966"/>
      <c r="F124" s="96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5"/>
      <c r="B125" s="966"/>
      <c r="C125" s="966"/>
      <c r="D125" s="966"/>
      <c r="E125" s="966"/>
      <c r="F125" s="96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5"/>
      <c r="B126" s="966"/>
      <c r="C126" s="966"/>
      <c r="D126" s="966"/>
      <c r="E126" s="966"/>
      <c r="F126" s="96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5"/>
      <c r="B127" s="966"/>
      <c r="C127" s="966"/>
      <c r="D127" s="966"/>
      <c r="E127" s="966"/>
      <c r="F127" s="96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5"/>
      <c r="B128" s="966"/>
      <c r="C128" s="966"/>
      <c r="D128" s="966"/>
      <c r="E128" s="966"/>
      <c r="F128" s="96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5"/>
      <c r="B129" s="966"/>
      <c r="C129" s="966"/>
      <c r="D129" s="966"/>
      <c r="E129" s="966"/>
      <c r="F129" s="96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5"/>
      <c r="B130" s="966"/>
      <c r="C130" s="966"/>
      <c r="D130" s="966"/>
      <c r="E130" s="966"/>
      <c r="F130" s="96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5"/>
      <c r="B131" s="966"/>
      <c r="C131" s="966"/>
      <c r="D131" s="966"/>
      <c r="E131" s="966"/>
      <c r="F131" s="96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5"/>
      <c r="B132" s="966"/>
      <c r="C132" s="966"/>
      <c r="D132" s="966"/>
      <c r="E132" s="966"/>
      <c r="F132" s="96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5"/>
      <c r="B133" s="966"/>
      <c r="C133" s="966"/>
      <c r="D133" s="966"/>
      <c r="E133" s="966"/>
      <c r="F133" s="96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5"/>
      <c r="B134" s="966"/>
      <c r="C134" s="966"/>
      <c r="D134" s="966"/>
      <c r="E134" s="966"/>
      <c r="F134" s="96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5"/>
      <c r="B135" s="966"/>
      <c r="C135" s="966"/>
      <c r="D135" s="966"/>
      <c r="E135" s="966"/>
      <c r="F135" s="96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5"/>
      <c r="B136" s="966"/>
      <c r="C136" s="966"/>
      <c r="D136" s="966"/>
      <c r="E136" s="966"/>
      <c r="F136" s="96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5"/>
      <c r="B137" s="966"/>
      <c r="C137" s="966"/>
      <c r="D137" s="966"/>
      <c r="E137" s="966"/>
      <c r="F137" s="96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5"/>
      <c r="B138" s="966"/>
      <c r="C138" s="966"/>
      <c r="D138" s="966"/>
      <c r="E138" s="966"/>
      <c r="F138" s="96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5"/>
      <c r="B139" s="966"/>
      <c r="C139" s="966"/>
      <c r="D139" s="966"/>
      <c r="E139" s="966"/>
      <c r="F139" s="96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5"/>
      <c r="B140" s="966"/>
      <c r="C140" s="966"/>
      <c r="D140" s="966"/>
      <c r="E140" s="966"/>
      <c r="F140" s="96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5"/>
      <c r="B141" s="966"/>
      <c r="C141" s="966"/>
      <c r="D141" s="966"/>
      <c r="E141" s="966"/>
      <c r="F141" s="96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5"/>
      <c r="B142" s="966"/>
      <c r="C142" s="966"/>
      <c r="D142" s="966"/>
      <c r="E142" s="966"/>
      <c r="F142" s="96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5"/>
      <c r="B143" s="966"/>
      <c r="C143" s="966"/>
      <c r="D143" s="966"/>
      <c r="E143" s="966"/>
      <c r="F143" s="96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5"/>
      <c r="B144" s="966"/>
      <c r="C144" s="966"/>
      <c r="D144" s="966"/>
      <c r="E144" s="966"/>
      <c r="F144" s="96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5"/>
      <c r="B145" s="966"/>
      <c r="C145" s="966"/>
      <c r="D145" s="966"/>
      <c r="E145" s="966"/>
      <c r="F145" s="96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5"/>
      <c r="B146" s="966"/>
      <c r="C146" s="966"/>
      <c r="D146" s="966"/>
      <c r="E146" s="966"/>
      <c r="F146" s="96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5"/>
      <c r="B147" s="966"/>
      <c r="C147" s="966"/>
      <c r="D147" s="966"/>
      <c r="E147" s="966"/>
      <c r="F147" s="96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5"/>
      <c r="B148" s="966"/>
      <c r="C148" s="966"/>
      <c r="D148" s="966"/>
      <c r="E148" s="966"/>
      <c r="F148" s="96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5"/>
      <c r="B149" s="966"/>
      <c r="C149" s="966"/>
      <c r="D149" s="966"/>
      <c r="E149" s="966"/>
      <c r="F149" s="96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5"/>
      <c r="B150" s="966"/>
      <c r="C150" s="966"/>
      <c r="D150" s="966"/>
      <c r="E150" s="966"/>
      <c r="F150" s="96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5"/>
      <c r="B151" s="966"/>
      <c r="C151" s="966"/>
      <c r="D151" s="966"/>
      <c r="E151" s="966"/>
      <c r="F151" s="96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5"/>
      <c r="B152" s="966"/>
      <c r="C152" s="966"/>
      <c r="D152" s="966"/>
      <c r="E152" s="966"/>
      <c r="F152" s="96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5"/>
      <c r="B153" s="966"/>
      <c r="C153" s="966"/>
      <c r="D153" s="966"/>
      <c r="E153" s="966"/>
      <c r="F153" s="96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5"/>
      <c r="B154" s="966"/>
      <c r="C154" s="966"/>
      <c r="D154" s="966"/>
      <c r="E154" s="966"/>
      <c r="F154" s="96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5"/>
      <c r="B155" s="966"/>
      <c r="C155" s="966"/>
      <c r="D155" s="966"/>
      <c r="E155" s="966"/>
      <c r="F155" s="96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5"/>
      <c r="B156" s="966"/>
      <c r="C156" s="966"/>
      <c r="D156" s="966"/>
      <c r="E156" s="966"/>
      <c r="F156" s="96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5"/>
      <c r="B157" s="966"/>
      <c r="C157" s="966"/>
      <c r="D157" s="966"/>
      <c r="E157" s="966"/>
      <c r="F157" s="96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5"/>
      <c r="B158" s="966"/>
      <c r="C158" s="966"/>
      <c r="D158" s="966"/>
      <c r="E158" s="966"/>
      <c r="F158" s="96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62" t="s">
        <v>26</v>
      </c>
      <c r="B161" s="963"/>
      <c r="C161" s="963"/>
      <c r="D161" s="963"/>
      <c r="E161" s="963"/>
      <c r="F161" s="96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5"/>
      <c r="B162" s="966"/>
      <c r="C162" s="966"/>
      <c r="D162" s="966"/>
      <c r="E162" s="966"/>
      <c r="F162" s="96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5"/>
      <c r="B163" s="966"/>
      <c r="C163" s="966"/>
      <c r="D163" s="966"/>
      <c r="E163" s="966"/>
      <c r="F163" s="96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5"/>
      <c r="B164" s="966"/>
      <c r="C164" s="966"/>
      <c r="D164" s="966"/>
      <c r="E164" s="966"/>
      <c r="F164" s="96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5"/>
      <c r="B165" s="966"/>
      <c r="C165" s="966"/>
      <c r="D165" s="966"/>
      <c r="E165" s="966"/>
      <c r="F165" s="96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5"/>
      <c r="B166" s="966"/>
      <c r="C166" s="966"/>
      <c r="D166" s="966"/>
      <c r="E166" s="966"/>
      <c r="F166" s="96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5"/>
      <c r="B167" s="966"/>
      <c r="C167" s="966"/>
      <c r="D167" s="966"/>
      <c r="E167" s="966"/>
      <c r="F167" s="96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5"/>
      <c r="B168" s="966"/>
      <c r="C168" s="966"/>
      <c r="D168" s="966"/>
      <c r="E168" s="966"/>
      <c r="F168" s="96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5"/>
      <c r="B169" s="966"/>
      <c r="C169" s="966"/>
      <c r="D169" s="966"/>
      <c r="E169" s="966"/>
      <c r="F169" s="96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5"/>
      <c r="B170" s="966"/>
      <c r="C170" s="966"/>
      <c r="D170" s="966"/>
      <c r="E170" s="966"/>
      <c r="F170" s="96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5"/>
      <c r="B171" s="966"/>
      <c r="C171" s="966"/>
      <c r="D171" s="966"/>
      <c r="E171" s="966"/>
      <c r="F171" s="96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5"/>
      <c r="B172" s="966"/>
      <c r="C172" s="966"/>
      <c r="D172" s="966"/>
      <c r="E172" s="966"/>
      <c r="F172" s="96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5"/>
      <c r="B173" s="966"/>
      <c r="C173" s="966"/>
      <c r="D173" s="966"/>
      <c r="E173" s="966"/>
      <c r="F173" s="96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5"/>
      <c r="B174" s="966"/>
      <c r="C174" s="966"/>
      <c r="D174" s="966"/>
      <c r="E174" s="966"/>
      <c r="F174" s="96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5"/>
      <c r="B175" s="966"/>
      <c r="C175" s="966"/>
      <c r="D175" s="966"/>
      <c r="E175" s="966"/>
      <c r="F175" s="96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5"/>
      <c r="B176" s="966"/>
      <c r="C176" s="966"/>
      <c r="D176" s="966"/>
      <c r="E176" s="966"/>
      <c r="F176" s="96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5"/>
      <c r="B177" s="966"/>
      <c r="C177" s="966"/>
      <c r="D177" s="966"/>
      <c r="E177" s="966"/>
      <c r="F177" s="96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5"/>
      <c r="B178" s="966"/>
      <c r="C178" s="966"/>
      <c r="D178" s="966"/>
      <c r="E178" s="966"/>
      <c r="F178" s="96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5"/>
      <c r="B179" s="966"/>
      <c r="C179" s="966"/>
      <c r="D179" s="966"/>
      <c r="E179" s="966"/>
      <c r="F179" s="96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5"/>
      <c r="B180" s="966"/>
      <c r="C180" s="966"/>
      <c r="D180" s="966"/>
      <c r="E180" s="966"/>
      <c r="F180" s="96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5"/>
      <c r="B181" s="966"/>
      <c r="C181" s="966"/>
      <c r="D181" s="966"/>
      <c r="E181" s="966"/>
      <c r="F181" s="96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5"/>
      <c r="B182" s="966"/>
      <c r="C182" s="966"/>
      <c r="D182" s="966"/>
      <c r="E182" s="966"/>
      <c r="F182" s="96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5"/>
      <c r="B183" s="966"/>
      <c r="C183" s="966"/>
      <c r="D183" s="966"/>
      <c r="E183" s="966"/>
      <c r="F183" s="96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5"/>
      <c r="B184" s="966"/>
      <c r="C184" s="966"/>
      <c r="D184" s="966"/>
      <c r="E184" s="966"/>
      <c r="F184" s="96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5"/>
      <c r="B185" s="966"/>
      <c r="C185" s="966"/>
      <c r="D185" s="966"/>
      <c r="E185" s="966"/>
      <c r="F185" s="96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5"/>
      <c r="B186" s="966"/>
      <c r="C186" s="966"/>
      <c r="D186" s="966"/>
      <c r="E186" s="966"/>
      <c r="F186" s="96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5"/>
      <c r="B187" s="966"/>
      <c r="C187" s="966"/>
      <c r="D187" s="966"/>
      <c r="E187" s="966"/>
      <c r="F187" s="96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5"/>
      <c r="B188" s="966"/>
      <c r="C188" s="966"/>
      <c r="D188" s="966"/>
      <c r="E188" s="966"/>
      <c r="F188" s="96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5"/>
      <c r="B189" s="966"/>
      <c r="C189" s="966"/>
      <c r="D189" s="966"/>
      <c r="E189" s="966"/>
      <c r="F189" s="96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5"/>
      <c r="B190" s="966"/>
      <c r="C190" s="966"/>
      <c r="D190" s="966"/>
      <c r="E190" s="966"/>
      <c r="F190" s="96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5"/>
      <c r="B191" s="966"/>
      <c r="C191" s="966"/>
      <c r="D191" s="966"/>
      <c r="E191" s="966"/>
      <c r="F191" s="96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5"/>
      <c r="B192" s="966"/>
      <c r="C192" s="966"/>
      <c r="D192" s="966"/>
      <c r="E192" s="966"/>
      <c r="F192" s="96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5"/>
      <c r="B193" s="966"/>
      <c r="C193" s="966"/>
      <c r="D193" s="966"/>
      <c r="E193" s="966"/>
      <c r="F193" s="96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5"/>
      <c r="B194" s="966"/>
      <c r="C194" s="966"/>
      <c r="D194" s="966"/>
      <c r="E194" s="966"/>
      <c r="F194" s="96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5"/>
      <c r="B195" s="966"/>
      <c r="C195" s="966"/>
      <c r="D195" s="966"/>
      <c r="E195" s="966"/>
      <c r="F195" s="96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5"/>
      <c r="B196" s="966"/>
      <c r="C196" s="966"/>
      <c r="D196" s="966"/>
      <c r="E196" s="966"/>
      <c r="F196" s="96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5"/>
      <c r="B197" s="966"/>
      <c r="C197" s="966"/>
      <c r="D197" s="966"/>
      <c r="E197" s="966"/>
      <c r="F197" s="96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5"/>
      <c r="B198" s="966"/>
      <c r="C198" s="966"/>
      <c r="D198" s="966"/>
      <c r="E198" s="966"/>
      <c r="F198" s="96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5"/>
      <c r="B199" s="966"/>
      <c r="C199" s="966"/>
      <c r="D199" s="966"/>
      <c r="E199" s="966"/>
      <c r="F199" s="96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5"/>
      <c r="B200" s="966"/>
      <c r="C200" s="966"/>
      <c r="D200" s="966"/>
      <c r="E200" s="966"/>
      <c r="F200" s="96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5"/>
      <c r="B201" s="966"/>
      <c r="C201" s="966"/>
      <c r="D201" s="966"/>
      <c r="E201" s="966"/>
      <c r="F201" s="96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5"/>
      <c r="B202" s="966"/>
      <c r="C202" s="966"/>
      <c r="D202" s="966"/>
      <c r="E202" s="966"/>
      <c r="F202" s="96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5"/>
      <c r="B203" s="966"/>
      <c r="C203" s="966"/>
      <c r="D203" s="966"/>
      <c r="E203" s="966"/>
      <c r="F203" s="96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5"/>
      <c r="B204" s="966"/>
      <c r="C204" s="966"/>
      <c r="D204" s="966"/>
      <c r="E204" s="966"/>
      <c r="F204" s="96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5"/>
      <c r="B205" s="966"/>
      <c r="C205" s="966"/>
      <c r="D205" s="966"/>
      <c r="E205" s="966"/>
      <c r="F205" s="96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5"/>
      <c r="B206" s="966"/>
      <c r="C206" s="966"/>
      <c r="D206" s="966"/>
      <c r="E206" s="966"/>
      <c r="F206" s="96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5"/>
      <c r="B207" s="966"/>
      <c r="C207" s="966"/>
      <c r="D207" s="966"/>
      <c r="E207" s="966"/>
      <c r="F207" s="96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5"/>
      <c r="B208" s="966"/>
      <c r="C208" s="966"/>
      <c r="D208" s="966"/>
      <c r="E208" s="966"/>
      <c r="F208" s="96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5"/>
      <c r="B209" s="966"/>
      <c r="C209" s="966"/>
      <c r="D209" s="966"/>
      <c r="E209" s="966"/>
      <c r="F209" s="96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5"/>
      <c r="B210" s="966"/>
      <c r="C210" s="966"/>
      <c r="D210" s="966"/>
      <c r="E210" s="966"/>
      <c r="F210" s="96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5"/>
      <c r="B211" s="966"/>
      <c r="C211" s="966"/>
      <c r="D211" s="966"/>
      <c r="E211" s="966"/>
      <c r="F211" s="96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5"/>
      <c r="B215" s="966"/>
      <c r="C215" s="966"/>
      <c r="D215" s="966"/>
      <c r="E215" s="966"/>
      <c r="F215" s="96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5"/>
      <c r="B216" s="966"/>
      <c r="C216" s="966"/>
      <c r="D216" s="966"/>
      <c r="E216" s="966"/>
      <c r="F216" s="96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5"/>
      <c r="B217" s="966"/>
      <c r="C217" s="966"/>
      <c r="D217" s="966"/>
      <c r="E217" s="966"/>
      <c r="F217" s="96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5"/>
      <c r="B218" s="966"/>
      <c r="C218" s="966"/>
      <c r="D218" s="966"/>
      <c r="E218" s="966"/>
      <c r="F218" s="96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5"/>
      <c r="B219" s="966"/>
      <c r="C219" s="966"/>
      <c r="D219" s="966"/>
      <c r="E219" s="966"/>
      <c r="F219" s="96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5"/>
      <c r="B220" s="966"/>
      <c r="C220" s="966"/>
      <c r="D220" s="966"/>
      <c r="E220" s="966"/>
      <c r="F220" s="96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5"/>
      <c r="B221" s="966"/>
      <c r="C221" s="966"/>
      <c r="D221" s="966"/>
      <c r="E221" s="966"/>
      <c r="F221" s="96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5"/>
      <c r="B222" s="966"/>
      <c r="C222" s="966"/>
      <c r="D222" s="966"/>
      <c r="E222" s="966"/>
      <c r="F222" s="96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5"/>
      <c r="B223" s="966"/>
      <c r="C223" s="966"/>
      <c r="D223" s="966"/>
      <c r="E223" s="966"/>
      <c r="F223" s="96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5"/>
      <c r="B224" s="966"/>
      <c r="C224" s="966"/>
      <c r="D224" s="966"/>
      <c r="E224" s="966"/>
      <c r="F224" s="96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5"/>
      <c r="B225" s="966"/>
      <c r="C225" s="966"/>
      <c r="D225" s="966"/>
      <c r="E225" s="966"/>
      <c r="F225" s="96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5"/>
      <c r="B226" s="966"/>
      <c r="C226" s="966"/>
      <c r="D226" s="966"/>
      <c r="E226" s="966"/>
      <c r="F226" s="96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5"/>
      <c r="B227" s="966"/>
      <c r="C227" s="966"/>
      <c r="D227" s="966"/>
      <c r="E227" s="966"/>
      <c r="F227" s="96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5"/>
      <c r="B228" s="966"/>
      <c r="C228" s="966"/>
      <c r="D228" s="966"/>
      <c r="E228" s="966"/>
      <c r="F228" s="96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5"/>
      <c r="B229" s="966"/>
      <c r="C229" s="966"/>
      <c r="D229" s="966"/>
      <c r="E229" s="966"/>
      <c r="F229" s="96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5"/>
      <c r="B230" s="966"/>
      <c r="C230" s="966"/>
      <c r="D230" s="966"/>
      <c r="E230" s="966"/>
      <c r="F230" s="96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5"/>
      <c r="B231" s="966"/>
      <c r="C231" s="966"/>
      <c r="D231" s="966"/>
      <c r="E231" s="966"/>
      <c r="F231" s="96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5"/>
      <c r="B232" s="966"/>
      <c r="C232" s="966"/>
      <c r="D232" s="966"/>
      <c r="E232" s="966"/>
      <c r="F232" s="96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5"/>
      <c r="B233" s="966"/>
      <c r="C233" s="966"/>
      <c r="D233" s="966"/>
      <c r="E233" s="966"/>
      <c r="F233" s="96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5"/>
      <c r="B234" s="966"/>
      <c r="C234" s="966"/>
      <c r="D234" s="966"/>
      <c r="E234" s="966"/>
      <c r="F234" s="96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5"/>
      <c r="B235" s="966"/>
      <c r="C235" s="966"/>
      <c r="D235" s="966"/>
      <c r="E235" s="966"/>
      <c r="F235" s="96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5"/>
      <c r="B236" s="966"/>
      <c r="C236" s="966"/>
      <c r="D236" s="966"/>
      <c r="E236" s="966"/>
      <c r="F236" s="96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5"/>
      <c r="B237" s="966"/>
      <c r="C237" s="966"/>
      <c r="D237" s="966"/>
      <c r="E237" s="966"/>
      <c r="F237" s="96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5"/>
      <c r="B238" s="966"/>
      <c r="C238" s="966"/>
      <c r="D238" s="966"/>
      <c r="E238" s="966"/>
      <c r="F238" s="96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5"/>
      <c r="B239" s="966"/>
      <c r="C239" s="966"/>
      <c r="D239" s="966"/>
      <c r="E239" s="966"/>
      <c r="F239" s="96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5"/>
      <c r="B240" s="966"/>
      <c r="C240" s="966"/>
      <c r="D240" s="966"/>
      <c r="E240" s="966"/>
      <c r="F240" s="96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5"/>
      <c r="B241" s="966"/>
      <c r="C241" s="966"/>
      <c r="D241" s="966"/>
      <c r="E241" s="966"/>
      <c r="F241" s="96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5"/>
      <c r="B242" s="966"/>
      <c r="C242" s="966"/>
      <c r="D242" s="966"/>
      <c r="E242" s="966"/>
      <c r="F242" s="96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5"/>
      <c r="B243" s="966"/>
      <c r="C243" s="966"/>
      <c r="D243" s="966"/>
      <c r="E243" s="966"/>
      <c r="F243" s="96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5"/>
      <c r="B244" s="966"/>
      <c r="C244" s="966"/>
      <c r="D244" s="966"/>
      <c r="E244" s="966"/>
      <c r="F244" s="96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5"/>
      <c r="B245" s="966"/>
      <c r="C245" s="966"/>
      <c r="D245" s="966"/>
      <c r="E245" s="966"/>
      <c r="F245" s="96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5"/>
      <c r="B246" s="966"/>
      <c r="C246" s="966"/>
      <c r="D246" s="966"/>
      <c r="E246" s="966"/>
      <c r="F246" s="96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5"/>
      <c r="B247" s="966"/>
      <c r="C247" s="966"/>
      <c r="D247" s="966"/>
      <c r="E247" s="966"/>
      <c r="F247" s="96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5"/>
      <c r="B248" s="966"/>
      <c r="C248" s="966"/>
      <c r="D248" s="966"/>
      <c r="E248" s="966"/>
      <c r="F248" s="96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5"/>
      <c r="B249" s="966"/>
      <c r="C249" s="966"/>
      <c r="D249" s="966"/>
      <c r="E249" s="966"/>
      <c r="F249" s="96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5"/>
      <c r="B250" s="966"/>
      <c r="C250" s="966"/>
      <c r="D250" s="966"/>
      <c r="E250" s="966"/>
      <c r="F250" s="96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5"/>
      <c r="B251" s="966"/>
      <c r="C251" s="966"/>
      <c r="D251" s="966"/>
      <c r="E251" s="966"/>
      <c r="F251" s="96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5"/>
      <c r="B252" s="966"/>
      <c r="C252" s="966"/>
      <c r="D252" s="966"/>
      <c r="E252" s="966"/>
      <c r="F252" s="96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5"/>
      <c r="B253" s="966"/>
      <c r="C253" s="966"/>
      <c r="D253" s="966"/>
      <c r="E253" s="966"/>
      <c r="F253" s="96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5"/>
      <c r="B254" s="966"/>
      <c r="C254" s="966"/>
      <c r="D254" s="966"/>
      <c r="E254" s="966"/>
      <c r="F254" s="96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5"/>
      <c r="B255" s="966"/>
      <c r="C255" s="966"/>
      <c r="D255" s="966"/>
      <c r="E255" s="966"/>
      <c r="F255" s="96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5"/>
      <c r="B256" s="966"/>
      <c r="C256" s="966"/>
      <c r="D256" s="966"/>
      <c r="E256" s="966"/>
      <c r="F256" s="96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5"/>
      <c r="B257" s="966"/>
      <c r="C257" s="966"/>
      <c r="D257" s="966"/>
      <c r="E257" s="966"/>
      <c r="F257" s="96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5"/>
      <c r="B258" s="966"/>
      <c r="C258" s="966"/>
      <c r="D258" s="966"/>
      <c r="E258" s="966"/>
      <c r="F258" s="96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5"/>
      <c r="B259" s="966"/>
      <c r="C259" s="966"/>
      <c r="D259" s="966"/>
      <c r="E259" s="966"/>
      <c r="F259" s="96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5"/>
      <c r="B260" s="966"/>
      <c r="C260" s="966"/>
      <c r="D260" s="966"/>
      <c r="E260" s="966"/>
      <c r="F260" s="96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5"/>
      <c r="B261" s="966"/>
      <c r="C261" s="966"/>
      <c r="D261" s="966"/>
      <c r="E261" s="966"/>
      <c r="F261" s="96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5"/>
      <c r="B262" s="966"/>
      <c r="C262" s="966"/>
      <c r="D262" s="966"/>
      <c r="E262" s="966"/>
      <c r="F262" s="96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5"/>
      <c r="B263" s="966"/>
      <c r="C263" s="966"/>
      <c r="D263" s="966"/>
      <c r="E263" s="966"/>
      <c r="F263" s="96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5"/>
      <c r="B264" s="966"/>
      <c r="C264" s="966"/>
      <c r="D264" s="966"/>
      <c r="E264" s="966"/>
      <c r="F264" s="96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7" t="s">
        <v>274</v>
      </c>
      <c r="K3" s="988"/>
      <c r="L3" s="988"/>
      <c r="M3" s="988"/>
      <c r="N3" s="988"/>
      <c r="O3" s="988"/>
      <c r="P3" s="134" t="s">
        <v>25</v>
      </c>
      <c r="Q3" s="134"/>
      <c r="R3" s="134"/>
      <c r="S3" s="134"/>
      <c r="T3" s="134"/>
      <c r="U3" s="134"/>
      <c r="V3" s="134"/>
      <c r="W3" s="134"/>
      <c r="X3" s="134"/>
      <c r="Y3" s="272" t="s">
        <v>319</v>
      </c>
      <c r="Z3" s="273"/>
      <c r="AA3" s="273"/>
      <c r="AB3" s="273"/>
      <c r="AC3" s="987" t="s">
        <v>310</v>
      </c>
      <c r="AD3" s="987"/>
      <c r="AE3" s="987"/>
      <c r="AF3" s="987"/>
      <c r="AG3" s="987"/>
      <c r="AH3" s="272" t="s">
        <v>236</v>
      </c>
      <c r="AI3" s="270"/>
      <c r="AJ3" s="270"/>
      <c r="AK3" s="270"/>
      <c r="AL3" s="270" t="s">
        <v>19</v>
      </c>
      <c r="AM3" s="270"/>
      <c r="AN3" s="270"/>
      <c r="AO3" s="274"/>
      <c r="AP3" s="986" t="s">
        <v>275</v>
      </c>
      <c r="AQ3" s="986"/>
      <c r="AR3" s="986"/>
      <c r="AS3" s="986"/>
      <c r="AT3" s="986"/>
      <c r="AU3" s="986"/>
      <c r="AV3" s="986"/>
      <c r="AW3" s="986"/>
      <c r="AX3" s="986"/>
      <c r="AY3">
        <f>$AY$2</f>
        <v>0</v>
      </c>
    </row>
    <row r="4" spans="1:51" ht="26.25" customHeight="1" x14ac:dyDescent="0.15">
      <c r="A4" s="989">
        <v>1</v>
      </c>
      <c r="B4" s="989">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5"/>
      <c r="AD4" s="985"/>
      <c r="AE4" s="985"/>
      <c r="AF4" s="985"/>
      <c r="AG4" s="98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9">
        <v>2</v>
      </c>
      <c r="B5" s="989">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5"/>
      <c r="AD5" s="985"/>
      <c r="AE5" s="985"/>
      <c r="AF5" s="985"/>
      <c r="AG5" s="98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9">
        <v>3</v>
      </c>
      <c r="B6" s="989">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5"/>
      <c r="AD6" s="985"/>
      <c r="AE6" s="985"/>
      <c r="AF6" s="985"/>
      <c r="AG6" s="98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9">
        <v>4</v>
      </c>
      <c r="B7" s="989">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5"/>
      <c r="AD7" s="985"/>
      <c r="AE7" s="985"/>
      <c r="AF7" s="985"/>
      <c r="AG7" s="98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9">
        <v>5</v>
      </c>
      <c r="B8" s="989">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5"/>
      <c r="AD8" s="985"/>
      <c r="AE8" s="985"/>
      <c r="AF8" s="985"/>
      <c r="AG8" s="98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9">
        <v>6</v>
      </c>
      <c r="B9" s="989">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5"/>
      <c r="AD9" s="985"/>
      <c r="AE9" s="985"/>
      <c r="AF9" s="985"/>
      <c r="AG9" s="98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9">
        <v>7</v>
      </c>
      <c r="B10" s="989">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5"/>
      <c r="AD10" s="985"/>
      <c r="AE10" s="985"/>
      <c r="AF10" s="985"/>
      <c r="AG10" s="98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9">
        <v>8</v>
      </c>
      <c r="B11" s="989">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5"/>
      <c r="AD11" s="985"/>
      <c r="AE11" s="985"/>
      <c r="AF11" s="985"/>
      <c r="AG11" s="98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9">
        <v>9</v>
      </c>
      <c r="B12" s="989">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5"/>
      <c r="AD12" s="985"/>
      <c r="AE12" s="985"/>
      <c r="AF12" s="985"/>
      <c r="AG12" s="98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9">
        <v>10</v>
      </c>
      <c r="B13" s="989">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5"/>
      <c r="AD13" s="985"/>
      <c r="AE13" s="985"/>
      <c r="AF13" s="985"/>
      <c r="AG13" s="98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9">
        <v>11</v>
      </c>
      <c r="B14" s="989">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9">
        <v>12</v>
      </c>
      <c r="B15" s="989">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9">
        <v>13</v>
      </c>
      <c r="B16" s="989">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9">
        <v>14</v>
      </c>
      <c r="B17" s="989">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9">
        <v>15</v>
      </c>
      <c r="B18" s="989">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9">
        <v>16</v>
      </c>
      <c r="B19" s="989">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9">
        <v>17</v>
      </c>
      <c r="B20" s="989">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9">
        <v>18</v>
      </c>
      <c r="B21" s="989">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9">
        <v>19</v>
      </c>
      <c r="B22" s="989">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9">
        <v>20</v>
      </c>
      <c r="B23" s="989">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9">
        <v>21</v>
      </c>
      <c r="B24" s="989">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9">
        <v>22</v>
      </c>
      <c r="B25" s="989">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9">
        <v>23</v>
      </c>
      <c r="B26" s="989">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9">
        <v>24</v>
      </c>
      <c r="B27" s="989">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9">
        <v>25</v>
      </c>
      <c r="B28" s="989">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9">
        <v>26</v>
      </c>
      <c r="B29" s="989">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9">
        <v>27</v>
      </c>
      <c r="B30" s="989">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9">
        <v>28</v>
      </c>
      <c r="B31" s="989">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9">
        <v>29</v>
      </c>
      <c r="B32" s="989">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9">
        <v>30</v>
      </c>
      <c r="B33" s="989">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7" t="s">
        <v>274</v>
      </c>
      <c r="K36" s="988"/>
      <c r="L36" s="988"/>
      <c r="M36" s="988"/>
      <c r="N36" s="988"/>
      <c r="O36" s="988"/>
      <c r="P36" s="134" t="s">
        <v>25</v>
      </c>
      <c r="Q36" s="134"/>
      <c r="R36" s="134"/>
      <c r="S36" s="134"/>
      <c r="T36" s="134"/>
      <c r="U36" s="134"/>
      <c r="V36" s="134"/>
      <c r="W36" s="134"/>
      <c r="X36" s="134"/>
      <c r="Y36" s="272" t="s">
        <v>319</v>
      </c>
      <c r="Z36" s="273"/>
      <c r="AA36" s="273"/>
      <c r="AB36" s="273"/>
      <c r="AC36" s="987" t="s">
        <v>310</v>
      </c>
      <c r="AD36" s="987"/>
      <c r="AE36" s="987"/>
      <c r="AF36" s="987"/>
      <c r="AG36" s="987"/>
      <c r="AH36" s="272" t="s">
        <v>236</v>
      </c>
      <c r="AI36" s="270"/>
      <c r="AJ36" s="270"/>
      <c r="AK36" s="270"/>
      <c r="AL36" s="270" t="s">
        <v>19</v>
      </c>
      <c r="AM36" s="270"/>
      <c r="AN36" s="270"/>
      <c r="AO36" s="274"/>
      <c r="AP36" s="986" t="s">
        <v>275</v>
      </c>
      <c r="AQ36" s="986"/>
      <c r="AR36" s="986"/>
      <c r="AS36" s="986"/>
      <c r="AT36" s="986"/>
      <c r="AU36" s="986"/>
      <c r="AV36" s="986"/>
      <c r="AW36" s="986"/>
      <c r="AX36" s="986"/>
      <c r="AY36">
        <f>$AY$34</f>
        <v>0</v>
      </c>
    </row>
    <row r="37" spans="1:51" ht="26.25" customHeight="1" x14ac:dyDescent="0.15">
      <c r="A37" s="989">
        <v>1</v>
      </c>
      <c r="B37" s="989">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5"/>
      <c r="AD37" s="985"/>
      <c r="AE37" s="985"/>
      <c r="AF37" s="985"/>
      <c r="AG37" s="98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9">
        <v>2</v>
      </c>
      <c r="B38" s="989">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5"/>
      <c r="AD38" s="985"/>
      <c r="AE38" s="985"/>
      <c r="AF38" s="985"/>
      <c r="AG38" s="98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9">
        <v>3</v>
      </c>
      <c r="B39" s="989">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5"/>
      <c r="AD39" s="985"/>
      <c r="AE39" s="985"/>
      <c r="AF39" s="985"/>
      <c r="AG39" s="98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9">
        <v>4</v>
      </c>
      <c r="B40" s="989">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5"/>
      <c r="AD40" s="985"/>
      <c r="AE40" s="985"/>
      <c r="AF40" s="985"/>
      <c r="AG40" s="98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9">
        <v>5</v>
      </c>
      <c r="B41" s="989">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5"/>
      <c r="AD41" s="985"/>
      <c r="AE41" s="985"/>
      <c r="AF41" s="985"/>
      <c r="AG41" s="98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9">
        <v>6</v>
      </c>
      <c r="B42" s="989">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5"/>
      <c r="AD42" s="985"/>
      <c r="AE42" s="985"/>
      <c r="AF42" s="985"/>
      <c r="AG42" s="98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9">
        <v>7</v>
      </c>
      <c r="B43" s="989">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5"/>
      <c r="AD43" s="985"/>
      <c r="AE43" s="985"/>
      <c r="AF43" s="985"/>
      <c r="AG43" s="98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9">
        <v>8</v>
      </c>
      <c r="B44" s="989">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5"/>
      <c r="AD44" s="985"/>
      <c r="AE44" s="985"/>
      <c r="AF44" s="985"/>
      <c r="AG44" s="98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9">
        <v>9</v>
      </c>
      <c r="B45" s="989">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5"/>
      <c r="AD45" s="985"/>
      <c r="AE45" s="985"/>
      <c r="AF45" s="985"/>
      <c r="AG45" s="98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9">
        <v>10</v>
      </c>
      <c r="B46" s="989">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5"/>
      <c r="AD46" s="985"/>
      <c r="AE46" s="985"/>
      <c r="AF46" s="985"/>
      <c r="AG46" s="98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9">
        <v>11</v>
      </c>
      <c r="B47" s="989">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9">
        <v>12</v>
      </c>
      <c r="B48" s="989">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9">
        <v>13</v>
      </c>
      <c r="B49" s="989">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9">
        <v>14</v>
      </c>
      <c r="B50" s="989">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9">
        <v>15</v>
      </c>
      <c r="B51" s="989">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9">
        <v>16</v>
      </c>
      <c r="B52" s="989">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9">
        <v>17</v>
      </c>
      <c r="B53" s="989">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9">
        <v>18</v>
      </c>
      <c r="B54" s="989">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9">
        <v>19</v>
      </c>
      <c r="B55" s="989">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9">
        <v>20</v>
      </c>
      <c r="B56" s="989">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9">
        <v>21</v>
      </c>
      <c r="B57" s="989">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9">
        <v>22</v>
      </c>
      <c r="B58" s="989">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9">
        <v>23</v>
      </c>
      <c r="B59" s="989">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9">
        <v>24</v>
      </c>
      <c r="B60" s="989">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9">
        <v>25</v>
      </c>
      <c r="B61" s="989">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9">
        <v>26</v>
      </c>
      <c r="B62" s="989">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9">
        <v>27</v>
      </c>
      <c r="B63" s="989">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9">
        <v>28</v>
      </c>
      <c r="B64" s="989">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9">
        <v>29</v>
      </c>
      <c r="B65" s="989">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9">
        <v>30</v>
      </c>
      <c r="B66" s="989">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7" t="s">
        <v>274</v>
      </c>
      <c r="K69" s="988"/>
      <c r="L69" s="988"/>
      <c r="M69" s="988"/>
      <c r="N69" s="988"/>
      <c r="O69" s="988"/>
      <c r="P69" s="134" t="s">
        <v>25</v>
      </c>
      <c r="Q69" s="134"/>
      <c r="R69" s="134"/>
      <c r="S69" s="134"/>
      <c r="T69" s="134"/>
      <c r="U69" s="134"/>
      <c r="V69" s="134"/>
      <c r="W69" s="134"/>
      <c r="X69" s="134"/>
      <c r="Y69" s="272" t="s">
        <v>319</v>
      </c>
      <c r="Z69" s="273"/>
      <c r="AA69" s="273"/>
      <c r="AB69" s="273"/>
      <c r="AC69" s="987" t="s">
        <v>310</v>
      </c>
      <c r="AD69" s="987"/>
      <c r="AE69" s="987"/>
      <c r="AF69" s="987"/>
      <c r="AG69" s="987"/>
      <c r="AH69" s="272" t="s">
        <v>236</v>
      </c>
      <c r="AI69" s="270"/>
      <c r="AJ69" s="270"/>
      <c r="AK69" s="270"/>
      <c r="AL69" s="270" t="s">
        <v>19</v>
      </c>
      <c r="AM69" s="270"/>
      <c r="AN69" s="270"/>
      <c r="AO69" s="274"/>
      <c r="AP69" s="986" t="s">
        <v>275</v>
      </c>
      <c r="AQ69" s="986"/>
      <c r="AR69" s="986"/>
      <c r="AS69" s="986"/>
      <c r="AT69" s="986"/>
      <c r="AU69" s="986"/>
      <c r="AV69" s="986"/>
      <c r="AW69" s="986"/>
      <c r="AX69" s="986"/>
      <c r="AY69" s="34">
        <f>$AY$67</f>
        <v>0</v>
      </c>
    </row>
    <row r="70" spans="1:51" ht="26.25" customHeight="1" x14ac:dyDescent="0.15">
      <c r="A70" s="989">
        <v>1</v>
      </c>
      <c r="B70" s="989">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5"/>
      <c r="AD70" s="985"/>
      <c r="AE70" s="985"/>
      <c r="AF70" s="985"/>
      <c r="AG70" s="98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9">
        <v>2</v>
      </c>
      <c r="B71" s="989">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5"/>
      <c r="AD71" s="985"/>
      <c r="AE71" s="985"/>
      <c r="AF71" s="985"/>
      <c r="AG71" s="98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9">
        <v>3</v>
      </c>
      <c r="B72" s="989">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5"/>
      <c r="AD72" s="985"/>
      <c r="AE72" s="985"/>
      <c r="AF72" s="985"/>
      <c r="AG72" s="98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9">
        <v>4</v>
      </c>
      <c r="B73" s="989">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5"/>
      <c r="AD73" s="985"/>
      <c r="AE73" s="985"/>
      <c r="AF73" s="985"/>
      <c r="AG73" s="98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9">
        <v>5</v>
      </c>
      <c r="B74" s="989">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5"/>
      <c r="AD74" s="985"/>
      <c r="AE74" s="985"/>
      <c r="AF74" s="985"/>
      <c r="AG74" s="98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9">
        <v>6</v>
      </c>
      <c r="B75" s="989">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5"/>
      <c r="AD75" s="985"/>
      <c r="AE75" s="985"/>
      <c r="AF75" s="985"/>
      <c r="AG75" s="98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9">
        <v>7</v>
      </c>
      <c r="B76" s="989">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5"/>
      <c r="AD76" s="985"/>
      <c r="AE76" s="985"/>
      <c r="AF76" s="985"/>
      <c r="AG76" s="98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9">
        <v>8</v>
      </c>
      <c r="B77" s="989">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5"/>
      <c r="AD77" s="985"/>
      <c r="AE77" s="985"/>
      <c r="AF77" s="985"/>
      <c r="AG77" s="98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9">
        <v>9</v>
      </c>
      <c r="B78" s="989">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5"/>
      <c r="AD78" s="985"/>
      <c r="AE78" s="985"/>
      <c r="AF78" s="985"/>
      <c r="AG78" s="98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9">
        <v>10</v>
      </c>
      <c r="B79" s="989">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5"/>
      <c r="AD79" s="985"/>
      <c r="AE79" s="985"/>
      <c r="AF79" s="985"/>
      <c r="AG79" s="98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9">
        <v>11</v>
      </c>
      <c r="B80" s="989">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9">
        <v>12</v>
      </c>
      <c r="B81" s="989">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9">
        <v>13</v>
      </c>
      <c r="B82" s="989">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9">
        <v>14</v>
      </c>
      <c r="B83" s="989">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9">
        <v>15</v>
      </c>
      <c r="B84" s="989">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9">
        <v>16</v>
      </c>
      <c r="B85" s="989">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9">
        <v>17</v>
      </c>
      <c r="B86" s="989">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9">
        <v>18</v>
      </c>
      <c r="B87" s="989">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9">
        <v>19</v>
      </c>
      <c r="B88" s="989">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9">
        <v>20</v>
      </c>
      <c r="B89" s="989">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9">
        <v>21</v>
      </c>
      <c r="B90" s="989">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9">
        <v>22</v>
      </c>
      <c r="B91" s="989">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9">
        <v>23</v>
      </c>
      <c r="B92" s="989">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9">
        <v>24</v>
      </c>
      <c r="B93" s="989">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9">
        <v>25</v>
      </c>
      <c r="B94" s="989">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9">
        <v>26</v>
      </c>
      <c r="B95" s="989">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9">
        <v>27</v>
      </c>
      <c r="B96" s="989">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9">
        <v>28</v>
      </c>
      <c r="B97" s="989">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9">
        <v>29</v>
      </c>
      <c r="B98" s="989">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9">
        <v>30</v>
      </c>
      <c r="B99" s="989">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7" t="s">
        <v>274</v>
      </c>
      <c r="K102" s="988"/>
      <c r="L102" s="988"/>
      <c r="M102" s="988"/>
      <c r="N102" s="988"/>
      <c r="O102" s="988"/>
      <c r="P102" s="134" t="s">
        <v>25</v>
      </c>
      <c r="Q102" s="134"/>
      <c r="R102" s="134"/>
      <c r="S102" s="134"/>
      <c r="T102" s="134"/>
      <c r="U102" s="134"/>
      <c r="V102" s="134"/>
      <c r="W102" s="134"/>
      <c r="X102" s="134"/>
      <c r="Y102" s="272" t="s">
        <v>319</v>
      </c>
      <c r="Z102" s="273"/>
      <c r="AA102" s="273"/>
      <c r="AB102" s="273"/>
      <c r="AC102" s="987" t="s">
        <v>310</v>
      </c>
      <c r="AD102" s="987"/>
      <c r="AE102" s="987"/>
      <c r="AF102" s="987"/>
      <c r="AG102" s="987"/>
      <c r="AH102" s="272" t="s">
        <v>236</v>
      </c>
      <c r="AI102" s="270"/>
      <c r="AJ102" s="270"/>
      <c r="AK102" s="270"/>
      <c r="AL102" s="270" t="s">
        <v>19</v>
      </c>
      <c r="AM102" s="270"/>
      <c r="AN102" s="270"/>
      <c r="AO102" s="274"/>
      <c r="AP102" s="986" t="s">
        <v>275</v>
      </c>
      <c r="AQ102" s="986"/>
      <c r="AR102" s="986"/>
      <c r="AS102" s="986"/>
      <c r="AT102" s="986"/>
      <c r="AU102" s="986"/>
      <c r="AV102" s="986"/>
      <c r="AW102" s="986"/>
      <c r="AX102" s="986"/>
      <c r="AY102" s="34">
        <f>$AY$100</f>
        <v>0</v>
      </c>
    </row>
    <row r="103" spans="1:51" ht="26.25" customHeight="1" x14ac:dyDescent="0.15">
      <c r="A103" s="989">
        <v>1</v>
      </c>
      <c r="B103" s="989">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9">
        <v>2</v>
      </c>
      <c r="B104" s="989">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9">
        <v>3</v>
      </c>
      <c r="B105" s="989">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9">
        <v>4</v>
      </c>
      <c r="B106" s="989">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9">
        <v>5</v>
      </c>
      <c r="B107" s="989">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9">
        <v>6</v>
      </c>
      <c r="B108" s="989">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9">
        <v>7</v>
      </c>
      <c r="B109" s="989">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9">
        <v>8</v>
      </c>
      <c r="B110" s="989">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9">
        <v>9</v>
      </c>
      <c r="B111" s="989">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9">
        <v>10</v>
      </c>
      <c r="B112" s="989">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9">
        <v>11</v>
      </c>
      <c r="B113" s="989">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9">
        <v>12</v>
      </c>
      <c r="B114" s="989">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9">
        <v>13</v>
      </c>
      <c r="B115" s="989">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9">
        <v>14</v>
      </c>
      <c r="B116" s="989">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9">
        <v>15</v>
      </c>
      <c r="B117" s="989">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9">
        <v>16</v>
      </c>
      <c r="B118" s="989">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9">
        <v>17</v>
      </c>
      <c r="B119" s="989">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9">
        <v>18</v>
      </c>
      <c r="B120" s="989">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9">
        <v>19</v>
      </c>
      <c r="B121" s="989">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9">
        <v>20</v>
      </c>
      <c r="B122" s="989">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9">
        <v>21</v>
      </c>
      <c r="B123" s="989">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9">
        <v>22</v>
      </c>
      <c r="B124" s="989">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9">
        <v>23</v>
      </c>
      <c r="B125" s="989">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9">
        <v>24</v>
      </c>
      <c r="B126" s="989">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9">
        <v>25</v>
      </c>
      <c r="B127" s="989">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9">
        <v>26</v>
      </c>
      <c r="B128" s="989">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9">
        <v>27</v>
      </c>
      <c r="B129" s="989">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9">
        <v>28</v>
      </c>
      <c r="B130" s="989">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9">
        <v>29</v>
      </c>
      <c r="B131" s="989">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9">
        <v>30</v>
      </c>
      <c r="B132" s="989">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7" t="s">
        <v>274</v>
      </c>
      <c r="K135" s="988"/>
      <c r="L135" s="988"/>
      <c r="M135" s="988"/>
      <c r="N135" s="988"/>
      <c r="O135" s="988"/>
      <c r="P135" s="134" t="s">
        <v>25</v>
      </c>
      <c r="Q135" s="134"/>
      <c r="R135" s="134"/>
      <c r="S135" s="134"/>
      <c r="T135" s="134"/>
      <c r="U135" s="134"/>
      <c r="V135" s="134"/>
      <c r="W135" s="134"/>
      <c r="X135" s="134"/>
      <c r="Y135" s="272" t="s">
        <v>319</v>
      </c>
      <c r="Z135" s="273"/>
      <c r="AA135" s="273"/>
      <c r="AB135" s="273"/>
      <c r="AC135" s="987" t="s">
        <v>310</v>
      </c>
      <c r="AD135" s="987"/>
      <c r="AE135" s="987"/>
      <c r="AF135" s="987"/>
      <c r="AG135" s="987"/>
      <c r="AH135" s="272" t="s">
        <v>236</v>
      </c>
      <c r="AI135" s="270"/>
      <c r="AJ135" s="270"/>
      <c r="AK135" s="270"/>
      <c r="AL135" s="270" t="s">
        <v>19</v>
      </c>
      <c r="AM135" s="270"/>
      <c r="AN135" s="270"/>
      <c r="AO135" s="274"/>
      <c r="AP135" s="986" t="s">
        <v>275</v>
      </c>
      <c r="AQ135" s="986"/>
      <c r="AR135" s="986"/>
      <c r="AS135" s="986"/>
      <c r="AT135" s="986"/>
      <c r="AU135" s="986"/>
      <c r="AV135" s="986"/>
      <c r="AW135" s="986"/>
      <c r="AX135" s="986"/>
      <c r="AY135" s="34">
        <f>$AY$133</f>
        <v>0</v>
      </c>
    </row>
    <row r="136" spans="1:51" ht="26.25" customHeight="1" x14ac:dyDescent="0.15">
      <c r="A136" s="989">
        <v>1</v>
      </c>
      <c r="B136" s="989">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9">
        <v>2</v>
      </c>
      <c r="B137" s="989">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9">
        <v>3</v>
      </c>
      <c r="B138" s="989">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9">
        <v>4</v>
      </c>
      <c r="B139" s="989">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9">
        <v>5</v>
      </c>
      <c r="B140" s="989">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9">
        <v>6</v>
      </c>
      <c r="B141" s="989">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9">
        <v>7</v>
      </c>
      <c r="B142" s="989">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9">
        <v>8</v>
      </c>
      <c r="B143" s="989">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9">
        <v>9</v>
      </c>
      <c r="B144" s="989">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9">
        <v>10</v>
      </c>
      <c r="B145" s="989">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9">
        <v>11</v>
      </c>
      <c r="B146" s="989">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9">
        <v>12</v>
      </c>
      <c r="B147" s="989">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9">
        <v>13</v>
      </c>
      <c r="B148" s="989">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9">
        <v>14</v>
      </c>
      <c r="B149" s="989">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9">
        <v>15</v>
      </c>
      <c r="B150" s="989">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9">
        <v>16</v>
      </c>
      <c r="B151" s="989">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9">
        <v>17</v>
      </c>
      <c r="B152" s="989">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9">
        <v>18</v>
      </c>
      <c r="B153" s="989">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9">
        <v>19</v>
      </c>
      <c r="B154" s="989">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9">
        <v>20</v>
      </c>
      <c r="B155" s="989">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9">
        <v>21</v>
      </c>
      <c r="B156" s="989">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9">
        <v>22</v>
      </c>
      <c r="B157" s="989">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9">
        <v>23</v>
      </c>
      <c r="B158" s="989">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9">
        <v>24</v>
      </c>
      <c r="B159" s="989">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9">
        <v>25</v>
      </c>
      <c r="B160" s="989">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9">
        <v>26</v>
      </c>
      <c r="B161" s="989">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9">
        <v>27</v>
      </c>
      <c r="B162" s="989">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9">
        <v>28</v>
      </c>
      <c r="B163" s="989">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9">
        <v>29</v>
      </c>
      <c r="B164" s="989">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9">
        <v>30</v>
      </c>
      <c r="B165" s="989">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7" t="s">
        <v>274</v>
      </c>
      <c r="K168" s="988"/>
      <c r="L168" s="988"/>
      <c r="M168" s="988"/>
      <c r="N168" s="988"/>
      <c r="O168" s="988"/>
      <c r="P168" s="134" t="s">
        <v>25</v>
      </c>
      <c r="Q168" s="134"/>
      <c r="R168" s="134"/>
      <c r="S168" s="134"/>
      <c r="T168" s="134"/>
      <c r="U168" s="134"/>
      <c r="V168" s="134"/>
      <c r="W168" s="134"/>
      <c r="X168" s="134"/>
      <c r="Y168" s="272" t="s">
        <v>319</v>
      </c>
      <c r="Z168" s="273"/>
      <c r="AA168" s="273"/>
      <c r="AB168" s="273"/>
      <c r="AC168" s="987" t="s">
        <v>310</v>
      </c>
      <c r="AD168" s="987"/>
      <c r="AE168" s="987"/>
      <c r="AF168" s="987"/>
      <c r="AG168" s="987"/>
      <c r="AH168" s="272" t="s">
        <v>236</v>
      </c>
      <c r="AI168" s="270"/>
      <c r="AJ168" s="270"/>
      <c r="AK168" s="270"/>
      <c r="AL168" s="270" t="s">
        <v>19</v>
      </c>
      <c r="AM168" s="270"/>
      <c r="AN168" s="270"/>
      <c r="AO168" s="274"/>
      <c r="AP168" s="986" t="s">
        <v>275</v>
      </c>
      <c r="AQ168" s="986"/>
      <c r="AR168" s="986"/>
      <c r="AS168" s="986"/>
      <c r="AT168" s="986"/>
      <c r="AU168" s="986"/>
      <c r="AV168" s="986"/>
      <c r="AW168" s="986"/>
      <c r="AX168" s="986"/>
      <c r="AY168" s="34">
        <f>$AY$166</f>
        <v>0</v>
      </c>
    </row>
    <row r="169" spans="1:51" ht="26.25" customHeight="1" x14ac:dyDescent="0.15">
      <c r="A169" s="989">
        <v>1</v>
      </c>
      <c r="B169" s="989">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9">
        <v>2</v>
      </c>
      <c r="B170" s="989">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9">
        <v>3</v>
      </c>
      <c r="B171" s="989">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9">
        <v>4</v>
      </c>
      <c r="B172" s="989">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9">
        <v>5</v>
      </c>
      <c r="B173" s="989">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9">
        <v>6</v>
      </c>
      <c r="B174" s="989">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9">
        <v>7</v>
      </c>
      <c r="B175" s="989">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9">
        <v>8</v>
      </c>
      <c r="B176" s="989">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9">
        <v>9</v>
      </c>
      <c r="B177" s="989">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9">
        <v>10</v>
      </c>
      <c r="B178" s="989">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9">
        <v>11</v>
      </c>
      <c r="B179" s="989">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9">
        <v>12</v>
      </c>
      <c r="B180" s="989">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9">
        <v>13</v>
      </c>
      <c r="B181" s="989">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9">
        <v>14</v>
      </c>
      <c r="B182" s="989">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9">
        <v>15</v>
      </c>
      <c r="B183" s="989">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9">
        <v>16</v>
      </c>
      <c r="B184" s="989">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9">
        <v>17</v>
      </c>
      <c r="B185" s="989">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9">
        <v>18</v>
      </c>
      <c r="B186" s="989">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9">
        <v>19</v>
      </c>
      <c r="B187" s="989">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9">
        <v>20</v>
      </c>
      <c r="B188" s="989">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9">
        <v>21</v>
      </c>
      <c r="B189" s="989">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9">
        <v>22</v>
      </c>
      <c r="B190" s="989">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9">
        <v>23</v>
      </c>
      <c r="B191" s="989">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9">
        <v>24</v>
      </c>
      <c r="B192" s="989">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9">
        <v>25</v>
      </c>
      <c r="B193" s="989">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9">
        <v>26</v>
      </c>
      <c r="B194" s="989">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9">
        <v>27</v>
      </c>
      <c r="B195" s="989">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9">
        <v>28</v>
      </c>
      <c r="B196" s="989">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9">
        <v>29</v>
      </c>
      <c r="B197" s="989">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9">
        <v>30</v>
      </c>
      <c r="B198" s="989">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7" t="s">
        <v>274</v>
      </c>
      <c r="K201" s="988"/>
      <c r="L201" s="988"/>
      <c r="M201" s="988"/>
      <c r="N201" s="988"/>
      <c r="O201" s="988"/>
      <c r="P201" s="134" t="s">
        <v>25</v>
      </c>
      <c r="Q201" s="134"/>
      <c r="R201" s="134"/>
      <c r="S201" s="134"/>
      <c r="T201" s="134"/>
      <c r="U201" s="134"/>
      <c r="V201" s="134"/>
      <c r="W201" s="134"/>
      <c r="X201" s="134"/>
      <c r="Y201" s="272" t="s">
        <v>319</v>
      </c>
      <c r="Z201" s="273"/>
      <c r="AA201" s="273"/>
      <c r="AB201" s="273"/>
      <c r="AC201" s="987" t="s">
        <v>310</v>
      </c>
      <c r="AD201" s="987"/>
      <c r="AE201" s="987"/>
      <c r="AF201" s="987"/>
      <c r="AG201" s="987"/>
      <c r="AH201" s="272" t="s">
        <v>236</v>
      </c>
      <c r="AI201" s="270"/>
      <c r="AJ201" s="270"/>
      <c r="AK201" s="270"/>
      <c r="AL201" s="270" t="s">
        <v>19</v>
      </c>
      <c r="AM201" s="270"/>
      <c r="AN201" s="270"/>
      <c r="AO201" s="274"/>
      <c r="AP201" s="986" t="s">
        <v>275</v>
      </c>
      <c r="AQ201" s="986"/>
      <c r="AR201" s="986"/>
      <c r="AS201" s="986"/>
      <c r="AT201" s="986"/>
      <c r="AU201" s="986"/>
      <c r="AV201" s="986"/>
      <c r="AW201" s="986"/>
      <c r="AX201" s="986"/>
      <c r="AY201" s="34">
        <f>$AY$199</f>
        <v>0</v>
      </c>
    </row>
    <row r="202" spans="1:51" ht="26.25" customHeight="1" x14ac:dyDescent="0.15">
      <c r="A202" s="989">
        <v>1</v>
      </c>
      <c r="B202" s="989">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9">
        <v>2</v>
      </c>
      <c r="B203" s="989">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9">
        <v>3</v>
      </c>
      <c r="B204" s="989">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9">
        <v>4</v>
      </c>
      <c r="B205" s="989">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9">
        <v>5</v>
      </c>
      <c r="B206" s="989">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9">
        <v>6</v>
      </c>
      <c r="B207" s="989">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9">
        <v>7</v>
      </c>
      <c r="B208" s="989">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9">
        <v>8</v>
      </c>
      <c r="B209" s="989">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9">
        <v>9</v>
      </c>
      <c r="B210" s="989">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9">
        <v>10</v>
      </c>
      <c r="B211" s="989">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9">
        <v>11</v>
      </c>
      <c r="B212" s="989">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9">
        <v>12</v>
      </c>
      <c r="B213" s="989">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9">
        <v>13</v>
      </c>
      <c r="B214" s="989">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9">
        <v>14</v>
      </c>
      <c r="B215" s="989">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9">
        <v>15</v>
      </c>
      <c r="B216" s="989">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9">
        <v>16</v>
      </c>
      <c r="B217" s="989">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9">
        <v>17</v>
      </c>
      <c r="B218" s="989">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9">
        <v>18</v>
      </c>
      <c r="B219" s="989">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9">
        <v>19</v>
      </c>
      <c r="B220" s="989">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9">
        <v>20</v>
      </c>
      <c r="B221" s="989">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9">
        <v>21</v>
      </c>
      <c r="B222" s="989">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9">
        <v>22</v>
      </c>
      <c r="B223" s="989">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9">
        <v>23</v>
      </c>
      <c r="B224" s="989">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9">
        <v>24</v>
      </c>
      <c r="B225" s="989">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9">
        <v>25</v>
      </c>
      <c r="B226" s="989">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9">
        <v>26</v>
      </c>
      <c r="B227" s="989">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9">
        <v>27</v>
      </c>
      <c r="B228" s="989">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9">
        <v>28</v>
      </c>
      <c r="B229" s="989">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9">
        <v>29</v>
      </c>
      <c r="B230" s="989">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9">
        <v>30</v>
      </c>
      <c r="B231" s="989">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7" t="s">
        <v>274</v>
      </c>
      <c r="K234" s="988"/>
      <c r="L234" s="988"/>
      <c r="M234" s="988"/>
      <c r="N234" s="988"/>
      <c r="O234" s="988"/>
      <c r="P234" s="134" t="s">
        <v>25</v>
      </c>
      <c r="Q234" s="134"/>
      <c r="R234" s="134"/>
      <c r="S234" s="134"/>
      <c r="T234" s="134"/>
      <c r="U234" s="134"/>
      <c r="V234" s="134"/>
      <c r="W234" s="134"/>
      <c r="X234" s="134"/>
      <c r="Y234" s="272" t="s">
        <v>319</v>
      </c>
      <c r="Z234" s="273"/>
      <c r="AA234" s="273"/>
      <c r="AB234" s="273"/>
      <c r="AC234" s="987" t="s">
        <v>310</v>
      </c>
      <c r="AD234" s="987"/>
      <c r="AE234" s="987"/>
      <c r="AF234" s="987"/>
      <c r="AG234" s="987"/>
      <c r="AH234" s="272" t="s">
        <v>236</v>
      </c>
      <c r="AI234" s="270"/>
      <c r="AJ234" s="270"/>
      <c r="AK234" s="270"/>
      <c r="AL234" s="270" t="s">
        <v>19</v>
      </c>
      <c r="AM234" s="270"/>
      <c r="AN234" s="270"/>
      <c r="AO234" s="274"/>
      <c r="AP234" s="986" t="s">
        <v>275</v>
      </c>
      <c r="AQ234" s="986"/>
      <c r="AR234" s="986"/>
      <c r="AS234" s="986"/>
      <c r="AT234" s="986"/>
      <c r="AU234" s="986"/>
      <c r="AV234" s="986"/>
      <c r="AW234" s="986"/>
      <c r="AX234" s="986"/>
      <c r="AY234" s="84">
        <f>$AY$232</f>
        <v>0</v>
      </c>
    </row>
    <row r="235" spans="1:51" ht="26.25" customHeight="1" x14ac:dyDescent="0.15">
      <c r="A235" s="989">
        <v>1</v>
      </c>
      <c r="B235" s="989">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9">
        <v>2</v>
      </c>
      <c r="B236" s="989">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9">
        <v>3</v>
      </c>
      <c r="B237" s="989">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9">
        <v>4</v>
      </c>
      <c r="B238" s="989">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9">
        <v>5</v>
      </c>
      <c r="B239" s="989">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9">
        <v>6</v>
      </c>
      <c r="B240" s="989">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9">
        <v>7</v>
      </c>
      <c r="B241" s="989">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9">
        <v>8</v>
      </c>
      <c r="B242" s="989">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9">
        <v>9</v>
      </c>
      <c r="B243" s="989">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9">
        <v>10</v>
      </c>
      <c r="B244" s="989">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9">
        <v>11</v>
      </c>
      <c r="B245" s="989">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9">
        <v>12</v>
      </c>
      <c r="B246" s="989">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9">
        <v>13</v>
      </c>
      <c r="B247" s="989">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9">
        <v>14</v>
      </c>
      <c r="B248" s="989">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9">
        <v>15</v>
      </c>
      <c r="B249" s="989">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9">
        <v>16</v>
      </c>
      <c r="B250" s="989">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9">
        <v>17</v>
      </c>
      <c r="B251" s="989">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9">
        <v>18</v>
      </c>
      <c r="B252" s="989">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9">
        <v>19</v>
      </c>
      <c r="B253" s="989">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9">
        <v>20</v>
      </c>
      <c r="B254" s="989">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9">
        <v>21</v>
      </c>
      <c r="B255" s="989">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9">
        <v>22</v>
      </c>
      <c r="B256" s="989">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9">
        <v>23</v>
      </c>
      <c r="B257" s="989">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9">
        <v>24</v>
      </c>
      <c r="B258" s="989">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9">
        <v>25</v>
      </c>
      <c r="B259" s="989">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9">
        <v>26</v>
      </c>
      <c r="B260" s="989">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9">
        <v>27</v>
      </c>
      <c r="B261" s="989">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9">
        <v>28</v>
      </c>
      <c r="B262" s="989">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9">
        <v>29</v>
      </c>
      <c r="B263" s="989">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9">
        <v>30</v>
      </c>
      <c r="B264" s="989">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7" t="s">
        <v>274</v>
      </c>
      <c r="K267" s="988"/>
      <c r="L267" s="988"/>
      <c r="M267" s="988"/>
      <c r="N267" s="988"/>
      <c r="O267" s="988"/>
      <c r="P267" s="134" t="s">
        <v>25</v>
      </c>
      <c r="Q267" s="134"/>
      <c r="R267" s="134"/>
      <c r="S267" s="134"/>
      <c r="T267" s="134"/>
      <c r="U267" s="134"/>
      <c r="V267" s="134"/>
      <c r="W267" s="134"/>
      <c r="X267" s="134"/>
      <c r="Y267" s="272" t="s">
        <v>319</v>
      </c>
      <c r="Z267" s="273"/>
      <c r="AA267" s="273"/>
      <c r="AB267" s="273"/>
      <c r="AC267" s="987" t="s">
        <v>310</v>
      </c>
      <c r="AD267" s="987"/>
      <c r="AE267" s="987"/>
      <c r="AF267" s="987"/>
      <c r="AG267" s="987"/>
      <c r="AH267" s="272" t="s">
        <v>236</v>
      </c>
      <c r="AI267" s="270"/>
      <c r="AJ267" s="270"/>
      <c r="AK267" s="270"/>
      <c r="AL267" s="270" t="s">
        <v>19</v>
      </c>
      <c r="AM267" s="270"/>
      <c r="AN267" s="270"/>
      <c r="AO267" s="274"/>
      <c r="AP267" s="986" t="s">
        <v>275</v>
      </c>
      <c r="AQ267" s="986"/>
      <c r="AR267" s="986"/>
      <c r="AS267" s="986"/>
      <c r="AT267" s="986"/>
      <c r="AU267" s="986"/>
      <c r="AV267" s="986"/>
      <c r="AW267" s="986"/>
      <c r="AX267" s="986"/>
      <c r="AY267" s="34">
        <f>$AY$265</f>
        <v>0</v>
      </c>
    </row>
    <row r="268" spans="1:51" ht="26.25" customHeight="1" x14ac:dyDescent="0.15">
      <c r="A268" s="989">
        <v>1</v>
      </c>
      <c r="B268" s="989">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9">
        <v>2</v>
      </c>
      <c r="B269" s="989">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9">
        <v>3</v>
      </c>
      <c r="B270" s="989">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9">
        <v>4</v>
      </c>
      <c r="B271" s="989">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9">
        <v>5</v>
      </c>
      <c r="B272" s="989">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9">
        <v>6</v>
      </c>
      <c r="B273" s="989">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9">
        <v>7</v>
      </c>
      <c r="B274" s="989">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9">
        <v>8</v>
      </c>
      <c r="B275" s="989">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9">
        <v>9</v>
      </c>
      <c r="B276" s="989">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9">
        <v>10</v>
      </c>
      <c r="B277" s="989">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9">
        <v>11</v>
      </c>
      <c r="B278" s="989">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9">
        <v>12</v>
      </c>
      <c r="B279" s="989">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9">
        <v>13</v>
      </c>
      <c r="B280" s="989">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9">
        <v>14</v>
      </c>
      <c r="B281" s="989">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9">
        <v>15</v>
      </c>
      <c r="B282" s="989">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9">
        <v>16</v>
      </c>
      <c r="B283" s="989">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9">
        <v>17</v>
      </c>
      <c r="B284" s="989">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9">
        <v>18</v>
      </c>
      <c r="B285" s="989">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9">
        <v>19</v>
      </c>
      <c r="B286" s="989">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9">
        <v>20</v>
      </c>
      <c r="B287" s="989">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9">
        <v>21</v>
      </c>
      <c r="B288" s="989">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9">
        <v>22</v>
      </c>
      <c r="B289" s="989">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9">
        <v>23</v>
      </c>
      <c r="B290" s="989">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9">
        <v>24</v>
      </c>
      <c r="B291" s="989">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9">
        <v>25</v>
      </c>
      <c r="B292" s="989">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9">
        <v>26</v>
      </c>
      <c r="B293" s="989">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9">
        <v>27</v>
      </c>
      <c r="B294" s="989">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9">
        <v>28</v>
      </c>
      <c r="B295" s="989">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9">
        <v>29</v>
      </c>
      <c r="B296" s="989">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9">
        <v>30</v>
      </c>
      <c r="B297" s="989">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7" t="s">
        <v>274</v>
      </c>
      <c r="K300" s="988"/>
      <c r="L300" s="988"/>
      <c r="M300" s="988"/>
      <c r="N300" s="988"/>
      <c r="O300" s="988"/>
      <c r="P300" s="134" t="s">
        <v>25</v>
      </c>
      <c r="Q300" s="134"/>
      <c r="R300" s="134"/>
      <c r="S300" s="134"/>
      <c r="T300" s="134"/>
      <c r="U300" s="134"/>
      <c r="V300" s="134"/>
      <c r="W300" s="134"/>
      <c r="X300" s="134"/>
      <c r="Y300" s="272" t="s">
        <v>319</v>
      </c>
      <c r="Z300" s="273"/>
      <c r="AA300" s="273"/>
      <c r="AB300" s="273"/>
      <c r="AC300" s="987" t="s">
        <v>310</v>
      </c>
      <c r="AD300" s="987"/>
      <c r="AE300" s="987"/>
      <c r="AF300" s="987"/>
      <c r="AG300" s="987"/>
      <c r="AH300" s="272" t="s">
        <v>236</v>
      </c>
      <c r="AI300" s="270"/>
      <c r="AJ300" s="270"/>
      <c r="AK300" s="270"/>
      <c r="AL300" s="270" t="s">
        <v>19</v>
      </c>
      <c r="AM300" s="270"/>
      <c r="AN300" s="270"/>
      <c r="AO300" s="274"/>
      <c r="AP300" s="986" t="s">
        <v>275</v>
      </c>
      <c r="AQ300" s="986"/>
      <c r="AR300" s="986"/>
      <c r="AS300" s="986"/>
      <c r="AT300" s="986"/>
      <c r="AU300" s="986"/>
      <c r="AV300" s="986"/>
      <c r="AW300" s="986"/>
      <c r="AX300" s="986"/>
      <c r="AY300" s="34">
        <f>$AY$298</f>
        <v>0</v>
      </c>
    </row>
    <row r="301" spans="1:51" ht="26.25" customHeight="1" x14ac:dyDescent="0.15">
      <c r="A301" s="989">
        <v>1</v>
      </c>
      <c r="B301" s="989">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9">
        <v>2</v>
      </c>
      <c r="B302" s="989">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9">
        <v>3</v>
      </c>
      <c r="B303" s="989">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9">
        <v>4</v>
      </c>
      <c r="B304" s="989">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9">
        <v>5</v>
      </c>
      <c r="B305" s="989">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9">
        <v>6</v>
      </c>
      <c r="B306" s="989">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9">
        <v>7</v>
      </c>
      <c r="B307" s="989">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9">
        <v>8</v>
      </c>
      <c r="B308" s="989">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9">
        <v>9</v>
      </c>
      <c r="B309" s="989">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9">
        <v>10</v>
      </c>
      <c r="B310" s="989">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9">
        <v>11</v>
      </c>
      <c r="B311" s="989">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9">
        <v>12</v>
      </c>
      <c r="B312" s="989">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9">
        <v>13</v>
      </c>
      <c r="B313" s="989">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9">
        <v>14</v>
      </c>
      <c r="B314" s="989">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9">
        <v>15</v>
      </c>
      <c r="B315" s="989">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9">
        <v>16</v>
      </c>
      <c r="B316" s="989">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9">
        <v>17</v>
      </c>
      <c r="B317" s="989">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9">
        <v>18</v>
      </c>
      <c r="B318" s="989">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9">
        <v>19</v>
      </c>
      <c r="B319" s="989">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9">
        <v>20</v>
      </c>
      <c r="B320" s="989">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9">
        <v>21</v>
      </c>
      <c r="B321" s="989">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9">
        <v>22</v>
      </c>
      <c r="B322" s="989">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9">
        <v>23</v>
      </c>
      <c r="B323" s="989">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9">
        <v>24</v>
      </c>
      <c r="B324" s="989">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9">
        <v>25</v>
      </c>
      <c r="B325" s="989">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9">
        <v>26</v>
      </c>
      <c r="B326" s="989">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9">
        <v>27</v>
      </c>
      <c r="B327" s="989">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9">
        <v>28</v>
      </c>
      <c r="B328" s="989">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9">
        <v>29</v>
      </c>
      <c r="B329" s="989">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9">
        <v>30</v>
      </c>
      <c r="B330" s="989">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7" t="s">
        <v>274</v>
      </c>
      <c r="K333" s="988"/>
      <c r="L333" s="988"/>
      <c r="M333" s="988"/>
      <c r="N333" s="988"/>
      <c r="O333" s="988"/>
      <c r="P333" s="134" t="s">
        <v>25</v>
      </c>
      <c r="Q333" s="134"/>
      <c r="R333" s="134"/>
      <c r="S333" s="134"/>
      <c r="T333" s="134"/>
      <c r="U333" s="134"/>
      <c r="V333" s="134"/>
      <c r="W333" s="134"/>
      <c r="X333" s="134"/>
      <c r="Y333" s="272" t="s">
        <v>319</v>
      </c>
      <c r="Z333" s="273"/>
      <c r="AA333" s="273"/>
      <c r="AB333" s="273"/>
      <c r="AC333" s="987" t="s">
        <v>310</v>
      </c>
      <c r="AD333" s="987"/>
      <c r="AE333" s="987"/>
      <c r="AF333" s="987"/>
      <c r="AG333" s="987"/>
      <c r="AH333" s="272" t="s">
        <v>236</v>
      </c>
      <c r="AI333" s="270"/>
      <c r="AJ333" s="270"/>
      <c r="AK333" s="270"/>
      <c r="AL333" s="270" t="s">
        <v>19</v>
      </c>
      <c r="AM333" s="270"/>
      <c r="AN333" s="270"/>
      <c r="AO333" s="274"/>
      <c r="AP333" s="986" t="s">
        <v>275</v>
      </c>
      <c r="AQ333" s="986"/>
      <c r="AR333" s="986"/>
      <c r="AS333" s="986"/>
      <c r="AT333" s="986"/>
      <c r="AU333" s="986"/>
      <c r="AV333" s="986"/>
      <c r="AW333" s="986"/>
      <c r="AX333" s="986"/>
      <c r="AY333" s="34">
        <f>$AY$331</f>
        <v>0</v>
      </c>
    </row>
    <row r="334" spans="1:51" ht="26.25" customHeight="1" x14ac:dyDescent="0.15">
      <c r="A334" s="989">
        <v>1</v>
      </c>
      <c r="B334" s="989">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9">
        <v>2</v>
      </c>
      <c r="B335" s="989">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9">
        <v>3</v>
      </c>
      <c r="B336" s="989">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9">
        <v>4</v>
      </c>
      <c r="B337" s="989">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9">
        <v>5</v>
      </c>
      <c r="B338" s="989">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9">
        <v>6</v>
      </c>
      <c r="B339" s="989">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9">
        <v>7</v>
      </c>
      <c r="B340" s="989">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9">
        <v>8</v>
      </c>
      <c r="B341" s="989">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9">
        <v>9</v>
      </c>
      <c r="B342" s="989">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9">
        <v>10</v>
      </c>
      <c r="B343" s="989">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9">
        <v>11</v>
      </c>
      <c r="B344" s="989">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9">
        <v>12</v>
      </c>
      <c r="B345" s="989">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9">
        <v>13</v>
      </c>
      <c r="B346" s="989">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9">
        <v>14</v>
      </c>
      <c r="B347" s="989">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9">
        <v>15</v>
      </c>
      <c r="B348" s="989">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9">
        <v>16</v>
      </c>
      <c r="B349" s="989">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9">
        <v>17</v>
      </c>
      <c r="B350" s="989">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9">
        <v>18</v>
      </c>
      <c r="B351" s="989">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9">
        <v>19</v>
      </c>
      <c r="B352" s="989">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9">
        <v>20</v>
      </c>
      <c r="B353" s="989">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9">
        <v>21</v>
      </c>
      <c r="B354" s="989">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9">
        <v>22</v>
      </c>
      <c r="B355" s="989">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9">
        <v>23</v>
      </c>
      <c r="B356" s="989">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9">
        <v>24</v>
      </c>
      <c r="B357" s="989">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9">
        <v>25</v>
      </c>
      <c r="B358" s="989">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9">
        <v>26</v>
      </c>
      <c r="B359" s="989">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9">
        <v>27</v>
      </c>
      <c r="B360" s="989">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9">
        <v>28</v>
      </c>
      <c r="B361" s="989">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9">
        <v>29</v>
      </c>
      <c r="B362" s="989">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9">
        <v>30</v>
      </c>
      <c r="B363" s="989">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7" t="s">
        <v>274</v>
      </c>
      <c r="K366" s="988"/>
      <c r="L366" s="988"/>
      <c r="M366" s="988"/>
      <c r="N366" s="988"/>
      <c r="O366" s="988"/>
      <c r="P366" s="134" t="s">
        <v>25</v>
      </c>
      <c r="Q366" s="134"/>
      <c r="R366" s="134"/>
      <c r="S366" s="134"/>
      <c r="T366" s="134"/>
      <c r="U366" s="134"/>
      <c r="V366" s="134"/>
      <c r="W366" s="134"/>
      <c r="X366" s="134"/>
      <c r="Y366" s="272" t="s">
        <v>319</v>
      </c>
      <c r="Z366" s="273"/>
      <c r="AA366" s="273"/>
      <c r="AB366" s="273"/>
      <c r="AC366" s="987" t="s">
        <v>310</v>
      </c>
      <c r="AD366" s="987"/>
      <c r="AE366" s="987"/>
      <c r="AF366" s="987"/>
      <c r="AG366" s="987"/>
      <c r="AH366" s="272" t="s">
        <v>236</v>
      </c>
      <c r="AI366" s="270"/>
      <c r="AJ366" s="270"/>
      <c r="AK366" s="270"/>
      <c r="AL366" s="270" t="s">
        <v>19</v>
      </c>
      <c r="AM366" s="270"/>
      <c r="AN366" s="270"/>
      <c r="AO366" s="274"/>
      <c r="AP366" s="986" t="s">
        <v>275</v>
      </c>
      <c r="AQ366" s="986"/>
      <c r="AR366" s="986"/>
      <c r="AS366" s="986"/>
      <c r="AT366" s="986"/>
      <c r="AU366" s="986"/>
      <c r="AV366" s="986"/>
      <c r="AW366" s="986"/>
      <c r="AX366" s="986"/>
      <c r="AY366" s="34">
        <f>$AY$364</f>
        <v>0</v>
      </c>
    </row>
    <row r="367" spans="1:51" ht="26.25" customHeight="1" x14ac:dyDescent="0.15">
      <c r="A367" s="989">
        <v>1</v>
      </c>
      <c r="B367" s="989">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9">
        <v>2</v>
      </c>
      <c r="B368" s="989">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9">
        <v>3</v>
      </c>
      <c r="B369" s="989">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9">
        <v>4</v>
      </c>
      <c r="B370" s="989">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9">
        <v>5</v>
      </c>
      <c r="B371" s="989">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9">
        <v>6</v>
      </c>
      <c r="B372" s="989">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9">
        <v>7</v>
      </c>
      <c r="B373" s="989">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9">
        <v>8</v>
      </c>
      <c r="B374" s="989">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9">
        <v>9</v>
      </c>
      <c r="B375" s="989">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9">
        <v>10</v>
      </c>
      <c r="B376" s="989">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9">
        <v>11</v>
      </c>
      <c r="B377" s="989">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9">
        <v>12</v>
      </c>
      <c r="B378" s="989">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9">
        <v>13</v>
      </c>
      <c r="B379" s="989">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9">
        <v>14</v>
      </c>
      <c r="B380" s="989">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9">
        <v>15</v>
      </c>
      <c r="B381" s="989">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9">
        <v>16</v>
      </c>
      <c r="B382" s="989">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9">
        <v>17</v>
      </c>
      <c r="B383" s="989">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9">
        <v>18</v>
      </c>
      <c r="B384" s="989">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9">
        <v>19</v>
      </c>
      <c r="B385" s="989">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9">
        <v>20</v>
      </c>
      <c r="B386" s="989">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9">
        <v>21</v>
      </c>
      <c r="B387" s="989">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9">
        <v>22</v>
      </c>
      <c r="B388" s="989">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9">
        <v>23</v>
      </c>
      <c r="B389" s="989">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9">
        <v>24</v>
      </c>
      <c r="B390" s="989">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9">
        <v>25</v>
      </c>
      <c r="B391" s="989">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9">
        <v>26</v>
      </c>
      <c r="B392" s="989">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9">
        <v>27</v>
      </c>
      <c r="B393" s="989">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9">
        <v>28</v>
      </c>
      <c r="B394" s="989">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9">
        <v>29</v>
      </c>
      <c r="B395" s="989">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9">
        <v>30</v>
      </c>
      <c r="B396" s="989">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7" t="s">
        <v>274</v>
      </c>
      <c r="K399" s="988"/>
      <c r="L399" s="988"/>
      <c r="M399" s="988"/>
      <c r="N399" s="988"/>
      <c r="O399" s="988"/>
      <c r="P399" s="134" t="s">
        <v>25</v>
      </c>
      <c r="Q399" s="134"/>
      <c r="R399" s="134"/>
      <c r="S399" s="134"/>
      <c r="T399" s="134"/>
      <c r="U399" s="134"/>
      <c r="V399" s="134"/>
      <c r="W399" s="134"/>
      <c r="X399" s="134"/>
      <c r="Y399" s="272" t="s">
        <v>319</v>
      </c>
      <c r="Z399" s="273"/>
      <c r="AA399" s="273"/>
      <c r="AB399" s="273"/>
      <c r="AC399" s="987" t="s">
        <v>310</v>
      </c>
      <c r="AD399" s="987"/>
      <c r="AE399" s="987"/>
      <c r="AF399" s="987"/>
      <c r="AG399" s="987"/>
      <c r="AH399" s="272" t="s">
        <v>236</v>
      </c>
      <c r="AI399" s="270"/>
      <c r="AJ399" s="270"/>
      <c r="AK399" s="270"/>
      <c r="AL399" s="270" t="s">
        <v>19</v>
      </c>
      <c r="AM399" s="270"/>
      <c r="AN399" s="270"/>
      <c r="AO399" s="274"/>
      <c r="AP399" s="986" t="s">
        <v>275</v>
      </c>
      <c r="AQ399" s="986"/>
      <c r="AR399" s="986"/>
      <c r="AS399" s="986"/>
      <c r="AT399" s="986"/>
      <c r="AU399" s="986"/>
      <c r="AV399" s="986"/>
      <c r="AW399" s="986"/>
      <c r="AX399" s="986"/>
      <c r="AY399" s="34">
        <f>$AY$397</f>
        <v>0</v>
      </c>
    </row>
    <row r="400" spans="1:51" ht="26.25" customHeight="1" x14ac:dyDescent="0.15">
      <c r="A400" s="989">
        <v>1</v>
      </c>
      <c r="B400" s="989">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9">
        <v>2</v>
      </c>
      <c r="B401" s="989">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9">
        <v>3</v>
      </c>
      <c r="B402" s="989">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9">
        <v>4</v>
      </c>
      <c r="B403" s="989">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9">
        <v>5</v>
      </c>
      <c r="B404" s="989">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9">
        <v>6</v>
      </c>
      <c r="B405" s="989">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9">
        <v>7</v>
      </c>
      <c r="B406" s="989">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9">
        <v>8</v>
      </c>
      <c r="B407" s="989">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9">
        <v>9</v>
      </c>
      <c r="B408" s="989">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9">
        <v>10</v>
      </c>
      <c r="B409" s="989">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9">
        <v>11</v>
      </c>
      <c r="B410" s="989">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9">
        <v>12</v>
      </c>
      <c r="B411" s="989">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9">
        <v>13</v>
      </c>
      <c r="B412" s="989">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9">
        <v>14</v>
      </c>
      <c r="B413" s="989">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9">
        <v>15</v>
      </c>
      <c r="B414" s="989">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9">
        <v>16</v>
      </c>
      <c r="B415" s="989">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9">
        <v>17</v>
      </c>
      <c r="B416" s="989">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9">
        <v>18</v>
      </c>
      <c r="B417" s="989">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9">
        <v>19</v>
      </c>
      <c r="B418" s="989">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9">
        <v>20</v>
      </c>
      <c r="B419" s="989">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9">
        <v>21</v>
      </c>
      <c r="B420" s="989">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9">
        <v>22</v>
      </c>
      <c r="B421" s="989">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9">
        <v>23</v>
      </c>
      <c r="B422" s="989">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9">
        <v>24</v>
      </c>
      <c r="B423" s="989">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9">
        <v>25</v>
      </c>
      <c r="B424" s="989">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9">
        <v>26</v>
      </c>
      <c r="B425" s="989">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9">
        <v>27</v>
      </c>
      <c r="B426" s="989">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9">
        <v>28</v>
      </c>
      <c r="B427" s="989">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9">
        <v>29</v>
      </c>
      <c r="B428" s="989">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9">
        <v>30</v>
      </c>
      <c r="B429" s="989">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7" t="s">
        <v>274</v>
      </c>
      <c r="K432" s="988"/>
      <c r="L432" s="988"/>
      <c r="M432" s="988"/>
      <c r="N432" s="988"/>
      <c r="O432" s="988"/>
      <c r="P432" s="134" t="s">
        <v>25</v>
      </c>
      <c r="Q432" s="134"/>
      <c r="R432" s="134"/>
      <c r="S432" s="134"/>
      <c r="T432" s="134"/>
      <c r="U432" s="134"/>
      <c r="V432" s="134"/>
      <c r="W432" s="134"/>
      <c r="X432" s="134"/>
      <c r="Y432" s="272" t="s">
        <v>319</v>
      </c>
      <c r="Z432" s="273"/>
      <c r="AA432" s="273"/>
      <c r="AB432" s="273"/>
      <c r="AC432" s="987" t="s">
        <v>310</v>
      </c>
      <c r="AD432" s="987"/>
      <c r="AE432" s="987"/>
      <c r="AF432" s="987"/>
      <c r="AG432" s="987"/>
      <c r="AH432" s="272" t="s">
        <v>236</v>
      </c>
      <c r="AI432" s="270"/>
      <c r="AJ432" s="270"/>
      <c r="AK432" s="270"/>
      <c r="AL432" s="270" t="s">
        <v>19</v>
      </c>
      <c r="AM432" s="270"/>
      <c r="AN432" s="270"/>
      <c r="AO432" s="274"/>
      <c r="AP432" s="986" t="s">
        <v>275</v>
      </c>
      <c r="AQ432" s="986"/>
      <c r="AR432" s="986"/>
      <c r="AS432" s="986"/>
      <c r="AT432" s="986"/>
      <c r="AU432" s="986"/>
      <c r="AV432" s="986"/>
      <c r="AW432" s="986"/>
      <c r="AX432" s="986"/>
      <c r="AY432" s="34">
        <f>$AY$430</f>
        <v>0</v>
      </c>
    </row>
    <row r="433" spans="1:51" ht="26.25" customHeight="1" x14ac:dyDescent="0.15">
      <c r="A433" s="989">
        <v>1</v>
      </c>
      <c r="B433" s="989">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9">
        <v>2</v>
      </c>
      <c r="B434" s="989">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9">
        <v>3</v>
      </c>
      <c r="B435" s="989">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9">
        <v>4</v>
      </c>
      <c r="B436" s="989">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9">
        <v>5</v>
      </c>
      <c r="B437" s="989">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9">
        <v>6</v>
      </c>
      <c r="B438" s="989">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9">
        <v>7</v>
      </c>
      <c r="B439" s="989">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9">
        <v>8</v>
      </c>
      <c r="B440" s="989">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9">
        <v>9</v>
      </c>
      <c r="B441" s="989">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9">
        <v>10</v>
      </c>
      <c r="B442" s="989">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9">
        <v>11</v>
      </c>
      <c r="B443" s="989">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9">
        <v>12</v>
      </c>
      <c r="B444" s="989">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9">
        <v>13</v>
      </c>
      <c r="B445" s="989">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9">
        <v>14</v>
      </c>
      <c r="B446" s="989">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9">
        <v>15</v>
      </c>
      <c r="B447" s="989">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9">
        <v>16</v>
      </c>
      <c r="B448" s="989">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9">
        <v>17</v>
      </c>
      <c r="B449" s="989">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9">
        <v>18</v>
      </c>
      <c r="B450" s="989">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9">
        <v>19</v>
      </c>
      <c r="B451" s="989">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9">
        <v>20</v>
      </c>
      <c r="B452" s="989">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9">
        <v>21</v>
      </c>
      <c r="B453" s="989">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9">
        <v>22</v>
      </c>
      <c r="B454" s="989">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9">
        <v>23</v>
      </c>
      <c r="B455" s="989">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9">
        <v>24</v>
      </c>
      <c r="B456" s="989">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9">
        <v>25</v>
      </c>
      <c r="B457" s="989">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9">
        <v>26</v>
      </c>
      <c r="B458" s="989">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9">
        <v>27</v>
      </c>
      <c r="B459" s="989">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9">
        <v>28</v>
      </c>
      <c r="B460" s="989">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9">
        <v>29</v>
      </c>
      <c r="B461" s="989">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9">
        <v>30</v>
      </c>
      <c r="B462" s="989">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7" t="s">
        <v>274</v>
      </c>
      <c r="K465" s="988"/>
      <c r="L465" s="988"/>
      <c r="M465" s="988"/>
      <c r="N465" s="988"/>
      <c r="O465" s="988"/>
      <c r="P465" s="134" t="s">
        <v>25</v>
      </c>
      <c r="Q465" s="134"/>
      <c r="R465" s="134"/>
      <c r="S465" s="134"/>
      <c r="T465" s="134"/>
      <c r="U465" s="134"/>
      <c r="V465" s="134"/>
      <c r="W465" s="134"/>
      <c r="X465" s="134"/>
      <c r="Y465" s="272" t="s">
        <v>319</v>
      </c>
      <c r="Z465" s="273"/>
      <c r="AA465" s="273"/>
      <c r="AB465" s="273"/>
      <c r="AC465" s="987" t="s">
        <v>310</v>
      </c>
      <c r="AD465" s="987"/>
      <c r="AE465" s="987"/>
      <c r="AF465" s="987"/>
      <c r="AG465" s="987"/>
      <c r="AH465" s="272" t="s">
        <v>236</v>
      </c>
      <c r="AI465" s="270"/>
      <c r="AJ465" s="270"/>
      <c r="AK465" s="270"/>
      <c r="AL465" s="270" t="s">
        <v>19</v>
      </c>
      <c r="AM465" s="270"/>
      <c r="AN465" s="270"/>
      <c r="AO465" s="274"/>
      <c r="AP465" s="986" t="s">
        <v>275</v>
      </c>
      <c r="AQ465" s="986"/>
      <c r="AR465" s="986"/>
      <c r="AS465" s="986"/>
      <c r="AT465" s="986"/>
      <c r="AU465" s="986"/>
      <c r="AV465" s="986"/>
      <c r="AW465" s="986"/>
      <c r="AX465" s="986"/>
      <c r="AY465" s="34">
        <f>$AY$463</f>
        <v>0</v>
      </c>
    </row>
    <row r="466" spans="1:51" ht="26.25" customHeight="1" x14ac:dyDescent="0.15">
      <c r="A466" s="989">
        <v>1</v>
      </c>
      <c r="B466" s="989">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9">
        <v>2</v>
      </c>
      <c r="B467" s="989">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9">
        <v>3</v>
      </c>
      <c r="B468" s="989">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9">
        <v>4</v>
      </c>
      <c r="B469" s="989">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9">
        <v>5</v>
      </c>
      <c r="B470" s="989">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9">
        <v>6</v>
      </c>
      <c r="B471" s="989">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9">
        <v>7</v>
      </c>
      <c r="B472" s="989">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9">
        <v>8</v>
      </c>
      <c r="B473" s="989">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9">
        <v>9</v>
      </c>
      <c r="B474" s="989">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9">
        <v>10</v>
      </c>
      <c r="B475" s="989">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9">
        <v>11</v>
      </c>
      <c r="B476" s="989">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9">
        <v>12</v>
      </c>
      <c r="B477" s="989">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9">
        <v>13</v>
      </c>
      <c r="B478" s="989">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9">
        <v>14</v>
      </c>
      <c r="B479" s="989">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9">
        <v>15</v>
      </c>
      <c r="B480" s="989">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9">
        <v>16</v>
      </c>
      <c r="B481" s="989">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9">
        <v>17</v>
      </c>
      <c r="B482" s="989">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9">
        <v>18</v>
      </c>
      <c r="B483" s="989">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9">
        <v>19</v>
      </c>
      <c r="B484" s="989">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9">
        <v>20</v>
      </c>
      <c r="B485" s="989">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9">
        <v>21</v>
      </c>
      <c r="B486" s="989">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9">
        <v>22</v>
      </c>
      <c r="B487" s="989">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9">
        <v>23</v>
      </c>
      <c r="B488" s="989">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9">
        <v>24</v>
      </c>
      <c r="B489" s="989">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9">
        <v>25</v>
      </c>
      <c r="B490" s="989">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9">
        <v>26</v>
      </c>
      <c r="B491" s="989">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9">
        <v>27</v>
      </c>
      <c r="B492" s="989">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9">
        <v>28</v>
      </c>
      <c r="B493" s="989">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9">
        <v>29</v>
      </c>
      <c r="B494" s="989">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9">
        <v>30</v>
      </c>
      <c r="B495" s="989">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7" t="s">
        <v>274</v>
      </c>
      <c r="K498" s="988"/>
      <c r="L498" s="988"/>
      <c r="M498" s="988"/>
      <c r="N498" s="988"/>
      <c r="O498" s="988"/>
      <c r="P498" s="134" t="s">
        <v>25</v>
      </c>
      <c r="Q498" s="134"/>
      <c r="R498" s="134"/>
      <c r="S498" s="134"/>
      <c r="T498" s="134"/>
      <c r="U498" s="134"/>
      <c r="V498" s="134"/>
      <c r="W498" s="134"/>
      <c r="X498" s="134"/>
      <c r="Y498" s="272" t="s">
        <v>319</v>
      </c>
      <c r="Z498" s="273"/>
      <c r="AA498" s="273"/>
      <c r="AB498" s="273"/>
      <c r="AC498" s="987" t="s">
        <v>310</v>
      </c>
      <c r="AD498" s="987"/>
      <c r="AE498" s="987"/>
      <c r="AF498" s="987"/>
      <c r="AG498" s="987"/>
      <c r="AH498" s="272" t="s">
        <v>236</v>
      </c>
      <c r="AI498" s="270"/>
      <c r="AJ498" s="270"/>
      <c r="AK498" s="270"/>
      <c r="AL498" s="270" t="s">
        <v>19</v>
      </c>
      <c r="AM498" s="270"/>
      <c r="AN498" s="270"/>
      <c r="AO498" s="274"/>
      <c r="AP498" s="986" t="s">
        <v>275</v>
      </c>
      <c r="AQ498" s="986"/>
      <c r="AR498" s="986"/>
      <c r="AS498" s="986"/>
      <c r="AT498" s="986"/>
      <c r="AU498" s="986"/>
      <c r="AV498" s="986"/>
      <c r="AW498" s="986"/>
      <c r="AX498" s="986"/>
      <c r="AY498" s="34">
        <f>$AY$496</f>
        <v>0</v>
      </c>
    </row>
    <row r="499" spans="1:51" ht="26.25" customHeight="1" x14ac:dyDescent="0.15">
      <c r="A499" s="989">
        <v>1</v>
      </c>
      <c r="B499" s="989">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9">
        <v>2</v>
      </c>
      <c r="B500" s="989">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9">
        <v>3</v>
      </c>
      <c r="B501" s="989">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9">
        <v>4</v>
      </c>
      <c r="B502" s="989">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9">
        <v>5</v>
      </c>
      <c r="B503" s="989">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9">
        <v>6</v>
      </c>
      <c r="B504" s="989">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9">
        <v>7</v>
      </c>
      <c r="B505" s="989">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9">
        <v>8</v>
      </c>
      <c r="B506" s="989">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9">
        <v>9</v>
      </c>
      <c r="B507" s="989">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9">
        <v>10</v>
      </c>
      <c r="B508" s="989">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9">
        <v>11</v>
      </c>
      <c r="B509" s="989">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9">
        <v>12</v>
      </c>
      <c r="B510" s="989">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9">
        <v>13</v>
      </c>
      <c r="B511" s="989">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9">
        <v>14</v>
      </c>
      <c r="B512" s="989">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9">
        <v>15</v>
      </c>
      <c r="B513" s="989">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9">
        <v>16</v>
      </c>
      <c r="B514" s="989">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9">
        <v>17</v>
      </c>
      <c r="B515" s="989">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9">
        <v>18</v>
      </c>
      <c r="B516" s="989">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9">
        <v>19</v>
      </c>
      <c r="B517" s="989">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9">
        <v>20</v>
      </c>
      <c r="B518" s="989">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9">
        <v>21</v>
      </c>
      <c r="B519" s="989">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9">
        <v>22</v>
      </c>
      <c r="B520" s="989">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9">
        <v>23</v>
      </c>
      <c r="B521" s="989">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9">
        <v>24</v>
      </c>
      <c r="B522" s="989">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9">
        <v>25</v>
      </c>
      <c r="B523" s="989">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9">
        <v>26</v>
      </c>
      <c r="B524" s="989">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9">
        <v>27</v>
      </c>
      <c r="B525" s="989">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9">
        <v>28</v>
      </c>
      <c r="B526" s="989">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9">
        <v>29</v>
      </c>
      <c r="B527" s="989">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9">
        <v>30</v>
      </c>
      <c r="B528" s="989">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7" t="s">
        <v>274</v>
      </c>
      <c r="K531" s="988"/>
      <c r="L531" s="988"/>
      <c r="M531" s="988"/>
      <c r="N531" s="988"/>
      <c r="O531" s="988"/>
      <c r="P531" s="134" t="s">
        <v>25</v>
      </c>
      <c r="Q531" s="134"/>
      <c r="R531" s="134"/>
      <c r="S531" s="134"/>
      <c r="T531" s="134"/>
      <c r="U531" s="134"/>
      <c r="V531" s="134"/>
      <c r="W531" s="134"/>
      <c r="X531" s="134"/>
      <c r="Y531" s="272" t="s">
        <v>319</v>
      </c>
      <c r="Z531" s="273"/>
      <c r="AA531" s="273"/>
      <c r="AB531" s="273"/>
      <c r="AC531" s="987" t="s">
        <v>310</v>
      </c>
      <c r="AD531" s="987"/>
      <c r="AE531" s="987"/>
      <c r="AF531" s="987"/>
      <c r="AG531" s="987"/>
      <c r="AH531" s="272" t="s">
        <v>236</v>
      </c>
      <c r="AI531" s="270"/>
      <c r="AJ531" s="270"/>
      <c r="AK531" s="270"/>
      <c r="AL531" s="270" t="s">
        <v>19</v>
      </c>
      <c r="AM531" s="270"/>
      <c r="AN531" s="270"/>
      <c r="AO531" s="274"/>
      <c r="AP531" s="986" t="s">
        <v>275</v>
      </c>
      <c r="AQ531" s="986"/>
      <c r="AR531" s="986"/>
      <c r="AS531" s="986"/>
      <c r="AT531" s="986"/>
      <c r="AU531" s="986"/>
      <c r="AV531" s="986"/>
      <c r="AW531" s="986"/>
      <c r="AX531" s="986"/>
      <c r="AY531" s="34">
        <f>$AY$529</f>
        <v>0</v>
      </c>
    </row>
    <row r="532" spans="1:51" ht="26.25" customHeight="1" x14ac:dyDescent="0.15">
      <c r="A532" s="989">
        <v>1</v>
      </c>
      <c r="B532" s="989">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9">
        <v>2</v>
      </c>
      <c r="B533" s="989">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9">
        <v>3</v>
      </c>
      <c r="B534" s="989">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9">
        <v>4</v>
      </c>
      <c r="B535" s="989">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9">
        <v>5</v>
      </c>
      <c r="B536" s="989">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9">
        <v>6</v>
      </c>
      <c r="B537" s="989">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9">
        <v>7</v>
      </c>
      <c r="B538" s="989">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9">
        <v>8</v>
      </c>
      <c r="B539" s="989">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9">
        <v>9</v>
      </c>
      <c r="B540" s="989">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9">
        <v>10</v>
      </c>
      <c r="B541" s="989">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9">
        <v>11</v>
      </c>
      <c r="B542" s="989">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9">
        <v>12</v>
      </c>
      <c r="B543" s="989">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9">
        <v>13</v>
      </c>
      <c r="B544" s="989">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9">
        <v>14</v>
      </c>
      <c r="B545" s="989">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9">
        <v>15</v>
      </c>
      <c r="B546" s="989">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9">
        <v>16</v>
      </c>
      <c r="B547" s="989">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9">
        <v>17</v>
      </c>
      <c r="B548" s="989">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9">
        <v>18</v>
      </c>
      <c r="B549" s="989">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9">
        <v>19</v>
      </c>
      <c r="B550" s="989">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9">
        <v>20</v>
      </c>
      <c r="B551" s="989">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9">
        <v>21</v>
      </c>
      <c r="B552" s="989">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9">
        <v>22</v>
      </c>
      <c r="B553" s="989">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9">
        <v>23</v>
      </c>
      <c r="B554" s="989">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9">
        <v>24</v>
      </c>
      <c r="B555" s="989">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9">
        <v>25</v>
      </c>
      <c r="B556" s="989">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9">
        <v>26</v>
      </c>
      <c r="B557" s="989">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9">
        <v>27</v>
      </c>
      <c r="B558" s="989">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9">
        <v>28</v>
      </c>
      <c r="B559" s="989">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9">
        <v>29</v>
      </c>
      <c r="B560" s="989">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9">
        <v>30</v>
      </c>
      <c r="B561" s="989">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7" t="s">
        <v>274</v>
      </c>
      <c r="K564" s="988"/>
      <c r="L564" s="988"/>
      <c r="M564" s="988"/>
      <c r="N564" s="988"/>
      <c r="O564" s="988"/>
      <c r="P564" s="134" t="s">
        <v>25</v>
      </c>
      <c r="Q564" s="134"/>
      <c r="R564" s="134"/>
      <c r="S564" s="134"/>
      <c r="T564" s="134"/>
      <c r="U564" s="134"/>
      <c r="V564" s="134"/>
      <c r="W564" s="134"/>
      <c r="X564" s="134"/>
      <c r="Y564" s="272" t="s">
        <v>319</v>
      </c>
      <c r="Z564" s="273"/>
      <c r="AA564" s="273"/>
      <c r="AB564" s="273"/>
      <c r="AC564" s="987" t="s">
        <v>310</v>
      </c>
      <c r="AD564" s="987"/>
      <c r="AE564" s="987"/>
      <c r="AF564" s="987"/>
      <c r="AG564" s="987"/>
      <c r="AH564" s="272" t="s">
        <v>236</v>
      </c>
      <c r="AI564" s="270"/>
      <c r="AJ564" s="270"/>
      <c r="AK564" s="270"/>
      <c r="AL564" s="270" t="s">
        <v>19</v>
      </c>
      <c r="AM564" s="270"/>
      <c r="AN564" s="270"/>
      <c r="AO564" s="274"/>
      <c r="AP564" s="986" t="s">
        <v>275</v>
      </c>
      <c r="AQ564" s="986"/>
      <c r="AR564" s="986"/>
      <c r="AS564" s="986"/>
      <c r="AT564" s="986"/>
      <c r="AU564" s="986"/>
      <c r="AV564" s="986"/>
      <c r="AW564" s="986"/>
      <c r="AX564" s="986"/>
      <c r="AY564" s="34">
        <f>$AY$562</f>
        <v>0</v>
      </c>
    </row>
    <row r="565" spans="1:51" ht="26.25" customHeight="1" x14ac:dyDescent="0.15">
      <c r="A565" s="989">
        <v>1</v>
      </c>
      <c r="B565" s="989">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9">
        <v>2</v>
      </c>
      <c r="B566" s="989">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9">
        <v>3</v>
      </c>
      <c r="B567" s="989">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9">
        <v>4</v>
      </c>
      <c r="B568" s="989">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9">
        <v>5</v>
      </c>
      <c r="B569" s="989">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9">
        <v>6</v>
      </c>
      <c r="B570" s="989">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9">
        <v>7</v>
      </c>
      <c r="B571" s="989">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9">
        <v>8</v>
      </c>
      <c r="B572" s="989">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9">
        <v>9</v>
      </c>
      <c r="B573" s="989">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9">
        <v>10</v>
      </c>
      <c r="B574" s="989">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9">
        <v>11</v>
      </c>
      <c r="B575" s="989">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9">
        <v>12</v>
      </c>
      <c r="B576" s="989">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9">
        <v>13</v>
      </c>
      <c r="B577" s="989">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9">
        <v>14</v>
      </c>
      <c r="B578" s="989">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9">
        <v>15</v>
      </c>
      <c r="B579" s="989">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9">
        <v>16</v>
      </c>
      <c r="B580" s="989">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9">
        <v>17</v>
      </c>
      <c r="B581" s="989">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9">
        <v>18</v>
      </c>
      <c r="B582" s="989">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9">
        <v>19</v>
      </c>
      <c r="B583" s="989">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9">
        <v>20</v>
      </c>
      <c r="B584" s="989">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9">
        <v>21</v>
      </c>
      <c r="B585" s="989">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9">
        <v>22</v>
      </c>
      <c r="B586" s="989">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9">
        <v>23</v>
      </c>
      <c r="B587" s="989">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9">
        <v>24</v>
      </c>
      <c r="B588" s="989">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9">
        <v>25</v>
      </c>
      <c r="B589" s="989">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9">
        <v>26</v>
      </c>
      <c r="B590" s="989">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9">
        <v>27</v>
      </c>
      <c r="B591" s="989">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9">
        <v>28</v>
      </c>
      <c r="B592" s="989">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9">
        <v>29</v>
      </c>
      <c r="B593" s="989">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9">
        <v>30</v>
      </c>
      <c r="B594" s="989">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7" t="s">
        <v>274</v>
      </c>
      <c r="K597" s="988"/>
      <c r="L597" s="988"/>
      <c r="M597" s="988"/>
      <c r="N597" s="988"/>
      <c r="O597" s="988"/>
      <c r="P597" s="134" t="s">
        <v>25</v>
      </c>
      <c r="Q597" s="134"/>
      <c r="R597" s="134"/>
      <c r="S597" s="134"/>
      <c r="T597" s="134"/>
      <c r="U597" s="134"/>
      <c r="V597" s="134"/>
      <c r="W597" s="134"/>
      <c r="X597" s="134"/>
      <c r="Y597" s="272" t="s">
        <v>319</v>
      </c>
      <c r="Z597" s="273"/>
      <c r="AA597" s="273"/>
      <c r="AB597" s="273"/>
      <c r="AC597" s="987" t="s">
        <v>310</v>
      </c>
      <c r="AD597" s="987"/>
      <c r="AE597" s="987"/>
      <c r="AF597" s="987"/>
      <c r="AG597" s="987"/>
      <c r="AH597" s="272" t="s">
        <v>236</v>
      </c>
      <c r="AI597" s="270"/>
      <c r="AJ597" s="270"/>
      <c r="AK597" s="270"/>
      <c r="AL597" s="270" t="s">
        <v>19</v>
      </c>
      <c r="AM597" s="270"/>
      <c r="AN597" s="270"/>
      <c r="AO597" s="274"/>
      <c r="AP597" s="986" t="s">
        <v>275</v>
      </c>
      <c r="AQ597" s="986"/>
      <c r="AR597" s="986"/>
      <c r="AS597" s="986"/>
      <c r="AT597" s="986"/>
      <c r="AU597" s="986"/>
      <c r="AV597" s="986"/>
      <c r="AW597" s="986"/>
      <c r="AX597" s="986"/>
      <c r="AY597" s="34">
        <f>$AY$595</f>
        <v>0</v>
      </c>
    </row>
    <row r="598" spans="1:51" ht="26.25" customHeight="1" x14ac:dyDescent="0.15">
      <c r="A598" s="989">
        <v>1</v>
      </c>
      <c r="B598" s="989">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9">
        <v>2</v>
      </c>
      <c r="B599" s="989">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9">
        <v>3</v>
      </c>
      <c r="B600" s="989">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9">
        <v>4</v>
      </c>
      <c r="B601" s="989">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9">
        <v>5</v>
      </c>
      <c r="B602" s="989">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9">
        <v>6</v>
      </c>
      <c r="B603" s="989">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9">
        <v>7</v>
      </c>
      <c r="B604" s="989">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9">
        <v>8</v>
      </c>
      <c r="B605" s="989">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9">
        <v>9</v>
      </c>
      <c r="B606" s="989">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9">
        <v>10</v>
      </c>
      <c r="B607" s="989">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9">
        <v>11</v>
      </c>
      <c r="B608" s="989">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9">
        <v>12</v>
      </c>
      <c r="B609" s="989">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9">
        <v>13</v>
      </c>
      <c r="B610" s="989">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9">
        <v>14</v>
      </c>
      <c r="B611" s="989">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9">
        <v>15</v>
      </c>
      <c r="B612" s="989">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9">
        <v>16</v>
      </c>
      <c r="B613" s="989">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9">
        <v>17</v>
      </c>
      <c r="B614" s="989">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9">
        <v>18</v>
      </c>
      <c r="B615" s="989">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9">
        <v>19</v>
      </c>
      <c r="B616" s="989">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9">
        <v>20</v>
      </c>
      <c r="B617" s="989">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9">
        <v>21</v>
      </c>
      <c r="B618" s="989">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9">
        <v>22</v>
      </c>
      <c r="B619" s="989">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9">
        <v>23</v>
      </c>
      <c r="B620" s="989">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9">
        <v>24</v>
      </c>
      <c r="B621" s="989">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9">
        <v>25</v>
      </c>
      <c r="B622" s="989">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9">
        <v>26</v>
      </c>
      <c r="B623" s="989">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9">
        <v>27</v>
      </c>
      <c r="B624" s="989">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9">
        <v>28</v>
      </c>
      <c r="B625" s="989">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9">
        <v>29</v>
      </c>
      <c r="B626" s="989">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9">
        <v>30</v>
      </c>
      <c r="B627" s="989">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7" t="s">
        <v>274</v>
      </c>
      <c r="K630" s="988"/>
      <c r="L630" s="988"/>
      <c r="M630" s="988"/>
      <c r="N630" s="988"/>
      <c r="O630" s="988"/>
      <c r="P630" s="134" t="s">
        <v>25</v>
      </c>
      <c r="Q630" s="134"/>
      <c r="R630" s="134"/>
      <c r="S630" s="134"/>
      <c r="T630" s="134"/>
      <c r="U630" s="134"/>
      <c r="V630" s="134"/>
      <c r="W630" s="134"/>
      <c r="X630" s="134"/>
      <c r="Y630" s="272" t="s">
        <v>319</v>
      </c>
      <c r="Z630" s="273"/>
      <c r="AA630" s="273"/>
      <c r="AB630" s="273"/>
      <c r="AC630" s="987" t="s">
        <v>310</v>
      </c>
      <c r="AD630" s="987"/>
      <c r="AE630" s="987"/>
      <c r="AF630" s="987"/>
      <c r="AG630" s="987"/>
      <c r="AH630" s="272" t="s">
        <v>236</v>
      </c>
      <c r="AI630" s="270"/>
      <c r="AJ630" s="270"/>
      <c r="AK630" s="270"/>
      <c r="AL630" s="270" t="s">
        <v>19</v>
      </c>
      <c r="AM630" s="270"/>
      <c r="AN630" s="270"/>
      <c r="AO630" s="274"/>
      <c r="AP630" s="986" t="s">
        <v>275</v>
      </c>
      <c r="AQ630" s="986"/>
      <c r="AR630" s="986"/>
      <c r="AS630" s="986"/>
      <c r="AT630" s="986"/>
      <c r="AU630" s="986"/>
      <c r="AV630" s="986"/>
      <c r="AW630" s="986"/>
      <c r="AX630" s="986"/>
      <c r="AY630" s="34">
        <f>$AY$628</f>
        <v>0</v>
      </c>
    </row>
    <row r="631" spans="1:51" ht="26.25" customHeight="1" x14ac:dyDescent="0.15">
      <c r="A631" s="989">
        <v>1</v>
      </c>
      <c r="B631" s="989">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9">
        <v>2</v>
      </c>
      <c r="B632" s="989">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9">
        <v>3</v>
      </c>
      <c r="B633" s="989">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9">
        <v>4</v>
      </c>
      <c r="B634" s="989">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9">
        <v>5</v>
      </c>
      <c r="B635" s="989">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9">
        <v>6</v>
      </c>
      <c r="B636" s="989">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9">
        <v>7</v>
      </c>
      <c r="B637" s="989">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9">
        <v>8</v>
      </c>
      <c r="B638" s="989">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9">
        <v>9</v>
      </c>
      <c r="B639" s="989">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9">
        <v>10</v>
      </c>
      <c r="B640" s="989">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9">
        <v>11</v>
      </c>
      <c r="B641" s="989">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9">
        <v>12</v>
      </c>
      <c r="B642" s="989">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9">
        <v>13</v>
      </c>
      <c r="B643" s="989">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9">
        <v>14</v>
      </c>
      <c r="B644" s="989">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9">
        <v>15</v>
      </c>
      <c r="B645" s="989">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9">
        <v>16</v>
      </c>
      <c r="B646" s="989">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9">
        <v>17</v>
      </c>
      <c r="B647" s="989">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9">
        <v>18</v>
      </c>
      <c r="B648" s="989">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9">
        <v>19</v>
      </c>
      <c r="B649" s="989">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9">
        <v>20</v>
      </c>
      <c r="B650" s="989">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9">
        <v>21</v>
      </c>
      <c r="B651" s="989">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9">
        <v>22</v>
      </c>
      <c r="B652" s="989">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9">
        <v>23</v>
      </c>
      <c r="B653" s="989">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9">
        <v>24</v>
      </c>
      <c r="B654" s="989">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9">
        <v>25</v>
      </c>
      <c r="B655" s="989">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9">
        <v>26</v>
      </c>
      <c r="B656" s="989">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9">
        <v>27</v>
      </c>
      <c r="B657" s="989">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9">
        <v>28</v>
      </c>
      <c r="B658" s="989">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9">
        <v>29</v>
      </c>
      <c r="B659" s="989">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9">
        <v>30</v>
      </c>
      <c r="B660" s="989">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7" t="s">
        <v>274</v>
      </c>
      <c r="K663" s="988"/>
      <c r="L663" s="988"/>
      <c r="M663" s="988"/>
      <c r="N663" s="988"/>
      <c r="O663" s="988"/>
      <c r="P663" s="134" t="s">
        <v>25</v>
      </c>
      <c r="Q663" s="134"/>
      <c r="R663" s="134"/>
      <c r="S663" s="134"/>
      <c r="T663" s="134"/>
      <c r="U663" s="134"/>
      <c r="V663" s="134"/>
      <c r="W663" s="134"/>
      <c r="X663" s="134"/>
      <c r="Y663" s="272" t="s">
        <v>319</v>
      </c>
      <c r="Z663" s="273"/>
      <c r="AA663" s="273"/>
      <c r="AB663" s="273"/>
      <c r="AC663" s="987" t="s">
        <v>310</v>
      </c>
      <c r="AD663" s="987"/>
      <c r="AE663" s="987"/>
      <c r="AF663" s="987"/>
      <c r="AG663" s="987"/>
      <c r="AH663" s="272" t="s">
        <v>236</v>
      </c>
      <c r="AI663" s="270"/>
      <c r="AJ663" s="270"/>
      <c r="AK663" s="270"/>
      <c r="AL663" s="270" t="s">
        <v>19</v>
      </c>
      <c r="AM663" s="270"/>
      <c r="AN663" s="270"/>
      <c r="AO663" s="274"/>
      <c r="AP663" s="986" t="s">
        <v>275</v>
      </c>
      <c r="AQ663" s="986"/>
      <c r="AR663" s="986"/>
      <c r="AS663" s="986"/>
      <c r="AT663" s="986"/>
      <c r="AU663" s="986"/>
      <c r="AV663" s="986"/>
      <c r="AW663" s="986"/>
      <c r="AX663" s="986"/>
      <c r="AY663" s="34">
        <f>$AY$661</f>
        <v>0</v>
      </c>
    </row>
    <row r="664" spans="1:51" ht="26.25" customHeight="1" x14ac:dyDescent="0.15">
      <c r="A664" s="989">
        <v>1</v>
      </c>
      <c r="B664" s="989">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9">
        <v>2</v>
      </c>
      <c r="B665" s="989">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9">
        <v>3</v>
      </c>
      <c r="B666" s="989">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9">
        <v>4</v>
      </c>
      <c r="B667" s="989">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9">
        <v>5</v>
      </c>
      <c r="B668" s="989">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9">
        <v>6</v>
      </c>
      <c r="B669" s="989">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9">
        <v>7</v>
      </c>
      <c r="B670" s="989">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9">
        <v>8</v>
      </c>
      <c r="B671" s="989">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9">
        <v>9</v>
      </c>
      <c r="B672" s="989">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9">
        <v>10</v>
      </c>
      <c r="B673" s="989">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9">
        <v>11</v>
      </c>
      <c r="B674" s="989">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9">
        <v>12</v>
      </c>
      <c r="B675" s="989">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9">
        <v>13</v>
      </c>
      <c r="B676" s="989">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9">
        <v>14</v>
      </c>
      <c r="B677" s="989">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9">
        <v>15</v>
      </c>
      <c r="B678" s="989">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9">
        <v>16</v>
      </c>
      <c r="B679" s="989">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9">
        <v>17</v>
      </c>
      <c r="B680" s="989">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9">
        <v>18</v>
      </c>
      <c r="B681" s="989">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9">
        <v>19</v>
      </c>
      <c r="B682" s="989">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9">
        <v>20</v>
      </c>
      <c r="B683" s="989">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9">
        <v>21</v>
      </c>
      <c r="B684" s="989">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9">
        <v>22</v>
      </c>
      <c r="B685" s="989">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9">
        <v>23</v>
      </c>
      <c r="B686" s="989">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9">
        <v>24</v>
      </c>
      <c r="B687" s="989">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9">
        <v>25</v>
      </c>
      <c r="B688" s="989">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9">
        <v>26</v>
      </c>
      <c r="B689" s="989">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9">
        <v>27</v>
      </c>
      <c r="B690" s="989">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9">
        <v>28</v>
      </c>
      <c r="B691" s="989">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9">
        <v>29</v>
      </c>
      <c r="B692" s="989">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9">
        <v>30</v>
      </c>
      <c r="B693" s="989">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7" t="s">
        <v>274</v>
      </c>
      <c r="K696" s="988"/>
      <c r="L696" s="988"/>
      <c r="M696" s="988"/>
      <c r="N696" s="988"/>
      <c r="O696" s="988"/>
      <c r="P696" s="134" t="s">
        <v>25</v>
      </c>
      <c r="Q696" s="134"/>
      <c r="R696" s="134"/>
      <c r="S696" s="134"/>
      <c r="T696" s="134"/>
      <c r="U696" s="134"/>
      <c r="V696" s="134"/>
      <c r="W696" s="134"/>
      <c r="X696" s="134"/>
      <c r="Y696" s="272" t="s">
        <v>319</v>
      </c>
      <c r="Z696" s="273"/>
      <c r="AA696" s="273"/>
      <c r="AB696" s="273"/>
      <c r="AC696" s="987" t="s">
        <v>310</v>
      </c>
      <c r="AD696" s="987"/>
      <c r="AE696" s="987"/>
      <c r="AF696" s="987"/>
      <c r="AG696" s="987"/>
      <c r="AH696" s="272" t="s">
        <v>236</v>
      </c>
      <c r="AI696" s="270"/>
      <c r="AJ696" s="270"/>
      <c r="AK696" s="270"/>
      <c r="AL696" s="270" t="s">
        <v>19</v>
      </c>
      <c r="AM696" s="270"/>
      <c r="AN696" s="270"/>
      <c r="AO696" s="274"/>
      <c r="AP696" s="986" t="s">
        <v>275</v>
      </c>
      <c r="AQ696" s="986"/>
      <c r="AR696" s="986"/>
      <c r="AS696" s="986"/>
      <c r="AT696" s="986"/>
      <c r="AU696" s="986"/>
      <c r="AV696" s="986"/>
      <c r="AW696" s="986"/>
      <c r="AX696" s="986"/>
      <c r="AY696" s="34">
        <f>$AY$694</f>
        <v>0</v>
      </c>
    </row>
    <row r="697" spans="1:51" ht="26.25" customHeight="1" x14ac:dyDescent="0.15">
      <c r="A697" s="989">
        <v>1</v>
      </c>
      <c r="B697" s="989">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9">
        <v>2</v>
      </c>
      <c r="B698" s="989">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9">
        <v>3</v>
      </c>
      <c r="B699" s="989">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9">
        <v>4</v>
      </c>
      <c r="B700" s="989">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9">
        <v>5</v>
      </c>
      <c r="B701" s="989">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9">
        <v>6</v>
      </c>
      <c r="B702" s="989">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9">
        <v>7</v>
      </c>
      <c r="B703" s="989">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9">
        <v>8</v>
      </c>
      <c r="B704" s="989">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9">
        <v>9</v>
      </c>
      <c r="B705" s="989">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9">
        <v>10</v>
      </c>
      <c r="B706" s="989">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9">
        <v>11</v>
      </c>
      <c r="B707" s="989">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9">
        <v>12</v>
      </c>
      <c r="B708" s="989">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9">
        <v>13</v>
      </c>
      <c r="B709" s="989">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9">
        <v>14</v>
      </c>
      <c r="B710" s="989">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9">
        <v>15</v>
      </c>
      <c r="B711" s="989">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9">
        <v>16</v>
      </c>
      <c r="B712" s="989">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9">
        <v>17</v>
      </c>
      <c r="B713" s="989">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9">
        <v>18</v>
      </c>
      <c r="B714" s="989">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9">
        <v>19</v>
      </c>
      <c r="B715" s="989">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9">
        <v>20</v>
      </c>
      <c r="B716" s="989">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9">
        <v>21</v>
      </c>
      <c r="B717" s="989">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9">
        <v>22</v>
      </c>
      <c r="B718" s="989">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9">
        <v>23</v>
      </c>
      <c r="B719" s="989">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9">
        <v>24</v>
      </c>
      <c r="B720" s="989">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9">
        <v>25</v>
      </c>
      <c r="B721" s="989">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9">
        <v>26</v>
      </c>
      <c r="B722" s="989">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9">
        <v>27</v>
      </c>
      <c r="B723" s="989">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9">
        <v>28</v>
      </c>
      <c r="B724" s="989">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9">
        <v>29</v>
      </c>
      <c r="B725" s="989">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9">
        <v>30</v>
      </c>
      <c r="B726" s="989">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7" t="s">
        <v>274</v>
      </c>
      <c r="K729" s="988"/>
      <c r="L729" s="988"/>
      <c r="M729" s="988"/>
      <c r="N729" s="988"/>
      <c r="O729" s="988"/>
      <c r="P729" s="134" t="s">
        <v>25</v>
      </c>
      <c r="Q729" s="134"/>
      <c r="R729" s="134"/>
      <c r="S729" s="134"/>
      <c r="T729" s="134"/>
      <c r="U729" s="134"/>
      <c r="V729" s="134"/>
      <c r="W729" s="134"/>
      <c r="X729" s="134"/>
      <c r="Y729" s="272" t="s">
        <v>319</v>
      </c>
      <c r="Z729" s="273"/>
      <c r="AA729" s="273"/>
      <c r="AB729" s="273"/>
      <c r="AC729" s="987" t="s">
        <v>310</v>
      </c>
      <c r="AD729" s="987"/>
      <c r="AE729" s="987"/>
      <c r="AF729" s="987"/>
      <c r="AG729" s="987"/>
      <c r="AH729" s="272" t="s">
        <v>236</v>
      </c>
      <c r="AI729" s="270"/>
      <c r="AJ729" s="270"/>
      <c r="AK729" s="270"/>
      <c r="AL729" s="270" t="s">
        <v>19</v>
      </c>
      <c r="AM729" s="270"/>
      <c r="AN729" s="270"/>
      <c r="AO729" s="274"/>
      <c r="AP729" s="986" t="s">
        <v>275</v>
      </c>
      <c r="AQ729" s="986"/>
      <c r="AR729" s="986"/>
      <c r="AS729" s="986"/>
      <c r="AT729" s="986"/>
      <c r="AU729" s="986"/>
      <c r="AV729" s="986"/>
      <c r="AW729" s="986"/>
      <c r="AX729" s="986"/>
      <c r="AY729" s="34">
        <f>$AY$727</f>
        <v>0</v>
      </c>
    </row>
    <row r="730" spans="1:51" ht="26.25" customHeight="1" x14ac:dyDescent="0.15">
      <c r="A730" s="989">
        <v>1</v>
      </c>
      <c r="B730" s="989">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9">
        <v>2</v>
      </c>
      <c r="B731" s="989">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9">
        <v>3</v>
      </c>
      <c r="B732" s="989">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9">
        <v>4</v>
      </c>
      <c r="B733" s="989">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9">
        <v>5</v>
      </c>
      <c r="B734" s="989">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9">
        <v>6</v>
      </c>
      <c r="B735" s="989">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9">
        <v>7</v>
      </c>
      <c r="B736" s="989">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9">
        <v>8</v>
      </c>
      <c r="B737" s="989">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9">
        <v>9</v>
      </c>
      <c r="B738" s="989">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9">
        <v>10</v>
      </c>
      <c r="B739" s="989">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9">
        <v>11</v>
      </c>
      <c r="B740" s="989">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9">
        <v>12</v>
      </c>
      <c r="B741" s="989">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9">
        <v>13</v>
      </c>
      <c r="B742" s="989">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9">
        <v>14</v>
      </c>
      <c r="B743" s="989">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9">
        <v>15</v>
      </c>
      <c r="B744" s="989">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9">
        <v>16</v>
      </c>
      <c r="B745" s="989">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9">
        <v>17</v>
      </c>
      <c r="B746" s="989">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9">
        <v>18</v>
      </c>
      <c r="B747" s="989">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9">
        <v>19</v>
      </c>
      <c r="B748" s="989">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9">
        <v>20</v>
      </c>
      <c r="B749" s="989">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9">
        <v>21</v>
      </c>
      <c r="B750" s="989">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9">
        <v>22</v>
      </c>
      <c r="B751" s="989">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9">
        <v>23</v>
      </c>
      <c r="B752" s="989">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9">
        <v>24</v>
      </c>
      <c r="B753" s="989">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9">
        <v>25</v>
      </c>
      <c r="B754" s="989">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9">
        <v>26</v>
      </c>
      <c r="B755" s="989">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9">
        <v>27</v>
      </c>
      <c r="B756" s="989">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9">
        <v>28</v>
      </c>
      <c r="B757" s="989">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9">
        <v>29</v>
      </c>
      <c r="B758" s="989">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9">
        <v>30</v>
      </c>
      <c r="B759" s="989">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7" t="s">
        <v>274</v>
      </c>
      <c r="K762" s="988"/>
      <c r="L762" s="988"/>
      <c r="M762" s="988"/>
      <c r="N762" s="988"/>
      <c r="O762" s="988"/>
      <c r="P762" s="134" t="s">
        <v>25</v>
      </c>
      <c r="Q762" s="134"/>
      <c r="R762" s="134"/>
      <c r="S762" s="134"/>
      <c r="T762" s="134"/>
      <c r="U762" s="134"/>
      <c r="V762" s="134"/>
      <c r="W762" s="134"/>
      <c r="X762" s="134"/>
      <c r="Y762" s="272" t="s">
        <v>319</v>
      </c>
      <c r="Z762" s="273"/>
      <c r="AA762" s="273"/>
      <c r="AB762" s="273"/>
      <c r="AC762" s="987" t="s">
        <v>310</v>
      </c>
      <c r="AD762" s="987"/>
      <c r="AE762" s="987"/>
      <c r="AF762" s="987"/>
      <c r="AG762" s="987"/>
      <c r="AH762" s="272" t="s">
        <v>236</v>
      </c>
      <c r="AI762" s="270"/>
      <c r="AJ762" s="270"/>
      <c r="AK762" s="270"/>
      <c r="AL762" s="270" t="s">
        <v>19</v>
      </c>
      <c r="AM762" s="270"/>
      <c r="AN762" s="270"/>
      <c r="AO762" s="274"/>
      <c r="AP762" s="986" t="s">
        <v>275</v>
      </c>
      <c r="AQ762" s="986"/>
      <c r="AR762" s="986"/>
      <c r="AS762" s="986"/>
      <c r="AT762" s="986"/>
      <c r="AU762" s="986"/>
      <c r="AV762" s="986"/>
      <c r="AW762" s="986"/>
      <c r="AX762" s="986"/>
      <c r="AY762" s="34">
        <f>$AY$760</f>
        <v>0</v>
      </c>
    </row>
    <row r="763" spans="1:51" ht="26.25" customHeight="1" x14ac:dyDescent="0.15">
      <c r="A763" s="989">
        <v>1</v>
      </c>
      <c r="B763" s="989">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9">
        <v>2</v>
      </c>
      <c r="B764" s="989">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9">
        <v>3</v>
      </c>
      <c r="B765" s="989">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9">
        <v>4</v>
      </c>
      <c r="B766" s="989">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9">
        <v>5</v>
      </c>
      <c r="B767" s="989">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9">
        <v>6</v>
      </c>
      <c r="B768" s="989">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9">
        <v>7</v>
      </c>
      <c r="B769" s="989">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9">
        <v>8</v>
      </c>
      <c r="B770" s="989">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9">
        <v>9</v>
      </c>
      <c r="B771" s="989">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9">
        <v>10</v>
      </c>
      <c r="B772" s="989">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9">
        <v>11</v>
      </c>
      <c r="B773" s="989">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9">
        <v>12</v>
      </c>
      <c r="B774" s="989">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9">
        <v>13</v>
      </c>
      <c r="B775" s="989">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9">
        <v>14</v>
      </c>
      <c r="B776" s="989">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9">
        <v>15</v>
      </c>
      <c r="B777" s="989">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9">
        <v>16</v>
      </c>
      <c r="B778" s="989">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9">
        <v>17</v>
      </c>
      <c r="B779" s="989">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9">
        <v>18</v>
      </c>
      <c r="B780" s="989">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9">
        <v>19</v>
      </c>
      <c r="B781" s="989">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9">
        <v>20</v>
      </c>
      <c r="B782" s="989">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9">
        <v>21</v>
      </c>
      <c r="B783" s="989">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9">
        <v>22</v>
      </c>
      <c r="B784" s="989">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9">
        <v>23</v>
      </c>
      <c r="B785" s="989">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9">
        <v>24</v>
      </c>
      <c r="B786" s="989">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9">
        <v>25</v>
      </c>
      <c r="B787" s="989">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9">
        <v>26</v>
      </c>
      <c r="B788" s="989">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9">
        <v>27</v>
      </c>
      <c r="B789" s="989">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9">
        <v>28</v>
      </c>
      <c r="B790" s="989">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9">
        <v>29</v>
      </c>
      <c r="B791" s="989">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9">
        <v>30</v>
      </c>
      <c r="B792" s="989">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7" t="s">
        <v>274</v>
      </c>
      <c r="K795" s="988"/>
      <c r="L795" s="988"/>
      <c r="M795" s="988"/>
      <c r="N795" s="988"/>
      <c r="O795" s="988"/>
      <c r="P795" s="134" t="s">
        <v>25</v>
      </c>
      <c r="Q795" s="134"/>
      <c r="R795" s="134"/>
      <c r="S795" s="134"/>
      <c r="T795" s="134"/>
      <c r="U795" s="134"/>
      <c r="V795" s="134"/>
      <c r="W795" s="134"/>
      <c r="X795" s="134"/>
      <c r="Y795" s="272" t="s">
        <v>319</v>
      </c>
      <c r="Z795" s="273"/>
      <c r="AA795" s="273"/>
      <c r="AB795" s="273"/>
      <c r="AC795" s="987" t="s">
        <v>310</v>
      </c>
      <c r="AD795" s="987"/>
      <c r="AE795" s="987"/>
      <c r="AF795" s="987"/>
      <c r="AG795" s="987"/>
      <c r="AH795" s="272" t="s">
        <v>236</v>
      </c>
      <c r="AI795" s="270"/>
      <c r="AJ795" s="270"/>
      <c r="AK795" s="270"/>
      <c r="AL795" s="270" t="s">
        <v>19</v>
      </c>
      <c r="AM795" s="270"/>
      <c r="AN795" s="270"/>
      <c r="AO795" s="274"/>
      <c r="AP795" s="986" t="s">
        <v>275</v>
      </c>
      <c r="AQ795" s="986"/>
      <c r="AR795" s="986"/>
      <c r="AS795" s="986"/>
      <c r="AT795" s="986"/>
      <c r="AU795" s="986"/>
      <c r="AV795" s="986"/>
      <c r="AW795" s="986"/>
      <c r="AX795" s="986"/>
      <c r="AY795" s="34">
        <f>$AY$793</f>
        <v>0</v>
      </c>
    </row>
    <row r="796" spans="1:51" ht="26.25" customHeight="1" x14ac:dyDescent="0.15">
      <c r="A796" s="989">
        <v>1</v>
      </c>
      <c r="B796" s="989">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9">
        <v>2</v>
      </c>
      <c r="B797" s="989">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9">
        <v>3</v>
      </c>
      <c r="B798" s="989">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9">
        <v>4</v>
      </c>
      <c r="B799" s="989">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9">
        <v>5</v>
      </c>
      <c r="B800" s="989">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9">
        <v>6</v>
      </c>
      <c r="B801" s="989">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9">
        <v>7</v>
      </c>
      <c r="B802" s="989">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9">
        <v>8</v>
      </c>
      <c r="B803" s="989">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9">
        <v>9</v>
      </c>
      <c r="B804" s="989">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9">
        <v>10</v>
      </c>
      <c r="B805" s="989">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9">
        <v>11</v>
      </c>
      <c r="B806" s="989">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9">
        <v>12</v>
      </c>
      <c r="B807" s="989">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9">
        <v>13</v>
      </c>
      <c r="B808" s="989">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9">
        <v>14</v>
      </c>
      <c r="B809" s="989">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9">
        <v>15</v>
      </c>
      <c r="B810" s="989">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9">
        <v>16</v>
      </c>
      <c r="B811" s="989">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9">
        <v>17</v>
      </c>
      <c r="B812" s="989">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9">
        <v>18</v>
      </c>
      <c r="B813" s="989">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9">
        <v>19</v>
      </c>
      <c r="B814" s="989">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9">
        <v>20</v>
      </c>
      <c r="B815" s="989">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9">
        <v>21</v>
      </c>
      <c r="B816" s="989">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9">
        <v>22</v>
      </c>
      <c r="B817" s="989">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9">
        <v>23</v>
      </c>
      <c r="B818" s="989">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9">
        <v>24</v>
      </c>
      <c r="B819" s="989">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9">
        <v>25</v>
      </c>
      <c r="B820" s="989">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9">
        <v>26</v>
      </c>
      <c r="B821" s="989">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9">
        <v>27</v>
      </c>
      <c r="B822" s="989">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9">
        <v>28</v>
      </c>
      <c r="B823" s="989">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9">
        <v>29</v>
      </c>
      <c r="B824" s="989">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9">
        <v>30</v>
      </c>
      <c r="B825" s="989">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7" t="s">
        <v>274</v>
      </c>
      <c r="K828" s="988"/>
      <c r="L828" s="988"/>
      <c r="M828" s="988"/>
      <c r="N828" s="988"/>
      <c r="O828" s="988"/>
      <c r="P828" s="134" t="s">
        <v>25</v>
      </c>
      <c r="Q828" s="134"/>
      <c r="R828" s="134"/>
      <c r="S828" s="134"/>
      <c r="T828" s="134"/>
      <c r="U828" s="134"/>
      <c r="V828" s="134"/>
      <c r="W828" s="134"/>
      <c r="X828" s="134"/>
      <c r="Y828" s="272" t="s">
        <v>319</v>
      </c>
      <c r="Z828" s="273"/>
      <c r="AA828" s="273"/>
      <c r="AB828" s="273"/>
      <c r="AC828" s="987" t="s">
        <v>310</v>
      </c>
      <c r="AD828" s="987"/>
      <c r="AE828" s="987"/>
      <c r="AF828" s="987"/>
      <c r="AG828" s="987"/>
      <c r="AH828" s="272" t="s">
        <v>236</v>
      </c>
      <c r="AI828" s="270"/>
      <c r="AJ828" s="270"/>
      <c r="AK828" s="270"/>
      <c r="AL828" s="270" t="s">
        <v>19</v>
      </c>
      <c r="AM828" s="270"/>
      <c r="AN828" s="270"/>
      <c r="AO828" s="274"/>
      <c r="AP828" s="986" t="s">
        <v>275</v>
      </c>
      <c r="AQ828" s="986"/>
      <c r="AR828" s="986"/>
      <c r="AS828" s="986"/>
      <c r="AT828" s="986"/>
      <c r="AU828" s="986"/>
      <c r="AV828" s="986"/>
      <c r="AW828" s="986"/>
      <c r="AX828" s="986"/>
      <c r="AY828" s="34">
        <f>$AY$826</f>
        <v>0</v>
      </c>
    </row>
    <row r="829" spans="1:51" ht="26.25" customHeight="1" x14ac:dyDescent="0.15">
      <c r="A829" s="989">
        <v>1</v>
      </c>
      <c r="B829" s="989">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9">
        <v>2</v>
      </c>
      <c r="B830" s="989">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9">
        <v>3</v>
      </c>
      <c r="B831" s="989">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9">
        <v>4</v>
      </c>
      <c r="B832" s="989">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9">
        <v>5</v>
      </c>
      <c r="B833" s="989">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9">
        <v>6</v>
      </c>
      <c r="B834" s="989">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9">
        <v>7</v>
      </c>
      <c r="B835" s="989">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9">
        <v>8</v>
      </c>
      <c r="B836" s="989">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9">
        <v>9</v>
      </c>
      <c r="B837" s="989">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9">
        <v>10</v>
      </c>
      <c r="B838" s="989">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9">
        <v>11</v>
      </c>
      <c r="B839" s="989">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9">
        <v>12</v>
      </c>
      <c r="B840" s="989">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9">
        <v>13</v>
      </c>
      <c r="B841" s="989">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9">
        <v>14</v>
      </c>
      <c r="B842" s="989">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9">
        <v>15</v>
      </c>
      <c r="B843" s="989">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9">
        <v>16</v>
      </c>
      <c r="B844" s="989">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9">
        <v>17</v>
      </c>
      <c r="B845" s="989">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9">
        <v>18</v>
      </c>
      <c r="B846" s="989">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9">
        <v>19</v>
      </c>
      <c r="B847" s="989">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9">
        <v>20</v>
      </c>
      <c r="B848" s="989">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9">
        <v>21</v>
      </c>
      <c r="B849" s="989">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9">
        <v>22</v>
      </c>
      <c r="B850" s="989">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9">
        <v>23</v>
      </c>
      <c r="B851" s="989">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9">
        <v>24</v>
      </c>
      <c r="B852" s="989">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9">
        <v>25</v>
      </c>
      <c r="B853" s="989">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9">
        <v>26</v>
      </c>
      <c r="B854" s="989">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9">
        <v>27</v>
      </c>
      <c r="B855" s="989">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9">
        <v>28</v>
      </c>
      <c r="B856" s="989">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9">
        <v>29</v>
      </c>
      <c r="B857" s="989">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9">
        <v>30</v>
      </c>
      <c r="B858" s="989">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7" t="s">
        <v>274</v>
      </c>
      <c r="K861" s="988"/>
      <c r="L861" s="988"/>
      <c r="M861" s="988"/>
      <c r="N861" s="988"/>
      <c r="O861" s="988"/>
      <c r="P861" s="134" t="s">
        <v>25</v>
      </c>
      <c r="Q861" s="134"/>
      <c r="R861" s="134"/>
      <c r="S861" s="134"/>
      <c r="T861" s="134"/>
      <c r="U861" s="134"/>
      <c r="V861" s="134"/>
      <c r="W861" s="134"/>
      <c r="X861" s="134"/>
      <c r="Y861" s="272" t="s">
        <v>319</v>
      </c>
      <c r="Z861" s="273"/>
      <c r="AA861" s="273"/>
      <c r="AB861" s="273"/>
      <c r="AC861" s="987" t="s">
        <v>310</v>
      </c>
      <c r="AD861" s="987"/>
      <c r="AE861" s="987"/>
      <c r="AF861" s="987"/>
      <c r="AG861" s="987"/>
      <c r="AH861" s="272" t="s">
        <v>236</v>
      </c>
      <c r="AI861" s="270"/>
      <c r="AJ861" s="270"/>
      <c r="AK861" s="270"/>
      <c r="AL861" s="270" t="s">
        <v>19</v>
      </c>
      <c r="AM861" s="270"/>
      <c r="AN861" s="270"/>
      <c r="AO861" s="274"/>
      <c r="AP861" s="986" t="s">
        <v>275</v>
      </c>
      <c r="AQ861" s="986"/>
      <c r="AR861" s="986"/>
      <c r="AS861" s="986"/>
      <c r="AT861" s="986"/>
      <c r="AU861" s="986"/>
      <c r="AV861" s="986"/>
      <c r="AW861" s="986"/>
      <c r="AX861" s="986"/>
      <c r="AY861" s="34">
        <f>$AY$859</f>
        <v>0</v>
      </c>
    </row>
    <row r="862" spans="1:51" ht="26.25" customHeight="1" x14ac:dyDescent="0.15">
      <c r="A862" s="989">
        <v>1</v>
      </c>
      <c r="B862" s="989">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9">
        <v>2</v>
      </c>
      <c r="B863" s="989">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9">
        <v>3</v>
      </c>
      <c r="B864" s="989">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9">
        <v>4</v>
      </c>
      <c r="B865" s="989">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9">
        <v>5</v>
      </c>
      <c r="B866" s="989">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9">
        <v>6</v>
      </c>
      <c r="B867" s="989">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9">
        <v>7</v>
      </c>
      <c r="B868" s="989">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9">
        <v>8</v>
      </c>
      <c r="B869" s="989">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9">
        <v>9</v>
      </c>
      <c r="B870" s="989">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9">
        <v>10</v>
      </c>
      <c r="B871" s="989">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9">
        <v>11</v>
      </c>
      <c r="B872" s="989">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9">
        <v>12</v>
      </c>
      <c r="B873" s="989">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9">
        <v>13</v>
      </c>
      <c r="B874" s="989">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9">
        <v>14</v>
      </c>
      <c r="B875" s="989">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9">
        <v>15</v>
      </c>
      <c r="B876" s="989">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9">
        <v>16</v>
      </c>
      <c r="B877" s="989">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9">
        <v>17</v>
      </c>
      <c r="B878" s="989">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9">
        <v>18</v>
      </c>
      <c r="B879" s="989">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9">
        <v>19</v>
      </c>
      <c r="B880" s="989">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9">
        <v>20</v>
      </c>
      <c r="B881" s="989">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9">
        <v>21</v>
      </c>
      <c r="B882" s="989">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9">
        <v>22</v>
      </c>
      <c r="B883" s="989">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9">
        <v>23</v>
      </c>
      <c r="B884" s="989">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9">
        <v>24</v>
      </c>
      <c r="B885" s="989">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9">
        <v>25</v>
      </c>
      <c r="B886" s="989">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9">
        <v>26</v>
      </c>
      <c r="B887" s="989">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9">
        <v>27</v>
      </c>
      <c r="B888" s="989">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9">
        <v>28</v>
      </c>
      <c r="B889" s="989">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9">
        <v>29</v>
      </c>
      <c r="B890" s="989">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9">
        <v>30</v>
      </c>
      <c r="B891" s="989">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7" t="s">
        <v>274</v>
      </c>
      <c r="K894" s="988"/>
      <c r="L894" s="988"/>
      <c r="M894" s="988"/>
      <c r="N894" s="988"/>
      <c r="O894" s="988"/>
      <c r="P894" s="134" t="s">
        <v>25</v>
      </c>
      <c r="Q894" s="134"/>
      <c r="R894" s="134"/>
      <c r="S894" s="134"/>
      <c r="T894" s="134"/>
      <c r="U894" s="134"/>
      <c r="V894" s="134"/>
      <c r="W894" s="134"/>
      <c r="X894" s="134"/>
      <c r="Y894" s="272" t="s">
        <v>319</v>
      </c>
      <c r="Z894" s="273"/>
      <c r="AA894" s="273"/>
      <c r="AB894" s="273"/>
      <c r="AC894" s="987" t="s">
        <v>310</v>
      </c>
      <c r="AD894" s="987"/>
      <c r="AE894" s="987"/>
      <c r="AF894" s="987"/>
      <c r="AG894" s="987"/>
      <c r="AH894" s="272" t="s">
        <v>236</v>
      </c>
      <c r="AI894" s="270"/>
      <c r="AJ894" s="270"/>
      <c r="AK894" s="270"/>
      <c r="AL894" s="270" t="s">
        <v>19</v>
      </c>
      <c r="AM894" s="270"/>
      <c r="AN894" s="270"/>
      <c r="AO894" s="274"/>
      <c r="AP894" s="986" t="s">
        <v>275</v>
      </c>
      <c r="AQ894" s="986"/>
      <c r="AR894" s="986"/>
      <c r="AS894" s="986"/>
      <c r="AT894" s="986"/>
      <c r="AU894" s="986"/>
      <c r="AV894" s="986"/>
      <c r="AW894" s="986"/>
      <c r="AX894" s="986"/>
      <c r="AY894" s="34">
        <f>$AY$892</f>
        <v>0</v>
      </c>
    </row>
    <row r="895" spans="1:51" ht="26.25" customHeight="1" x14ac:dyDescent="0.15">
      <c r="A895" s="989">
        <v>1</v>
      </c>
      <c r="B895" s="989">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9">
        <v>2</v>
      </c>
      <c r="B896" s="989">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9">
        <v>3</v>
      </c>
      <c r="B897" s="989">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9">
        <v>4</v>
      </c>
      <c r="B898" s="989">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9">
        <v>5</v>
      </c>
      <c r="B899" s="989">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9">
        <v>6</v>
      </c>
      <c r="B900" s="989">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9">
        <v>7</v>
      </c>
      <c r="B901" s="989">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9">
        <v>8</v>
      </c>
      <c r="B902" s="989">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9">
        <v>9</v>
      </c>
      <c r="B903" s="989">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9">
        <v>10</v>
      </c>
      <c r="B904" s="989">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9">
        <v>11</v>
      </c>
      <c r="B905" s="989">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9">
        <v>12</v>
      </c>
      <c r="B906" s="989">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9">
        <v>13</v>
      </c>
      <c r="B907" s="989">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9">
        <v>14</v>
      </c>
      <c r="B908" s="989">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9">
        <v>15</v>
      </c>
      <c r="B909" s="989">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9">
        <v>16</v>
      </c>
      <c r="B910" s="989">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9">
        <v>17</v>
      </c>
      <c r="B911" s="989">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9">
        <v>18</v>
      </c>
      <c r="B912" s="989">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9">
        <v>19</v>
      </c>
      <c r="B913" s="989">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9">
        <v>20</v>
      </c>
      <c r="B914" s="989">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9">
        <v>21</v>
      </c>
      <c r="B915" s="989">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9">
        <v>22</v>
      </c>
      <c r="B916" s="989">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9">
        <v>23</v>
      </c>
      <c r="B917" s="989">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9">
        <v>24</v>
      </c>
      <c r="B918" s="989">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9">
        <v>25</v>
      </c>
      <c r="B919" s="989">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9">
        <v>26</v>
      </c>
      <c r="B920" s="989">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9">
        <v>27</v>
      </c>
      <c r="B921" s="989">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9">
        <v>28</v>
      </c>
      <c r="B922" s="989">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9">
        <v>29</v>
      </c>
      <c r="B923" s="989">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9">
        <v>30</v>
      </c>
      <c r="B924" s="989">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7" t="s">
        <v>274</v>
      </c>
      <c r="K927" s="988"/>
      <c r="L927" s="988"/>
      <c r="M927" s="988"/>
      <c r="N927" s="988"/>
      <c r="O927" s="988"/>
      <c r="P927" s="134" t="s">
        <v>25</v>
      </c>
      <c r="Q927" s="134"/>
      <c r="R927" s="134"/>
      <c r="S927" s="134"/>
      <c r="T927" s="134"/>
      <c r="U927" s="134"/>
      <c r="V927" s="134"/>
      <c r="W927" s="134"/>
      <c r="X927" s="134"/>
      <c r="Y927" s="272" t="s">
        <v>319</v>
      </c>
      <c r="Z927" s="273"/>
      <c r="AA927" s="273"/>
      <c r="AB927" s="273"/>
      <c r="AC927" s="987" t="s">
        <v>310</v>
      </c>
      <c r="AD927" s="987"/>
      <c r="AE927" s="987"/>
      <c r="AF927" s="987"/>
      <c r="AG927" s="987"/>
      <c r="AH927" s="272" t="s">
        <v>236</v>
      </c>
      <c r="AI927" s="270"/>
      <c r="AJ927" s="270"/>
      <c r="AK927" s="270"/>
      <c r="AL927" s="270" t="s">
        <v>19</v>
      </c>
      <c r="AM927" s="270"/>
      <c r="AN927" s="270"/>
      <c r="AO927" s="274"/>
      <c r="AP927" s="986" t="s">
        <v>275</v>
      </c>
      <c r="AQ927" s="986"/>
      <c r="AR927" s="986"/>
      <c r="AS927" s="986"/>
      <c r="AT927" s="986"/>
      <c r="AU927" s="986"/>
      <c r="AV927" s="986"/>
      <c r="AW927" s="986"/>
      <c r="AX927" s="986"/>
      <c r="AY927" s="34">
        <f>$AY$925</f>
        <v>0</v>
      </c>
    </row>
    <row r="928" spans="1:51" ht="26.25" customHeight="1" x14ac:dyDescent="0.15">
      <c r="A928" s="989">
        <v>1</v>
      </c>
      <c r="B928" s="989">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9">
        <v>2</v>
      </c>
      <c r="B929" s="989">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9">
        <v>3</v>
      </c>
      <c r="B930" s="989">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9">
        <v>4</v>
      </c>
      <c r="B931" s="989">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9">
        <v>5</v>
      </c>
      <c r="B932" s="989">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9">
        <v>6</v>
      </c>
      <c r="B933" s="989">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9">
        <v>7</v>
      </c>
      <c r="B934" s="989">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9">
        <v>8</v>
      </c>
      <c r="B935" s="989">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9">
        <v>9</v>
      </c>
      <c r="B936" s="989">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9">
        <v>10</v>
      </c>
      <c r="B937" s="989">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9">
        <v>11</v>
      </c>
      <c r="B938" s="989">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9">
        <v>12</v>
      </c>
      <c r="B939" s="989">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9">
        <v>13</v>
      </c>
      <c r="B940" s="989">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9">
        <v>14</v>
      </c>
      <c r="B941" s="989">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9">
        <v>15</v>
      </c>
      <c r="B942" s="989">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9">
        <v>16</v>
      </c>
      <c r="B943" s="989">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9">
        <v>17</v>
      </c>
      <c r="B944" s="989">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9">
        <v>18</v>
      </c>
      <c r="B945" s="989">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9">
        <v>19</v>
      </c>
      <c r="B946" s="989">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9">
        <v>20</v>
      </c>
      <c r="B947" s="989">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9">
        <v>21</v>
      </c>
      <c r="B948" s="989">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9">
        <v>22</v>
      </c>
      <c r="B949" s="989">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9">
        <v>23</v>
      </c>
      <c r="B950" s="989">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9">
        <v>24</v>
      </c>
      <c r="B951" s="989">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9">
        <v>25</v>
      </c>
      <c r="B952" s="989">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9">
        <v>26</v>
      </c>
      <c r="B953" s="989">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9">
        <v>27</v>
      </c>
      <c r="B954" s="989">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9">
        <v>28</v>
      </c>
      <c r="B955" s="989">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9">
        <v>29</v>
      </c>
      <c r="B956" s="989">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9">
        <v>30</v>
      </c>
      <c r="B957" s="989">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7" t="s">
        <v>274</v>
      </c>
      <c r="K960" s="988"/>
      <c r="L960" s="988"/>
      <c r="M960" s="988"/>
      <c r="N960" s="988"/>
      <c r="O960" s="988"/>
      <c r="P960" s="134" t="s">
        <v>25</v>
      </c>
      <c r="Q960" s="134"/>
      <c r="R960" s="134"/>
      <c r="S960" s="134"/>
      <c r="T960" s="134"/>
      <c r="U960" s="134"/>
      <c r="V960" s="134"/>
      <c r="W960" s="134"/>
      <c r="X960" s="134"/>
      <c r="Y960" s="272" t="s">
        <v>319</v>
      </c>
      <c r="Z960" s="273"/>
      <c r="AA960" s="273"/>
      <c r="AB960" s="273"/>
      <c r="AC960" s="987" t="s">
        <v>310</v>
      </c>
      <c r="AD960" s="987"/>
      <c r="AE960" s="987"/>
      <c r="AF960" s="987"/>
      <c r="AG960" s="987"/>
      <c r="AH960" s="272" t="s">
        <v>236</v>
      </c>
      <c r="AI960" s="270"/>
      <c r="AJ960" s="270"/>
      <c r="AK960" s="270"/>
      <c r="AL960" s="270" t="s">
        <v>19</v>
      </c>
      <c r="AM960" s="270"/>
      <c r="AN960" s="270"/>
      <c r="AO960" s="274"/>
      <c r="AP960" s="986" t="s">
        <v>275</v>
      </c>
      <c r="AQ960" s="986"/>
      <c r="AR960" s="986"/>
      <c r="AS960" s="986"/>
      <c r="AT960" s="986"/>
      <c r="AU960" s="986"/>
      <c r="AV960" s="986"/>
      <c r="AW960" s="986"/>
      <c r="AX960" s="986"/>
      <c r="AY960" s="34">
        <f>$AY$958</f>
        <v>0</v>
      </c>
    </row>
    <row r="961" spans="1:51" ht="26.25" customHeight="1" x14ac:dyDescent="0.15">
      <c r="A961" s="989">
        <v>1</v>
      </c>
      <c r="B961" s="989">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9">
        <v>2</v>
      </c>
      <c r="B962" s="989">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9">
        <v>3</v>
      </c>
      <c r="B963" s="989">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9">
        <v>4</v>
      </c>
      <c r="B964" s="989">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9">
        <v>5</v>
      </c>
      <c r="B965" s="989">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9">
        <v>6</v>
      </c>
      <c r="B966" s="989">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9">
        <v>7</v>
      </c>
      <c r="B967" s="989">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9">
        <v>8</v>
      </c>
      <c r="B968" s="989">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9">
        <v>9</v>
      </c>
      <c r="B969" s="989">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9">
        <v>10</v>
      </c>
      <c r="B970" s="989">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9">
        <v>11</v>
      </c>
      <c r="B971" s="989">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9">
        <v>12</v>
      </c>
      <c r="B972" s="989">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9">
        <v>13</v>
      </c>
      <c r="B973" s="989">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9">
        <v>14</v>
      </c>
      <c r="B974" s="989">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9">
        <v>15</v>
      </c>
      <c r="B975" s="989">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9">
        <v>16</v>
      </c>
      <c r="B976" s="989">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9">
        <v>17</v>
      </c>
      <c r="B977" s="989">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9">
        <v>18</v>
      </c>
      <c r="B978" s="989">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9">
        <v>19</v>
      </c>
      <c r="B979" s="989">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9">
        <v>20</v>
      </c>
      <c r="B980" s="989">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9">
        <v>21</v>
      </c>
      <c r="B981" s="989">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9">
        <v>22</v>
      </c>
      <c r="B982" s="989">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9">
        <v>23</v>
      </c>
      <c r="B983" s="989">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9">
        <v>24</v>
      </c>
      <c r="B984" s="989">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9">
        <v>25</v>
      </c>
      <c r="B985" s="989">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9">
        <v>26</v>
      </c>
      <c r="B986" s="989">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9">
        <v>27</v>
      </c>
      <c r="B987" s="989">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9">
        <v>28</v>
      </c>
      <c r="B988" s="989">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9">
        <v>29</v>
      </c>
      <c r="B989" s="989">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9">
        <v>30</v>
      </c>
      <c r="B990" s="989">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7" t="s">
        <v>274</v>
      </c>
      <c r="K993" s="988"/>
      <c r="L993" s="988"/>
      <c r="M993" s="988"/>
      <c r="N993" s="988"/>
      <c r="O993" s="988"/>
      <c r="P993" s="134" t="s">
        <v>25</v>
      </c>
      <c r="Q993" s="134"/>
      <c r="R993" s="134"/>
      <c r="S993" s="134"/>
      <c r="T993" s="134"/>
      <c r="U993" s="134"/>
      <c r="V993" s="134"/>
      <c r="W993" s="134"/>
      <c r="X993" s="134"/>
      <c r="Y993" s="272" t="s">
        <v>319</v>
      </c>
      <c r="Z993" s="273"/>
      <c r="AA993" s="273"/>
      <c r="AB993" s="273"/>
      <c r="AC993" s="987" t="s">
        <v>310</v>
      </c>
      <c r="AD993" s="987"/>
      <c r="AE993" s="987"/>
      <c r="AF993" s="987"/>
      <c r="AG993" s="987"/>
      <c r="AH993" s="272" t="s">
        <v>236</v>
      </c>
      <c r="AI993" s="270"/>
      <c r="AJ993" s="270"/>
      <c r="AK993" s="270"/>
      <c r="AL993" s="270" t="s">
        <v>19</v>
      </c>
      <c r="AM993" s="270"/>
      <c r="AN993" s="270"/>
      <c r="AO993" s="274"/>
      <c r="AP993" s="986" t="s">
        <v>275</v>
      </c>
      <c r="AQ993" s="986"/>
      <c r="AR993" s="986"/>
      <c r="AS993" s="986"/>
      <c r="AT993" s="986"/>
      <c r="AU993" s="986"/>
      <c r="AV993" s="986"/>
      <c r="AW993" s="986"/>
      <c r="AX993" s="986"/>
      <c r="AY993" s="34">
        <f>$AY$991</f>
        <v>0</v>
      </c>
    </row>
    <row r="994" spans="1:51" ht="26.25" customHeight="1" x14ac:dyDescent="0.15">
      <c r="A994" s="989">
        <v>1</v>
      </c>
      <c r="B994" s="989">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9">
        <v>2</v>
      </c>
      <c r="B995" s="989">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9">
        <v>3</v>
      </c>
      <c r="B996" s="989">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9">
        <v>4</v>
      </c>
      <c r="B997" s="989">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9">
        <v>5</v>
      </c>
      <c r="B998" s="989">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9">
        <v>6</v>
      </c>
      <c r="B999" s="989">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9">
        <v>7</v>
      </c>
      <c r="B1000" s="989">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9">
        <v>8</v>
      </c>
      <c r="B1001" s="989">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9">
        <v>9</v>
      </c>
      <c r="B1002" s="989">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9">
        <v>10</v>
      </c>
      <c r="B1003" s="989">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9">
        <v>11</v>
      </c>
      <c r="B1004" s="989">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9">
        <v>12</v>
      </c>
      <c r="B1005" s="989">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9">
        <v>13</v>
      </c>
      <c r="B1006" s="989">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9">
        <v>14</v>
      </c>
      <c r="B1007" s="989">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9">
        <v>15</v>
      </c>
      <c r="B1008" s="989">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9">
        <v>16</v>
      </c>
      <c r="B1009" s="989">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9">
        <v>17</v>
      </c>
      <c r="B1010" s="989">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9">
        <v>18</v>
      </c>
      <c r="B1011" s="989">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9">
        <v>19</v>
      </c>
      <c r="B1012" s="989">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9">
        <v>20</v>
      </c>
      <c r="B1013" s="989">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9">
        <v>21</v>
      </c>
      <c r="B1014" s="989">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9">
        <v>22</v>
      </c>
      <c r="B1015" s="989">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9">
        <v>23</v>
      </c>
      <c r="B1016" s="989">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9">
        <v>24</v>
      </c>
      <c r="B1017" s="989">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9">
        <v>25</v>
      </c>
      <c r="B1018" s="989">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9">
        <v>26</v>
      </c>
      <c r="B1019" s="989">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9">
        <v>27</v>
      </c>
      <c r="B1020" s="989">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9">
        <v>28</v>
      </c>
      <c r="B1021" s="989">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9">
        <v>29</v>
      </c>
      <c r="B1022" s="989">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9">
        <v>30</v>
      </c>
      <c r="B1023" s="989">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7" t="s">
        <v>274</v>
      </c>
      <c r="K1026" s="988"/>
      <c r="L1026" s="988"/>
      <c r="M1026" s="988"/>
      <c r="N1026" s="988"/>
      <c r="O1026" s="988"/>
      <c r="P1026" s="134" t="s">
        <v>25</v>
      </c>
      <c r="Q1026" s="134"/>
      <c r="R1026" s="134"/>
      <c r="S1026" s="134"/>
      <c r="T1026" s="134"/>
      <c r="U1026" s="134"/>
      <c r="V1026" s="134"/>
      <c r="W1026" s="134"/>
      <c r="X1026" s="134"/>
      <c r="Y1026" s="272" t="s">
        <v>319</v>
      </c>
      <c r="Z1026" s="273"/>
      <c r="AA1026" s="273"/>
      <c r="AB1026" s="273"/>
      <c r="AC1026" s="987" t="s">
        <v>310</v>
      </c>
      <c r="AD1026" s="987"/>
      <c r="AE1026" s="987"/>
      <c r="AF1026" s="987"/>
      <c r="AG1026" s="987"/>
      <c r="AH1026" s="272" t="s">
        <v>236</v>
      </c>
      <c r="AI1026" s="270"/>
      <c r="AJ1026" s="270"/>
      <c r="AK1026" s="270"/>
      <c r="AL1026" s="270" t="s">
        <v>19</v>
      </c>
      <c r="AM1026" s="270"/>
      <c r="AN1026" s="270"/>
      <c r="AO1026" s="274"/>
      <c r="AP1026" s="986" t="s">
        <v>275</v>
      </c>
      <c r="AQ1026" s="986"/>
      <c r="AR1026" s="986"/>
      <c r="AS1026" s="986"/>
      <c r="AT1026" s="986"/>
      <c r="AU1026" s="986"/>
      <c r="AV1026" s="986"/>
      <c r="AW1026" s="986"/>
      <c r="AX1026" s="986"/>
      <c r="AY1026" s="34">
        <f>$AY$1024</f>
        <v>0</v>
      </c>
    </row>
    <row r="1027" spans="1:51" ht="26.25" customHeight="1" x14ac:dyDescent="0.15">
      <c r="A1027" s="989">
        <v>1</v>
      </c>
      <c r="B1027" s="989">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9">
        <v>2</v>
      </c>
      <c r="B1028" s="989">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9">
        <v>3</v>
      </c>
      <c r="B1029" s="989">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9">
        <v>4</v>
      </c>
      <c r="B1030" s="989">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9">
        <v>5</v>
      </c>
      <c r="B1031" s="989">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9">
        <v>6</v>
      </c>
      <c r="B1032" s="989">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9">
        <v>7</v>
      </c>
      <c r="B1033" s="989">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9">
        <v>8</v>
      </c>
      <c r="B1034" s="989">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9">
        <v>9</v>
      </c>
      <c r="B1035" s="989">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9">
        <v>10</v>
      </c>
      <c r="B1036" s="989">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9">
        <v>11</v>
      </c>
      <c r="B1037" s="989">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9">
        <v>12</v>
      </c>
      <c r="B1038" s="989">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9">
        <v>13</v>
      </c>
      <c r="B1039" s="989">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9">
        <v>14</v>
      </c>
      <c r="B1040" s="989">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9">
        <v>15</v>
      </c>
      <c r="B1041" s="989">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9">
        <v>16</v>
      </c>
      <c r="B1042" s="989">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9">
        <v>17</v>
      </c>
      <c r="B1043" s="989">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9">
        <v>18</v>
      </c>
      <c r="B1044" s="989">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9">
        <v>19</v>
      </c>
      <c r="B1045" s="989">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9">
        <v>20</v>
      </c>
      <c r="B1046" s="989">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9">
        <v>21</v>
      </c>
      <c r="B1047" s="989">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9">
        <v>22</v>
      </c>
      <c r="B1048" s="989">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9">
        <v>23</v>
      </c>
      <c r="B1049" s="989">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9">
        <v>24</v>
      </c>
      <c r="B1050" s="989">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9">
        <v>25</v>
      </c>
      <c r="B1051" s="989">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9">
        <v>26</v>
      </c>
      <c r="B1052" s="989">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9">
        <v>27</v>
      </c>
      <c r="B1053" s="989">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9">
        <v>28</v>
      </c>
      <c r="B1054" s="989">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9">
        <v>29</v>
      </c>
      <c r="B1055" s="989">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9">
        <v>30</v>
      </c>
      <c r="B1056" s="989">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7" t="s">
        <v>274</v>
      </c>
      <c r="K1059" s="988"/>
      <c r="L1059" s="988"/>
      <c r="M1059" s="988"/>
      <c r="N1059" s="988"/>
      <c r="O1059" s="988"/>
      <c r="P1059" s="134" t="s">
        <v>25</v>
      </c>
      <c r="Q1059" s="134"/>
      <c r="R1059" s="134"/>
      <c r="S1059" s="134"/>
      <c r="T1059" s="134"/>
      <c r="U1059" s="134"/>
      <c r="V1059" s="134"/>
      <c r="W1059" s="134"/>
      <c r="X1059" s="134"/>
      <c r="Y1059" s="272" t="s">
        <v>319</v>
      </c>
      <c r="Z1059" s="273"/>
      <c r="AA1059" s="273"/>
      <c r="AB1059" s="273"/>
      <c r="AC1059" s="987" t="s">
        <v>310</v>
      </c>
      <c r="AD1059" s="987"/>
      <c r="AE1059" s="987"/>
      <c r="AF1059" s="987"/>
      <c r="AG1059" s="987"/>
      <c r="AH1059" s="272" t="s">
        <v>236</v>
      </c>
      <c r="AI1059" s="270"/>
      <c r="AJ1059" s="270"/>
      <c r="AK1059" s="270"/>
      <c r="AL1059" s="270" t="s">
        <v>19</v>
      </c>
      <c r="AM1059" s="270"/>
      <c r="AN1059" s="270"/>
      <c r="AO1059" s="274"/>
      <c r="AP1059" s="986" t="s">
        <v>275</v>
      </c>
      <c r="AQ1059" s="986"/>
      <c r="AR1059" s="986"/>
      <c r="AS1059" s="986"/>
      <c r="AT1059" s="986"/>
      <c r="AU1059" s="986"/>
      <c r="AV1059" s="986"/>
      <c r="AW1059" s="986"/>
      <c r="AX1059" s="986"/>
      <c r="AY1059" s="34">
        <f>$AY$1057</f>
        <v>0</v>
      </c>
    </row>
    <row r="1060" spans="1:51" ht="26.25" customHeight="1" x14ac:dyDescent="0.15">
      <c r="A1060" s="989">
        <v>1</v>
      </c>
      <c r="B1060" s="989">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9">
        <v>2</v>
      </c>
      <c r="B1061" s="989">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9">
        <v>3</v>
      </c>
      <c r="B1062" s="989">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9">
        <v>4</v>
      </c>
      <c r="B1063" s="989">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9">
        <v>5</v>
      </c>
      <c r="B1064" s="989">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9">
        <v>6</v>
      </c>
      <c r="B1065" s="989">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9">
        <v>7</v>
      </c>
      <c r="B1066" s="989">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9">
        <v>8</v>
      </c>
      <c r="B1067" s="989">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9">
        <v>9</v>
      </c>
      <c r="B1068" s="989">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9">
        <v>10</v>
      </c>
      <c r="B1069" s="989">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9">
        <v>11</v>
      </c>
      <c r="B1070" s="989">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9">
        <v>12</v>
      </c>
      <c r="B1071" s="989">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9">
        <v>13</v>
      </c>
      <c r="B1072" s="989">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9">
        <v>14</v>
      </c>
      <c r="B1073" s="989">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9">
        <v>15</v>
      </c>
      <c r="B1074" s="989">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9">
        <v>16</v>
      </c>
      <c r="B1075" s="989">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9">
        <v>17</v>
      </c>
      <c r="B1076" s="989">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9">
        <v>18</v>
      </c>
      <c r="B1077" s="989">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9">
        <v>19</v>
      </c>
      <c r="B1078" s="989">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9">
        <v>20</v>
      </c>
      <c r="B1079" s="989">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9">
        <v>21</v>
      </c>
      <c r="B1080" s="989">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9">
        <v>22</v>
      </c>
      <c r="B1081" s="989">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9">
        <v>23</v>
      </c>
      <c r="B1082" s="989">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9">
        <v>24</v>
      </c>
      <c r="B1083" s="989">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9">
        <v>25</v>
      </c>
      <c r="B1084" s="989">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9">
        <v>26</v>
      </c>
      <c r="B1085" s="989">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9">
        <v>27</v>
      </c>
      <c r="B1086" s="989">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9">
        <v>28</v>
      </c>
      <c r="B1087" s="989">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9">
        <v>29</v>
      </c>
      <c r="B1088" s="989">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9">
        <v>30</v>
      </c>
      <c r="B1089" s="989">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7" t="s">
        <v>274</v>
      </c>
      <c r="K1092" s="988"/>
      <c r="L1092" s="988"/>
      <c r="M1092" s="988"/>
      <c r="N1092" s="988"/>
      <c r="O1092" s="988"/>
      <c r="P1092" s="134" t="s">
        <v>25</v>
      </c>
      <c r="Q1092" s="134"/>
      <c r="R1092" s="134"/>
      <c r="S1092" s="134"/>
      <c r="T1092" s="134"/>
      <c r="U1092" s="134"/>
      <c r="V1092" s="134"/>
      <c r="W1092" s="134"/>
      <c r="X1092" s="134"/>
      <c r="Y1092" s="272" t="s">
        <v>319</v>
      </c>
      <c r="Z1092" s="273"/>
      <c r="AA1092" s="273"/>
      <c r="AB1092" s="273"/>
      <c r="AC1092" s="987" t="s">
        <v>310</v>
      </c>
      <c r="AD1092" s="987"/>
      <c r="AE1092" s="987"/>
      <c r="AF1092" s="987"/>
      <c r="AG1092" s="987"/>
      <c r="AH1092" s="272" t="s">
        <v>236</v>
      </c>
      <c r="AI1092" s="270"/>
      <c r="AJ1092" s="270"/>
      <c r="AK1092" s="270"/>
      <c r="AL1092" s="270" t="s">
        <v>19</v>
      </c>
      <c r="AM1092" s="270"/>
      <c r="AN1092" s="270"/>
      <c r="AO1092" s="274"/>
      <c r="AP1092" s="986" t="s">
        <v>275</v>
      </c>
      <c r="AQ1092" s="986"/>
      <c r="AR1092" s="986"/>
      <c r="AS1092" s="986"/>
      <c r="AT1092" s="986"/>
      <c r="AU1092" s="986"/>
      <c r="AV1092" s="986"/>
      <c r="AW1092" s="986"/>
      <c r="AX1092" s="986"/>
      <c r="AY1092">
        <f>$AY$1090</f>
        <v>0</v>
      </c>
    </row>
    <row r="1093" spans="1:51" ht="26.25" customHeight="1" x14ac:dyDescent="0.15">
      <c r="A1093" s="989">
        <v>1</v>
      </c>
      <c r="B1093" s="989">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9">
        <v>2</v>
      </c>
      <c r="B1094" s="989">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9">
        <v>3</v>
      </c>
      <c r="B1095" s="989">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9">
        <v>4</v>
      </c>
      <c r="B1096" s="989">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9">
        <v>5</v>
      </c>
      <c r="B1097" s="989">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9">
        <v>6</v>
      </c>
      <c r="B1098" s="989">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9">
        <v>7</v>
      </c>
      <c r="B1099" s="989">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9">
        <v>8</v>
      </c>
      <c r="B1100" s="989">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9">
        <v>9</v>
      </c>
      <c r="B1101" s="989">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9">
        <v>10</v>
      </c>
      <c r="B1102" s="989">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9">
        <v>11</v>
      </c>
      <c r="B1103" s="989">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9">
        <v>12</v>
      </c>
      <c r="B1104" s="989">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9">
        <v>13</v>
      </c>
      <c r="B1105" s="989">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9">
        <v>14</v>
      </c>
      <c r="B1106" s="989">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9">
        <v>15</v>
      </c>
      <c r="B1107" s="989">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9">
        <v>16</v>
      </c>
      <c r="B1108" s="989">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9">
        <v>17</v>
      </c>
      <c r="B1109" s="989">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9">
        <v>18</v>
      </c>
      <c r="B1110" s="989">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9">
        <v>19</v>
      </c>
      <c r="B1111" s="989">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9">
        <v>20</v>
      </c>
      <c r="B1112" s="989">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9">
        <v>21</v>
      </c>
      <c r="B1113" s="989">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9">
        <v>22</v>
      </c>
      <c r="B1114" s="989">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9">
        <v>23</v>
      </c>
      <c r="B1115" s="989">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9">
        <v>24</v>
      </c>
      <c r="B1116" s="989">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9">
        <v>25</v>
      </c>
      <c r="B1117" s="989">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9">
        <v>26</v>
      </c>
      <c r="B1118" s="989">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9">
        <v>27</v>
      </c>
      <c r="B1119" s="989">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9">
        <v>28</v>
      </c>
      <c r="B1120" s="989">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9">
        <v>29</v>
      </c>
      <c r="B1121" s="989">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9">
        <v>30</v>
      </c>
      <c r="B1122" s="989">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7" t="s">
        <v>274</v>
      </c>
      <c r="K1125" s="988"/>
      <c r="L1125" s="988"/>
      <c r="M1125" s="988"/>
      <c r="N1125" s="988"/>
      <c r="O1125" s="988"/>
      <c r="P1125" s="134" t="s">
        <v>25</v>
      </c>
      <c r="Q1125" s="134"/>
      <c r="R1125" s="134"/>
      <c r="S1125" s="134"/>
      <c r="T1125" s="134"/>
      <c r="U1125" s="134"/>
      <c r="V1125" s="134"/>
      <c r="W1125" s="134"/>
      <c r="X1125" s="134"/>
      <c r="Y1125" s="272" t="s">
        <v>319</v>
      </c>
      <c r="Z1125" s="273"/>
      <c r="AA1125" s="273"/>
      <c r="AB1125" s="273"/>
      <c r="AC1125" s="987" t="s">
        <v>310</v>
      </c>
      <c r="AD1125" s="987"/>
      <c r="AE1125" s="987"/>
      <c r="AF1125" s="987"/>
      <c r="AG1125" s="987"/>
      <c r="AH1125" s="272" t="s">
        <v>236</v>
      </c>
      <c r="AI1125" s="270"/>
      <c r="AJ1125" s="270"/>
      <c r="AK1125" s="270"/>
      <c r="AL1125" s="270" t="s">
        <v>19</v>
      </c>
      <c r="AM1125" s="270"/>
      <c r="AN1125" s="270"/>
      <c r="AO1125" s="274"/>
      <c r="AP1125" s="986" t="s">
        <v>275</v>
      </c>
      <c r="AQ1125" s="986"/>
      <c r="AR1125" s="986"/>
      <c r="AS1125" s="986"/>
      <c r="AT1125" s="986"/>
      <c r="AU1125" s="986"/>
      <c r="AV1125" s="986"/>
      <c r="AW1125" s="986"/>
      <c r="AX1125" s="986"/>
      <c r="AY1125">
        <f>$AY$1123</f>
        <v>0</v>
      </c>
    </row>
    <row r="1126" spans="1:51" ht="26.25" customHeight="1" x14ac:dyDescent="0.15">
      <c r="A1126" s="989">
        <v>1</v>
      </c>
      <c r="B1126" s="989">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9">
        <v>2</v>
      </c>
      <c r="B1127" s="989">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9">
        <v>3</v>
      </c>
      <c r="B1128" s="989">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9">
        <v>4</v>
      </c>
      <c r="B1129" s="989">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9">
        <v>5</v>
      </c>
      <c r="B1130" s="989">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9">
        <v>6</v>
      </c>
      <c r="B1131" s="989">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9">
        <v>7</v>
      </c>
      <c r="B1132" s="989">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9">
        <v>8</v>
      </c>
      <c r="B1133" s="989">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9">
        <v>9</v>
      </c>
      <c r="B1134" s="989">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9">
        <v>10</v>
      </c>
      <c r="B1135" s="989">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9">
        <v>11</v>
      </c>
      <c r="B1136" s="989">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9">
        <v>12</v>
      </c>
      <c r="B1137" s="989">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9">
        <v>13</v>
      </c>
      <c r="B1138" s="989">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9">
        <v>14</v>
      </c>
      <c r="B1139" s="989">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9">
        <v>15</v>
      </c>
      <c r="B1140" s="989">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9">
        <v>16</v>
      </c>
      <c r="B1141" s="989">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9">
        <v>17</v>
      </c>
      <c r="B1142" s="989">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9">
        <v>18</v>
      </c>
      <c r="B1143" s="989">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9">
        <v>19</v>
      </c>
      <c r="B1144" s="989">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9">
        <v>20</v>
      </c>
      <c r="B1145" s="989">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9">
        <v>21</v>
      </c>
      <c r="B1146" s="989">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9">
        <v>22</v>
      </c>
      <c r="B1147" s="989">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9">
        <v>23</v>
      </c>
      <c r="B1148" s="989">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9">
        <v>24</v>
      </c>
      <c r="B1149" s="989">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9">
        <v>25</v>
      </c>
      <c r="B1150" s="989">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9">
        <v>26</v>
      </c>
      <c r="B1151" s="989">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9">
        <v>27</v>
      </c>
      <c r="B1152" s="989">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9">
        <v>28</v>
      </c>
      <c r="B1153" s="989">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9">
        <v>29</v>
      </c>
      <c r="B1154" s="989">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9">
        <v>30</v>
      </c>
      <c r="B1155" s="989">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7" t="s">
        <v>274</v>
      </c>
      <c r="K1158" s="988"/>
      <c r="L1158" s="988"/>
      <c r="M1158" s="988"/>
      <c r="N1158" s="988"/>
      <c r="O1158" s="988"/>
      <c r="P1158" s="134" t="s">
        <v>25</v>
      </c>
      <c r="Q1158" s="134"/>
      <c r="R1158" s="134"/>
      <c r="S1158" s="134"/>
      <c r="T1158" s="134"/>
      <c r="U1158" s="134"/>
      <c r="V1158" s="134"/>
      <c r="W1158" s="134"/>
      <c r="X1158" s="134"/>
      <c r="Y1158" s="272" t="s">
        <v>319</v>
      </c>
      <c r="Z1158" s="273"/>
      <c r="AA1158" s="273"/>
      <c r="AB1158" s="273"/>
      <c r="AC1158" s="987" t="s">
        <v>310</v>
      </c>
      <c r="AD1158" s="987"/>
      <c r="AE1158" s="987"/>
      <c r="AF1158" s="987"/>
      <c r="AG1158" s="987"/>
      <c r="AH1158" s="272" t="s">
        <v>236</v>
      </c>
      <c r="AI1158" s="270"/>
      <c r="AJ1158" s="270"/>
      <c r="AK1158" s="270"/>
      <c r="AL1158" s="270" t="s">
        <v>19</v>
      </c>
      <c r="AM1158" s="270"/>
      <c r="AN1158" s="270"/>
      <c r="AO1158" s="274"/>
      <c r="AP1158" s="986" t="s">
        <v>275</v>
      </c>
      <c r="AQ1158" s="986"/>
      <c r="AR1158" s="986"/>
      <c r="AS1158" s="986"/>
      <c r="AT1158" s="986"/>
      <c r="AU1158" s="986"/>
      <c r="AV1158" s="986"/>
      <c r="AW1158" s="986"/>
      <c r="AX1158" s="986"/>
      <c r="AY1158">
        <f>$AY$1156</f>
        <v>0</v>
      </c>
    </row>
    <row r="1159" spans="1:51" ht="26.25" customHeight="1" x14ac:dyDescent="0.15">
      <c r="A1159" s="989">
        <v>1</v>
      </c>
      <c r="B1159" s="989">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9">
        <v>2</v>
      </c>
      <c r="B1160" s="989">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9">
        <v>3</v>
      </c>
      <c r="B1161" s="989">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9">
        <v>4</v>
      </c>
      <c r="B1162" s="989">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9">
        <v>5</v>
      </c>
      <c r="B1163" s="989">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9">
        <v>6</v>
      </c>
      <c r="B1164" s="989">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9">
        <v>7</v>
      </c>
      <c r="B1165" s="989">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9">
        <v>8</v>
      </c>
      <c r="B1166" s="989">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9">
        <v>9</v>
      </c>
      <c r="B1167" s="989">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9">
        <v>10</v>
      </c>
      <c r="B1168" s="989">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9">
        <v>11</v>
      </c>
      <c r="B1169" s="989">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9">
        <v>12</v>
      </c>
      <c r="B1170" s="989">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9">
        <v>13</v>
      </c>
      <c r="B1171" s="989">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9">
        <v>14</v>
      </c>
      <c r="B1172" s="989">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9">
        <v>15</v>
      </c>
      <c r="B1173" s="989">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9">
        <v>16</v>
      </c>
      <c r="B1174" s="989">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9">
        <v>17</v>
      </c>
      <c r="B1175" s="989">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9">
        <v>18</v>
      </c>
      <c r="B1176" s="989">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9">
        <v>19</v>
      </c>
      <c r="B1177" s="989">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9">
        <v>20</v>
      </c>
      <c r="B1178" s="989">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9">
        <v>21</v>
      </c>
      <c r="B1179" s="989">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9">
        <v>22</v>
      </c>
      <c r="B1180" s="989">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9">
        <v>23</v>
      </c>
      <c r="B1181" s="989">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9">
        <v>24</v>
      </c>
      <c r="B1182" s="989">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9">
        <v>25</v>
      </c>
      <c r="B1183" s="989">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9">
        <v>26</v>
      </c>
      <c r="B1184" s="989">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9">
        <v>27</v>
      </c>
      <c r="B1185" s="989">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9">
        <v>28</v>
      </c>
      <c r="B1186" s="989">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9">
        <v>29</v>
      </c>
      <c r="B1187" s="989">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9">
        <v>30</v>
      </c>
      <c r="B1188" s="989">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7" t="s">
        <v>274</v>
      </c>
      <c r="K1191" s="988"/>
      <c r="L1191" s="988"/>
      <c r="M1191" s="988"/>
      <c r="N1191" s="988"/>
      <c r="O1191" s="988"/>
      <c r="P1191" s="134" t="s">
        <v>25</v>
      </c>
      <c r="Q1191" s="134"/>
      <c r="R1191" s="134"/>
      <c r="S1191" s="134"/>
      <c r="T1191" s="134"/>
      <c r="U1191" s="134"/>
      <c r="V1191" s="134"/>
      <c r="W1191" s="134"/>
      <c r="X1191" s="134"/>
      <c r="Y1191" s="272" t="s">
        <v>319</v>
      </c>
      <c r="Z1191" s="273"/>
      <c r="AA1191" s="273"/>
      <c r="AB1191" s="273"/>
      <c r="AC1191" s="987" t="s">
        <v>310</v>
      </c>
      <c r="AD1191" s="987"/>
      <c r="AE1191" s="987"/>
      <c r="AF1191" s="987"/>
      <c r="AG1191" s="987"/>
      <c r="AH1191" s="272" t="s">
        <v>236</v>
      </c>
      <c r="AI1191" s="270"/>
      <c r="AJ1191" s="270"/>
      <c r="AK1191" s="270"/>
      <c r="AL1191" s="270" t="s">
        <v>19</v>
      </c>
      <c r="AM1191" s="270"/>
      <c r="AN1191" s="270"/>
      <c r="AO1191" s="274"/>
      <c r="AP1191" s="986" t="s">
        <v>275</v>
      </c>
      <c r="AQ1191" s="986"/>
      <c r="AR1191" s="986"/>
      <c r="AS1191" s="986"/>
      <c r="AT1191" s="986"/>
      <c r="AU1191" s="986"/>
      <c r="AV1191" s="986"/>
      <c r="AW1191" s="986"/>
      <c r="AX1191" s="986"/>
      <c r="AY1191">
        <f>$AY$1189</f>
        <v>0</v>
      </c>
    </row>
    <row r="1192" spans="1:51" ht="26.25" customHeight="1" x14ac:dyDescent="0.15">
      <c r="A1192" s="989">
        <v>1</v>
      </c>
      <c r="B1192" s="989">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9">
        <v>2</v>
      </c>
      <c r="B1193" s="989">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9">
        <v>3</v>
      </c>
      <c r="B1194" s="989">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9">
        <v>4</v>
      </c>
      <c r="B1195" s="989">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9">
        <v>5</v>
      </c>
      <c r="B1196" s="989">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9">
        <v>6</v>
      </c>
      <c r="B1197" s="989">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9">
        <v>7</v>
      </c>
      <c r="B1198" s="989">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9">
        <v>8</v>
      </c>
      <c r="B1199" s="989">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9">
        <v>9</v>
      </c>
      <c r="B1200" s="989">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9">
        <v>10</v>
      </c>
      <c r="B1201" s="989">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9">
        <v>11</v>
      </c>
      <c r="B1202" s="989">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9">
        <v>12</v>
      </c>
      <c r="B1203" s="989">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9">
        <v>13</v>
      </c>
      <c r="B1204" s="989">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9">
        <v>14</v>
      </c>
      <c r="B1205" s="989">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9">
        <v>15</v>
      </c>
      <c r="B1206" s="989">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9">
        <v>16</v>
      </c>
      <c r="B1207" s="989">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9">
        <v>17</v>
      </c>
      <c r="B1208" s="989">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9">
        <v>18</v>
      </c>
      <c r="B1209" s="989">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9">
        <v>19</v>
      </c>
      <c r="B1210" s="989">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9">
        <v>20</v>
      </c>
      <c r="B1211" s="989">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9">
        <v>21</v>
      </c>
      <c r="B1212" s="989">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9">
        <v>22</v>
      </c>
      <c r="B1213" s="989">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9">
        <v>23</v>
      </c>
      <c r="B1214" s="989">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9">
        <v>24</v>
      </c>
      <c r="B1215" s="989">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9">
        <v>25</v>
      </c>
      <c r="B1216" s="989">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9">
        <v>26</v>
      </c>
      <c r="B1217" s="989">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9">
        <v>27</v>
      </c>
      <c r="B1218" s="989">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9">
        <v>28</v>
      </c>
      <c r="B1219" s="989">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9">
        <v>29</v>
      </c>
      <c r="B1220" s="989">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9">
        <v>30</v>
      </c>
      <c r="B1221" s="989">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7" t="s">
        <v>274</v>
      </c>
      <c r="K1224" s="988"/>
      <c r="L1224" s="988"/>
      <c r="M1224" s="988"/>
      <c r="N1224" s="988"/>
      <c r="O1224" s="988"/>
      <c r="P1224" s="134" t="s">
        <v>25</v>
      </c>
      <c r="Q1224" s="134"/>
      <c r="R1224" s="134"/>
      <c r="S1224" s="134"/>
      <c r="T1224" s="134"/>
      <c r="U1224" s="134"/>
      <c r="V1224" s="134"/>
      <c r="W1224" s="134"/>
      <c r="X1224" s="134"/>
      <c r="Y1224" s="272" t="s">
        <v>319</v>
      </c>
      <c r="Z1224" s="273"/>
      <c r="AA1224" s="273"/>
      <c r="AB1224" s="273"/>
      <c r="AC1224" s="987" t="s">
        <v>310</v>
      </c>
      <c r="AD1224" s="987"/>
      <c r="AE1224" s="987"/>
      <c r="AF1224" s="987"/>
      <c r="AG1224" s="987"/>
      <c r="AH1224" s="272" t="s">
        <v>236</v>
      </c>
      <c r="AI1224" s="270"/>
      <c r="AJ1224" s="270"/>
      <c r="AK1224" s="270"/>
      <c r="AL1224" s="270" t="s">
        <v>19</v>
      </c>
      <c r="AM1224" s="270"/>
      <c r="AN1224" s="270"/>
      <c r="AO1224" s="274"/>
      <c r="AP1224" s="986" t="s">
        <v>275</v>
      </c>
      <c r="AQ1224" s="986"/>
      <c r="AR1224" s="986"/>
      <c r="AS1224" s="986"/>
      <c r="AT1224" s="986"/>
      <c r="AU1224" s="986"/>
      <c r="AV1224" s="986"/>
      <c r="AW1224" s="986"/>
      <c r="AX1224" s="986"/>
      <c r="AY1224">
        <f>$AY$1222</f>
        <v>0</v>
      </c>
    </row>
    <row r="1225" spans="1:51" ht="26.25" customHeight="1" x14ac:dyDescent="0.15">
      <c r="A1225" s="989">
        <v>1</v>
      </c>
      <c r="B1225" s="989">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9">
        <v>2</v>
      </c>
      <c r="B1226" s="989">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9">
        <v>3</v>
      </c>
      <c r="B1227" s="989">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9">
        <v>4</v>
      </c>
      <c r="B1228" s="989">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9">
        <v>5</v>
      </c>
      <c r="B1229" s="989">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9">
        <v>6</v>
      </c>
      <c r="B1230" s="989">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9">
        <v>7</v>
      </c>
      <c r="B1231" s="989">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9">
        <v>8</v>
      </c>
      <c r="B1232" s="989">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9">
        <v>9</v>
      </c>
      <c r="B1233" s="989">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9">
        <v>10</v>
      </c>
      <c r="B1234" s="989">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9">
        <v>11</v>
      </c>
      <c r="B1235" s="989">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9">
        <v>12</v>
      </c>
      <c r="B1236" s="989">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9">
        <v>13</v>
      </c>
      <c r="B1237" s="989">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9">
        <v>14</v>
      </c>
      <c r="B1238" s="989">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9">
        <v>15</v>
      </c>
      <c r="B1239" s="989">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9">
        <v>16</v>
      </c>
      <c r="B1240" s="989">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9">
        <v>17</v>
      </c>
      <c r="B1241" s="989">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9">
        <v>18</v>
      </c>
      <c r="B1242" s="989">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9">
        <v>19</v>
      </c>
      <c r="B1243" s="989">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9">
        <v>20</v>
      </c>
      <c r="B1244" s="989">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9">
        <v>21</v>
      </c>
      <c r="B1245" s="989">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9">
        <v>22</v>
      </c>
      <c r="B1246" s="989">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9">
        <v>23</v>
      </c>
      <c r="B1247" s="989">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9">
        <v>24</v>
      </c>
      <c r="B1248" s="989">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9">
        <v>25</v>
      </c>
      <c r="B1249" s="989">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9">
        <v>26</v>
      </c>
      <c r="B1250" s="989">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9">
        <v>27</v>
      </c>
      <c r="B1251" s="989">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9">
        <v>28</v>
      </c>
      <c r="B1252" s="989">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9">
        <v>29</v>
      </c>
      <c r="B1253" s="989">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9">
        <v>30</v>
      </c>
      <c r="B1254" s="989">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7" t="s">
        <v>274</v>
      </c>
      <c r="K1257" s="988"/>
      <c r="L1257" s="988"/>
      <c r="M1257" s="988"/>
      <c r="N1257" s="988"/>
      <c r="O1257" s="988"/>
      <c r="P1257" s="134" t="s">
        <v>25</v>
      </c>
      <c r="Q1257" s="134"/>
      <c r="R1257" s="134"/>
      <c r="S1257" s="134"/>
      <c r="T1257" s="134"/>
      <c r="U1257" s="134"/>
      <c r="V1257" s="134"/>
      <c r="W1257" s="134"/>
      <c r="X1257" s="134"/>
      <c r="Y1257" s="272" t="s">
        <v>319</v>
      </c>
      <c r="Z1257" s="273"/>
      <c r="AA1257" s="273"/>
      <c r="AB1257" s="273"/>
      <c r="AC1257" s="987" t="s">
        <v>310</v>
      </c>
      <c r="AD1257" s="987"/>
      <c r="AE1257" s="987"/>
      <c r="AF1257" s="987"/>
      <c r="AG1257" s="987"/>
      <c r="AH1257" s="272" t="s">
        <v>236</v>
      </c>
      <c r="AI1257" s="270"/>
      <c r="AJ1257" s="270"/>
      <c r="AK1257" s="270"/>
      <c r="AL1257" s="270" t="s">
        <v>19</v>
      </c>
      <c r="AM1257" s="270"/>
      <c r="AN1257" s="270"/>
      <c r="AO1257" s="274"/>
      <c r="AP1257" s="986" t="s">
        <v>275</v>
      </c>
      <c r="AQ1257" s="986"/>
      <c r="AR1257" s="986"/>
      <c r="AS1257" s="986"/>
      <c r="AT1257" s="986"/>
      <c r="AU1257" s="986"/>
      <c r="AV1257" s="986"/>
      <c r="AW1257" s="986"/>
      <c r="AX1257" s="986"/>
      <c r="AY1257">
        <f>$AY$1255</f>
        <v>0</v>
      </c>
    </row>
    <row r="1258" spans="1:51" ht="26.25" customHeight="1" x14ac:dyDescent="0.15">
      <c r="A1258" s="989">
        <v>1</v>
      </c>
      <c r="B1258" s="989">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9">
        <v>2</v>
      </c>
      <c r="B1259" s="989">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9">
        <v>3</v>
      </c>
      <c r="B1260" s="989">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9">
        <v>4</v>
      </c>
      <c r="B1261" s="989">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9">
        <v>5</v>
      </c>
      <c r="B1262" s="989">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9">
        <v>6</v>
      </c>
      <c r="B1263" s="989">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9">
        <v>7</v>
      </c>
      <c r="B1264" s="989">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9">
        <v>8</v>
      </c>
      <c r="B1265" s="989">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9">
        <v>9</v>
      </c>
      <c r="B1266" s="989">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9">
        <v>10</v>
      </c>
      <c r="B1267" s="989">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9">
        <v>11</v>
      </c>
      <c r="B1268" s="989">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9">
        <v>12</v>
      </c>
      <c r="B1269" s="989">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9">
        <v>13</v>
      </c>
      <c r="B1270" s="989">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9">
        <v>14</v>
      </c>
      <c r="B1271" s="989">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9">
        <v>15</v>
      </c>
      <c r="B1272" s="989">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9">
        <v>16</v>
      </c>
      <c r="B1273" s="989">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9">
        <v>17</v>
      </c>
      <c r="B1274" s="989">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9">
        <v>18</v>
      </c>
      <c r="B1275" s="989">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9">
        <v>19</v>
      </c>
      <c r="B1276" s="989">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9">
        <v>20</v>
      </c>
      <c r="B1277" s="989">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9">
        <v>21</v>
      </c>
      <c r="B1278" s="989">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9">
        <v>22</v>
      </c>
      <c r="B1279" s="989">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9">
        <v>23</v>
      </c>
      <c r="B1280" s="989">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9">
        <v>24</v>
      </c>
      <c r="B1281" s="989">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9">
        <v>25</v>
      </c>
      <c r="B1282" s="989">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9">
        <v>26</v>
      </c>
      <c r="B1283" s="989">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9">
        <v>27</v>
      </c>
      <c r="B1284" s="989">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9">
        <v>28</v>
      </c>
      <c r="B1285" s="989">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9">
        <v>29</v>
      </c>
      <c r="B1286" s="989">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9">
        <v>30</v>
      </c>
      <c r="B1287" s="989">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7" t="s">
        <v>274</v>
      </c>
      <c r="K1290" s="988"/>
      <c r="L1290" s="988"/>
      <c r="M1290" s="988"/>
      <c r="N1290" s="988"/>
      <c r="O1290" s="988"/>
      <c r="P1290" s="134" t="s">
        <v>25</v>
      </c>
      <c r="Q1290" s="134"/>
      <c r="R1290" s="134"/>
      <c r="S1290" s="134"/>
      <c r="T1290" s="134"/>
      <c r="U1290" s="134"/>
      <c r="V1290" s="134"/>
      <c r="W1290" s="134"/>
      <c r="X1290" s="134"/>
      <c r="Y1290" s="272" t="s">
        <v>319</v>
      </c>
      <c r="Z1290" s="273"/>
      <c r="AA1290" s="273"/>
      <c r="AB1290" s="273"/>
      <c r="AC1290" s="987" t="s">
        <v>310</v>
      </c>
      <c r="AD1290" s="987"/>
      <c r="AE1290" s="987"/>
      <c r="AF1290" s="987"/>
      <c r="AG1290" s="987"/>
      <c r="AH1290" s="272" t="s">
        <v>236</v>
      </c>
      <c r="AI1290" s="270"/>
      <c r="AJ1290" s="270"/>
      <c r="AK1290" s="270"/>
      <c r="AL1290" s="270" t="s">
        <v>19</v>
      </c>
      <c r="AM1290" s="270"/>
      <c r="AN1290" s="270"/>
      <c r="AO1290" s="274"/>
      <c r="AP1290" s="986" t="s">
        <v>275</v>
      </c>
      <c r="AQ1290" s="986"/>
      <c r="AR1290" s="986"/>
      <c r="AS1290" s="986"/>
      <c r="AT1290" s="986"/>
      <c r="AU1290" s="986"/>
      <c r="AV1290" s="986"/>
      <c r="AW1290" s="986"/>
      <c r="AX1290" s="986"/>
      <c r="AY1290">
        <f>$AY$1288</f>
        <v>0</v>
      </c>
    </row>
    <row r="1291" spans="1:51" ht="26.25" customHeight="1" x14ac:dyDescent="0.15">
      <c r="A1291" s="989">
        <v>1</v>
      </c>
      <c r="B1291" s="989">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9">
        <v>2</v>
      </c>
      <c r="B1292" s="989">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9">
        <v>3</v>
      </c>
      <c r="B1293" s="989">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9">
        <v>4</v>
      </c>
      <c r="B1294" s="989">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9">
        <v>5</v>
      </c>
      <c r="B1295" s="989">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9">
        <v>6</v>
      </c>
      <c r="B1296" s="989">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9">
        <v>7</v>
      </c>
      <c r="B1297" s="989">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9">
        <v>8</v>
      </c>
      <c r="B1298" s="989">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9">
        <v>9</v>
      </c>
      <c r="B1299" s="989">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9">
        <v>10</v>
      </c>
      <c r="B1300" s="989">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9">
        <v>11</v>
      </c>
      <c r="B1301" s="989">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9">
        <v>12</v>
      </c>
      <c r="B1302" s="989">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9">
        <v>13</v>
      </c>
      <c r="B1303" s="989">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9">
        <v>14</v>
      </c>
      <c r="B1304" s="989">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9">
        <v>15</v>
      </c>
      <c r="B1305" s="989">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9">
        <v>16</v>
      </c>
      <c r="B1306" s="989">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9">
        <v>17</v>
      </c>
      <c r="B1307" s="989">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9">
        <v>18</v>
      </c>
      <c r="B1308" s="989">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9">
        <v>19</v>
      </c>
      <c r="B1309" s="989">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9">
        <v>20</v>
      </c>
      <c r="B1310" s="989">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9">
        <v>21</v>
      </c>
      <c r="B1311" s="989">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9">
        <v>22</v>
      </c>
      <c r="B1312" s="989">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9">
        <v>23</v>
      </c>
      <c r="B1313" s="989">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9">
        <v>24</v>
      </c>
      <c r="B1314" s="989">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9">
        <v>25</v>
      </c>
      <c r="B1315" s="989">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9">
        <v>26</v>
      </c>
      <c r="B1316" s="989">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9">
        <v>27</v>
      </c>
      <c r="B1317" s="989">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9">
        <v>28</v>
      </c>
      <c r="B1318" s="989">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9">
        <v>29</v>
      </c>
      <c r="B1319" s="989">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9">
        <v>30</v>
      </c>
      <c r="B1320" s="989">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2022-08-24T06:23:01Z</cp:lastPrinted>
  <dcterms:created xsi:type="dcterms:W3CDTF">2012-03-13T00:50:25Z</dcterms:created>
  <dcterms:modified xsi:type="dcterms:W3CDTF">2022-08-24T06:23:43Z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