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38\99企画本課\企画１\51_行政事業レビュー\R4\○国交省分\220905_企画１→各課（最終確認）\R3年度事業\"/>
    </mc:Choice>
  </mc:AlternateContent>
  <bookViews>
    <workbookView xWindow="0" yWindow="0" windowWidth="20490" windowHeight="753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c r="AY68" i="11"/>
  <c r="AY70" i="11"/>
  <c r="AY65" i="11"/>
  <c r="AY67" i="11"/>
  <c r="AY64" i="11"/>
  <c r="AY400" i="11"/>
  <c r="AY398" i="11"/>
  <c r="AY397" i="11"/>
  <c r="AY396" i="11"/>
  <c r="AY399" i="11"/>
  <c r="AY372" i="11"/>
  <c r="AY371" i="11"/>
  <c r="AY370" i="11"/>
  <c r="AY369" i="11"/>
  <c r="AY368" i="11"/>
  <c r="AY367" i="11"/>
  <c r="AY334" i="11"/>
  <c r="AY339" i="11"/>
  <c r="AY341" i="11"/>
  <c r="AY340" i="11"/>
  <c r="AY338" i="11"/>
  <c r="AY337" i="11"/>
  <c r="AY336" i="11"/>
  <c r="AY321" i="11"/>
  <c r="AY332" i="11"/>
  <c r="AY325" i="11"/>
  <c r="AY333" i="11"/>
  <c r="AY322" i="11"/>
  <c r="AY326" i="11"/>
  <c r="AY330" i="11"/>
  <c r="AY323" i="11"/>
  <c r="AY327" i="11"/>
  <c r="AY331" i="11"/>
  <c r="AY329" i="11"/>
  <c r="AY324" i="11"/>
  <c r="AY328" i="11"/>
  <c r="AY69" i="11"/>
  <c r="AY66" i="11"/>
  <c r="AY75" i="11"/>
  <c r="AY73" i="11"/>
  <c r="AY77" i="11"/>
  <c r="AY74" i="11"/>
  <c r="AY72" i="11"/>
  <c r="AY335" i="11"/>
  <c r="AY214" i="11"/>
  <c r="AY209" i="11"/>
  <c r="AY208" i="11"/>
  <c r="AY210" i="11"/>
  <c r="AY207" i="11"/>
  <c r="AY206" i="11"/>
  <c r="AY205" i="11"/>
  <c r="AY203" i="11"/>
  <c r="AY202" i="11"/>
  <c r="AY201" i="11"/>
  <c r="AY200" i="11"/>
  <c r="AY204" i="11"/>
  <c r="AY195" i="11"/>
  <c r="AY196" i="11"/>
  <c r="AY193" i="11"/>
  <c r="AY190" i="11"/>
  <c r="AY192" i="11"/>
  <c r="AY180" i="11"/>
  <c r="AY187" i="11"/>
  <c r="AY179" i="11"/>
  <c r="AY178" i="11"/>
  <c r="AY176" i="11"/>
  <c r="AY175" i="11"/>
  <c r="AY174" i="11"/>
  <c r="AY173" i="11"/>
  <c r="AY177" i="11"/>
  <c r="AY170" i="11"/>
  <c r="AY171" i="11"/>
  <c r="AY167" i="11"/>
  <c r="AY169" i="11"/>
  <c r="AY136" i="11"/>
  <c r="AY137" i="11"/>
  <c r="AY134" i="11"/>
  <c r="AY133" i="11"/>
  <c r="AY135" i="11"/>
  <c r="AY132" i="11"/>
  <c r="AY144" i="11"/>
  <c r="AY142" i="11"/>
  <c r="AY140" i="11"/>
  <c r="AY139" i="11"/>
  <c r="AY143" i="11"/>
  <c r="AY166" i="11"/>
  <c r="AY163" i="11"/>
  <c r="AY161" i="11"/>
  <c r="AY162" i="11"/>
  <c r="AY156" i="11"/>
  <c r="AY158" i="11"/>
  <c r="AY152" i="11"/>
  <c r="AY146" i="11"/>
  <c r="AY150" i="11"/>
  <c r="AY130" i="11"/>
  <c r="AY128" i="11"/>
  <c r="AY127" i="11"/>
  <c r="AY131" i="11"/>
  <c r="AY122" i="11"/>
  <c r="AY123" i="11"/>
  <c r="AY118" i="11"/>
  <c r="AY114" i="11"/>
  <c r="AY112" i="11"/>
  <c r="AY119" i="11"/>
  <c r="AY101" i="11"/>
  <c r="AY100" i="11"/>
  <c r="AY99" i="11"/>
  <c r="AY98" i="11"/>
  <c r="AY102" i="11"/>
  <c r="AY104" i="11"/>
  <c r="AY211" i="11"/>
  <c r="AY116" i="11"/>
  <c r="AY120" i="11"/>
  <c r="AY124" i="11"/>
  <c r="AY154" i="11"/>
  <c r="AY198" i="11"/>
  <c r="AY113" i="11"/>
  <c r="AY117" i="11"/>
  <c r="AY121" i="11"/>
  <c r="AY125" i="11"/>
  <c r="AY129" i="11"/>
  <c r="AY151" i="11"/>
  <c r="AY155" i="11"/>
  <c r="AY164" i="11"/>
  <c r="AY141" i="11"/>
  <c r="AY145" i="11"/>
  <c r="AY212" i="11"/>
  <c r="AY213" i="11"/>
  <c r="AY126" i="11"/>
  <c r="AY115" i="11"/>
  <c r="AY15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49" i="11"/>
  <c r="AY105" i="11"/>
  <c r="AY111" i="11"/>
  <c r="AY95" i="11"/>
  <c r="AY94" i="11"/>
  <c r="AY93" i="11"/>
  <c r="AY97" i="11"/>
  <c r="AY91" i="11"/>
  <c r="AY90" i="11"/>
  <c r="AY88" i="11"/>
  <c r="AY89" i="11"/>
  <c r="AY78" i="11"/>
  <c r="AY85" i="11"/>
  <c r="AY44" i="11"/>
  <c r="AY52" i="11"/>
  <c r="AY82" i="11"/>
  <c r="AY79" i="11"/>
  <c r="AY87" i="11"/>
  <c r="AY80" i="11"/>
  <c r="AY84" i="11"/>
  <c r="AY92" i="11"/>
  <c r="AY96" i="11"/>
  <c r="AY55" i="11"/>
  <c r="AY86" i="11"/>
  <c r="AY83" i="11"/>
  <c r="AY81"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<sst xmlns="http://schemas.openxmlformats.org/spreadsheetml/2006/main" count="1310" uniqueCount="673">
  <si>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</si>
  <si>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</si>
  <si>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</si>
  <si>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</si>
  <si>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</si>
  <si>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</si>
  <si>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</si>
  <si>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</si>
  <si>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</si>
  <si>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</si>
  <si>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</si>
  <si>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</si>
  <si>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</si>
  <si>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</si>
  <si>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</si>
  <si>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</si>
  <si>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</si>
  <si>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</si>
  <si>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</si>
  <si>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</si>
  <si>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</si>
  <si>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</si>
  <si>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</si>
  <si>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</si>
  <si>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</si>
  <si>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</si>
  <si>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</si>
  <si>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</si>
  <si>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</si>
  <si>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</si>
  <si>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</si>
  <si>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</si>
  <si>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</si>
  <si>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</si>
  <si>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</si>
  <si>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</si>
  <si>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</si>
  <si>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</si>
  <si>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</si>
  <si>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</si>
  <si>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</si>
  <si>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</si>
  <si>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</si>
  <si>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</si>
  <si>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</si>
  <si>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</si>
  <si>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</si>
  <si>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</si>
  <si>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</si>
  <si>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</si>
  <si>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</si>
  <si>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</si>
  <si>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</si>
  <si>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</si>
  <si>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</si>
  <si>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</si>
  <si>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</si>
  <si>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</si>
  <si>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</si>
  <si>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</si>
  <si>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</si>
  <si>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</si>
  <si>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</si>
  <si>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</si>
  <si>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</si>
  <si>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</si>
  <si>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</si>
  <si>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</si>
  <si>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</si>
  <si>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</si>
  <si>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</si>
  <si>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</si>
  <si>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</si>
  <si>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</si>
  <si>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</si>
  <si>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</si>
  <si>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</si>
  <si>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</si>
  <si>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</si>
  <si>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</si>
  <si>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</si>
  <si>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</si>
  <si>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</si>
  <si>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</si>
  <si>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</si>
  <si>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</si>
  <si>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</si>
  <si>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</si>
  <si>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</si>
  <si>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</si>
  <si>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</si>
  <si>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</si>
  <si>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</si>
  <si>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</si>
  <si>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</si>
  <si>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</si>
  <si>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</si>
  <si>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</si>
  <si>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</si>
  <si>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</si>
  <si>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</si>
  <si>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</si>
  <si>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</si>
  <si>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</si>
  <si>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</si>
  <si>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</si>
  <si>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</si>
  <si>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</si>
  <si>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</si>
  <si>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</si>
  <si>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</si>
  <si>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</si>
  <si>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</si>
  <si>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</si>
  <si>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</si>
  <si>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</si>
  <si>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</si>
  <si>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</si>
  <si>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</si>
  <si>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</si>
  <si>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</si>
  <si>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</si>
  <si>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</si>
  <si>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</si>
  <si>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</si>
  <si>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</si>
  <si>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</si>
  <si>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</si>
  <si>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</si>
  <si>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</si>
  <si>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</si>
  <si>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</si>
  <si>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</si>
  <si>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</si>
  <si>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</si>
  <si>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</si>
  <si>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</si>
  <si>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</si>
  <si>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</si>
  <si>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</si>
  <si>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</si>
  <si>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</si>
  <si>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</si>
  <si>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</si>
  <si>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</si>
  <si>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</si>
  <si>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</si>
  <si>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</si>
  <si>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</si>
  <si>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</si>
  <si>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</si>
  <si>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</si>
  <si>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</si>
  <si>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</si>
  <si>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</si>
  <si>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</si>
  <si>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</si>
  <si>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</si>
  <si>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</si>
  <si>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</si>
  <si>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</si>
  <si>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</si>
  <si>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</si>
  <si>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</si>
  <si>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</si>
  <si>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</si>
  <si>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</si>
  <si>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</si>
  <si>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</si>
  <si>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</si>
  <si>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</si>
  <si>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</si>
  <si>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</si>
  <si>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</si>
  <si>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</si>
  <si>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</si>
  <si>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</si>
  <si>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</si>
  <si>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</si>
  <si>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</si>
  <si>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</si>
  <si>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</si>
  <si>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</si>
  <si>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</si>
  <si>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</si>
  <si>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</si>
  <si>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</si>
  <si>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</si>
  <si>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</si>
  <si>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</si>
  <si>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</si>
  <si>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</si>
  <si>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</si>
  <si>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</si>
  <si>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</si>
  <si>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</si>
  <si>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</si>
  <si>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</si>
  <si>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</si>
  <si>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</si>
  <si>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</si>
  <si>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</si>
  <si>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</si>
  <si>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</si>
  <si>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</si>
  <si>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</si>
  <si>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</si>
  <si>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</si>
  <si>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</si>
  <si>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</si>
  <si>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</si>
  <si>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</si>
  <si>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</si>
  <si>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</si>
  <si>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</si>
  <si>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</si>
  <si>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</si>
  <si>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</si>
  <si>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</si>
  <si>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</si>
  <si>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</si>
  <si>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</si>
  <si>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</si>
  <si>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</si>
  <si>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</si>
  <si>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</si>
  <si>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</si>
  <si>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</si>
  <si>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</si>
  <si>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</si>
  <si>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</si>
  <si>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</si>
  <si>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</si>
  <si>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</si>
  <si>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</si>
  <si>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</si>
  <si>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</si>
  <si>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</si>
  <si>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</si>
  <si>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</si>
  <si>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</si>
  <si>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</si>
  <si>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</si>
  <si>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</si>
  <si>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</si>
  <si>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</si>
  <si>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</si>
  <si>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</si>
  <si>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</si>
  <si>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</si>
  <si>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</si>
  <si>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</si>
  <si>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</si>
  <si>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</si>
  <si>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</si>
  <si>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</si>
  <si>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</si>
  <si>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</si>
  <si>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</si>
  <si>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</si>
  <si>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</si>
  <si>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</si>
  <si>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</si>
  <si>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</si>
  <si>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</si>
  <si>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</si>
  <si>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</si>
  <si>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</si>
  <si>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</si>
  <si>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</si>
  <si>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</si>
  <si>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</si>
  <si>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</si>
  <si>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</si>
  <si>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</si>
  <si>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</si>
  <si>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</si>
  <si>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</si>
  <si>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</si>
  <si>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</si>
  <si>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</si>
  <si>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</si>
  <si>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</si>
  <si>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</si>
  <si>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</si>
  <si>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</si>
  <si>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</si>
  <si>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</si>
  <si>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</si>
  <si>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</si>
  <si>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</si>
  <si>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</si>
  <si>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</si>
  <si>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</si>
  <si>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</si>
  <si>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</si>
  <si>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</si>
  <si>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</si>
  <si>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</si>
  <si>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</si>
  <si>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</si>
  <si>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</si>
  <si>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</si>
  <si>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</si>
  <si>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</si>
  <si>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</si>
  <si>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</si>
  <si>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</si>
  <si>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</si>
  <si>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</si>
  <si>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</si>
  <si>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</si>
  <si>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</si>
  <si>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</si>
  <si>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</si>
  <si>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</si>
  <si>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</si>
  <si>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</si>
  <si>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</si>
  <si>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</si>
  <si>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</si>
  <si>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</si>
  <si>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</si>
  <si>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</si>
  <si>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</si>
  <si>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</si>
  <si>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</si>
  <si>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</si>
  <si>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</si>
  <si>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</si>
  <si>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</si>
  <si>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</si>
  <si>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</si>
  <si>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</si>
  <si>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</si>
  <si>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</si>
  <si>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</si>
  <si>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</si>
  <si>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</si>
  <si>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</si>
  <si>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</si>
  <si>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</si>
  <si>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</si>
  <si>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</si>
  <si>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</si>
  <si>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</si>
  <si>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</si>
  <si>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</si>
  <si>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</si>
  <si>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</si>
  <si>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</si>
  <si>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</si>
  <si>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</si>
  <si>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</si>
  <si>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</si>
  <si>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</si>
  <si>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</si>
  <si>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</si>
  <si>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</si>
  <si>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</si>
  <si>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</si>
  <si>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</si>
  <si>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</si>
  <si>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</si>
  <si>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</si>
  <si>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</si>
  <si>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</si>
  <si>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</si>
  <si>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</si>
  <si>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</si>
  <si>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</si>
  <si>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</si>
  <si>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</si>
  <si>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</si>
  <si>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</si>
  <si>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</si>
  <si>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</si>
  <si>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</si>
  <si>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</si>
  <si>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</si>
  <si>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</si>
  <si>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</si>
  <si>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</si>
  <si>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</si>
  <si>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</si>
  <si>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</si>
  <si>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</si>
  <si>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</si>
  <si>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</si>
  <si>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</si>
  <si>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</si>
  <si>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</si>
  <si>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</si>
  <si>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</si>
  <si>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</si>
  <si>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</si>
  <si>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</si>
  <si>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</si>
  <si>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</si>
  <si>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</si>
  <si>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</si>
  <si>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</si>
  <si>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</si>
  <si>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</si>
  <si>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</si>
  <si>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</si>
  <si>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</si>
  <si>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</si>
  <si>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</si>
  <si>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</si>
  <si>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</si>
  <si>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</si>
  <si>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</si>
  <si>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</si>
  <si>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</si>
  <si>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</si>
  <si>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</si>
  <si>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</si>
  <si>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</si>
  <si>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</si>
  <si>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</si>
  <si>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</si>
  <si>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</si>
  <si>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</si>
  <si>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</si>
  <si>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</si>
  <si>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</si>
  <si>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</si>
  <si>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</si>
  <si>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</si>
  <si>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</si>
  <si>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</si>
  <si>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</si>
  <si>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</si>
  <si>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</si>
  <si>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</si>
  <si>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</si>
  <si>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</si>
  <si>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</si>
  <si>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</si>
  <si>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</si>
  <si>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</si>
  <si>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</si>
  <si>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</si>
  <si>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</si>
  <si>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</si>
  <si>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</si>
  <si>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</si>
  <si>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</si>
  <si>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</si>
  <si>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</si>
  <si>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</si>
  <si>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</si>
  <si>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</si>
  <si>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</si>
  <si>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</si>
  <si>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</si>
  <si>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</si>
  <si>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</si>
  <si>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</si>
  <si>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</si>
  <si>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</si>
  <si>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</si>
  <si>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</si>
  <si>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</si>
  <si>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</si>
  <si>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</si>
  <si>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</si>
  <si>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</si>
  <si>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</si>
  <si>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</si>
  <si>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</si>
  <si>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</si>
  <si>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</si>
  <si>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</si>
  <si>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</si>
  <si>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</si>
  <si>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</si>
  <si>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</si>
  <si>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</si>
  <si>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</si>
  <si>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</si>
  <si>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</si>
  <si>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</si>
  <si>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</si>
  <si>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</si>
  <si>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</si>
  <si>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</si>
  <si>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</si>
  <si>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</si>
  <si>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</si>
  <si>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</si>
  <si>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</si>
  <si>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</si>
  <si>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</si>
  <si>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</si>
  <si>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</si>
  <si>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</si>
  <si>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</si>
  <si>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</si>
  <si>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</si>
  <si>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</si>
  <si>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</si>
  <si>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</si>
  <si>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</si>
  <si>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</si>
  <si>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</si>
  <si>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</si>
  <si>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</si>
  <si>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</si>
  <si>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</si>
  <si>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</si>
  <si>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</si>
  <si>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</si>
  <si>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</si>
  <si>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</si>
  <si>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</si>
  <si>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</si>
  <si>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</si>
  <si>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</si>
  <si>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</si>
  <si>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</si>
  <si>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</si>
  <si>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</si>
  <si>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</si>
  <si>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</si>
  <si>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</si>
  <si>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</si>
  <si>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</si>
  <si>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</si>
  <si>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</si>
  <si>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</si>
  <si>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</si>
  <si>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</si>
  <si>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</si>
  <si>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</si>
  <si>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</si>
  <si>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</si>
  <si>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</si>
  <si>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</si>
  <si>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</si>
  <si>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</si>
  <si>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</si>
  <si>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</si>
  <si>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</si>
  <si>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</si>
  <si>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</si>
  <si>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</si>
  <si>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</si>
  <si>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</si>
  <si>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</si>
  <si>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</si>
  <si>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</si>
  <si>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</si>
  <si>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</si>
  <si>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</si>
  <si>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</si>
  <si>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</si>
  <si>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</si>
  <si>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</si>
  <si>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</si>
  <si>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</si>
  <si>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</si>
  <si>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</si>
  <si>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</si>
  <si>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</si>
  <si>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</si>
  <si>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</si>
  <si>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</si>
  <si>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</si>
  <si>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</si>
  <si>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</si>
  <si>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</si>
  <si>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</si>
  <si>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</si>
  <si>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</si>
  <si>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</si>
  <si>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</si>
  <si>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</si>
  <si>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</si>
  <si>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</si>
  <si>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</si>
  <si>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</si>
  <si>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</si>
  <si>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</si>
  <si>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</si>
  <si>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</si>
  <si>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</si>
  <si>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</si>
  <si>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</si>
  <si>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</si>
  <si>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</si>
  <si>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</si>
  <si>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</si>
  <si>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</si>
  <si>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</si>
  <si>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</si>
  <si>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</si>
  <si>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</si>
  <si>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</si>
  <si>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</si>
  <si>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</si>
  <si>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</si>
  <si>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</si>
  <si>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</si>
  <si>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</si>
  <si>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</si>
  <si>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</si>
  <si>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</si>
  <si>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自転車活用推進に関する施策を推進するために必要な経費</t>
  </si>
  <si>
    <t>道路局</t>
  </si>
  <si>
    <t>参事官　　金籠　史彦</t>
  </si>
  <si>
    <t>平成30年度</t>
  </si>
  <si>
    <t>終了予定なし</t>
  </si>
  <si>
    <t>自転車活用推進本部事務局</t>
  </si>
  <si>
    <t>自転車活用推進法（平成28年法律第113号）</t>
  </si>
  <si>
    <t>自転車活用推進計画</t>
  </si>
  <si>
    <t>極めて身近な交通手段である自転車の活用を総合的かつ計画的に推進し、もって環境への負荷の低減、災害時における交通の機能の維持、国民の健康の増進等に寄与することを目的とする。</t>
  </si>
  <si>
    <t>-</t>
  </si>
  <si>
    <t>庁費</t>
  </si>
  <si>
    <t>職員旅費</t>
  </si>
  <si>
    <t>諸謝金</t>
  </si>
  <si>
    <t>委員等旅費</t>
  </si>
  <si>
    <t>市区町村における自転車ネットワークに関する計画が位置づけられた自転車活用推進計画の策定促進</t>
  </si>
  <si>
    <t>自転車ネットワークに関する計画が位置づけられた自転車活用推進計画を策定した市区町村数</t>
  </si>
  <si>
    <t>団体</t>
  </si>
  <si>
    <t>自転車活用推進計画（平成30年6月）、第２次自転車活用推進計画（令和3年5月）</t>
  </si>
  <si>
    <t>件</t>
  </si>
  <si>
    <t>検討及び調査に必要な経費／検討及び調査の実施件数　　　</t>
    <phoneticPr fontId="5"/>
  </si>
  <si>
    <t>百万円</t>
  </si>
  <si>
    <t>　百万円/件</t>
    <phoneticPr fontId="5"/>
  </si>
  <si>
    <t>65/1</t>
  </si>
  <si>
    <t>／　</t>
    <phoneticPr fontId="5"/>
  </si>
  <si>
    <t>国土交通省（新30ｰ0055）</t>
  </si>
  <si>
    <t>○</t>
  </si>
  <si>
    <t>-</t>
    <phoneticPr fontId="5"/>
  </si>
  <si>
    <t>自転車活用推進計画に基づき自転車の活用を推進するため、自転車活用推進計画に基づく施策の促進策に関する調査・検討を行う。また、地方公共団体が策定する自転車活用推進計画の策定における課題等の調査・分析を行い、自転車活用推進計画の策定を促進するための対応策の検討や自転車通勤導入促進策について調査・検討を行う。</t>
    <phoneticPr fontId="5"/>
  </si>
  <si>
    <t>自転車活用推進に関する施策を推進するために必要な検討及び調査の実施件数</t>
    <phoneticPr fontId="5"/>
  </si>
  <si>
    <t>自転車活用推進に関する施策を推進するために必要な検討及び調査を行う</t>
    <rPh sb="31" eb="32">
      <t>オコナ</t>
    </rPh>
    <phoneticPr fontId="5"/>
  </si>
  <si>
    <t>自転車活用推進法において国の責務とされており、社会のニーズを的確に反映している。</t>
    <phoneticPr fontId="5"/>
  </si>
  <si>
    <t>自転車活用推進法において国の責務とされている。</t>
    <phoneticPr fontId="5"/>
  </si>
  <si>
    <t>自転車活用推進法において国の責務とされており、優先度の高い事業である。</t>
    <phoneticPr fontId="5"/>
  </si>
  <si>
    <t>入札・契約手続きの透明性・競争性の確保に努めており、支出先は随意契約（企画競争）により選定。</t>
    <phoneticPr fontId="5"/>
  </si>
  <si>
    <t>無</t>
  </si>
  <si>
    <t>有</t>
    <phoneticPr fontId="5"/>
  </si>
  <si>
    <t>‐</t>
  </si>
  <si>
    <t>類似業務等によりコスト水準の妥当性を確認している。</t>
    <phoneticPr fontId="5"/>
  </si>
  <si>
    <t>事業目的に即した仕様に基づき適正に執行している。</t>
    <phoneticPr fontId="5"/>
  </si>
  <si>
    <t>目標達成にあたって妥当な実績となっている。</t>
    <phoneticPr fontId="5"/>
  </si>
  <si>
    <t>事業目的に即した仕様に基づき履行されている。</t>
    <phoneticPr fontId="5"/>
  </si>
  <si>
    <t>自転車活用推進計画に記載の講ずべき措置に関する検討に活用している。</t>
    <phoneticPr fontId="5"/>
  </si>
  <si>
    <t>当該予算の執行は国土交通省で実施し、すべての支出先を把握している。
また、入札及び契約内容の妥当性については、第三者機関である入札監視委員会により審議いただいた。</t>
    <phoneticPr fontId="5"/>
  </si>
  <si>
    <t>引き続き、自転車の活用の推進に関する施策の総合的かつ計画的な推進に向けた調査検討を進める。</t>
    <phoneticPr fontId="5"/>
  </si>
  <si>
    <t>庁費</t>
    <rPh sb="0" eb="2">
      <t>チョウヒ</t>
    </rPh>
    <phoneticPr fontId="5"/>
  </si>
  <si>
    <t>・自転車活用推法に基づき、自転車の活用の推進に関する目標及び自転車の活用の推進に関し講ずべき必要な法制上又は財政上の措置その他の措置を定めた計画（以下、自転車活用推進計画」という。）を定め、地方自治体が作成する地方版自転車活用推進計画の策定を推進するなどして、自転車の活用の推進に関する施策の総合的かつ計画的な推進を図った。</t>
    <phoneticPr fontId="5"/>
  </si>
  <si>
    <t>パシフィックコンサルタンツ株式会社</t>
    <phoneticPr fontId="5"/>
  </si>
  <si>
    <t>自転車活用推進計画に基づく施策の促進策や、地方公共団体の自転車活用推進計画の策定を促進するための対応策、自転車通勤導入促進策についての調査・検討。</t>
    <phoneticPr fontId="5"/>
  </si>
  <si>
    <t>シェアサイクルの更なる普及促進に向けた制度運用の考え方や先進的な取組事例等を記載したガイドラインの策定や、事業の持続可能な運営に向けた支援策の検討</t>
    <phoneticPr fontId="5"/>
  </si>
  <si>
    <t>令和３年度　サイクルルートの利用環境に関する調査検討業務　ドーコン・建設技術研究所
共同提案体</t>
    <phoneticPr fontId="5"/>
  </si>
  <si>
    <t>サイクルルートの走行環境や受入環境、情報発信等の取組状況等に関する調査を行い、ルートの詳細な状況や課題、その改善策等について検討</t>
    <phoneticPr fontId="5"/>
  </si>
  <si>
    <t>自転車活用推進計画に基づく自転車の活用を推進するため、自転車活用推進計画に基づく施策の促進策に関する調査・検討</t>
    <phoneticPr fontId="5"/>
  </si>
  <si>
    <t>国交</t>
  </si>
  <si>
    <t>-</t>
    <phoneticPr fontId="5"/>
  </si>
  <si>
    <t>67/1</t>
    <phoneticPr fontId="5"/>
  </si>
  <si>
    <t>A.パシフィックコンサルタンツ株式会社</t>
    <phoneticPr fontId="5"/>
  </si>
  <si>
    <t>令和３年５月に策定された第２次自転車活用推進計画に基づき、地方公共団体における計画策定・施策実施の更なる促進を図るなど、自転車の活用の推進に向けた施策の実施に着実に取り組まれたい。</t>
    <phoneticPr fontId="5"/>
  </si>
  <si>
    <t>－</t>
    <phoneticPr fontId="5"/>
  </si>
  <si>
    <t>いずれの施策にも該当しないもの</t>
    <phoneticPr fontId="5"/>
  </si>
  <si>
    <t>執行等改善</t>
  </si>
  <si>
    <t>－</t>
    <phoneticPr fontId="5"/>
  </si>
  <si>
    <t>自転車の活用の推進に向けた施策の着実な実施のため、地方公共団体における計画策定・施策実施の促進策等の検討・実施を図る。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</si>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</sst>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147104</xdr:colOff>
      <xdr:row>269</xdr:row>
      <xdr:rowOff>0</xdr:rowOff>
    </xdr:from>
    <xdr:to>
      <xdr:col>30</xdr:col>
      <xdr:colOff>162290</xdr:colOff>
      <xdr:row>270</xdr:row>
      <xdr:rowOff>351905</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4229247" y="38168036"/>
          <a:ext cx="2056257" cy="70569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６７百万円</a:t>
          </a:r>
          <a:endParaRPr kumimoji="1" lang="en-US" altLang="ja-JP" sz="1100"/>
        </a:p>
      </xdr:txBody>
    </xdr:sp>
    <xdr:clientData/>
  </xdr:twoCellAnchor>
  <xdr:twoCellAnchor>
    <xdr:from>
      <xdr:col>21</xdr:col>
      <xdr:colOff>145308</xdr:colOff>
      <xdr:row>271</xdr:row>
      <xdr:rowOff>42702</xdr:rowOff>
    </xdr:from>
    <xdr:to>
      <xdr:col>30</xdr:col>
      <xdr:colOff>12359</xdr:colOff>
      <xdr:row>271</xdr:row>
      <xdr:rowOff>306412</xdr:rowOff>
    </xdr:to>
    <xdr:sp macro="" textlink="">
      <xdr:nvSpPr>
        <xdr:cNvPr id="3" name="テキスト ボックス 2">
          <a:extLst>
            <a:ext uri="{FF2B5EF4-FFF2-40B4-BE49-F238E27FC236}">
              <a16:creationId xmlns:a16="http://schemas.microsoft.com/office/drawing/2014/main" id="{00000000-0008-0000-0000-000004000000}"/>
            </a:ext>
          </a:extLst>
        </xdr:cNvPr>
        <xdr:cNvSpPr txBox="1"/>
      </xdr:nvSpPr>
      <xdr:spPr>
        <a:xfrm>
          <a:off x="4431558" y="38918309"/>
          <a:ext cx="1704015"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25</xdr:col>
      <xdr:colOff>158300</xdr:colOff>
      <xdr:row>272</xdr:row>
      <xdr:rowOff>31330</xdr:rowOff>
    </xdr:from>
    <xdr:to>
      <xdr:col>25</xdr:col>
      <xdr:colOff>158300</xdr:colOff>
      <xdr:row>275</xdr:row>
      <xdr:rowOff>52580</xdr:rowOff>
    </xdr:to>
    <xdr:cxnSp macro="">
      <xdr:nvCxnSpPr>
        <xdr:cNvPr id="4" name="直線矢印コネクタ 3">
          <a:extLst>
            <a:ext uri="{FF2B5EF4-FFF2-40B4-BE49-F238E27FC236}">
              <a16:creationId xmlns:a16="http://schemas.microsoft.com/office/drawing/2014/main" id="{00000000-0008-0000-0000-000005000000}"/>
            </a:ext>
          </a:extLst>
        </xdr:cNvPr>
        <xdr:cNvCxnSpPr/>
      </xdr:nvCxnSpPr>
      <xdr:spPr>
        <a:xfrm>
          <a:off x="5260979" y="39260723"/>
          <a:ext cx="0" cy="108260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155562</xdr:colOff>
      <xdr:row>276</xdr:row>
      <xdr:rowOff>97492</xdr:rowOff>
    </xdr:from>
    <xdr:to>
      <xdr:col>30</xdr:col>
      <xdr:colOff>174990</xdr:colOff>
      <xdr:row>278</xdr:row>
      <xdr:rowOff>41435</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4237705" y="40742028"/>
          <a:ext cx="2060499" cy="651514"/>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Ａ．民間企業等（３社）</a:t>
          </a:r>
          <a:endParaRPr kumimoji="1" lang="en-US" altLang="ja-JP" sz="1100"/>
        </a:p>
        <a:p>
          <a:pPr algn="ctr"/>
          <a:r>
            <a:rPr kumimoji="1" lang="ja-JP" altLang="en-US" sz="1100"/>
            <a:t>６７百万円</a:t>
          </a:r>
          <a:endParaRPr kumimoji="1" lang="en-US" altLang="ja-JP" sz="1100"/>
        </a:p>
      </xdr:txBody>
    </xdr:sp>
    <xdr:clientData/>
  </xdr:twoCellAnchor>
  <xdr:twoCellAnchor>
    <xdr:from>
      <xdr:col>17</xdr:col>
      <xdr:colOff>122464</xdr:colOff>
      <xdr:row>278</xdr:row>
      <xdr:rowOff>135281</xdr:rowOff>
    </xdr:from>
    <xdr:to>
      <xdr:col>33</xdr:col>
      <xdr:colOff>181326</xdr:colOff>
      <xdr:row>279</xdr:row>
      <xdr:rowOff>188962</xdr:rowOff>
    </xdr:to>
    <xdr:sp macro="" textlink="">
      <xdr:nvSpPr>
        <xdr:cNvPr id="6" name="テキスト ボックス 5">
          <a:extLst>
            <a:ext uri="{FF2B5EF4-FFF2-40B4-BE49-F238E27FC236}">
              <a16:creationId xmlns:a16="http://schemas.microsoft.com/office/drawing/2014/main" id="{00000000-0008-0000-0000-000007000000}"/>
            </a:ext>
          </a:extLst>
        </xdr:cNvPr>
        <xdr:cNvSpPr txBox="1"/>
      </xdr:nvSpPr>
      <xdr:spPr>
        <a:xfrm>
          <a:off x="3592285" y="41487388"/>
          <a:ext cx="3324577" cy="407467"/>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自転車活用施策の推進に関する調査検討等</a:t>
          </a:r>
          <a:r>
            <a:rPr kumimoji="1" lang="en-US" altLang="ja-JP" sz="1000"/>
            <a:t>〕</a:t>
          </a:r>
        </a:p>
      </xdr:txBody>
    </xdr:sp>
    <xdr:clientData/>
  </xdr:twoCellAnchor>
  <xdr:twoCellAnchor>
    <xdr:from>
      <xdr:col>38</xdr:col>
      <xdr:colOff>100422</xdr:colOff>
      <xdr:row>275</xdr:row>
      <xdr:rowOff>304399</xdr:rowOff>
    </xdr:from>
    <xdr:to>
      <xdr:col>44</xdr:col>
      <xdr:colOff>98472</xdr:colOff>
      <xdr:row>277</xdr:row>
      <xdr:rowOff>190467</xdr:rowOff>
    </xdr:to>
    <xdr:sp macro="" textlink="">
      <xdr:nvSpPr>
        <xdr:cNvPr id="7" name="テキスト ボックス 6">
          <a:extLst>
            <a:ext uri="{FF2B5EF4-FFF2-40B4-BE49-F238E27FC236}">
              <a16:creationId xmlns:a16="http://schemas.microsoft.com/office/drawing/2014/main" id="{6343FA79-387D-4115-9EE3-85B3051B03CE}"/>
            </a:ext>
          </a:extLst>
        </xdr:cNvPr>
        <xdr:cNvSpPr txBox="1"/>
      </xdr:nvSpPr>
      <xdr:spPr>
        <a:xfrm>
          <a:off x="7856493" y="40595149"/>
          <a:ext cx="1222693" cy="5936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solidFill>
                <a:sysClr val="windowText" lastClr="000000"/>
              </a:solidFill>
            </a:rPr>
            <a:t>０．４</a:t>
          </a:r>
          <a:r>
            <a:rPr kumimoji="1" lang="ja-JP" altLang="en-US" sz="1100"/>
            <a:t>百万円</a:t>
          </a:r>
        </a:p>
      </xdr:txBody>
    </xdr:sp>
    <xdr:clientData/>
  </xdr:twoCellAnchor>
  <xdr:twoCellAnchor>
    <xdr:from>
      <xdr:col>38</xdr:col>
      <xdr:colOff>91330</xdr:colOff>
      <xdr:row>270</xdr:row>
      <xdr:rowOff>13283</xdr:rowOff>
    </xdr:from>
    <xdr:to>
      <xdr:col>44</xdr:col>
      <xdr:colOff>102680</xdr:colOff>
      <xdr:row>271</xdr:row>
      <xdr:rowOff>238138</xdr:rowOff>
    </xdr:to>
    <xdr:sp macro="" textlink="">
      <xdr:nvSpPr>
        <xdr:cNvPr id="8" name="テキスト ボックス 7">
          <a:extLst>
            <a:ext uri="{FF2B5EF4-FFF2-40B4-BE49-F238E27FC236}">
              <a16:creationId xmlns:a16="http://schemas.microsoft.com/office/drawing/2014/main" id="{42BB1A42-5F91-47C2-9FAB-D3845D72A149}"/>
            </a:ext>
          </a:extLst>
        </xdr:cNvPr>
        <xdr:cNvSpPr txBox="1"/>
      </xdr:nvSpPr>
      <xdr:spPr>
        <a:xfrm>
          <a:off x="7847401" y="38535104"/>
          <a:ext cx="1235993" cy="57864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０．００３百万円</a:t>
          </a:r>
        </a:p>
      </xdr:txBody>
    </xdr:sp>
    <xdr:clientData/>
  </xdr:twoCellAnchor>
  <xdr:twoCellAnchor>
    <xdr:from>
      <xdr:col>38</xdr:col>
      <xdr:colOff>103420</xdr:colOff>
      <xdr:row>272</xdr:row>
      <xdr:rowOff>306407</xdr:rowOff>
    </xdr:from>
    <xdr:to>
      <xdr:col>44</xdr:col>
      <xdr:colOff>77599</xdr:colOff>
      <xdr:row>274</xdr:row>
      <xdr:rowOff>197579</xdr:rowOff>
    </xdr:to>
    <xdr:sp macro="" textlink="">
      <xdr:nvSpPr>
        <xdr:cNvPr id="9" name="テキスト ボックス 8">
          <a:extLst>
            <a:ext uri="{FF2B5EF4-FFF2-40B4-BE49-F238E27FC236}">
              <a16:creationId xmlns:a16="http://schemas.microsoft.com/office/drawing/2014/main" id="{381CA98E-7F52-41F8-BCD3-C7C76F3EBA0E}"/>
            </a:ext>
          </a:extLst>
        </xdr:cNvPr>
        <xdr:cNvSpPr txBox="1"/>
      </xdr:nvSpPr>
      <xdr:spPr>
        <a:xfrm>
          <a:off x="7859491" y="39535800"/>
          <a:ext cx="1198822" cy="5987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０．５百万円</a:t>
          </a:r>
        </a:p>
      </xdr:txBody>
    </xdr:sp>
    <xdr:clientData/>
  </xdr:twoCellAnchor>
  <xdr:twoCellAnchor>
    <xdr:from>
      <xdr:col>18</xdr:col>
      <xdr:colOff>180464</xdr:colOff>
      <xdr:row>275</xdr:row>
      <xdr:rowOff>138780</xdr:rowOff>
    </xdr:from>
    <xdr:to>
      <xdr:col>33</xdr:col>
      <xdr:colOff>5083</xdr:colOff>
      <xdr:row>276</xdr:row>
      <xdr:rowOff>105225</xdr:rowOff>
    </xdr:to>
    <xdr:sp macro="" textlink="">
      <xdr:nvSpPr>
        <xdr:cNvPr id="10" name="テキスト ボックス 9">
          <a:extLst>
            <a:ext uri="{FF2B5EF4-FFF2-40B4-BE49-F238E27FC236}">
              <a16:creationId xmlns:a16="http://schemas.microsoft.com/office/drawing/2014/main" id="{0267BC87-7E51-49D8-A3D8-00CF79609751}"/>
            </a:ext>
          </a:extLst>
        </xdr:cNvPr>
        <xdr:cNvSpPr txBox="1"/>
      </xdr:nvSpPr>
      <xdr:spPr>
        <a:xfrm>
          <a:off x="3854393" y="40429530"/>
          <a:ext cx="2886226" cy="32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21" zoomScale="75" zoomScaleNormal="75" zoomScaleSheetLayoutView="75" zoomScalePageLayoutView="85" workbookViewId="0">
      <selection activeCell="BI229" sqref="BI2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661</v>
      </c>
      <c r="AK2" s="172"/>
      <c r="AL2" s="172"/>
      <c r="AM2" s="172"/>
      <c r="AN2" s="75" t="s">
        <v>285</v>
      </c>
      <c r="AO2" s="172">
        <v>21</v>
      </c>
      <c r="AP2" s="172"/>
      <c r="AQ2" s="172"/>
      <c r="AR2" s="76" t="s">
        <v>285</v>
      </c>
      <c r="AS2" s="173">
        <v>556</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612</v>
      </c>
      <c r="H5" s="163"/>
      <c r="I5" s="163"/>
      <c r="J5" s="163"/>
      <c r="K5" s="163"/>
      <c r="L5" s="163"/>
      <c r="M5" s="164" t="s">
        <v>61</v>
      </c>
      <c r="N5" s="165"/>
      <c r="O5" s="165"/>
      <c r="P5" s="165"/>
      <c r="Q5" s="165"/>
      <c r="R5" s="166"/>
      <c r="S5" s="167" t="s">
        <v>613</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654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68</v>
      </c>
      <c r="Q13" s="217"/>
      <c r="R13" s="217"/>
      <c r="S13" s="217"/>
      <c r="T13" s="217"/>
      <c r="U13" s="217"/>
      <c r="V13" s="218"/>
      <c r="W13" s="216">
        <v>68</v>
      </c>
      <c r="X13" s="217"/>
      <c r="Y13" s="217"/>
      <c r="Z13" s="217"/>
      <c r="AA13" s="217"/>
      <c r="AB13" s="217"/>
      <c r="AC13" s="218"/>
      <c r="AD13" s="216">
        <v>69</v>
      </c>
      <c r="AE13" s="217"/>
      <c r="AF13" s="217"/>
      <c r="AG13" s="217"/>
      <c r="AH13" s="217"/>
      <c r="AI13" s="217"/>
      <c r="AJ13" s="218"/>
      <c r="AK13" s="216">
        <v>69</v>
      </c>
      <c r="AL13" s="217"/>
      <c r="AM13" s="217"/>
      <c r="AN13" s="217"/>
      <c r="AO13" s="217"/>
      <c r="AP13" s="217"/>
      <c r="AQ13" s="218"/>
      <c r="AR13" s="228">
        <v>70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618</v>
      </c>
      <c r="Q14" s="217"/>
      <c r="R14" s="217"/>
      <c r="S14" s="217"/>
      <c r="T14" s="217"/>
      <c r="U14" s="217"/>
      <c r="V14" s="218"/>
      <c r="W14" s="216" t="s">
        <v>618</v>
      </c>
      <c r="X14" s="217"/>
      <c r="Y14" s="217"/>
      <c r="Z14" s="217"/>
      <c r="AA14" s="217"/>
      <c r="AB14" s="217"/>
      <c r="AC14" s="218"/>
      <c r="AD14" s="216" t="s">
        <v>618</v>
      </c>
      <c r="AE14" s="217"/>
      <c r="AF14" s="217"/>
      <c r="AG14" s="217"/>
      <c r="AH14" s="217"/>
      <c r="AI14" s="217"/>
      <c r="AJ14" s="218"/>
      <c r="AK14" s="216" t="s">
        <v>671</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618</v>
      </c>
      <c r="Q15" s="217"/>
      <c r="R15" s="217"/>
      <c r="S15" s="217"/>
      <c r="T15" s="217"/>
      <c r="U15" s="217"/>
      <c r="V15" s="218"/>
      <c r="W15" s="216" t="s">
        <v>618</v>
      </c>
      <c r="X15" s="217"/>
      <c r="Y15" s="217"/>
      <c r="Z15" s="217"/>
      <c r="AA15" s="217"/>
      <c r="AB15" s="217"/>
      <c r="AC15" s="218"/>
      <c r="AD15" s="216" t="s">
        <v>618</v>
      </c>
      <c r="AE15" s="217"/>
      <c r="AF15" s="217"/>
      <c r="AG15" s="217"/>
      <c r="AH15" s="217"/>
      <c r="AI15" s="217"/>
      <c r="AJ15" s="218"/>
      <c r="AK15" s="216" t="s">
        <v>635</v>
      </c>
      <c r="AL15" s="217"/>
      <c r="AM15" s="217"/>
      <c r="AN15" s="217"/>
      <c r="AO15" s="217"/>
      <c r="AP15" s="217"/>
      <c r="AQ15" s="218"/>
      <c r="AR15" s="216" t="s">
        <v>671</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618</v>
      </c>
      <c r="Q16" s="217"/>
      <c r="R16" s="217"/>
      <c r="S16" s="217"/>
      <c r="T16" s="217"/>
      <c r="U16" s="217"/>
      <c r="V16" s="218"/>
      <c r="W16" s="216" t="s">
        <v>618</v>
      </c>
      <c r="X16" s="217"/>
      <c r="Y16" s="217"/>
      <c r="Z16" s="217"/>
      <c r="AA16" s="217"/>
      <c r="AB16" s="217"/>
      <c r="AC16" s="218"/>
      <c r="AD16" s="216" t="s">
        <v>618</v>
      </c>
      <c r="AE16" s="217"/>
      <c r="AF16" s="217"/>
      <c r="AG16" s="217"/>
      <c r="AH16" s="217"/>
      <c r="AI16" s="217"/>
      <c r="AJ16" s="218"/>
      <c r="AK16" s="216" t="s">
        <v>285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618</v>
      </c>
      <c r="Q17" s="217"/>
      <c r="R17" s="217"/>
      <c r="S17" s="217"/>
      <c r="T17" s="217"/>
      <c r="U17" s="217"/>
      <c r="V17" s="218"/>
      <c r="W17" s="216" t="s">
        <v>618</v>
      </c>
      <c r="X17" s="217"/>
      <c r="Y17" s="217"/>
      <c r="Z17" s="217"/>
      <c r="AA17" s="217"/>
      <c r="AB17" s="217"/>
      <c r="AC17" s="218"/>
      <c r="AD17" s="216" t="s">
        <v>618</v>
      </c>
      <c r="AE17" s="217"/>
      <c r="AF17" s="217"/>
      <c r="AG17" s="217"/>
      <c r="AH17" s="217"/>
      <c r="AI17" s="217"/>
      <c r="AJ17" s="218"/>
      <c r="AK17" s="216" t="s">
        <v>635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68</v>
      </c>
      <c r="Q18" s="261"/>
      <c r="R18" s="261"/>
      <c r="S18" s="261"/>
      <c r="T18" s="261"/>
      <c r="U18" s="261"/>
      <c r="V18" s="262"/>
      <c r="W18" s="260">
        <f>SUM(W13:AC17)</f>
        <v>68</v>
      </c>
      <c r="X18" s="261"/>
      <c r="Y18" s="261"/>
      <c r="Z18" s="261"/>
      <c r="AA18" s="261"/>
      <c r="AB18" s="261"/>
      <c r="AC18" s="262"/>
      <c r="AD18" s="260">
        <f>SUM(AD13:AJ17)</f>
        <v>69</v>
      </c>
      <c r="AE18" s="261"/>
      <c r="AF18" s="261"/>
      <c r="AG18" s="261"/>
      <c r="AH18" s="261"/>
      <c r="AI18" s="261"/>
      <c r="AJ18" s="262"/>
      <c r="AK18" s="260">
        <f>SUM(AK13:AQ17)</f>
        <v>69</v>
      </c>
      <c r="AL18" s="261"/>
      <c r="AM18" s="261"/>
      <c r="AN18" s="261"/>
      <c r="AO18" s="261"/>
      <c r="AP18" s="261"/>
      <c r="AQ18" s="262"/>
      <c r="AR18" s="260">
        <f>SUM(AR13:AX17)</f>
        <v>70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67</v>
      </c>
      <c r="Q19" s="217"/>
      <c r="R19" s="217"/>
      <c r="S19" s="217"/>
      <c r="T19" s="217"/>
      <c r="U19" s="217"/>
      <c r="V19" s="218"/>
      <c r="W19" s="216">
        <v>66</v>
      </c>
      <c r="X19" s="217"/>
      <c r="Y19" s="217"/>
      <c r="Z19" s="217"/>
      <c r="AA19" s="217"/>
      <c r="AB19" s="217"/>
      <c r="AC19" s="218"/>
      <c r="AD19" s="216">
        <v>68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0.98529411764705888</v>
      </c>
      <c r="Q20" s="292"/>
      <c r="R20" s="292"/>
      <c r="S20" s="292"/>
      <c r="T20" s="292"/>
      <c r="U20" s="292"/>
      <c r="V20" s="292"/>
      <c r="W20" s="292">
        <f>IF(W18=0, "-", SUM(W19)/W18)</f>
        <v>0.97058823529411764</v>
      </c>
      <c r="X20" s="292"/>
      <c r="Y20" s="292"/>
      <c r="Z20" s="292"/>
      <c r="AA20" s="292"/>
      <c r="AB20" s="292"/>
      <c r="AC20" s="292"/>
      <c r="AD20" s="292">
        <f>IF(AD18=0, "-", SUM(AD19)/AD18)</f>
        <v>0.98550724637681164</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0.98529411764705888</v>
      </c>
      <c r="Q21" s="292"/>
      <c r="R21" s="292"/>
      <c r="S21" s="292"/>
      <c r="T21" s="292"/>
      <c r="U21" s="292"/>
      <c r="V21" s="292"/>
      <c r="W21" s="292">
        <f>IF(W19=0, "-", SUM(W19)/SUM(W13,W14))</f>
        <v>0.97058823529411764</v>
      </c>
      <c r="X21" s="292"/>
      <c r="Y21" s="292"/>
      <c r="Z21" s="292"/>
      <c r="AA21" s="292"/>
      <c r="AB21" s="292"/>
      <c r="AC21" s="292"/>
      <c r="AD21" s="292">
        <f>IF(AD19=0, "-", SUM(AD19)/SUM(AD13,AD14))</f>
        <v>0.98550724637681164</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619</v>
      </c>
      <c r="H23" s="278"/>
      <c r="I23" s="278"/>
      <c r="J23" s="278"/>
      <c r="K23" s="278"/>
      <c r="L23" s="278"/>
      <c r="M23" s="278"/>
      <c r="N23" s="278"/>
      <c r="O23" s="279"/>
      <c r="P23" s="228">
        <v>67</v>
      </c>
      <c r="Q23" s="229"/>
      <c r="R23" s="229"/>
      <c r="S23" s="229"/>
      <c r="T23" s="229"/>
      <c r="U23" s="229"/>
      <c r="V23" s="280"/>
      <c r="W23" s="228">
        <v>68</v>
      </c>
      <c r="X23" s="229"/>
      <c r="Y23" s="229"/>
      <c r="Z23" s="229"/>
      <c r="AA23" s="229"/>
      <c r="AB23" s="229"/>
      <c r="AC23" s="280"/>
      <c r="AD23" s="281" t="s">
        <v>666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620</v>
      </c>
      <c r="H24" s="288"/>
      <c r="I24" s="288"/>
      <c r="J24" s="288"/>
      <c r="K24" s="288"/>
      <c r="L24" s="288"/>
      <c r="M24" s="288"/>
      <c r="N24" s="288"/>
      <c r="O24" s="289"/>
      <c r="P24" s="216">
        <v>0.9</v>
      </c>
      <c r="Q24" s="217"/>
      <c r="R24" s="217"/>
      <c r="S24" s="217"/>
      <c r="T24" s="217"/>
      <c r="U24" s="217"/>
      <c r="V24" s="218"/>
      <c r="W24" s="216">
        <v>0.9</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621</v>
      </c>
      <c r="H25" s="288"/>
      <c r="I25" s="288"/>
      <c r="J25" s="288"/>
      <c r="K25" s="288"/>
      <c r="L25" s="288"/>
      <c r="M25" s="288"/>
      <c r="N25" s="288"/>
      <c r="O25" s="289"/>
      <c r="P25" s="216">
        <v>0.9</v>
      </c>
      <c r="Q25" s="217"/>
      <c r="R25" s="217"/>
      <c r="S25" s="217"/>
      <c r="T25" s="217"/>
      <c r="U25" s="217"/>
      <c r="V25" s="218"/>
      <c r="W25" s="216">
        <v>0.9</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622</v>
      </c>
      <c r="H26" s="288"/>
      <c r="I26" s="288"/>
      <c r="J26" s="288"/>
      <c r="K26" s="288"/>
      <c r="L26" s="288"/>
      <c r="M26" s="288"/>
      <c r="N26" s="288"/>
      <c r="O26" s="289"/>
      <c r="P26" s="216">
        <v>0.5</v>
      </c>
      <c r="Q26" s="217"/>
      <c r="R26" s="217"/>
      <c r="S26" s="217"/>
      <c r="T26" s="217"/>
      <c r="U26" s="217"/>
      <c r="V26" s="218"/>
      <c r="W26" s="216">
        <v>0.5</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69</v>
      </c>
      <c r="Q29" s="331"/>
      <c r="R29" s="331"/>
      <c r="S29" s="331"/>
      <c r="T29" s="331"/>
      <c r="U29" s="331"/>
      <c r="V29" s="332"/>
      <c r="W29" s="333">
        <f>AR13</f>
        <v>70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636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398" t="s">
        <v>11</v>
      </c>
      <c r="AC31" s="398"/>
      <c r="AD31" s="398"/>
      <c r="AE31" s="399" t="s">
        <v>417</v>
      </c>
      <c r="AF31" s="400"/>
      <c r="AG31" s="400"/>
      <c r="AH31" s="401"/>
      <c r="AI31" s="399" t="s">
        <v>569</v>
      </c>
      <c r="AJ31" s="400"/>
      <c r="AK31" s="400"/>
      <c r="AL31" s="401"/>
      <c r="AM31" s="399" t="s">
        <v>385</v>
      </c>
      <c r="AN31" s="400"/>
      <c r="AO31" s="400"/>
      <c r="AP31" s="401"/>
      <c r="AQ31" s="408" t="s">
        <v>416</v>
      </c>
      <c r="AR31" s="409"/>
      <c r="AS31" s="409"/>
      <c r="AT31" s="410"/>
      <c r="AU31" s="408" t="s">
        <v>594</v>
      </c>
      <c r="AV31" s="409"/>
      <c r="AW31" s="409"/>
      <c r="AX31" s="411"/>
    </row>
    <row r="32" spans="1:50" ht="28.5" customHeight="1" x14ac:dyDescent="0.15">
      <c r="A32" s="348"/>
      <c r="B32" s="317"/>
      <c r="C32" s="317"/>
      <c r="D32" s="317"/>
      <c r="E32" s="317"/>
      <c r="F32" s="318"/>
      <c r="G32" s="357" t="s">
        <v>638</v>
      </c>
      <c r="H32" s="358"/>
      <c r="I32" s="358"/>
      <c r="J32" s="358"/>
      <c r="K32" s="358"/>
      <c r="L32" s="358"/>
      <c r="M32" s="358"/>
      <c r="N32" s="358"/>
      <c r="O32" s="359"/>
      <c r="P32" s="357" t="s">
        <v>637</v>
      </c>
      <c r="Q32" s="358"/>
      <c r="R32" s="358"/>
      <c r="S32" s="358"/>
      <c r="T32" s="358"/>
      <c r="U32" s="358"/>
      <c r="V32" s="358"/>
      <c r="W32" s="358"/>
      <c r="X32" s="359"/>
      <c r="Y32" s="363" t="s">
        <v>51</v>
      </c>
      <c r="Z32" s="364"/>
      <c r="AA32" s="365"/>
      <c r="AB32" s="366" t="s">
        <v>627</v>
      </c>
      <c r="AC32" s="366"/>
      <c r="AD32" s="366"/>
      <c r="AE32" s="367">
        <v>1</v>
      </c>
      <c r="AF32" s="367"/>
      <c r="AG32" s="367"/>
      <c r="AH32" s="367"/>
      <c r="AI32" s="367">
        <v>1</v>
      </c>
      <c r="AJ32" s="367"/>
      <c r="AK32" s="367"/>
      <c r="AL32" s="367"/>
      <c r="AM32" s="367">
        <v>1</v>
      </c>
      <c r="AN32" s="367"/>
      <c r="AO32" s="367"/>
      <c r="AP32" s="367"/>
      <c r="AQ32" s="395" t="s">
        <v>635</v>
      </c>
      <c r="AR32" s="367"/>
      <c r="AS32" s="367"/>
      <c r="AT32" s="367"/>
      <c r="AU32" s="385" t="s">
        <v>635</v>
      </c>
      <c r="AV32" s="402"/>
      <c r="AW32" s="402"/>
      <c r="AX32" s="403"/>
    </row>
    <row r="33" spans="1:51" ht="31.5" customHeight="1" x14ac:dyDescent="0.15">
      <c r="A33" s="349"/>
      <c r="B33" s="320"/>
      <c r="C33" s="320"/>
      <c r="D33" s="320"/>
      <c r="E33" s="320"/>
      <c r="F33" s="321"/>
      <c r="G33" s="360"/>
      <c r="H33" s="361"/>
      <c r="I33" s="361"/>
      <c r="J33" s="361"/>
      <c r="K33" s="361"/>
      <c r="L33" s="361"/>
      <c r="M33" s="361"/>
      <c r="N33" s="361"/>
      <c r="O33" s="362"/>
      <c r="P33" s="360"/>
      <c r="Q33" s="361"/>
      <c r="R33" s="361"/>
      <c r="S33" s="361"/>
      <c r="T33" s="361"/>
      <c r="U33" s="361"/>
      <c r="V33" s="361"/>
      <c r="W33" s="361"/>
      <c r="X33" s="362"/>
      <c r="Y33" s="404" t="s">
        <v>52</v>
      </c>
      <c r="Z33" s="405"/>
      <c r="AA33" s="406"/>
      <c r="AB33" s="366" t="s">
        <v>627</v>
      </c>
      <c r="AC33" s="366"/>
      <c r="AD33" s="366"/>
      <c r="AE33" s="367">
        <v>1</v>
      </c>
      <c r="AF33" s="367"/>
      <c r="AG33" s="367"/>
      <c r="AH33" s="367"/>
      <c r="AI33" s="367">
        <v>1</v>
      </c>
      <c r="AJ33" s="367"/>
      <c r="AK33" s="367"/>
      <c r="AL33" s="367"/>
      <c r="AM33" s="367">
        <v>1</v>
      </c>
      <c r="AN33" s="367"/>
      <c r="AO33" s="367"/>
      <c r="AP33" s="367"/>
      <c r="AQ33" s="367">
        <v>1</v>
      </c>
      <c r="AR33" s="367"/>
      <c r="AS33" s="367"/>
      <c r="AT33" s="367"/>
      <c r="AU33" s="407">
        <v>1</v>
      </c>
      <c r="AV33" s="402"/>
      <c r="AW33" s="402"/>
      <c r="AX33" s="403"/>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3" t="s">
        <v>595</v>
      </c>
      <c r="AR34" s="414"/>
      <c r="AS34" s="414"/>
      <c r="AT34" s="414"/>
      <c r="AU34" s="414"/>
      <c r="AV34" s="414"/>
      <c r="AW34" s="414"/>
      <c r="AX34" s="415"/>
    </row>
    <row r="35" spans="1:51" ht="23.25" customHeight="1" x14ac:dyDescent="0.15">
      <c r="A35" s="440"/>
      <c r="B35" s="441"/>
      <c r="C35" s="441"/>
      <c r="D35" s="441"/>
      <c r="E35" s="441"/>
      <c r="F35" s="442"/>
      <c r="G35" s="391" t="s">
        <v>628</v>
      </c>
      <c r="H35" s="392"/>
      <c r="I35" s="392"/>
      <c r="J35" s="392"/>
      <c r="K35" s="392"/>
      <c r="L35" s="392"/>
      <c r="M35" s="392"/>
      <c r="N35" s="392"/>
      <c r="O35" s="392"/>
      <c r="P35" s="392"/>
      <c r="Q35" s="392"/>
      <c r="R35" s="392"/>
      <c r="S35" s="392"/>
      <c r="T35" s="392"/>
      <c r="U35" s="392"/>
      <c r="V35" s="392"/>
      <c r="W35" s="392"/>
      <c r="X35" s="392"/>
      <c r="Y35" s="416" t="s">
        <v>582</v>
      </c>
      <c r="Z35" s="417"/>
      <c r="AA35" s="418"/>
      <c r="AB35" s="419" t="s">
        <v>629</v>
      </c>
      <c r="AC35" s="420"/>
      <c r="AD35" s="421"/>
      <c r="AE35" s="395">
        <v>65</v>
      </c>
      <c r="AF35" s="395"/>
      <c r="AG35" s="395"/>
      <c r="AH35" s="395"/>
      <c r="AI35" s="395">
        <v>65</v>
      </c>
      <c r="AJ35" s="395"/>
      <c r="AK35" s="395"/>
      <c r="AL35" s="395"/>
      <c r="AM35" s="395">
        <v>67</v>
      </c>
      <c r="AN35" s="395"/>
      <c r="AO35" s="395"/>
      <c r="AP35" s="395"/>
      <c r="AQ35" s="385">
        <v>67</v>
      </c>
      <c r="AR35" s="368"/>
      <c r="AS35" s="368"/>
      <c r="AT35" s="368"/>
      <c r="AU35" s="368"/>
      <c r="AV35" s="368"/>
      <c r="AW35" s="368"/>
      <c r="AX35" s="369"/>
    </row>
    <row r="36" spans="1:51" ht="22.5" customHeight="1" x14ac:dyDescent="0.15">
      <c r="A36" s="443"/>
      <c r="B36" s="208"/>
      <c r="C36" s="208"/>
      <c r="D36" s="208"/>
      <c r="E36" s="208"/>
      <c r="F36" s="444"/>
      <c r="G36" s="393"/>
      <c r="H36" s="394"/>
      <c r="I36" s="394"/>
      <c r="J36" s="394"/>
      <c r="K36" s="394"/>
      <c r="L36" s="394"/>
      <c r="M36" s="394"/>
      <c r="N36" s="394"/>
      <c r="O36" s="394"/>
      <c r="P36" s="394"/>
      <c r="Q36" s="394"/>
      <c r="R36" s="394"/>
      <c r="S36" s="394"/>
      <c r="T36" s="394"/>
      <c r="U36" s="394"/>
      <c r="V36" s="394"/>
      <c r="W36" s="394"/>
      <c r="X36" s="394"/>
      <c r="Y36" s="381" t="s">
        <v>585</v>
      </c>
      <c r="Z36" s="396"/>
      <c r="AA36" s="397"/>
      <c r="AB36" s="422" t="s">
        <v>630</v>
      </c>
      <c r="AC36" s="423"/>
      <c r="AD36" s="424"/>
      <c r="AE36" s="425" t="s">
        <v>631</v>
      </c>
      <c r="AF36" s="425"/>
      <c r="AG36" s="425"/>
      <c r="AH36" s="425"/>
      <c r="AI36" s="425" t="s">
        <v>631</v>
      </c>
      <c r="AJ36" s="425"/>
      <c r="AK36" s="425"/>
      <c r="AL36" s="425"/>
      <c r="AM36" s="425" t="s">
        <v>663</v>
      </c>
      <c r="AN36" s="425"/>
      <c r="AO36" s="425"/>
      <c r="AP36" s="425"/>
      <c r="AQ36" s="425" t="s">
        <v>663</v>
      </c>
      <c r="AR36" s="425"/>
      <c r="AS36" s="425"/>
      <c r="AT36" s="425"/>
      <c r="AU36" s="425"/>
      <c r="AV36" s="425"/>
      <c r="AW36" s="425"/>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399"/>
      <c r="AC38" s="487"/>
      <c r="AD38" s="488"/>
      <c r="AE38" s="399"/>
      <c r="AF38" s="487"/>
      <c r="AG38" s="487"/>
      <c r="AH38" s="488"/>
      <c r="AI38" s="490"/>
      <c r="AJ38" s="490"/>
      <c r="AK38" s="490"/>
      <c r="AL38" s="399"/>
      <c r="AM38" s="490"/>
      <c r="AN38" s="490"/>
      <c r="AO38" s="490"/>
      <c r="AP38" s="399"/>
      <c r="AQ38" s="432" t="s">
        <v>618</v>
      </c>
      <c r="AR38" s="433"/>
      <c r="AS38" s="434" t="s">
        <v>175</v>
      </c>
      <c r="AT38" s="435"/>
      <c r="AU38" s="436">
        <v>7</v>
      </c>
      <c r="AV38" s="436"/>
      <c r="AW38" s="324" t="s">
        <v>166</v>
      </c>
      <c r="AX38" s="329"/>
    </row>
    <row r="39" spans="1:51" ht="23.25" customHeight="1" x14ac:dyDescent="0.15">
      <c r="A39" s="473"/>
      <c r="B39" s="471"/>
      <c r="C39" s="471"/>
      <c r="D39" s="471"/>
      <c r="E39" s="471"/>
      <c r="F39" s="472"/>
      <c r="G39" s="370" t="s">
        <v>623</v>
      </c>
      <c r="H39" s="371"/>
      <c r="I39" s="371"/>
      <c r="J39" s="371"/>
      <c r="K39" s="371"/>
      <c r="L39" s="371"/>
      <c r="M39" s="371"/>
      <c r="N39" s="371"/>
      <c r="O39" s="372"/>
      <c r="P39" s="139" t="s">
        <v>624</v>
      </c>
      <c r="Q39" s="139"/>
      <c r="R39" s="139"/>
      <c r="S39" s="139"/>
      <c r="T39" s="139"/>
      <c r="U39" s="139"/>
      <c r="V39" s="139"/>
      <c r="W39" s="139"/>
      <c r="X39" s="140"/>
      <c r="Y39" s="381" t="s">
        <v>12</v>
      </c>
      <c r="Z39" s="382"/>
      <c r="AA39" s="383"/>
      <c r="AB39" s="384" t="s">
        <v>625</v>
      </c>
      <c r="AC39" s="384"/>
      <c r="AD39" s="384"/>
      <c r="AE39" s="385">
        <v>43</v>
      </c>
      <c r="AF39" s="368"/>
      <c r="AG39" s="368"/>
      <c r="AH39" s="368"/>
      <c r="AI39" s="385">
        <v>89</v>
      </c>
      <c r="AJ39" s="368"/>
      <c r="AK39" s="368"/>
      <c r="AL39" s="368"/>
      <c r="AM39" s="385">
        <v>131</v>
      </c>
      <c r="AN39" s="368"/>
      <c r="AO39" s="368"/>
      <c r="AP39" s="368"/>
      <c r="AQ39" s="388" t="s">
        <v>618</v>
      </c>
      <c r="AR39" s="389"/>
      <c r="AS39" s="389"/>
      <c r="AT39" s="390"/>
      <c r="AU39" s="368" t="s">
        <v>618</v>
      </c>
      <c r="AV39" s="368"/>
      <c r="AW39" s="368"/>
      <c r="AX39" s="369"/>
    </row>
    <row r="40" spans="1:51" ht="23.25" customHeight="1" x14ac:dyDescent="0.15">
      <c r="A40" s="474"/>
      <c r="B40" s="475"/>
      <c r="C40" s="475"/>
      <c r="D40" s="475"/>
      <c r="E40" s="475"/>
      <c r="F40" s="476"/>
      <c r="G40" s="373"/>
      <c r="H40" s="374"/>
      <c r="I40" s="374"/>
      <c r="J40" s="374"/>
      <c r="K40" s="374"/>
      <c r="L40" s="374"/>
      <c r="M40" s="374"/>
      <c r="N40" s="374"/>
      <c r="O40" s="375"/>
      <c r="P40" s="379"/>
      <c r="Q40" s="379"/>
      <c r="R40" s="379"/>
      <c r="S40" s="379"/>
      <c r="T40" s="379"/>
      <c r="U40" s="379"/>
      <c r="V40" s="379"/>
      <c r="W40" s="379"/>
      <c r="X40" s="380"/>
      <c r="Y40" s="222" t="s">
        <v>50</v>
      </c>
      <c r="Z40" s="223"/>
      <c r="AA40" s="252"/>
      <c r="AB40" s="448" t="s">
        <v>625</v>
      </c>
      <c r="AC40" s="448"/>
      <c r="AD40" s="448"/>
      <c r="AE40" s="385" t="s">
        <v>618</v>
      </c>
      <c r="AF40" s="368"/>
      <c r="AG40" s="368"/>
      <c r="AH40" s="368"/>
      <c r="AI40" s="385" t="s">
        <v>662</v>
      </c>
      <c r="AJ40" s="368"/>
      <c r="AK40" s="368"/>
      <c r="AL40" s="368"/>
      <c r="AM40" s="385" t="s">
        <v>285</v>
      </c>
      <c r="AN40" s="368"/>
      <c r="AO40" s="368"/>
      <c r="AP40" s="387"/>
      <c r="AQ40" s="388" t="s">
        <v>618</v>
      </c>
      <c r="AR40" s="389"/>
      <c r="AS40" s="389"/>
      <c r="AT40" s="390"/>
      <c r="AU40" s="368">
        <v>400</v>
      </c>
      <c r="AV40" s="368"/>
      <c r="AW40" s="368"/>
      <c r="AX40" s="369"/>
    </row>
    <row r="41" spans="1:51" ht="23.25" customHeight="1" x14ac:dyDescent="0.15">
      <c r="A41" s="473"/>
      <c r="B41" s="471"/>
      <c r="C41" s="471"/>
      <c r="D41" s="471"/>
      <c r="E41" s="471"/>
      <c r="F41" s="472"/>
      <c r="G41" s="376"/>
      <c r="H41" s="377"/>
      <c r="I41" s="377"/>
      <c r="J41" s="377"/>
      <c r="K41" s="377"/>
      <c r="L41" s="377"/>
      <c r="M41" s="377"/>
      <c r="N41" s="377"/>
      <c r="O41" s="378"/>
      <c r="P41" s="142"/>
      <c r="Q41" s="142"/>
      <c r="R41" s="142"/>
      <c r="S41" s="142"/>
      <c r="T41" s="142"/>
      <c r="U41" s="142"/>
      <c r="V41" s="142"/>
      <c r="W41" s="142"/>
      <c r="X41" s="143"/>
      <c r="Y41" s="222" t="s">
        <v>13</v>
      </c>
      <c r="Z41" s="223"/>
      <c r="AA41" s="252"/>
      <c r="AB41" s="386" t="s">
        <v>14</v>
      </c>
      <c r="AC41" s="386"/>
      <c r="AD41" s="386"/>
      <c r="AE41" s="385">
        <v>11</v>
      </c>
      <c r="AF41" s="368"/>
      <c r="AG41" s="368"/>
      <c r="AH41" s="368"/>
      <c r="AI41" s="385">
        <v>22</v>
      </c>
      <c r="AJ41" s="368"/>
      <c r="AK41" s="368"/>
      <c r="AL41" s="368"/>
      <c r="AM41" s="385">
        <v>33</v>
      </c>
      <c r="AN41" s="368"/>
      <c r="AO41" s="368"/>
      <c r="AP41" s="368"/>
      <c r="AQ41" s="388" t="s">
        <v>618</v>
      </c>
      <c r="AR41" s="389"/>
      <c r="AS41" s="389"/>
      <c r="AT41" s="390"/>
      <c r="AU41" s="368" t="s">
        <v>618</v>
      </c>
      <c r="AV41" s="368"/>
      <c r="AW41" s="368"/>
      <c r="AX41" s="369"/>
    </row>
    <row r="42" spans="1:51" ht="23.25" customHeight="1" x14ac:dyDescent="0.15">
      <c r="A42" s="461" t="s">
        <v>261</v>
      </c>
      <c r="B42" s="456"/>
      <c r="C42" s="456"/>
      <c r="D42" s="456"/>
      <c r="E42" s="456"/>
      <c r="F42" s="457"/>
      <c r="G42" s="497" t="s">
        <v>626</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7"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4" t="s">
        <v>11</v>
      </c>
      <c r="AC49" s="885"/>
      <c r="AD49" s="886"/>
      <c r="AE49" s="412" t="s">
        <v>417</v>
      </c>
      <c r="AF49" s="412"/>
      <c r="AG49" s="412"/>
      <c r="AH49" s="412"/>
      <c r="AI49" s="412" t="s">
        <v>569</v>
      </c>
      <c r="AJ49" s="412"/>
      <c r="AK49" s="412"/>
      <c r="AL49" s="412"/>
      <c r="AM49" s="412" t="s">
        <v>385</v>
      </c>
      <c r="AN49" s="412"/>
      <c r="AO49" s="412"/>
      <c r="AP49" s="412"/>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399"/>
      <c r="AC50" s="487"/>
      <c r="AD50" s="488"/>
      <c r="AE50" s="412"/>
      <c r="AF50" s="412"/>
      <c r="AG50" s="412"/>
      <c r="AH50" s="412"/>
      <c r="AI50" s="412"/>
      <c r="AJ50" s="412"/>
      <c r="AK50" s="412"/>
      <c r="AL50" s="412"/>
      <c r="AM50" s="412"/>
      <c r="AN50" s="412"/>
      <c r="AO50" s="412"/>
      <c r="AP50" s="412"/>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8" t="s">
        <v>57</v>
      </c>
      <c r="Z51" s="889"/>
      <c r="AA51" s="890"/>
      <c r="AB51" s="384"/>
      <c r="AC51" s="384"/>
      <c r="AD51" s="384"/>
      <c r="AE51" s="385"/>
      <c r="AF51" s="368"/>
      <c r="AG51" s="368"/>
      <c r="AH51" s="368"/>
      <c r="AI51" s="385"/>
      <c r="AJ51" s="368"/>
      <c r="AK51" s="368"/>
      <c r="AL51" s="368"/>
      <c r="AM51" s="385"/>
      <c r="AN51" s="368"/>
      <c r="AO51" s="368"/>
      <c r="AP51" s="368"/>
      <c r="AQ51" s="388"/>
      <c r="AR51" s="389"/>
      <c r="AS51" s="389"/>
      <c r="AT51" s="390"/>
      <c r="AU51" s="368"/>
      <c r="AV51" s="368"/>
      <c r="AW51" s="368"/>
      <c r="AX51" s="369"/>
      <c r="AY51">
        <f t="shared" si="0"/>
        <v>0</v>
      </c>
    </row>
    <row r="52" spans="1:60" ht="23.25" hidden="1" customHeight="1" x14ac:dyDescent="0.15">
      <c r="A52" s="314"/>
      <c r="B52" s="316"/>
      <c r="C52" s="317"/>
      <c r="D52" s="317"/>
      <c r="E52" s="317"/>
      <c r="F52" s="318"/>
      <c r="G52" s="891"/>
      <c r="H52" s="379"/>
      <c r="I52" s="379"/>
      <c r="J52" s="379"/>
      <c r="K52" s="379"/>
      <c r="L52" s="379"/>
      <c r="M52" s="379"/>
      <c r="N52" s="379"/>
      <c r="O52" s="380"/>
      <c r="P52" s="451"/>
      <c r="Q52" s="451"/>
      <c r="R52" s="451"/>
      <c r="S52" s="451"/>
      <c r="T52" s="451"/>
      <c r="U52" s="451"/>
      <c r="V52" s="451"/>
      <c r="W52" s="451"/>
      <c r="X52" s="452"/>
      <c r="Y52" s="892" t="s">
        <v>50</v>
      </c>
      <c r="Z52" s="784"/>
      <c r="AA52" s="785"/>
      <c r="AB52" s="448"/>
      <c r="AC52" s="448"/>
      <c r="AD52" s="448"/>
      <c r="AE52" s="385"/>
      <c r="AF52" s="368"/>
      <c r="AG52" s="368"/>
      <c r="AH52" s="368"/>
      <c r="AI52" s="385"/>
      <c r="AJ52" s="368"/>
      <c r="AK52" s="368"/>
      <c r="AL52" s="368"/>
      <c r="AM52" s="385"/>
      <c r="AN52" s="368"/>
      <c r="AO52" s="368"/>
      <c r="AP52" s="368"/>
      <c r="AQ52" s="388"/>
      <c r="AR52" s="389"/>
      <c r="AS52" s="389"/>
      <c r="AT52" s="390"/>
      <c r="AU52" s="368"/>
      <c r="AV52" s="368"/>
      <c r="AW52" s="368"/>
      <c r="AX52" s="369"/>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2" t="s">
        <v>13</v>
      </c>
      <c r="Z53" s="784"/>
      <c r="AA53" s="785"/>
      <c r="AB53" s="893" t="s">
        <v>14</v>
      </c>
      <c r="AC53" s="893"/>
      <c r="AD53" s="893"/>
      <c r="AE53" s="563"/>
      <c r="AF53" s="564"/>
      <c r="AG53" s="564"/>
      <c r="AH53" s="564"/>
      <c r="AI53" s="563"/>
      <c r="AJ53" s="564"/>
      <c r="AK53" s="564"/>
      <c r="AL53" s="564"/>
      <c r="AM53" s="563"/>
      <c r="AN53" s="564"/>
      <c r="AO53" s="564"/>
      <c r="AP53" s="564"/>
      <c r="AQ53" s="388"/>
      <c r="AR53" s="389"/>
      <c r="AS53" s="389"/>
      <c r="AT53" s="390"/>
      <c r="AU53" s="368"/>
      <c r="AV53" s="368"/>
      <c r="AW53" s="368"/>
      <c r="AX53" s="369"/>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4" t="s">
        <v>11</v>
      </c>
      <c r="AC54" s="885"/>
      <c r="AD54" s="886"/>
      <c r="AE54" s="412" t="s">
        <v>417</v>
      </c>
      <c r="AF54" s="412"/>
      <c r="AG54" s="412"/>
      <c r="AH54" s="412"/>
      <c r="AI54" s="412" t="s">
        <v>569</v>
      </c>
      <c r="AJ54" s="412"/>
      <c r="AK54" s="412"/>
      <c r="AL54" s="412"/>
      <c r="AM54" s="412" t="s">
        <v>385</v>
      </c>
      <c r="AN54" s="412"/>
      <c r="AO54" s="412"/>
      <c r="AP54" s="412"/>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399"/>
      <c r="AC55" s="487"/>
      <c r="AD55" s="488"/>
      <c r="AE55" s="412"/>
      <c r="AF55" s="412"/>
      <c r="AG55" s="412"/>
      <c r="AH55" s="412"/>
      <c r="AI55" s="412"/>
      <c r="AJ55" s="412"/>
      <c r="AK55" s="412"/>
      <c r="AL55" s="412"/>
      <c r="AM55" s="412"/>
      <c r="AN55" s="412"/>
      <c r="AO55" s="412"/>
      <c r="AP55" s="412"/>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8" t="s">
        <v>57</v>
      </c>
      <c r="Z56" s="889"/>
      <c r="AA56" s="890"/>
      <c r="AB56" s="384"/>
      <c r="AC56" s="384"/>
      <c r="AD56" s="384"/>
      <c r="AE56" s="385"/>
      <c r="AF56" s="368"/>
      <c r="AG56" s="368"/>
      <c r="AH56" s="368"/>
      <c r="AI56" s="385"/>
      <c r="AJ56" s="368"/>
      <c r="AK56" s="368"/>
      <c r="AL56" s="368"/>
      <c r="AM56" s="385"/>
      <c r="AN56" s="368"/>
      <c r="AO56" s="368"/>
      <c r="AP56" s="368"/>
      <c r="AQ56" s="388"/>
      <c r="AR56" s="389"/>
      <c r="AS56" s="389"/>
      <c r="AT56" s="390"/>
      <c r="AU56" s="368"/>
      <c r="AV56" s="368"/>
      <c r="AW56" s="368"/>
      <c r="AX56" s="369"/>
      <c r="AY56">
        <f>$AY$54</f>
        <v>0</v>
      </c>
    </row>
    <row r="57" spans="1:60" ht="23.25" hidden="1" customHeight="1" x14ac:dyDescent="0.15">
      <c r="A57" s="314"/>
      <c r="B57" s="316"/>
      <c r="C57" s="317"/>
      <c r="D57" s="317"/>
      <c r="E57" s="317"/>
      <c r="F57" s="318"/>
      <c r="G57" s="891"/>
      <c r="H57" s="379"/>
      <c r="I57" s="379"/>
      <c r="J57" s="379"/>
      <c r="K57" s="379"/>
      <c r="L57" s="379"/>
      <c r="M57" s="379"/>
      <c r="N57" s="379"/>
      <c r="O57" s="380"/>
      <c r="P57" s="451"/>
      <c r="Q57" s="451"/>
      <c r="R57" s="451"/>
      <c r="S57" s="451"/>
      <c r="T57" s="451"/>
      <c r="U57" s="451"/>
      <c r="V57" s="451"/>
      <c r="W57" s="451"/>
      <c r="X57" s="452"/>
      <c r="Y57" s="892" t="s">
        <v>50</v>
      </c>
      <c r="Z57" s="784"/>
      <c r="AA57" s="785"/>
      <c r="AB57" s="448"/>
      <c r="AC57" s="448"/>
      <c r="AD57" s="448"/>
      <c r="AE57" s="385"/>
      <c r="AF57" s="368"/>
      <c r="AG57" s="368"/>
      <c r="AH57" s="368"/>
      <c r="AI57" s="385"/>
      <c r="AJ57" s="368"/>
      <c r="AK57" s="368"/>
      <c r="AL57" s="368"/>
      <c r="AM57" s="385"/>
      <c r="AN57" s="368"/>
      <c r="AO57" s="368"/>
      <c r="AP57" s="368"/>
      <c r="AQ57" s="388"/>
      <c r="AR57" s="389"/>
      <c r="AS57" s="389"/>
      <c r="AT57" s="390"/>
      <c r="AU57" s="368"/>
      <c r="AV57" s="368"/>
      <c r="AW57" s="368"/>
      <c r="AX57" s="369"/>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2" t="s">
        <v>13</v>
      </c>
      <c r="Z58" s="784"/>
      <c r="AA58" s="785"/>
      <c r="AB58" s="893" t="s">
        <v>14</v>
      </c>
      <c r="AC58" s="893"/>
      <c r="AD58" s="893"/>
      <c r="AE58" s="563"/>
      <c r="AF58" s="564"/>
      <c r="AG58" s="564"/>
      <c r="AH58" s="564"/>
      <c r="AI58" s="563"/>
      <c r="AJ58" s="564"/>
      <c r="AK58" s="564"/>
      <c r="AL58" s="564"/>
      <c r="AM58" s="563"/>
      <c r="AN58" s="564"/>
      <c r="AO58" s="564"/>
      <c r="AP58" s="564"/>
      <c r="AQ58" s="388"/>
      <c r="AR58" s="389"/>
      <c r="AS58" s="389"/>
      <c r="AT58" s="390"/>
      <c r="AU58" s="368"/>
      <c r="AV58" s="368"/>
      <c r="AW58" s="368"/>
      <c r="AX58" s="369"/>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4" t="s">
        <v>11</v>
      </c>
      <c r="AC59" s="885"/>
      <c r="AD59" s="886"/>
      <c r="AE59" s="412" t="s">
        <v>417</v>
      </c>
      <c r="AF59" s="412"/>
      <c r="AG59" s="412"/>
      <c r="AH59" s="412"/>
      <c r="AI59" s="412" t="s">
        <v>569</v>
      </c>
      <c r="AJ59" s="412"/>
      <c r="AK59" s="412"/>
      <c r="AL59" s="412"/>
      <c r="AM59" s="412" t="s">
        <v>385</v>
      </c>
      <c r="AN59" s="412"/>
      <c r="AO59" s="412"/>
      <c r="AP59" s="412"/>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399"/>
      <c r="AC60" s="487"/>
      <c r="AD60" s="488"/>
      <c r="AE60" s="412"/>
      <c r="AF60" s="412"/>
      <c r="AG60" s="412"/>
      <c r="AH60" s="412"/>
      <c r="AI60" s="412"/>
      <c r="AJ60" s="412"/>
      <c r="AK60" s="412"/>
      <c r="AL60" s="412"/>
      <c r="AM60" s="412"/>
      <c r="AN60" s="412"/>
      <c r="AO60" s="412"/>
      <c r="AP60" s="412"/>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8" t="s">
        <v>57</v>
      </c>
      <c r="Z61" s="889"/>
      <c r="AA61" s="890"/>
      <c r="AB61" s="384"/>
      <c r="AC61" s="384"/>
      <c r="AD61" s="384"/>
      <c r="AE61" s="385"/>
      <c r="AF61" s="368"/>
      <c r="AG61" s="368"/>
      <c r="AH61" s="368"/>
      <c r="AI61" s="385"/>
      <c r="AJ61" s="368"/>
      <c r="AK61" s="368"/>
      <c r="AL61" s="368"/>
      <c r="AM61" s="385"/>
      <c r="AN61" s="368"/>
      <c r="AO61" s="368"/>
      <c r="AP61" s="368"/>
      <c r="AQ61" s="388"/>
      <c r="AR61" s="389"/>
      <c r="AS61" s="389"/>
      <c r="AT61" s="390"/>
      <c r="AU61" s="368"/>
      <c r="AV61" s="368"/>
      <c r="AW61" s="368"/>
      <c r="AX61" s="369"/>
      <c r="AY61">
        <f>$AY$59</f>
        <v>0</v>
      </c>
    </row>
    <row r="62" spans="1:60" ht="23.25" hidden="1" customHeight="1" x14ac:dyDescent="0.15">
      <c r="A62" s="314"/>
      <c r="B62" s="316"/>
      <c r="C62" s="317"/>
      <c r="D62" s="317"/>
      <c r="E62" s="317"/>
      <c r="F62" s="318"/>
      <c r="G62" s="891"/>
      <c r="H62" s="379"/>
      <c r="I62" s="379"/>
      <c r="J62" s="379"/>
      <c r="K62" s="379"/>
      <c r="L62" s="379"/>
      <c r="M62" s="379"/>
      <c r="N62" s="379"/>
      <c r="O62" s="380"/>
      <c r="P62" s="451"/>
      <c r="Q62" s="451"/>
      <c r="R62" s="451"/>
      <c r="S62" s="451"/>
      <c r="T62" s="451"/>
      <c r="U62" s="451"/>
      <c r="V62" s="451"/>
      <c r="W62" s="451"/>
      <c r="X62" s="452"/>
      <c r="Y62" s="892" t="s">
        <v>50</v>
      </c>
      <c r="Z62" s="784"/>
      <c r="AA62" s="785"/>
      <c r="AB62" s="448"/>
      <c r="AC62" s="448"/>
      <c r="AD62" s="448"/>
      <c r="AE62" s="385"/>
      <c r="AF62" s="368"/>
      <c r="AG62" s="368"/>
      <c r="AH62" s="368"/>
      <c r="AI62" s="385"/>
      <c r="AJ62" s="368"/>
      <c r="AK62" s="368"/>
      <c r="AL62" s="368"/>
      <c r="AM62" s="385"/>
      <c r="AN62" s="368"/>
      <c r="AO62" s="368"/>
      <c r="AP62" s="368"/>
      <c r="AQ62" s="388"/>
      <c r="AR62" s="389"/>
      <c r="AS62" s="389"/>
      <c r="AT62" s="390"/>
      <c r="AU62" s="368"/>
      <c r="AV62" s="368"/>
      <c r="AW62" s="368"/>
      <c r="AX62" s="369"/>
      <c r="AY62">
        <f>$AY$59</f>
        <v>0</v>
      </c>
      <c r="AZ62" s="10"/>
      <c r="BA62" s="10"/>
      <c r="BB62" s="10"/>
      <c r="BC62" s="10"/>
    </row>
    <row r="63" spans="1:60" ht="23.25" hidden="1" customHeight="1" thickBot="1" x14ac:dyDescent="0.2">
      <c r="A63" s="315"/>
      <c r="B63" s="881"/>
      <c r="C63" s="882"/>
      <c r="D63" s="882"/>
      <c r="E63" s="882"/>
      <c r="F63" s="883"/>
      <c r="G63" s="141"/>
      <c r="H63" s="142"/>
      <c r="I63" s="142"/>
      <c r="J63" s="142"/>
      <c r="K63" s="142"/>
      <c r="L63" s="142"/>
      <c r="M63" s="142"/>
      <c r="N63" s="142"/>
      <c r="O63" s="143"/>
      <c r="P63" s="453"/>
      <c r="Q63" s="453"/>
      <c r="R63" s="453"/>
      <c r="S63" s="453"/>
      <c r="T63" s="453"/>
      <c r="U63" s="453"/>
      <c r="V63" s="453"/>
      <c r="W63" s="453"/>
      <c r="X63" s="454"/>
      <c r="Y63" s="892" t="s">
        <v>13</v>
      </c>
      <c r="Z63" s="784"/>
      <c r="AA63" s="785"/>
      <c r="AB63" s="893" t="s">
        <v>14</v>
      </c>
      <c r="AC63" s="893"/>
      <c r="AD63" s="893"/>
      <c r="AE63" s="563"/>
      <c r="AF63" s="564"/>
      <c r="AG63" s="564"/>
      <c r="AH63" s="564"/>
      <c r="AI63" s="563"/>
      <c r="AJ63" s="564"/>
      <c r="AK63" s="564"/>
      <c r="AL63" s="564"/>
      <c r="AM63" s="563"/>
      <c r="AN63" s="564"/>
      <c r="AO63" s="564"/>
      <c r="AP63" s="564"/>
      <c r="AQ63" s="388"/>
      <c r="AR63" s="389"/>
      <c r="AS63" s="389"/>
      <c r="AT63" s="390"/>
      <c r="AU63" s="368"/>
      <c r="AV63" s="368"/>
      <c r="AW63" s="368"/>
      <c r="AX63" s="369"/>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398" t="s">
        <v>11</v>
      </c>
      <c r="AC65" s="398"/>
      <c r="AD65" s="398"/>
      <c r="AE65" s="399" t="s">
        <v>417</v>
      </c>
      <c r="AF65" s="400"/>
      <c r="AG65" s="400"/>
      <c r="AH65" s="401"/>
      <c r="AI65" s="399" t="s">
        <v>569</v>
      </c>
      <c r="AJ65" s="400"/>
      <c r="AK65" s="400"/>
      <c r="AL65" s="401"/>
      <c r="AM65" s="399" t="s">
        <v>385</v>
      </c>
      <c r="AN65" s="400"/>
      <c r="AO65" s="400"/>
      <c r="AP65" s="401"/>
      <c r="AQ65" s="408" t="s">
        <v>416</v>
      </c>
      <c r="AR65" s="409"/>
      <c r="AS65" s="409"/>
      <c r="AT65" s="410"/>
      <c r="AU65" s="408" t="s">
        <v>594</v>
      </c>
      <c r="AV65" s="409"/>
      <c r="AW65" s="409"/>
      <c r="AX65" s="411"/>
      <c r="AY65">
        <f>COUNTA($G$66)</f>
        <v>0</v>
      </c>
    </row>
    <row r="66" spans="1:51" ht="23.25" hidden="1" customHeight="1" x14ac:dyDescent="0.15">
      <c r="A66" s="348"/>
      <c r="B66" s="317"/>
      <c r="C66" s="317"/>
      <c r="D66" s="317"/>
      <c r="E66" s="317"/>
      <c r="F66" s="318"/>
      <c r="G66" s="426"/>
      <c r="H66" s="427"/>
      <c r="I66" s="427"/>
      <c r="J66" s="427"/>
      <c r="K66" s="427"/>
      <c r="L66" s="427"/>
      <c r="M66" s="427"/>
      <c r="N66" s="427"/>
      <c r="O66" s="427"/>
      <c r="P66" s="430"/>
      <c r="Q66" s="358"/>
      <c r="R66" s="358"/>
      <c r="S66" s="358"/>
      <c r="T66" s="358"/>
      <c r="U66" s="358"/>
      <c r="V66" s="358"/>
      <c r="W66" s="358"/>
      <c r="X66" s="359"/>
      <c r="Y66" s="363" t="s">
        <v>51</v>
      </c>
      <c r="Z66" s="364"/>
      <c r="AA66" s="365"/>
      <c r="AB66" s="366"/>
      <c r="AC66" s="366"/>
      <c r="AD66" s="366"/>
      <c r="AE66" s="367"/>
      <c r="AF66" s="367"/>
      <c r="AG66" s="367"/>
      <c r="AH66" s="367"/>
      <c r="AI66" s="367"/>
      <c r="AJ66" s="367"/>
      <c r="AK66" s="367"/>
      <c r="AL66" s="367"/>
      <c r="AM66" s="367"/>
      <c r="AN66" s="367"/>
      <c r="AO66" s="367"/>
      <c r="AP66" s="367"/>
      <c r="AQ66" s="367"/>
      <c r="AR66" s="367"/>
      <c r="AS66" s="367"/>
      <c r="AT66" s="367"/>
      <c r="AU66" s="407"/>
      <c r="AV66" s="402"/>
      <c r="AW66" s="402"/>
      <c r="AX66" s="403"/>
      <c r="AY66">
        <f>$AY$65</f>
        <v>0</v>
      </c>
    </row>
    <row r="67" spans="1:51" ht="23.25" hidden="1" customHeight="1" x14ac:dyDescent="0.15">
      <c r="A67" s="349"/>
      <c r="B67" s="320"/>
      <c r="C67" s="320"/>
      <c r="D67" s="320"/>
      <c r="E67" s="320"/>
      <c r="F67" s="321"/>
      <c r="G67" s="428"/>
      <c r="H67" s="429"/>
      <c r="I67" s="429"/>
      <c r="J67" s="429"/>
      <c r="K67" s="429"/>
      <c r="L67" s="429"/>
      <c r="M67" s="429"/>
      <c r="N67" s="429"/>
      <c r="O67" s="429"/>
      <c r="P67" s="360"/>
      <c r="Q67" s="361"/>
      <c r="R67" s="361"/>
      <c r="S67" s="361"/>
      <c r="T67" s="361"/>
      <c r="U67" s="361"/>
      <c r="V67" s="361"/>
      <c r="W67" s="361"/>
      <c r="X67" s="362"/>
      <c r="Y67" s="404" t="s">
        <v>52</v>
      </c>
      <c r="Z67" s="405"/>
      <c r="AA67" s="406"/>
      <c r="AB67" s="366"/>
      <c r="AC67" s="366"/>
      <c r="AD67" s="366"/>
      <c r="AE67" s="367"/>
      <c r="AF67" s="367"/>
      <c r="AG67" s="367"/>
      <c r="AH67" s="367"/>
      <c r="AI67" s="367"/>
      <c r="AJ67" s="367"/>
      <c r="AK67" s="367"/>
      <c r="AL67" s="367"/>
      <c r="AM67" s="367"/>
      <c r="AN67" s="367"/>
      <c r="AO67" s="367"/>
      <c r="AP67" s="367"/>
      <c r="AQ67" s="367"/>
      <c r="AR67" s="367"/>
      <c r="AS67" s="367"/>
      <c r="AT67" s="367"/>
      <c r="AU67" s="407"/>
      <c r="AV67" s="402"/>
      <c r="AW67" s="402"/>
      <c r="AX67" s="403"/>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2" t="s">
        <v>417</v>
      </c>
      <c r="AF68" s="412"/>
      <c r="AG68" s="412"/>
      <c r="AH68" s="412"/>
      <c r="AI68" s="412" t="s">
        <v>569</v>
      </c>
      <c r="AJ68" s="412"/>
      <c r="AK68" s="412"/>
      <c r="AL68" s="412"/>
      <c r="AM68" s="412" t="s">
        <v>385</v>
      </c>
      <c r="AN68" s="412"/>
      <c r="AO68" s="412"/>
      <c r="AP68" s="412"/>
      <c r="AQ68" s="413" t="s">
        <v>595</v>
      </c>
      <c r="AR68" s="414"/>
      <c r="AS68" s="414"/>
      <c r="AT68" s="414"/>
      <c r="AU68" s="414"/>
      <c r="AV68" s="414"/>
      <c r="AW68" s="414"/>
      <c r="AX68" s="415"/>
      <c r="AY68">
        <f>IF(SUBSTITUTE(SUBSTITUTE($G$69,"／",""),"　","")="",0,1)</f>
        <v>0</v>
      </c>
    </row>
    <row r="69" spans="1:51" ht="23.25" hidden="1" customHeight="1" x14ac:dyDescent="0.15">
      <c r="A69" s="440"/>
      <c r="B69" s="441"/>
      <c r="C69" s="441"/>
      <c r="D69" s="441"/>
      <c r="E69" s="441"/>
      <c r="F69" s="442"/>
      <c r="G69" s="391" t="s">
        <v>632</v>
      </c>
      <c r="H69" s="392"/>
      <c r="I69" s="392"/>
      <c r="J69" s="392"/>
      <c r="K69" s="392"/>
      <c r="L69" s="392"/>
      <c r="M69" s="392"/>
      <c r="N69" s="392"/>
      <c r="O69" s="392"/>
      <c r="P69" s="392"/>
      <c r="Q69" s="392"/>
      <c r="R69" s="392"/>
      <c r="S69" s="392"/>
      <c r="T69" s="392"/>
      <c r="U69" s="392"/>
      <c r="V69" s="392"/>
      <c r="W69" s="392"/>
      <c r="X69" s="392"/>
      <c r="Y69" s="416" t="s">
        <v>582</v>
      </c>
      <c r="Z69" s="417"/>
      <c r="AA69" s="418"/>
      <c r="AB69" s="419"/>
      <c r="AC69" s="420"/>
      <c r="AD69" s="421"/>
      <c r="AE69" s="395"/>
      <c r="AF69" s="395"/>
      <c r="AG69" s="395"/>
      <c r="AH69" s="395"/>
      <c r="AI69" s="395"/>
      <c r="AJ69" s="395"/>
      <c r="AK69" s="395"/>
      <c r="AL69" s="395"/>
      <c r="AM69" s="395"/>
      <c r="AN69" s="395"/>
      <c r="AO69" s="395"/>
      <c r="AP69" s="395"/>
      <c r="AQ69" s="385"/>
      <c r="AR69" s="368"/>
      <c r="AS69" s="368"/>
      <c r="AT69" s="368"/>
      <c r="AU69" s="368"/>
      <c r="AV69" s="368"/>
      <c r="AW69" s="368"/>
      <c r="AX69" s="369"/>
      <c r="AY69">
        <f>$AY$68</f>
        <v>0</v>
      </c>
    </row>
    <row r="70" spans="1:51" ht="46.5" hidden="1" customHeight="1" x14ac:dyDescent="0.15">
      <c r="A70" s="443"/>
      <c r="B70" s="208"/>
      <c r="C70" s="208"/>
      <c r="D70" s="208"/>
      <c r="E70" s="208"/>
      <c r="F70" s="444"/>
      <c r="G70" s="393"/>
      <c r="H70" s="394"/>
      <c r="I70" s="394"/>
      <c r="J70" s="394"/>
      <c r="K70" s="394"/>
      <c r="L70" s="394"/>
      <c r="M70" s="394"/>
      <c r="N70" s="394"/>
      <c r="O70" s="394"/>
      <c r="P70" s="394"/>
      <c r="Q70" s="394"/>
      <c r="R70" s="394"/>
      <c r="S70" s="394"/>
      <c r="T70" s="394"/>
      <c r="U70" s="394"/>
      <c r="V70" s="394"/>
      <c r="W70" s="394"/>
      <c r="X70" s="394"/>
      <c r="Y70" s="381" t="s">
        <v>585</v>
      </c>
      <c r="Z70" s="396"/>
      <c r="AA70" s="397"/>
      <c r="AB70" s="422" t="s">
        <v>586</v>
      </c>
      <c r="AC70" s="423"/>
      <c r="AD70" s="424"/>
      <c r="AE70" s="425"/>
      <c r="AF70" s="425"/>
      <c r="AG70" s="425"/>
      <c r="AH70" s="425"/>
      <c r="AI70" s="425"/>
      <c r="AJ70" s="425"/>
      <c r="AK70" s="425"/>
      <c r="AL70" s="425"/>
      <c r="AM70" s="425"/>
      <c r="AN70" s="425"/>
      <c r="AO70" s="425"/>
      <c r="AP70" s="425"/>
      <c r="AQ70" s="425"/>
      <c r="AR70" s="425"/>
      <c r="AS70" s="425"/>
      <c r="AT70" s="425"/>
      <c r="AU70" s="425"/>
      <c r="AV70" s="425"/>
      <c r="AW70" s="425"/>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2" t="s">
        <v>417</v>
      </c>
      <c r="AF71" s="412"/>
      <c r="AG71" s="412"/>
      <c r="AH71" s="412"/>
      <c r="AI71" s="412" t="s">
        <v>569</v>
      </c>
      <c r="AJ71" s="412"/>
      <c r="AK71" s="412"/>
      <c r="AL71" s="412"/>
      <c r="AM71" s="412" t="s">
        <v>385</v>
      </c>
      <c r="AN71" s="412"/>
      <c r="AO71" s="412"/>
      <c r="AP71" s="412"/>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399"/>
      <c r="AC72" s="487"/>
      <c r="AD72" s="488"/>
      <c r="AE72" s="412"/>
      <c r="AF72" s="412"/>
      <c r="AG72" s="412"/>
      <c r="AH72" s="412"/>
      <c r="AI72" s="412"/>
      <c r="AJ72" s="412"/>
      <c r="AK72" s="412"/>
      <c r="AL72" s="412"/>
      <c r="AM72" s="412"/>
      <c r="AN72" s="412"/>
      <c r="AO72" s="412"/>
      <c r="AP72" s="412"/>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0"/>
      <c r="H73" s="371"/>
      <c r="I73" s="371"/>
      <c r="J73" s="371"/>
      <c r="K73" s="371"/>
      <c r="L73" s="371"/>
      <c r="M73" s="371"/>
      <c r="N73" s="371"/>
      <c r="O73" s="372"/>
      <c r="P73" s="139"/>
      <c r="Q73" s="139"/>
      <c r="R73" s="139"/>
      <c r="S73" s="139"/>
      <c r="T73" s="139"/>
      <c r="U73" s="139"/>
      <c r="V73" s="139"/>
      <c r="W73" s="139"/>
      <c r="X73" s="140"/>
      <c r="Y73" s="381" t="s">
        <v>12</v>
      </c>
      <c r="Z73" s="382"/>
      <c r="AA73" s="383"/>
      <c r="AB73" s="384"/>
      <c r="AC73" s="384"/>
      <c r="AD73" s="384"/>
      <c r="AE73" s="385"/>
      <c r="AF73" s="368"/>
      <c r="AG73" s="368"/>
      <c r="AH73" s="368"/>
      <c r="AI73" s="385"/>
      <c r="AJ73" s="368"/>
      <c r="AK73" s="368"/>
      <c r="AL73" s="368"/>
      <c r="AM73" s="385"/>
      <c r="AN73" s="368"/>
      <c r="AO73" s="368"/>
      <c r="AP73" s="368"/>
      <c r="AQ73" s="388"/>
      <c r="AR73" s="389"/>
      <c r="AS73" s="389"/>
      <c r="AT73" s="390"/>
      <c r="AU73" s="368"/>
      <c r="AV73" s="368"/>
      <c r="AW73" s="368"/>
      <c r="AX73" s="369"/>
      <c r="AY73">
        <f t="shared" si="1"/>
        <v>0</v>
      </c>
    </row>
    <row r="74" spans="1:51" ht="23.25" hidden="1" customHeight="1" x14ac:dyDescent="0.15">
      <c r="A74" s="510"/>
      <c r="B74" s="511"/>
      <c r="C74" s="511"/>
      <c r="D74" s="511"/>
      <c r="E74" s="511"/>
      <c r="F74" s="512"/>
      <c r="G74" s="373"/>
      <c r="H74" s="374"/>
      <c r="I74" s="374"/>
      <c r="J74" s="374"/>
      <c r="K74" s="374"/>
      <c r="L74" s="374"/>
      <c r="M74" s="374"/>
      <c r="N74" s="374"/>
      <c r="O74" s="375"/>
      <c r="P74" s="379"/>
      <c r="Q74" s="379"/>
      <c r="R74" s="379"/>
      <c r="S74" s="379"/>
      <c r="T74" s="379"/>
      <c r="U74" s="379"/>
      <c r="V74" s="379"/>
      <c r="W74" s="379"/>
      <c r="X74" s="380"/>
      <c r="Y74" s="222" t="s">
        <v>50</v>
      </c>
      <c r="Z74" s="223"/>
      <c r="AA74" s="252"/>
      <c r="AB74" s="448"/>
      <c r="AC74" s="448"/>
      <c r="AD74" s="448"/>
      <c r="AE74" s="385"/>
      <c r="AF74" s="368"/>
      <c r="AG74" s="368"/>
      <c r="AH74" s="368"/>
      <c r="AI74" s="385"/>
      <c r="AJ74" s="368"/>
      <c r="AK74" s="368"/>
      <c r="AL74" s="368"/>
      <c r="AM74" s="385"/>
      <c r="AN74" s="368"/>
      <c r="AO74" s="368"/>
      <c r="AP74" s="368"/>
      <c r="AQ74" s="388"/>
      <c r="AR74" s="389"/>
      <c r="AS74" s="389"/>
      <c r="AT74" s="390"/>
      <c r="AU74" s="368"/>
      <c r="AV74" s="368"/>
      <c r="AW74" s="368"/>
      <c r="AX74" s="369"/>
      <c r="AY74">
        <f t="shared" si="1"/>
        <v>0</v>
      </c>
    </row>
    <row r="75" spans="1:51" ht="23.25" hidden="1" customHeight="1" x14ac:dyDescent="0.15">
      <c r="A75" s="509"/>
      <c r="B75" s="507"/>
      <c r="C75" s="507"/>
      <c r="D75" s="507"/>
      <c r="E75" s="507"/>
      <c r="F75" s="508"/>
      <c r="G75" s="376"/>
      <c r="H75" s="377"/>
      <c r="I75" s="377"/>
      <c r="J75" s="377"/>
      <c r="K75" s="377"/>
      <c r="L75" s="377"/>
      <c r="M75" s="377"/>
      <c r="N75" s="377"/>
      <c r="O75" s="378"/>
      <c r="P75" s="142"/>
      <c r="Q75" s="142"/>
      <c r="R75" s="142"/>
      <c r="S75" s="142"/>
      <c r="T75" s="142"/>
      <c r="U75" s="142"/>
      <c r="V75" s="142"/>
      <c r="W75" s="142"/>
      <c r="X75" s="143"/>
      <c r="Y75" s="222" t="s">
        <v>13</v>
      </c>
      <c r="Z75" s="223"/>
      <c r="AA75" s="252"/>
      <c r="AB75" s="386" t="s">
        <v>14</v>
      </c>
      <c r="AC75" s="386"/>
      <c r="AD75" s="386"/>
      <c r="AE75" s="385"/>
      <c r="AF75" s="368"/>
      <c r="AG75" s="368"/>
      <c r="AH75" s="368"/>
      <c r="AI75" s="385"/>
      <c r="AJ75" s="368"/>
      <c r="AK75" s="368"/>
      <c r="AL75" s="368"/>
      <c r="AM75" s="385"/>
      <c r="AN75" s="368"/>
      <c r="AO75" s="368"/>
      <c r="AP75" s="368"/>
      <c r="AQ75" s="388"/>
      <c r="AR75" s="389"/>
      <c r="AS75" s="389"/>
      <c r="AT75" s="390"/>
      <c r="AU75" s="368"/>
      <c r="AV75" s="368"/>
      <c r="AW75" s="368"/>
      <c r="AX75" s="369"/>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4" t="s">
        <v>11</v>
      </c>
      <c r="AC83" s="885"/>
      <c r="AD83" s="886"/>
      <c r="AE83" s="412" t="s">
        <v>417</v>
      </c>
      <c r="AF83" s="412"/>
      <c r="AG83" s="412"/>
      <c r="AH83" s="412"/>
      <c r="AI83" s="412" t="s">
        <v>569</v>
      </c>
      <c r="AJ83" s="412"/>
      <c r="AK83" s="412"/>
      <c r="AL83" s="412"/>
      <c r="AM83" s="412" t="s">
        <v>385</v>
      </c>
      <c r="AN83" s="412"/>
      <c r="AO83" s="412"/>
      <c r="AP83" s="412"/>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399"/>
      <c r="AC84" s="487"/>
      <c r="AD84" s="488"/>
      <c r="AE84" s="412"/>
      <c r="AF84" s="412"/>
      <c r="AG84" s="412"/>
      <c r="AH84" s="412"/>
      <c r="AI84" s="412"/>
      <c r="AJ84" s="412"/>
      <c r="AK84" s="412"/>
      <c r="AL84" s="412"/>
      <c r="AM84" s="412"/>
      <c r="AN84" s="412"/>
      <c r="AO84" s="412"/>
      <c r="AP84" s="412"/>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8" t="s">
        <v>57</v>
      </c>
      <c r="Z85" s="889"/>
      <c r="AA85" s="890"/>
      <c r="AB85" s="384"/>
      <c r="AC85" s="384"/>
      <c r="AD85" s="384"/>
      <c r="AE85" s="385"/>
      <c r="AF85" s="368"/>
      <c r="AG85" s="368"/>
      <c r="AH85" s="368"/>
      <c r="AI85" s="385"/>
      <c r="AJ85" s="368"/>
      <c r="AK85" s="368"/>
      <c r="AL85" s="368"/>
      <c r="AM85" s="385"/>
      <c r="AN85" s="368"/>
      <c r="AO85" s="368"/>
      <c r="AP85" s="368"/>
      <c r="AQ85" s="388"/>
      <c r="AR85" s="389"/>
      <c r="AS85" s="389"/>
      <c r="AT85" s="390"/>
      <c r="AU85" s="368"/>
      <c r="AV85" s="368"/>
      <c r="AW85" s="368"/>
      <c r="AX85" s="369"/>
      <c r="AY85">
        <f t="shared" si="2"/>
        <v>0</v>
      </c>
    </row>
    <row r="86" spans="1:60" ht="23.25" hidden="1" customHeight="1" x14ac:dyDescent="0.15">
      <c r="A86" s="314"/>
      <c r="B86" s="316"/>
      <c r="C86" s="317"/>
      <c r="D86" s="317"/>
      <c r="E86" s="317"/>
      <c r="F86" s="318"/>
      <c r="G86" s="891"/>
      <c r="H86" s="379"/>
      <c r="I86" s="379"/>
      <c r="J86" s="379"/>
      <c r="K86" s="379"/>
      <c r="L86" s="379"/>
      <c r="M86" s="379"/>
      <c r="N86" s="379"/>
      <c r="O86" s="380"/>
      <c r="P86" s="451"/>
      <c r="Q86" s="451"/>
      <c r="R86" s="451"/>
      <c r="S86" s="451"/>
      <c r="T86" s="451"/>
      <c r="U86" s="451"/>
      <c r="V86" s="451"/>
      <c r="W86" s="451"/>
      <c r="X86" s="452"/>
      <c r="Y86" s="892" t="s">
        <v>50</v>
      </c>
      <c r="Z86" s="784"/>
      <c r="AA86" s="785"/>
      <c r="AB86" s="448"/>
      <c r="AC86" s="448"/>
      <c r="AD86" s="448"/>
      <c r="AE86" s="385"/>
      <c r="AF86" s="368"/>
      <c r="AG86" s="368"/>
      <c r="AH86" s="368"/>
      <c r="AI86" s="385"/>
      <c r="AJ86" s="368"/>
      <c r="AK86" s="368"/>
      <c r="AL86" s="368"/>
      <c r="AM86" s="385"/>
      <c r="AN86" s="368"/>
      <c r="AO86" s="368"/>
      <c r="AP86" s="368"/>
      <c r="AQ86" s="388"/>
      <c r="AR86" s="389"/>
      <c r="AS86" s="389"/>
      <c r="AT86" s="390"/>
      <c r="AU86" s="368"/>
      <c r="AV86" s="368"/>
      <c r="AW86" s="368"/>
      <c r="AX86" s="369"/>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2" t="s">
        <v>13</v>
      </c>
      <c r="Z87" s="784"/>
      <c r="AA87" s="785"/>
      <c r="AB87" s="893" t="s">
        <v>14</v>
      </c>
      <c r="AC87" s="893"/>
      <c r="AD87" s="893"/>
      <c r="AE87" s="563"/>
      <c r="AF87" s="564"/>
      <c r="AG87" s="564"/>
      <c r="AH87" s="564"/>
      <c r="AI87" s="563"/>
      <c r="AJ87" s="564"/>
      <c r="AK87" s="564"/>
      <c r="AL87" s="564"/>
      <c r="AM87" s="563"/>
      <c r="AN87" s="564"/>
      <c r="AO87" s="564"/>
      <c r="AP87" s="564"/>
      <c r="AQ87" s="388"/>
      <c r="AR87" s="389"/>
      <c r="AS87" s="389"/>
      <c r="AT87" s="390"/>
      <c r="AU87" s="368"/>
      <c r="AV87" s="368"/>
      <c r="AW87" s="368"/>
      <c r="AX87" s="369"/>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4" t="s">
        <v>11</v>
      </c>
      <c r="AC88" s="885"/>
      <c r="AD88" s="886"/>
      <c r="AE88" s="412" t="s">
        <v>417</v>
      </c>
      <c r="AF88" s="412"/>
      <c r="AG88" s="412"/>
      <c r="AH88" s="412"/>
      <c r="AI88" s="412" t="s">
        <v>569</v>
      </c>
      <c r="AJ88" s="412"/>
      <c r="AK88" s="412"/>
      <c r="AL88" s="412"/>
      <c r="AM88" s="412" t="s">
        <v>385</v>
      </c>
      <c r="AN88" s="412"/>
      <c r="AO88" s="412"/>
      <c r="AP88" s="412"/>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399"/>
      <c r="AC89" s="487"/>
      <c r="AD89" s="488"/>
      <c r="AE89" s="412"/>
      <c r="AF89" s="412"/>
      <c r="AG89" s="412"/>
      <c r="AH89" s="412"/>
      <c r="AI89" s="412"/>
      <c r="AJ89" s="412"/>
      <c r="AK89" s="412"/>
      <c r="AL89" s="412"/>
      <c r="AM89" s="412"/>
      <c r="AN89" s="412"/>
      <c r="AO89" s="412"/>
      <c r="AP89" s="412"/>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8" t="s">
        <v>57</v>
      </c>
      <c r="Z90" s="889"/>
      <c r="AA90" s="890"/>
      <c r="AB90" s="384"/>
      <c r="AC90" s="384"/>
      <c r="AD90" s="384"/>
      <c r="AE90" s="385"/>
      <c r="AF90" s="368"/>
      <c r="AG90" s="368"/>
      <c r="AH90" s="368"/>
      <c r="AI90" s="385"/>
      <c r="AJ90" s="368"/>
      <c r="AK90" s="368"/>
      <c r="AL90" s="368"/>
      <c r="AM90" s="385"/>
      <c r="AN90" s="368"/>
      <c r="AO90" s="368"/>
      <c r="AP90" s="368"/>
      <c r="AQ90" s="388"/>
      <c r="AR90" s="389"/>
      <c r="AS90" s="389"/>
      <c r="AT90" s="390"/>
      <c r="AU90" s="368"/>
      <c r="AV90" s="368"/>
      <c r="AW90" s="368"/>
      <c r="AX90" s="369"/>
      <c r="AY90">
        <f>$AY$88</f>
        <v>0</v>
      </c>
    </row>
    <row r="91" spans="1:60" ht="23.25" hidden="1" customHeight="1" x14ac:dyDescent="0.15">
      <c r="A91" s="314"/>
      <c r="B91" s="316"/>
      <c r="C91" s="317"/>
      <c r="D91" s="317"/>
      <c r="E91" s="317"/>
      <c r="F91" s="318"/>
      <c r="G91" s="891"/>
      <c r="H91" s="379"/>
      <c r="I91" s="379"/>
      <c r="J91" s="379"/>
      <c r="K91" s="379"/>
      <c r="L91" s="379"/>
      <c r="M91" s="379"/>
      <c r="N91" s="379"/>
      <c r="O91" s="380"/>
      <c r="P91" s="451"/>
      <c r="Q91" s="451"/>
      <c r="R91" s="451"/>
      <c r="S91" s="451"/>
      <c r="T91" s="451"/>
      <c r="U91" s="451"/>
      <c r="V91" s="451"/>
      <c r="W91" s="451"/>
      <c r="X91" s="452"/>
      <c r="Y91" s="892" t="s">
        <v>50</v>
      </c>
      <c r="Z91" s="784"/>
      <c r="AA91" s="785"/>
      <c r="AB91" s="448"/>
      <c r="AC91" s="448"/>
      <c r="AD91" s="448"/>
      <c r="AE91" s="385"/>
      <c r="AF91" s="368"/>
      <c r="AG91" s="368"/>
      <c r="AH91" s="368"/>
      <c r="AI91" s="385"/>
      <c r="AJ91" s="368"/>
      <c r="AK91" s="368"/>
      <c r="AL91" s="368"/>
      <c r="AM91" s="385"/>
      <c r="AN91" s="368"/>
      <c r="AO91" s="368"/>
      <c r="AP91" s="368"/>
      <c r="AQ91" s="388"/>
      <c r="AR91" s="389"/>
      <c r="AS91" s="389"/>
      <c r="AT91" s="390"/>
      <c r="AU91" s="368"/>
      <c r="AV91" s="368"/>
      <c r="AW91" s="368"/>
      <c r="AX91" s="369"/>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2" t="s">
        <v>13</v>
      </c>
      <c r="Z92" s="784"/>
      <c r="AA92" s="785"/>
      <c r="AB92" s="893" t="s">
        <v>14</v>
      </c>
      <c r="AC92" s="893"/>
      <c r="AD92" s="893"/>
      <c r="AE92" s="563"/>
      <c r="AF92" s="564"/>
      <c r="AG92" s="564"/>
      <c r="AH92" s="564"/>
      <c r="AI92" s="563"/>
      <c r="AJ92" s="564"/>
      <c r="AK92" s="564"/>
      <c r="AL92" s="564"/>
      <c r="AM92" s="563"/>
      <c r="AN92" s="564"/>
      <c r="AO92" s="564"/>
      <c r="AP92" s="564"/>
      <c r="AQ92" s="388"/>
      <c r="AR92" s="389"/>
      <c r="AS92" s="389"/>
      <c r="AT92" s="390"/>
      <c r="AU92" s="368"/>
      <c r="AV92" s="368"/>
      <c r="AW92" s="368"/>
      <c r="AX92" s="369"/>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4" t="s">
        <v>11</v>
      </c>
      <c r="AC93" s="885"/>
      <c r="AD93" s="886"/>
      <c r="AE93" s="412" t="s">
        <v>417</v>
      </c>
      <c r="AF93" s="412"/>
      <c r="AG93" s="412"/>
      <c r="AH93" s="412"/>
      <c r="AI93" s="412" t="s">
        <v>569</v>
      </c>
      <c r="AJ93" s="412"/>
      <c r="AK93" s="412"/>
      <c r="AL93" s="412"/>
      <c r="AM93" s="412" t="s">
        <v>385</v>
      </c>
      <c r="AN93" s="412"/>
      <c r="AO93" s="412"/>
      <c r="AP93" s="412"/>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399"/>
      <c r="AC94" s="487"/>
      <c r="AD94" s="488"/>
      <c r="AE94" s="412"/>
      <c r="AF94" s="412"/>
      <c r="AG94" s="412"/>
      <c r="AH94" s="412"/>
      <c r="AI94" s="412"/>
      <c r="AJ94" s="412"/>
      <c r="AK94" s="412"/>
      <c r="AL94" s="412"/>
      <c r="AM94" s="412"/>
      <c r="AN94" s="412"/>
      <c r="AO94" s="412"/>
      <c r="AP94" s="412"/>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8" t="s">
        <v>57</v>
      </c>
      <c r="Z95" s="889"/>
      <c r="AA95" s="890"/>
      <c r="AB95" s="384"/>
      <c r="AC95" s="384"/>
      <c r="AD95" s="384"/>
      <c r="AE95" s="385"/>
      <c r="AF95" s="368"/>
      <c r="AG95" s="368"/>
      <c r="AH95" s="368"/>
      <c r="AI95" s="385"/>
      <c r="AJ95" s="368"/>
      <c r="AK95" s="368"/>
      <c r="AL95" s="368"/>
      <c r="AM95" s="385"/>
      <c r="AN95" s="368"/>
      <c r="AO95" s="368"/>
      <c r="AP95" s="368"/>
      <c r="AQ95" s="388"/>
      <c r="AR95" s="389"/>
      <c r="AS95" s="389"/>
      <c r="AT95" s="390"/>
      <c r="AU95" s="368"/>
      <c r="AV95" s="368"/>
      <c r="AW95" s="368"/>
      <c r="AX95" s="369"/>
      <c r="AY95">
        <f>$AY$93</f>
        <v>0</v>
      </c>
    </row>
    <row r="96" spans="1:60" ht="23.25" hidden="1" customHeight="1" x14ac:dyDescent="0.15">
      <c r="A96" s="314"/>
      <c r="B96" s="316"/>
      <c r="C96" s="317"/>
      <c r="D96" s="317"/>
      <c r="E96" s="317"/>
      <c r="F96" s="318"/>
      <c r="G96" s="891"/>
      <c r="H96" s="379"/>
      <c r="I96" s="379"/>
      <c r="J96" s="379"/>
      <c r="K96" s="379"/>
      <c r="L96" s="379"/>
      <c r="M96" s="379"/>
      <c r="N96" s="379"/>
      <c r="O96" s="380"/>
      <c r="P96" s="451"/>
      <c r="Q96" s="451"/>
      <c r="R96" s="451"/>
      <c r="S96" s="451"/>
      <c r="T96" s="451"/>
      <c r="U96" s="451"/>
      <c r="V96" s="451"/>
      <c r="W96" s="451"/>
      <c r="X96" s="452"/>
      <c r="Y96" s="892" t="s">
        <v>50</v>
      </c>
      <c r="Z96" s="784"/>
      <c r="AA96" s="785"/>
      <c r="AB96" s="448"/>
      <c r="AC96" s="448"/>
      <c r="AD96" s="448"/>
      <c r="AE96" s="385"/>
      <c r="AF96" s="368"/>
      <c r="AG96" s="368"/>
      <c r="AH96" s="368"/>
      <c r="AI96" s="385"/>
      <c r="AJ96" s="368"/>
      <c r="AK96" s="368"/>
      <c r="AL96" s="368"/>
      <c r="AM96" s="385"/>
      <c r="AN96" s="368"/>
      <c r="AO96" s="368"/>
      <c r="AP96" s="368"/>
      <c r="AQ96" s="388"/>
      <c r="AR96" s="389"/>
      <c r="AS96" s="389"/>
      <c r="AT96" s="390"/>
      <c r="AU96" s="368"/>
      <c r="AV96" s="368"/>
      <c r="AW96" s="368"/>
      <c r="AX96" s="369"/>
      <c r="AY96">
        <f>$AY$93</f>
        <v>0</v>
      </c>
      <c r="AZ96" s="10"/>
      <c r="BA96" s="10"/>
      <c r="BB96" s="10"/>
      <c r="BC96" s="10"/>
    </row>
    <row r="97" spans="1:60" ht="23.25" hidden="1" customHeight="1" thickBot="1" x14ac:dyDescent="0.2">
      <c r="A97" s="315"/>
      <c r="B97" s="881"/>
      <c r="C97" s="882"/>
      <c r="D97" s="882"/>
      <c r="E97" s="882"/>
      <c r="F97" s="883"/>
      <c r="G97" s="141"/>
      <c r="H97" s="142"/>
      <c r="I97" s="142"/>
      <c r="J97" s="142"/>
      <c r="K97" s="142"/>
      <c r="L97" s="142"/>
      <c r="M97" s="142"/>
      <c r="N97" s="142"/>
      <c r="O97" s="143"/>
      <c r="P97" s="453"/>
      <c r="Q97" s="453"/>
      <c r="R97" s="453"/>
      <c r="S97" s="453"/>
      <c r="T97" s="453"/>
      <c r="U97" s="453"/>
      <c r="V97" s="453"/>
      <c r="W97" s="453"/>
      <c r="X97" s="454"/>
      <c r="Y97" s="892" t="s">
        <v>13</v>
      </c>
      <c r="Z97" s="784"/>
      <c r="AA97" s="785"/>
      <c r="AB97" s="893" t="s">
        <v>14</v>
      </c>
      <c r="AC97" s="893"/>
      <c r="AD97" s="893"/>
      <c r="AE97" s="563"/>
      <c r="AF97" s="564"/>
      <c r="AG97" s="564"/>
      <c r="AH97" s="564"/>
      <c r="AI97" s="563"/>
      <c r="AJ97" s="564"/>
      <c r="AK97" s="564"/>
      <c r="AL97" s="564"/>
      <c r="AM97" s="563"/>
      <c r="AN97" s="564"/>
      <c r="AO97" s="564"/>
      <c r="AP97" s="564"/>
      <c r="AQ97" s="388"/>
      <c r="AR97" s="389"/>
      <c r="AS97" s="389"/>
      <c r="AT97" s="390"/>
      <c r="AU97" s="368"/>
      <c r="AV97" s="368"/>
      <c r="AW97" s="368"/>
      <c r="AX97" s="369"/>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398" t="s">
        <v>11</v>
      </c>
      <c r="AC99" s="398"/>
      <c r="AD99" s="398"/>
      <c r="AE99" s="412" t="s">
        <v>417</v>
      </c>
      <c r="AF99" s="412"/>
      <c r="AG99" s="412"/>
      <c r="AH99" s="412"/>
      <c r="AI99" s="412" t="s">
        <v>569</v>
      </c>
      <c r="AJ99" s="412"/>
      <c r="AK99" s="412"/>
      <c r="AL99" s="412"/>
      <c r="AM99" s="412" t="s">
        <v>385</v>
      </c>
      <c r="AN99" s="412"/>
      <c r="AO99" s="412"/>
      <c r="AP99" s="412"/>
      <c r="AQ99" s="408" t="s">
        <v>416</v>
      </c>
      <c r="AR99" s="409"/>
      <c r="AS99" s="409"/>
      <c r="AT99" s="410"/>
      <c r="AU99" s="408" t="s">
        <v>594</v>
      </c>
      <c r="AV99" s="409"/>
      <c r="AW99" s="409"/>
      <c r="AX99" s="411"/>
      <c r="AY99">
        <f>COUNTA($G$100)</f>
        <v>0</v>
      </c>
    </row>
    <row r="100" spans="1:60" ht="23.25" hidden="1" customHeight="1" x14ac:dyDescent="0.15">
      <c r="A100" s="348"/>
      <c r="B100" s="317"/>
      <c r="C100" s="317"/>
      <c r="D100" s="317"/>
      <c r="E100" s="317"/>
      <c r="F100" s="318"/>
      <c r="G100" s="426"/>
      <c r="H100" s="427"/>
      <c r="I100" s="427"/>
      <c r="J100" s="427"/>
      <c r="K100" s="427"/>
      <c r="L100" s="427"/>
      <c r="M100" s="427"/>
      <c r="N100" s="427"/>
      <c r="O100" s="427"/>
      <c r="P100" s="430"/>
      <c r="Q100" s="358"/>
      <c r="R100" s="358"/>
      <c r="S100" s="358"/>
      <c r="T100" s="358"/>
      <c r="U100" s="358"/>
      <c r="V100" s="358"/>
      <c r="W100" s="358"/>
      <c r="X100" s="359"/>
      <c r="Y100" s="363" t="s">
        <v>51</v>
      </c>
      <c r="Z100" s="364"/>
      <c r="AA100" s="365"/>
      <c r="AB100" s="366"/>
      <c r="AC100" s="366"/>
      <c r="AD100" s="366"/>
      <c r="AE100" s="367"/>
      <c r="AF100" s="367"/>
      <c r="AG100" s="367"/>
      <c r="AH100" s="367"/>
      <c r="AI100" s="367"/>
      <c r="AJ100" s="367"/>
      <c r="AK100" s="367"/>
      <c r="AL100" s="367"/>
      <c r="AM100" s="367"/>
      <c r="AN100" s="367"/>
      <c r="AO100" s="367"/>
      <c r="AP100" s="367"/>
      <c r="AQ100" s="367"/>
      <c r="AR100" s="367"/>
      <c r="AS100" s="367"/>
      <c r="AT100" s="367"/>
      <c r="AU100" s="407"/>
      <c r="AV100" s="402"/>
      <c r="AW100" s="402"/>
      <c r="AX100" s="403"/>
      <c r="AY100">
        <f>$AY$99</f>
        <v>0</v>
      </c>
    </row>
    <row r="101" spans="1:60" ht="23.25" hidden="1" customHeight="1" x14ac:dyDescent="0.15">
      <c r="A101" s="349"/>
      <c r="B101" s="320"/>
      <c r="C101" s="320"/>
      <c r="D101" s="320"/>
      <c r="E101" s="320"/>
      <c r="F101" s="321"/>
      <c r="G101" s="428"/>
      <c r="H101" s="429"/>
      <c r="I101" s="429"/>
      <c r="J101" s="429"/>
      <c r="K101" s="429"/>
      <c r="L101" s="429"/>
      <c r="M101" s="429"/>
      <c r="N101" s="429"/>
      <c r="O101" s="429"/>
      <c r="P101" s="360"/>
      <c r="Q101" s="361"/>
      <c r="R101" s="361"/>
      <c r="S101" s="361"/>
      <c r="T101" s="361"/>
      <c r="U101" s="361"/>
      <c r="V101" s="361"/>
      <c r="W101" s="361"/>
      <c r="X101" s="362"/>
      <c r="Y101" s="404" t="s">
        <v>52</v>
      </c>
      <c r="Z101" s="405"/>
      <c r="AA101" s="406"/>
      <c r="AB101" s="366"/>
      <c r="AC101" s="366"/>
      <c r="AD101" s="366"/>
      <c r="AE101" s="367"/>
      <c r="AF101" s="367"/>
      <c r="AG101" s="367"/>
      <c r="AH101" s="367"/>
      <c r="AI101" s="367"/>
      <c r="AJ101" s="367"/>
      <c r="AK101" s="367"/>
      <c r="AL101" s="367"/>
      <c r="AM101" s="367"/>
      <c r="AN101" s="367"/>
      <c r="AO101" s="367"/>
      <c r="AP101" s="367"/>
      <c r="AQ101" s="367"/>
      <c r="AR101" s="367"/>
      <c r="AS101" s="367"/>
      <c r="AT101" s="367"/>
      <c r="AU101" s="407"/>
      <c r="AV101" s="402"/>
      <c r="AW101" s="402"/>
      <c r="AX101" s="403"/>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2" t="s">
        <v>417</v>
      </c>
      <c r="AF102" s="412"/>
      <c r="AG102" s="412"/>
      <c r="AH102" s="412"/>
      <c r="AI102" s="412" t="s">
        <v>569</v>
      </c>
      <c r="AJ102" s="412"/>
      <c r="AK102" s="412"/>
      <c r="AL102" s="412"/>
      <c r="AM102" s="412" t="s">
        <v>385</v>
      </c>
      <c r="AN102" s="412"/>
      <c r="AO102" s="412"/>
      <c r="AP102" s="412"/>
      <c r="AQ102" s="413" t="s">
        <v>595</v>
      </c>
      <c r="AR102" s="414"/>
      <c r="AS102" s="414"/>
      <c r="AT102" s="414"/>
      <c r="AU102" s="414"/>
      <c r="AV102" s="414"/>
      <c r="AW102" s="414"/>
      <c r="AX102" s="415"/>
      <c r="AY102">
        <f>IF(SUBSTITUTE(SUBSTITUTE($G$103,"／",""),"　","")="",0,1)</f>
        <v>0</v>
      </c>
    </row>
    <row r="103" spans="1:60" ht="23.25" hidden="1" customHeight="1" x14ac:dyDescent="0.15">
      <c r="A103" s="463"/>
      <c r="B103" s="322"/>
      <c r="C103" s="322"/>
      <c r="D103" s="322"/>
      <c r="E103" s="322"/>
      <c r="F103" s="464"/>
      <c r="G103" s="391" t="s">
        <v>584</v>
      </c>
      <c r="H103" s="392"/>
      <c r="I103" s="392"/>
      <c r="J103" s="392"/>
      <c r="K103" s="392"/>
      <c r="L103" s="392"/>
      <c r="M103" s="392"/>
      <c r="N103" s="392"/>
      <c r="O103" s="392"/>
      <c r="P103" s="392"/>
      <c r="Q103" s="392"/>
      <c r="R103" s="392"/>
      <c r="S103" s="392"/>
      <c r="T103" s="392"/>
      <c r="U103" s="392"/>
      <c r="V103" s="392"/>
      <c r="W103" s="392"/>
      <c r="X103" s="392"/>
      <c r="Y103" s="416" t="s">
        <v>582</v>
      </c>
      <c r="Z103" s="417"/>
      <c r="AA103" s="418"/>
      <c r="AB103" s="419"/>
      <c r="AC103" s="420"/>
      <c r="AD103" s="421"/>
      <c r="AE103" s="395"/>
      <c r="AF103" s="395"/>
      <c r="AG103" s="395"/>
      <c r="AH103" s="395"/>
      <c r="AI103" s="395"/>
      <c r="AJ103" s="395"/>
      <c r="AK103" s="395"/>
      <c r="AL103" s="395"/>
      <c r="AM103" s="395"/>
      <c r="AN103" s="395"/>
      <c r="AO103" s="395"/>
      <c r="AP103" s="395"/>
      <c r="AQ103" s="385"/>
      <c r="AR103" s="368"/>
      <c r="AS103" s="368"/>
      <c r="AT103" s="368"/>
      <c r="AU103" s="368"/>
      <c r="AV103" s="368"/>
      <c r="AW103" s="368"/>
      <c r="AX103" s="369"/>
      <c r="AY103">
        <f>$AY$102</f>
        <v>0</v>
      </c>
    </row>
    <row r="104" spans="1:60" ht="46.5" hidden="1" customHeight="1" x14ac:dyDescent="0.15">
      <c r="A104" s="465"/>
      <c r="B104" s="324"/>
      <c r="C104" s="324"/>
      <c r="D104" s="324"/>
      <c r="E104" s="324"/>
      <c r="F104" s="466"/>
      <c r="G104" s="393"/>
      <c r="H104" s="394"/>
      <c r="I104" s="394"/>
      <c r="J104" s="394"/>
      <c r="K104" s="394"/>
      <c r="L104" s="394"/>
      <c r="M104" s="394"/>
      <c r="N104" s="394"/>
      <c r="O104" s="394"/>
      <c r="P104" s="394"/>
      <c r="Q104" s="394"/>
      <c r="R104" s="394"/>
      <c r="S104" s="394"/>
      <c r="T104" s="394"/>
      <c r="U104" s="394"/>
      <c r="V104" s="394"/>
      <c r="W104" s="394"/>
      <c r="X104" s="394"/>
      <c r="Y104" s="381" t="s">
        <v>585</v>
      </c>
      <c r="Z104" s="396"/>
      <c r="AA104" s="397"/>
      <c r="AB104" s="422" t="s">
        <v>586</v>
      </c>
      <c r="AC104" s="423"/>
      <c r="AD104" s="424"/>
      <c r="AE104" s="425"/>
      <c r="AF104" s="425"/>
      <c r="AG104" s="425"/>
      <c r="AH104" s="425"/>
      <c r="AI104" s="425"/>
      <c r="AJ104" s="425"/>
      <c r="AK104" s="425"/>
      <c r="AL104" s="425"/>
      <c r="AM104" s="425"/>
      <c r="AN104" s="425"/>
      <c r="AO104" s="425"/>
      <c r="AP104" s="425"/>
      <c r="AQ104" s="425"/>
      <c r="AR104" s="425"/>
      <c r="AS104" s="425"/>
      <c r="AT104" s="425"/>
      <c r="AU104" s="425"/>
      <c r="AV104" s="425"/>
      <c r="AW104" s="425"/>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2" t="s">
        <v>417</v>
      </c>
      <c r="AF105" s="412"/>
      <c r="AG105" s="412"/>
      <c r="AH105" s="412"/>
      <c r="AI105" s="412" t="s">
        <v>569</v>
      </c>
      <c r="AJ105" s="412"/>
      <c r="AK105" s="412"/>
      <c r="AL105" s="412"/>
      <c r="AM105" s="412" t="s">
        <v>385</v>
      </c>
      <c r="AN105" s="412"/>
      <c r="AO105" s="412"/>
      <c r="AP105" s="412"/>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399"/>
      <c r="AC106" s="487"/>
      <c r="AD106" s="488"/>
      <c r="AE106" s="412"/>
      <c r="AF106" s="412"/>
      <c r="AG106" s="412"/>
      <c r="AH106" s="412"/>
      <c r="AI106" s="412"/>
      <c r="AJ106" s="412"/>
      <c r="AK106" s="412"/>
      <c r="AL106" s="412"/>
      <c r="AM106" s="412"/>
      <c r="AN106" s="412"/>
      <c r="AO106" s="412"/>
      <c r="AP106" s="412"/>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0"/>
      <c r="H107" s="371"/>
      <c r="I107" s="371"/>
      <c r="J107" s="371"/>
      <c r="K107" s="371"/>
      <c r="L107" s="371"/>
      <c r="M107" s="371"/>
      <c r="N107" s="371"/>
      <c r="O107" s="372"/>
      <c r="P107" s="139"/>
      <c r="Q107" s="139"/>
      <c r="R107" s="139"/>
      <c r="S107" s="139"/>
      <c r="T107" s="139"/>
      <c r="U107" s="139"/>
      <c r="V107" s="139"/>
      <c r="W107" s="139"/>
      <c r="X107" s="140"/>
      <c r="Y107" s="381" t="s">
        <v>12</v>
      </c>
      <c r="Z107" s="382"/>
      <c r="AA107" s="383"/>
      <c r="AB107" s="384"/>
      <c r="AC107" s="384"/>
      <c r="AD107" s="384"/>
      <c r="AE107" s="385"/>
      <c r="AF107" s="368"/>
      <c r="AG107" s="368"/>
      <c r="AH107" s="368"/>
      <c r="AI107" s="385"/>
      <c r="AJ107" s="368"/>
      <c r="AK107" s="368"/>
      <c r="AL107" s="368"/>
      <c r="AM107" s="385"/>
      <c r="AN107" s="368"/>
      <c r="AO107" s="368"/>
      <c r="AP107" s="368"/>
      <c r="AQ107" s="388"/>
      <c r="AR107" s="389"/>
      <c r="AS107" s="389"/>
      <c r="AT107" s="390"/>
      <c r="AU107" s="368"/>
      <c r="AV107" s="368"/>
      <c r="AW107" s="368"/>
      <c r="AX107" s="369"/>
      <c r="AY107">
        <f t="shared" si="3"/>
        <v>0</v>
      </c>
    </row>
    <row r="108" spans="1:60" ht="23.25" hidden="1" customHeight="1" x14ac:dyDescent="0.15">
      <c r="A108" s="510"/>
      <c r="B108" s="511"/>
      <c r="C108" s="511"/>
      <c r="D108" s="511"/>
      <c r="E108" s="511"/>
      <c r="F108" s="512"/>
      <c r="G108" s="373"/>
      <c r="H108" s="374"/>
      <c r="I108" s="374"/>
      <c r="J108" s="374"/>
      <c r="K108" s="374"/>
      <c r="L108" s="374"/>
      <c r="M108" s="374"/>
      <c r="N108" s="374"/>
      <c r="O108" s="375"/>
      <c r="P108" s="379"/>
      <c r="Q108" s="379"/>
      <c r="R108" s="379"/>
      <c r="S108" s="379"/>
      <c r="T108" s="379"/>
      <c r="U108" s="379"/>
      <c r="V108" s="379"/>
      <c r="W108" s="379"/>
      <c r="X108" s="380"/>
      <c r="Y108" s="222" t="s">
        <v>50</v>
      </c>
      <c r="Z108" s="223"/>
      <c r="AA108" s="252"/>
      <c r="AB108" s="448"/>
      <c r="AC108" s="448"/>
      <c r="AD108" s="448"/>
      <c r="AE108" s="385"/>
      <c r="AF108" s="368"/>
      <c r="AG108" s="368"/>
      <c r="AH108" s="368"/>
      <c r="AI108" s="385"/>
      <c r="AJ108" s="368"/>
      <c r="AK108" s="368"/>
      <c r="AL108" s="368"/>
      <c r="AM108" s="385"/>
      <c r="AN108" s="368"/>
      <c r="AO108" s="368"/>
      <c r="AP108" s="368"/>
      <c r="AQ108" s="388"/>
      <c r="AR108" s="389"/>
      <c r="AS108" s="389"/>
      <c r="AT108" s="390"/>
      <c r="AU108" s="368"/>
      <c r="AV108" s="368"/>
      <c r="AW108" s="368"/>
      <c r="AX108" s="369"/>
      <c r="AY108">
        <f t="shared" si="3"/>
        <v>0</v>
      </c>
    </row>
    <row r="109" spans="1:60" ht="23.25" hidden="1" customHeight="1" x14ac:dyDescent="0.15">
      <c r="A109" s="509"/>
      <c r="B109" s="507"/>
      <c r="C109" s="507"/>
      <c r="D109" s="507"/>
      <c r="E109" s="507"/>
      <c r="F109" s="508"/>
      <c r="G109" s="376"/>
      <c r="H109" s="377"/>
      <c r="I109" s="377"/>
      <c r="J109" s="377"/>
      <c r="K109" s="377"/>
      <c r="L109" s="377"/>
      <c r="M109" s="377"/>
      <c r="N109" s="377"/>
      <c r="O109" s="378"/>
      <c r="P109" s="142"/>
      <c r="Q109" s="142"/>
      <c r="R109" s="142"/>
      <c r="S109" s="142"/>
      <c r="T109" s="142"/>
      <c r="U109" s="142"/>
      <c r="V109" s="142"/>
      <c r="W109" s="142"/>
      <c r="X109" s="143"/>
      <c r="Y109" s="222" t="s">
        <v>13</v>
      </c>
      <c r="Z109" s="223"/>
      <c r="AA109" s="252"/>
      <c r="AB109" s="386" t="s">
        <v>14</v>
      </c>
      <c r="AC109" s="386"/>
      <c r="AD109" s="386"/>
      <c r="AE109" s="385"/>
      <c r="AF109" s="368"/>
      <c r="AG109" s="368"/>
      <c r="AH109" s="368"/>
      <c r="AI109" s="385"/>
      <c r="AJ109" s="368"/>
      <c r="AK109" s="368"/>
      <c r="AL109" s="368"/>
      <c r="AM109" s="385"/>
      <c r="AN109" s="368"/>
      <c r="AO109" s="368"/>
      <c r="AP109" s="368"/>
      <c r="AQ109" s="388"/>
      <c r="AR109" s="389"/>
      <c r="AS109" s="389"/>
      <c r="AT109" s="390"/>
      <c r="AU109" s="368"/>
      <c r="AV109" s="368"/>
      <c r="AW109" s="368"/>
      <c r="AX109" s="369"/>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4" t="s">
        <v>11</v>
      </c>
      <c r="AC117" s="885"/>
      <c r="AD117" s="886"/>
      <c r="AE117" s="412" t="s">
        <v>417</v>
      </c>
      <c r="AF117" s="412"/>
      <c r="AG117" s="412"/>
      <c r="AH117" s="412"/>
      <c r="AI117" s="412" t="s">
        <v>569</v>
      </c>
      <c r="AJ117" s="412"/>
      <c r="AK117" s="412"/>
      <c r="AL117" s="412"/>
      <c r="AM117" s="412" t="s">
        <v>385</v>
      </c>
      <c r="AN117" s="412"/>
      <c r="AO117" s="412"/>
      <c r="AP117" s="412"/>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399"/>
      <c r="AC118" s="487"/>
      <c r="AD118" s="488"/>
      <c r="AE118" s="412"/>
      <c r="AF118" s="412"/>
      <c r="AG118" s="412"/>
      <c r="AH118" s="412"/>
      <c r="AI118" s="412"/>
      <c r="AJ118" s="412"/>
      <c r="AK118" s="412"/>
      <c r="AL118" s="412"/>
      <c r="AM118" s="412"/>
      <c r="AN118" s="412"/>
      <c r="AO118" s="412"/>
      <c r="AP118" s="412"/>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8" t="s">
        <v>57</v>
      </c>
      <c r="Z119" s="889"/>
      <c r="AA119" s="890"/>
      <c r="AB119" s="384"/>
      <c r="AC119" s="384"/>
      <c r="AD119" s="384"/>
      <c r="AE119" s="385"/>
      <c r="AF119" s="368"/>
      <c r="AG119" s="368"/>
      <c r="AH119" s="368"/>
      <c r="AI119" s="385"/>
      <c r="AJ119" s="368"/>
      <c r="AK119" s="368"/>
      <c r="AL119" s="368"/>
      <c r="AM119" s="385"/>
      <c r="AN119" s="368"/>
      <c r="AO119" s="368"/>
      <c r="AP119" s="368"/>
      <c r="AQ119" s="388"/>
      <c r="AR119" s="389"/>
      <c r="AS119" s="389"/>
      <c r="AT119" s="390"/>
      <c r="AU119" s="368"/>
      <c r="AV119" s="368"/>
      <c r="AW119" s="368"/>
      <c r="AX119" s="369"/>
      <c r="AY119">
        <f t="shared" si="4"/>
        <v>0</v>
      </c>
    </row>
    <row r="120" spans="1:60" ht="23.25" hidden="1" customHeight="1" x14ac:dyDescent="0.15">
      <c r="A120" s="314"/>
      <c r="B120" s="316"/>
      <c r="C120" s="317"/>
      <c r="D120" s="317"/>
      <c r="E120" s="317"/>
      <c r="F120" s="318"/>
      <c r="G120" s="891"/>
      <c r="H120" s="379"/>
      <c r="I120" s="379"/>
      <c r="J120" s="379"/>
      <c r="K120" s="379"/>
      <c r="L120" s="379"/>
      <c r="M120" s="379"/>
      <c r="N120" s="379"/>
      <c r="O120" s="380"/>
      <c r="P120" s="451"/>
      <c r="Q120" s="451"/>
      <c r="R120" s="451"/>
      <c r="S120" s="451"/>
      <c r="T120" s="451"/>
      <c r="U120" s="451"/>
      <c r="V120" s="451"/>
      <c r="W120" s="451"/>
      <c r="X120" s="452"/>
      <c r="Y120" s="892" t="s">
        <v>50</v>
      </c>
      <c r="Z120" s="784"/>
      <c r="AA120" s="785"/>
      <c r="AB120" s="448"/>
      <c r="AC120" s="448"/>
      <c r="AD120" s="448"/>
      <c r="AE120" s="385"/>
      <c r="AF120" s="368"/>
      <c r="AG120" s="368"/>
      <c r="AH120" s="368"/>
      <c r="AI120" s="385"/>
      <c r="AJ120" s="368"/>
      <c r="AK120" s="368"/>
      <c r="AL120" s="368"/>
      <c r="AM120" s="385"/>
      <c r="AN120" s="368"/>
      <c r="AO120" s="368"/>
      <c r="AP120" s="368"/>
      <c r="AQ120" s="388"/>
      <c r="AR120" s="389"/>
      <c r="AS120" s="389"/>
      <c r="AT120" s="390"/>
      <c r="AU120" s="368"/>
      <c r="AV120" s="368"/>
      <c r="AW120" s="368"/>
      <c r="AX120" s="369"/>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2" t="s">
        <v>13</v>
      </c>
      <c r="Z121" s="784"/>
      <c r="AA121" s="785"/>
      <c r="AB121" s="893" t="s">
        <v>14</v>
      </c>
      <c r="AC121" s="893"/>
      <c r="AD121" s="893"/>
      <c r="AE121" s="563"/>
      <c r="AF121" s="564"/>
      <c r="AG121" s="564"/>
      <c r="AH121" s="564"/>
      <c r="AI121" s="563"/>
      <c r="AJ121" s="564"/>
      <c r="AK121" s="564"/>
      <c r="AL121" s="564"/>
      <c r="AM121" s="563"/>
      <c r="AN121" s="564"/>
      <c r="AO121" s="564"/>
      <c r="AP121" s="564"/>
      <c r="AQ121" s="388"/>
      <c r="AR121" s="389"/>
      <c r="AS121" s="389"/>
      <c r="AT121" s="390"/>
      <c r="AU121" s="368"/>
      <c r="AV121" s="368"/>
      <c r="AW121" s="368"/>
      <c r="AX121" s="369"/>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4" t="s">
        <v>11</v>
      </c>
      <c r="AC122" s="885"/>
      <c r="AD122" s="886"/>
      <c r="AE122" s="412" t="s">
        <v>417</v>
      </c>
      <c r="AF122" s="412"/>
      <c r="AG122" s="412"/>
      <c r="AH122" s="412"/>
      <c r="AI122" s="412" t="s">
        <v>569</v>
      </c>
      <c r="AJ122" s="412"/>
      <c r="AK122" s="412"/>
      <c r="AL122" s="412"/>
      <c r="AM122" s="412" t="s">
        <v>385</v>
      </c>
      <c r="AN122" s="412"/>
      <c r="AO122" s="412"/>
      <c r="AP122" s="412"/>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399"/>
      <c r="AC123" s="487"/>
      <c r="AD123" s="488"/>
      <c r="AE123" s="412"/>
      <c r="AF123" s="412"/>
      <c r="AG123" s="412"/>
      <c r="AH123" s="412"/>
      <c r="AI123" s="412"/>
      <c r="AJ123" s="412"/>
      <c r="AK123" s="412"/>
      <c r="AL123" s="412"/>
      <c r="AM123" s="412"/>
      <c r="AN123" s="412"/>
      <c r="AO123" s="412"/>
      <c r="AP123" s="412"/>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8" t="s">
        <v>57</v>
      </c>
      <c r="Z124" s="889"/>
      <c r="AA124" s="890"/>
      <c r="AB124" s="384"/>
      <c r="AC124" s="384"/>
      <c r="AD124" s="384"/>
      <c r="AE124" s="385"/>
      <c r="AF124" s="368"/>
      <c r="AG124" s="368"/>
      <c r="AH124" s="368"/>
      <c r="AI124" s="385"/>
      <c r="AJ124" s="368"/>
      <c r="AK124" s="368"/>
      <c r="AL124" s="368"/>
      <c r="AM124" s="385"/>
      <c r="AN124" s="368"/>
      <c r="AO124" s="368"/>
      <c r="AP124" s="368"/>
      <c r="AQ124" s="388"/>
      <c r="AR124" s="389"/>
      <c r="AS124" s="389"/>
      <c r="AT124" s="390"/>
      <c r="AU124" s="368"/>
      <c r="AV124" s="368"/>
      <c r="AW124" s="368"/>
      <c r="AX124" s="369"/>
      <c r="AY124">
        <f>$AY$122</f>
        <v>0</v>
      </c>
    </row>
    <row r="125" spans="1:60" ht="23.25" hidden="1" customHeight="1" x14ac:dyDescent="0.15">
      <c r="A125" s="314"/>
      <c r="B125" s="316"/>
      <c r="C125" s="317"/>
      <c r="D125" s="317"/>
      <c r="E125" s="317"/>
      <c r="F125" s="318"/>
      <c r="G125" s="891"/>
      <c r="H125" s="379"/>
      <c r="I125" s="379"/>
      <c r="J125" s="379"/>
      <c r="K125" s="379"/>
      <c r="L125" s="379"/>
      <c r="M125" s="379"/>
      <c r="N125" s="379"/>
      <c r="O125" s="380"/>
      <c r="P125" s="451"/>
      <c r="Q125" s="451"/>
      <c r="R125" s="451"/>
      <c r="S125" s="451"/>
      <c r="T125" s="451"/>
      <c r="U125" s="451"/>
      <c r="V125" s="451"/>
      <c r="W125" s="451"/>
      <c r="X125" s="452"/>
      <c r="Y125" s="892" t="s">
        <v>50</v>
      </c>
      <c r="Z125" s="784"/>
      <c r="AA125" s="785"/>
      <c r="AB125" s="448"/>
      <c r="AC125" s="448"/>
      <c r="AD125" s="448"/>
      <c r="AE125" s="385"/>
      <c r="AF125" s="368"/>
      <c r="AG125" s="368"/>
      <c r="AH125" s="368"/>
      <c r="AI125" s="385"/>
      <c r="AJ125" s="368"/>
      <c r="AK125" s="368"/>
      <c r="AL125" s="368"/>
      <c r="AM125" s="385"/>
      <c r="AN125" s="368"/>
      <c r="AO125" s="368"/>
      <c r="AP125" s="368"/>
      <c r="AQ125" s="388"/>
      <c r="AR125" s="389"/>
      <c r="AS125" s="389"/>
      <c r="AT125" s="390"/>
      <c r="AU125" s="368"/>
      <c r="AV125" s="368"/>
      <c r="AW125" s="368"/>
      <c r="AX125" s="369"/>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2" t="s">
        <v>13</v>
      </c>
      <c r="Z126" s="784"/>
      <c r="AA126" s="785"/>
      <c r="AB126" s="893" t="s">
        <v>14</v>
      </c>
      <c r="AC126" s="893"/>
      <c r="AD126" s="893"/>
      <c r="AE126" s="563"/>
      <c r="AF126" s="564"/>
      <c r="AG126" s="564"/>
      <c r="AH126" s="564"/>
      <c r="AI126" s="563"/>
      <c r="AJ126" s="564"/>
      <c r="AK126" s="564"/>
      <c r="AL126" s="564"/>
      <c r="AM126" s="563"/>
      <c r="AN126" s="564"/>
      <c r="AO126" s="564"/>
      <c r="AP126" s="564"/>
      <c r="AQ126" s="388"/>
      <c r="AR126" s="389"/>
      <c r="AS126" s="389"/>
      <c r="AT126" s="390"/>
      <c r="AU126" s="368"/>
      <c r="AV126" s="368"/>
      <c r="AW126" s="368"/>
      <c r="AX126" s="369"/>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4" t="s">
        <v>11</v>
      </c>
      <c r="AC127" s="885"/>
      <c r="AD127" s="886"/>
      <c r="AE127" s="412" t="s">
        <v>417</v>
      </c>
      <c r="AF127" s="412"/>
      <c r="AG127" s="412"/>
      <c r="AH127" s="412"/>
      <c r="AI127" s="412" t="s">
        <v>569</v>
      </c>
      <c r="AJ127" s="412"/>
      <c r="AK127" s="412"/>
      <c r="AL127" s="412"/>
      <c r="AM127" s="412" t="s">
        <v>385</v>
      </c>
      <c r="AN127" s="412"/>
      <c r="AO127" s="412"/>
      <c r="AP127" s="412"/>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399"/>
      <c r="AC128" s="487"/>
      <c r="AD128" s="488"/>
      <c r="AE128" s="412"/>
      <c r="AF128" s="412"/>
      <c r="AG128" s="412"/>
      <c r="AH128" s="412"/>
      <c r="AI128" s="412"/>
      <c r="AJ128" s="412"/>
      <c r="AK128" s="412"/>
      <c r="AL128" s="412"/>
      <c r="AM128" s="412"/>
      <c r="AN128" s="412"/>
      <c r="AO128" s="412"/>
      <c r="AP128" s="412"/>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8" t="s">
        <v>57</v>
      </c>
      <c r="Z129" s="889"/>
      <c r="AA129" s="890"/>
      <c r="AB129" s="384"/>
      <c r="AC129" s="384"/>
      <c r="AD129" s="384"/>
      <c r="AE129" s="385"/>
      <c r="AF129" s="368"/>
      <c r="AG129" s="368"/>
      <c r="AH129" s="368"/>
      <c r="AI129" s="385"/>
      <c r="AJ129" s="368"/>
      <c r="AK129" s="368"/>
      <c r="AL129" s="368"/>
      <c r="AM129" s="385"/>
      <c r="AN129" s="368"/>
      <c r="AO129" s="368"/>
      <c r="AP129" s="368"/>
      <c r="AQ129" s="388"/>
      <c r="AR129" s="389"/>
      <c r="AS129" s="389"/>
      <c r="AT129" s="390"/>
      <c r="AU129" s="368"/>
      <c r="AV129" s="368"/>
      <c r="AW129" s="368"/>
      <c r="AX129" s="369"/>
      <c r="AY129">
        <f>$AY$127</f>
        <v>0</v>
      </c>
    </row>
    <row r="130" spans="1:60" ht="23.25" hidden="1" customHeight="1" x14ac:dyDescent="0.15">
      <c r="A130" s="314"/>
      <c r="B130" s="316"/>
      <c r="C130" s="317"/>
      <c r="D130" s="317"/>
      <c r="E130" s="317"/>
      <c r="F130" s="318"/>
      <c r="G130" s="891"/>
      <c r="H130" s="379"/>
      <c r="I130" s="379"/>
      <c r="J130" s="379"/>
      <c r="K130" s="379"/>
      <c r="L130" s="379"/>
      <c r="M130" s="379"/>
      <c r="N130" s="379"/>
      <c r="O130" s="380"/>
      <c r="P130" s="451"/>
      <c r="Q130" s="451"/>
      <c r="R130" s="451"/>
      <c r="S130" s="451"/>
      <c r="T130" s="451"/>
      <c r="U130" s="451"/>
      <c r="V130" s="451"/>
      <c r="W130" s="451"/>
      <c r="X130" s="452"/>
      <c r="Y130" s="892" t="s">
        <v>50</v>
      </c>
      <c r="Z130" s="784"/>
      <c r="AA130" s="785"/>
      <c r="AB130" s="448"/>
      <c r="AC130" s="448"/>
      <c r="AD130" s="448"/>
      <c r="AE130" s="385"/>
      <c r="AF130" s="368"/>
      <c r="AG130" s="368"/>
      <c r="AH130" s="368"/>
      <c r="AI130" s="385"/>
      <c r="AJ130" s="368"/>
      <c r="AK130" s="368"/>
      <c r="AL130" s="368"/>
      <c r="AM130" s="385"/>
      <c r="AN130" s="368"/>
      <c r="AO130" s="368"/>
      <c r="AP130" s="368"/>
      <c r="AQ130" s="388"/>
      <c r="AR130" s="389"/>
      <c r="AS130" s="389"/>
      <c r="AT130" s="390"/>
      <c r="AU130" s="368"/>
      <c r="AV130" s="368"/>
      <c r="AW130" s="368"/>
      <c r="AX130" s="369"/>
      <c r="AY130">
        <f>$AY$127</f>
        <v>0</v>
      </c>
      <c r="AZ130" s="10"/>
      <c r="BA130" s="10"/>
      <c r="BB130" s="10"/>
      <c r="BC130" s="10"/>
    </row>
    <row r="131" spans="1:60" ht="23.25" hidden="1" customHeight="1" thickBot="1" x14ac:dyDescent="0.2">
      <c r="A131" s="315"/>
      <c r="B131" s="881"/>
      <c r="C131" s="882"/>
      <c r="D131" s="882"/>
      <c r="E131" s="882"/>
      <c r="F131" s="883"/>
      <c r="G131" s="141"/>
      <c r="H131" s="142"/>
      <c r="I131" s="142"/>
      <c r="J131" s="142"/>
      <c r="K131" s="142"/>
      <c r="L131" s="142"/>
      <c r="M131" s="142"/>
      <c r="N131" s="142"/>
      <c r="O131" s="143"/>
      <c r="P131" s="453"/>
      <c r="Q131" s="453"/>
      <c r="R131" s="453"/>
      <c r="S131" s="453"/>
      <c r="T131" s="453"/>
      <c r="U131" s="453"/>
      <c r="V131" s="453"/>
      <c r="W131" s="453"/>
      <c r="X131" s="454"/>
      <c r="Y131" s="892" t="s">
        <v>13</v>
      </c>
      <c r="Z131" s="784"/>
      <c r="AA131" s="785"/>
      <c r="AB131" s="893" t="s">
        <v>14</v>
      </c>
      <c r="AC131" s="893"/>
      <c r="AD131" s="893"/>
      <c r="AE131" s="563"/>
      <c r="AF131" s="564"/>
      <c r="AG131" s="564"/>
      <c r="AH131" s="564"/>
      <c r="AI131" s="563"/>
      <c r="AJ131" s="564"/>
      <c r="AK131" s="564"/>
      <c r="AL131" s="564"/>
      <c r="AM131" s="563"/>
      <c r="AN131" s="564"/>
      <c r="AO131" s="564"/>
      <c r="AP131" s="564"/>
      <c r="AQ131" s="388"/>
      <c r="AR131" s="389"/>
      <c r="AS131" s="389"/>
      <c r="AT131" s="390"/>
      <c r="AU131" s="368"/>
      <c r="AV131" s="368"/>
      <c r="AW131" s="368"/>
      <c r="AX131" s="369"/>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398" t="s">
        <v>11</v>
      </c>
      <c r="AC133" s="398"/>
      <c r="AD133" s="398"/>
      <c r="AE133" s="412" t="s">
        <v>417</v>
      </c>
      <c r="AF133" s="412"/>
      <c r="AG133" s="412"/>
      <c r="AH133" s="412"/>
      <c r="AI133" s="412" t="s">
        <v>569</v>
      </c>
      <c r="AJ133" s="412"/>
      <c r="AK133" s="412"/>
      <c r="AL133" s="412"/>
      <c r="AM133" s="412" t="s">
        <v>385</v>
      </c>
      <c r="AN133" s="412"/>
      <c r="AO133" s="412"/>
      <c r="AP133" s="412"/>
      <c r="AQ133" s="408" t="s">
        <v>416</v>
      </c>
      <c r="AR133" s="409"/>
      <c r="AS133" s="409"/>
      <c r="AT133" s="410"/>
      <c r="AU133" s="408" t="s">
        <v>594</v>
      </c>
      <c r="AV133" s="409"/>
      <c r="AW133" s="409"/>
      <c r="AX133" s="411"/>
      <c r="AY133">
        <f>COUNTA($G$134)</f>
        <v>0</v>
      </c>
    </row>
    <row r="134" spans="1:60" ht="23.25" hidden="1" customHeight="1" x14ac:dyDescent="0.15">
      <c r="A134" s="348"/>
      <c r="B134" s="317"/>
      <c r="C134" s="317"/>
      <c r="D134" s="317"/>
      <c r="E134" s="317"/>
      <c r="F134" s="318"/>
      <c r="G134" s="426"/>
      <c r="H134" s="427"/>
      <c r="I134" s="427"/>
      <c r="J134" s="427"/>
      <c r="K134" s="427"/>
      <c r="L134" s="427"/>
      <c r="M134" s="427"/>
      <c r="N134" s="427"/>
      <c r="O134" s="427"/>
      <c r="P134" s="430"/>
      <c r="Q134" s="358"/>
      <c r="R134" s="358"/>
      <c r="S134" s="358"/>
      <c r="T134" s="358"/>
      <c r="U134" s="358"/>
      <c r="V134" s="358"/>
      <c r="W134" s="358"/>
      <c r="X134" s="359"/>
      <c r="Y134" s="363" t="s">
        <v>51</v>
      </c>
      <c r="Z134" s="364"/>
      <c r="AA134" s="365"/>
      <c r="AB134" s="366"/>
      <c r="AC134" s="366"/>
      <c r="AD134" s="366"/>
      <c r="AE134" s="367"/>
      <c r="AF134" s="367"/>
      <c r="AG134" s="367"/>
      <c r="AH134" s="367"/>
      <c r="AI134" s="367"/>
      <c r="AJ134" s="367"/>
      <c r="AK134" s="367"/>
      <c r="AL134" s="367"/>
      <c r="AM134" s="367"/>
      <c r="AN134" s="367"/>
      <c r="AO134" s="367"/>
      <c r="AP134" s="367"/>
      <c r="AQ134" s="367"/>
      <c r="AR134" s="367"/>
      <c r="AS134" s="367"/>
      <c r="AT134" s="367"/>
      <c r="AU134" s="407"/>
      <c r="AV134" s="402"/>
      <c r="AW134" s="402"/>
      <c r="AX134" s="403"/>
      <c r="AY134">
        <f>$AY$133</f>
        <v>0</v>
      </c>
    </row>
    <row r="135" spans="1:60" ht="23.25" hidden="1" customHeight="1" x14ac:dyDescent="0.15">
      <c r="A135" s="349"/>
      <c r="B135" s="320"/>
      <c r="C135" s="320"/>
      <c r="D135" s="320"/>
      <c r="E135" s="320"/>
      <c r="F135" s="321"/>
      <c r="G135" s="428"/>
      <c r="H135" s="429"/>
      <c r="I135" s="429"/>
      <c r="J135" s="429"/>
      <c r="K135" s="429"/>
      <c r="L135" s="429"/>
      <c r="M135" s="429"/>
      <c r="N135" s="429"/>
      <c r="O135" s="429"/>
      <c r="P135" s="360"/>
      <c r="Q135" s="361"/>
      <c r="R135" s="361"/>
      <c r="S135" s="361"/>
      <c r="T135" s="361"/>
      <c r="U135" s="361"/>
      <c r="V135" s="361"/>
      <c r="W135" s="361"/>
      <c r="X135" s="362"/>
      <c r="Y135" s="404" t="s">
        <v>52</v>
      </c>
      <c r="Z135" s="405"/>
      <c r="AA135" s="406"/>
      <c r="AB135" s="366"/>
      <c r="AC135" s="366"/>
      <c r="AD135" s="366"/>
      <c r="AE135" s="367"/>
      <c r="AF135" s="367"/>
      <c r="AG135" s="367"/>
      <c r="AH135" s="367"/>
      <c r="AI135" s="367"/>
      <c r="AJ135" s="367"/>
      <c r="AK135" s="367"/>
      <c r="AL135" s="367"/>
      <c r="AM135" s="367"/>
      <c r="AN135" s="367"/>
      <c r="AO135" s="367"/>
      <c r="AP135" s="367"/>
      <c r="AQ135" s="367"/>
      <c r="AR135" s="367"/>
      <c r="AS135" s="367"/>
      <c r="AT135" s="367"/>
      <c r="AU135" s="407"/>
      <c r="AV135" s="402"/>
      <c r="AW135" s="402"/>
      <c r="AX135" s="403"/>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2" t="s">
        <v>417</v>
      </c>
      <c r="AF136" s="412"/>
      <c r="AG136" s="412"/>
      <c r="AH136" s="412"/>
      <c r="AI136" s="412" t="s">
        <v>569</v>
      </c>
      <c r="AJ136" s="412"/>
      <c r="AK136" s="412"/>
      <c r="AL136" s="412"/>
      <c r="AM136" s="412" t="s">
        <v>385</v>
      </c>
      <c r="AN136" s="412"/>
      <c r="AO136" s="412"/>
      <c r="AP136" s="412"/>
      <c r="AQ136" s="413" t="s">
        <v>595</v>
      </c>
      <c r="AR136" s="414"/>
      <c r="AS136" s="414"/>
      <c r="AT136" s="414"/>
      <c r="AU136" s="414"/>
      <c r="AV136" s="414"/>
      <c r="AW136" s="414"/>
      <c r="AX136" s="415"/>
      <c r="AY136">
        <f>IF(SUBSTITUTE(SUBSTITUTE($G$137,"／",""),"　","")="",0,1)</f>
        <v>0</v>
      </c>
    </row>
    <row r="137" spans="1:60" ht="23.25" hidden="1" customHeight="1" x14ac:dyDescent="0.15">
      <c r="A137" s="463"/>
      <c r="B137" s="322"/>
      <c r="C137" s="322"/>
      <c r="D137" s="322"/>
      <c r="E137" s="322"/>
      <c r="F137" s="464"/>
      <c r="G137" s="391" t="s">
        <v>584</v>
      </c>
      <c r="H137" s="392"/>
      <c r="I137" s="392"/>
      <c r="J137" s="392"/>
      <c r="K137" s="392"/>
      <c r="L137" s="392"/>
      <c r="M137" s="392"/>
      <c r="N137" s="392"/>
      <c r="O137" s="392"/>
      <c r="P137" s="392"/>
      <c r="Q137" s="392"/>
      <c r="R137" s="392"/>
      <c r="S137" s="392"/>
      <c r="T137" s="392"/>
      <c r="U137" s="392"/>
      <c r="V137" s="392"/>
      <c r="W137" s="392"/>
      <c r="X137" s="392"/>
      <c r="Y137" s="416" t="s">
        <v>582</v>
      </c>
      <c r="Z137" s="417"/>
      <c r="AA137" s="418"/>
      <c r="AB137" s="419"/>
      <c r="AC137" s="420"/>
      <c r="AD137" s="421"/>
      <c r="AE137" s="395"/>
      <c r="AF137" s="395"/>
      <c r="AG137" s="395"/>
      <c r="AH137" s="395"/>
      <c r="AI137" s="395"/>
      <c r="AJ137" s="395"/>
      <c r="AK137" s="395"/>
      <c r="AL137" s="395"/>
      <c r="AM137" s="395"/>
      <c r="AN137" s="395"/>
      <c r="AO137" s="395"/>
      <c r="AP137" s="395"/>
      <c r="AQ137" s="385"/>
      <c r="AR137" s="368"/>
      <c r="AS137" s="368"/>
      <c r="AT137" s="368"/>
      <c r="AU137" s="368"/>
      <c r="AV137" s="368"/>
      <c r="AW137" s="368"/>
      <c r="AX137" s="369"/>
      <c r="AY137">
        <f>$AY$136</f>
        <v>0</v>
      </c>
    </row>
    <row r="138" spans="1:60" ht="46.5" hidden="1" customHeight="1" x14ac:dyDescent="0.15">
      <c r="A138" s="465"/>
      <c r="B138" s="324"/>
      <c r="C138" s="324"/>
      <c r="D138" s="324"/>
      <c r="E138" s="324"/>
      <c r="F138" s="466"/>
      <c r="G138" s="393"/>
      <c r="H138" s="394"/>
      <c r="I138" s="394"/>
      <c r="J138" s="394"/>
      <c r="K138" s="394"/>
      <c r="L138" s="394"/>
      <c r="M138" s="394"/>
      <c r="N138" s="394"/>
      <c r="O138" s="394"/>
      <c r="P138" s="394"/>
      <c r="Q138" s="394"/>
      <c r="R138" s="394"/>
      <c r="S138" s="394"/>
      <c r="T138" s="394"/>
      <c r="U138" s="394"/>
      <c r="V138" s="394"/>
      <c r="W138" s="394"/>
      <c r="X138" s="394"/>
      <c r="Y138" s="381" t="s">
        <v>585</v>
      </c>
      <c r="Z138" s="396"/>
      <c r="AA138" s="397"/>
      <c r="AB138" s="422" t="s">
        <v>586</v>
      </c>
      <c r="AC138" s="423"/>
      <c r="AD138" s="424"/>
      <c r="AE138" s="425"/>
      <c r="AF138" s="425"/>
      <c r="AG138" s="425"/>
      <c r="AH138" s="425"/>
      <c r="AI138" s="425"/>
      <c r="AJ138" s="425"/>
      <c r="AK138" s="425"/>
      <c r="AL138" s="425"/>
      <c r="AM138" s="425"/>
      <c r="AN138" s="425"/>
      <c r="AO138" s="425"/>
      <c r="AP138" s="425"/>
      <c r="AQ138" s="425"/>
      <c r="AR138" s="425"/>
      <c r="AS138" s="425"/>
      <c r="AT138" s="425"/>
      <c r="AU138" s="425"/>
      <c r="AV138" s="425"/>
      <c r="AW138" s="425"/>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2" t="s">
        <v>417</v>
      </c>
      <c r="AF139" s="412"/>
      <c r="AG139" s="412"/>
      <c r="AH139" s="412"/>
      <c r="AI139" s="412" t="s">
        <v>569</v>
      </c>
      <c r="AJ139" s="412"/>
      <c r="AK139" s="412"/>
      <c r="AL139" s="412"/>
      <c r="AM139" s="412" t="s">
        <v>385</v>
      </c>
      <c r="AN139" s="412"/>
      <c r="AO139" s="412"/>
      <c r="AP139" s="412"/>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399"/>
      <c r="AC140" s="487"/>
      <c r="AD140" s="488"/>
      <c r="AE140" s="412"/>
      <c r="AF140" s="412"/>
      <c r="AG140" s="412"/>
      <c r="AH140" s="412"/>
      <c r="AI140" s="412"/>
      <c r="AJ140" s="412"/>
      <c r="AK140" s="412"/>
      <c r="AL140" s="412"/>
      <c r="AM140" s="412"/>
      <c r="AN140" s="412"/>
      <c r="AO140" s="412"/>
      <c r="AP140" s="412"/>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0"/>
      <c r="H141" s="371"/>
      <c r="I141" s="371"/>
      <c r="J141" s="371"/>
      <c r="K141" s="371"/>
      <c r="L141" s="371"/>
      <c r="M141" s="371"/>
      <c r="N141" s="371"/>
      <c r="O141" s="372"/>
      <c r="P141" s="139"/>
      <c r="Q141" s="139"/>
      <c r="R141" s="139"/>
      <c r="S141" s="139"/>
      <c r="T141" s="139"/>
      <c r="U141" s="139"/>
      <c r="V141" s="139"/>
      <c r="W141" s="139"/>
      <c r="X141" s="140"/>
      <c r="Y141" s="381" t="s">
        <v>12</v>
      </c>
      <c r="Z141" s="382"/>
      <c r="AA141" s="383"/>
      <c r="AB141" s="384"/>
      <c r="AC141" s="384"/>
      <c r="AD141" s="384"/>
      <c r="AE141" s="385"/>
      <c r="AF141" s="368"/>
      <c r="AG141" s="368"/>
      <c r="AH141" s="368"/>
      <c r="AI141" s="385"/>
      <c r="AJ141" s="368"/>
      <c r="AK141" s="368"/>
      <c r="AL141" s="368"/>
      <c r="AM141" s="385"/>
      <c r="AN141" s="368"/>
      <c r="AO141" s="368"/>
      <c r="AP141" s="368"/>
      <c r="AQ141" s="388"/>
      <c r="AR141" s="389"/>
      <c r="AS141" s="389"/>
      <c r="AT141" s="390"/>
      <c r="AU141" s="368"/>
      <c r="AV141" s="368"/>
      <c r="AW141" s="368"/>
      <c r="AX141" s="369"/>
      <c r="AY141">
        <f t="shared" si="5"/>
        <v>0</v>
      </c>
    </row>
    <row r="142" spans="1:60" ht="23.25" hidden="1" customHeight="1" x14ac:dyDescent="0.15">
      <c r="A142" s="510"/>
      <c r="B142" s="511"/>
      <c r="C142" s="511"/>
      <c r="D142" s="511"/>
      <c r="E142" s="511"/>
      <c r="F142" s="512"/>
      <c r="G142" s="373"/>
      <c r="H142" s="374"/>
      <c r="I142" s="374"/>
      <c r="J142" s="374"/>
      <c r="K142" s="374"/>
      <c r="L142" s="374"/>
      <c r="M142" s="374"/>
      <c r="N142" s="374"/>
      <c r="O142" s="375"/>
      <c r="P142" s="379"/>
      <c r="Q142" s="379"/>
      <c r="R142" s="379"/>
      <c r="S142" s="379"/>
      <c r="T142" s="379"/>
      <c r="U142" s="379"/>
      <c r="V142" s="379"/>
      <c r="W142" s="379"/>
      <c r="X142" s="380"/>
      <c r="Y142" s="222" t="s">
        <v>50</v>
      </c>
      <c r="Z142" s="223"/>
      <c r="AA142" s="252"/>
      <c r="AB142" s="448"/>
      <c r="AC142" s="448"/>
      <c r="AD142" s="448"/>
      <c r="AE142" s="385"/>
      <c r="AF142" s="368"/>
      <c r="AG142" s="368"/>
      <c r="AH142" s="368"/>
      <c r="AI142" s="385"/>
      <c r="AJ142" s="368"/>
      <c r="AK142" s="368"/>
      <c r="AL142" s="368"/>
      <c r="AM142" s="385"/>
      <c r="AN142" s="368"/>
      <c r="AO142" s="368"/>
      <c r="AP142" s="368"/>
      <c r="AQ142" s="388"/>
      <c r="AR142" s="389"/>
      <c r="AS142" s="389"/>
      <c r="AT142" s="390"/>
      <c r="AU142" s="368"/>
      <c r="AV142" s="368"/>
      <c r="AW142" s="368"/>
      <c r="AX142" s="369"/>
      <c r="AY142">
        <f t="shared" si="5"/>
        <v>0</v>
      </c>
    </row>
    <row r="143" spans="1:60" ht="23.25" hidden="1" customHeight="1" x14ac:dyDescent="0.15">
      <c r="A143" s="509"/>
      <c r="B143" s="507"/>
      <c r="C143" s="507"/>
      <c r="D143" s="507"/>
      <c r="E143" s="507"/>
      <c r="F143" s="508"/>
      <c r="G143" s="376"/>
      <c r="H143" s="377"/>
      <c r="I143" s="377"/>
      <c r="J143" s="377"/>
      <c r="K143" s="377"/>
      <c r="L143" s="377"/>
      <c r="M143" s="377"/>
      <c r="N143" s="377"/>
      <c r="O143" s="378"/>
      <c r="P143" s="142"/>
      <c r="Q143" s="142"/>
      <c r="R143" s="142"/>
      <c r="S143" s="142"/>
      <c r="T143" s="142"/>
      <c r="U143" s="142"/>
      <c r="V143" s="142"/>
      <c r="W143" s="142"/>
      <c r="X143" s="143"/>
      <c r="Y143" s="222" t="s">
        <v>13</v>
      </c>
      <c r="Z143" s="223"/>
      <c r="AA143" s="252"/>
      <c r="AB143" s="386" t="s">
        <v>14</v>
      </c>
      <c r="AC143" s="386"/>
      <c r="AD143" s="386"/>
      <c r="AE143" s="385"/>
      <c r="AF143" s="368"/>
      <c r="AG143" s="368"/>
      <c r="AH143" s="368"/>
      <c r="AI143" s="385"/>
      <c r="AJ143" s="368"/>
      <c r="AK143" s="368"/>
      <c r="AL143" s="368"/>
      <c r="AM143" s="385"/>
      <c r="AN143" s="368"/>
      <c r="AO143" s="368"/>
      <c r="AP143" s="368"/>
      <c r="AQ143" s="388"/>
      <c r="AR143" s="389"/>
      <c r="AS143" s="389"/>
      <c r="AT143" s="390"/>
      <c r="AU143" s="368"/>
      <c r="AV143" s="368"/>
      <c r="AW143" s="368"/>
      <c r="AX143" s="369"/>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4" t="s">
        <v>11</v>
      </c>
      <c r="AC151" s="885"/>
      <c r="AD151" s="886"/>
      <c r="AE151" s="412" t="s">
        <v>417</v>
      </c>
      <c r="AF151" s="412"/>
      <c r="AG151" s="412"/>
      <c r="AH151" s="412"/>
      <c r="AI151" s="412" t="s">
        <v>569</v>
      </c>
      <c r="AJ151" s="412"/>
      <c r="AK151" s="412"/>
      <c r="AL151" s="412"/>
      <c r="AM151" s="412" t="s">
        <v>385</v>
      </c>
      <c r="AN151" s="412"/>
      <c r="AO151" s="412"/>
      <c r="AP151" s="412"/>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399"/>
      <c r="AC152" s="487"/>
      <c r="AD152" s="488"/>
      <c r="AE152" s="412"/>
      <c r="AF152" s="412"/>
      <c r="AG152" s="412"/>
      <c r="AH152" s="412"/>
      <c r="AI152" s="412"/>
      <c r="AJ152" s="412"/>
      <c r="AK152" s="412"/>
      <c r="AL152" s="412"/>
      <c r="AM152" s="412"/>
      <c r="AN152" s="412"/>
      <c r="AO152" s="412"/>
      <c r="AP152" s="412"/>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8" t="s">
        <v>57</v>
      </c>
      <c r="Z153" s="889"/>
      <c r="AA153" s="890"/>
      <c r="AB153" s="384"/>
      <c r="AC153" s="384"/>
      <c r="AD153" s="384"/>
      <c r="AE153" s="385"/>
      <c r="AF153" s="368"/>
      <c r="AG153" s="368"/>
      <c r="AH153" s="368"/>
      <c r="AI153" s="385"/>
      <c r="AJ153" s="368"/>
      <c r="AK153" s="368"/>
      <c r="AL153" s="368"/>
      <c r="AM153" s="385"/>
      <c r="AN153" s="368"/>
      <c r="AO153" s="368"/>
      <c r="AP153" s="368"/>
      <c r="AQ153" s="388"/>
      <c r="AR153" s="389"/>
      <c r="AS153" s="389"/>
      <c r="AT153" s="390"/>
      <c r="AU153" s="368"/>
      <c r="AV153" s="368"/>
      <c r="AW153" s="368"/>
      <c r="AX153" s="369"/>
      <c r="AY153">
        <f t="shared" si="6"/>
        <v>0</v>
      </c>
    </row>
    <row r="154" spans="1:60" ht="23.25" hidden="1" customHeight="1" x14ac:dyDescent="0.15">
      <c r="A154" s="314"/>
      <c r="B154" s="316"/>
      <c r="C154" s="317"/>
      <c r="D154" s="317"/>
      <c r="E154" s="317"/>
      <c r="F154" s="318"/>
      <c r="G154" s="891"/>
      <c r="H154" s="379"/>
      <c r="I154" s="379"/>
      <c r="J154" s="379"/>
      <c r="K154" s="379"/>
      <c r="L154" s="379"/>
      <c r="M154" s="379"/>
      <c r="N154" s="379"/>
      <c r="O154" s="380"/>
      <c r="P154" s="451"/>
      <c r="Q154" s="451"/>
      <c r="R154" s="451"/>
      <c r="S154" s="451"/>
      <c r="T154" s="451"/>
      <c r="U154" s="451"/>
      <c r="V154" s="451"/>
      <c r="W154" s="451"/>
      <c r="X154" s="452"/>
      <c r="Y154" s="892" t="s">
        <v>50</v>
      </c>
      <c r="Z154" s="784"/>
      <c r="AA154" s="785"/>
      <c r="AB154" s="448"/>
      <c r="AC154" s="448"/>
      <c r="AD154" s="448"/>
      <c r="AE154" s="385"/>
      <c r="AF154" s="368"/>
      <c r="AG154" s="368"/>
      <c r="AH154" s="368"/>
      <c r="AI154" s="385"/>
      <c r="AJ154" s="368"/>
      <c r="AK154" s="368"/>
      <c r="AL154" s="368"/>
      <c r="AM154" s="385"/>
      <c r="AN154" s="368"/>
      <c r="AO154" s="368"/>
      <c r="AP154" s="368"/>
      <c r="AQ154" s="388"/>
      <c r="AR154" s="389"/>
      <c r="AS154" s="389"/>
      <c r="AT154" s="390"/>
      <c r="AU154" s="368"/>
      <c r="AV154" s="368"/>
      <c r="AW154" s="368"/>
      <c r="AX154" s="369"/>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2" t="s">
        <v>13</v>
      </c>
      <c r="Z155" s="784"/>
      <c r="AA155" s="785"/>
      <c r="AB155" s="893" t="s">
        <v>14</v>
      </c>
      <c r="AC155" s="893"/>
      <c r="AD155" s="893"/>
      <c r="AE155" s="563"/>
      <c r="AF155" s="564"/>
      <c r="AG155" s="564"/>
      <c r="AH155" s="564"/>
      <c r="AI155" s="563"/>
      <c r="AJ155" s="564"/>
      <c r="AK155" s="564"/>
      <c r="AL155" s="564"/>
      <c r="AM155" s="563"/>
      <c r="AN155" s="564"/>
      <c r="AO155" s="564"/>
      <c r="AP155" s="564"/>
      <c r="AQ155" s="388"/>
      <c r="AR155" s="389"/>
      <c r="AS155" s="389"/>
      <c r="AT155" s="390"/>
      <c r="AU155" s="368"/>
      <c r="AV155" s="368"/>
      <c r="AW155" s="368"/>
      <c r="AX155" s="369"/>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4" t="s">
        <v>11</v>
      </c>
      <c r="AC156" s="885"/>
      <c r="AD156" s="886"/>
      <c r="AE156" s="412" t="s">
        <v>417</v>
      </c>
      <c r="AF156" s="412"/>
      <c r="AG156" s="412"/>
      <c r="AH156" s="412"/>
      <c r="AI156" s="412" t="s">
        <v>569</v>
      </c>
      <c r="AJ156" s="412"/>
      <c r="AK156" s="412"/>
      <c r="AL156" s="412"/>
      <c r="AM156" s="412" t="s">
        <v>385</v>
      </c>
      <c r="AN156" s="412"/>
      <c r="AO156" s="412"/>
      <c r="AP156" s="412"/>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399"/>
      <c r="AC157" s="487"/>
      <c r="AD157" s="488"/>
      <c r="AE157" s="412"/>
      <c r="AF157" s="412"/>
      <c r="AG157" s="412"/>
      <c r="AH157" s="412"/>
      <c r="AI157" s="412"/>
      <c r="AJ157" s="412"/>
      <c r="AK157" s="412"/>
      <c r="AL157" s="412"/>
      <c r="AM157" s="412"/>
      <c r="AN157" s="412"/>
      <c r="AO157" s="412"/>
      <c r="AP157" s="412"/>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8" t="s">
        <v>57</v>
      </c>
      <c r="Z158" s="889"/>
      <c r="AA158" s="890"/>
      <c r="AB158" s="384"/>
      <c r="AC158" s="384"/>
      <c r="AD158" s="384"/>
      <c r="AE158" s="385"/>
      <c r="AF158" s="368"/>
      <c r="AG158" s="368"/>
      <c r="AH158" s="368"/>
      <c r="AI158" s="385"/>
      <c r="AJ158" s="368"/>
      <c r="AK158" s="368"/>
      <c r="AL158" s="368"/>
      <c r="AM158" s="385"/>
      <c r="AN158" s="368"/>
      <c r="AO158" s="368"/>
      <c r="AP158" s="368"/>
      <c r="AQ158" s="388"/>
      <c r="AR158" s="389"/>
      <c r="AS158" s="389"/>
      <c r="AT158" s="390"/>
      <c r="AU158" s="368"/>
      <c r="AV158" s="368"/>
      <c r="AW158" s="368"/>
      <c r="AX158" s="369"/>
      <c r="AY158">
        <f>$AY$156</f>
        <v>0</v>
      </c>
    </row>
    <row r="159" spans="1:60" ht="23.25" hidden="1" customHeight="1" x14ac:dyDescent="0.15">
      <c r="A159" s="314"/>
      <c r="B159" s="316"/>
      <c r="C159" s="317"/>
      <c r="D159" s="317"/>
      <c r="E159" s="317"/>
      <c r="F159" s="318"/>
      <c r="G159" s="891"/>
      <c r="H159" s="379"/>
      <c r="I159" s="379"/>
      <c r="J159" s="379"/>
      <c r="K159" s="379"/>
      <c r="L159" s="379"/>
      <c r="M159" s="379"/>
      <c r="N159" s="379"/>
      <c r="O159" s="380"/>
      <c r="P159" s="451"/>
      <c r="Q159" s="451"/>
      <c r="R159" s="451"/>
      <c r="S159" s="451"/>
      <c r="T159" s="451"/>
      <c r="U159" s="451"/>
      <c r="V159" s="451"/>
      <c r="W159" s="451"/>
      <c r="X159" s="452"/>
      <c r="Y159" s="892" t="s">
        <v>50</v>
      </c>
      <c r="Z159" s="784"/>
      <c r="AA159" s="785"/>
      <c r="AB159" s="448"/>
      <c r="AC159" s="448"/>
      <c r="AD159" s="448"/>
      <c r="AE159" s="385"/>
      <c r="AF159" s="368"/>
      <c r="AG159" s="368"/>
      <c r="AH159" s="368"/>
      <c r="AI159" s="385"/>
      <c r="AJ159" s="368"/>
      <c r="AK159" s="368"/>
      <c r="AL159" s="368"/>
      <c r="AM159" s="385"/>
      <c r="AN159" s="368"/>
      <c r="AO159" s="368"/>
      <c r="AP159" s="368"/>
      <c r="AQ159" s="388"/>
      <c r="AR159" s="389"/>
      <c r="AS159" s="389"/>
      <c r="AT159" s="390"/>
      <c r="AU159" s="368"/>
      <c r="AV159" s="368"/>
      <c r="AW159" s="368"/>
      <c r="AX159" s="369"/>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2" t="s">
        <v>13</v>
      </c>
      <c r="Z160" s="784"/>
      <c r="AA160" s="785"/>
      <c r="AB160" s="893" t="s">
        <v>14</v>
      </c>
      <c r="AC160" s="893"/>
      <c r="AD160" s="893"/>
      <c r="AE160" s="563"/>
      <c r="AF160" s="564"/>
      <c r="AG160" s="564"/>
      <c r="AH160" s="564"/>
      <c r="AI160" s="563"/>
      <c r="AJ160" s="564"/>
      <c r="AK160" s="564"/>
      <c r="AL160" s="564"/>
      <c r="AM160" s="563"/>
      <c r="AN160" s="564"/>
      <c r="AO160" s="564"/>
      <c r="AP160" s="564"/>
      <c r="AQ160" s="388"/>
      <c r="AR160" s="389"/>
      <c r="AS160" s="389"/>
      <c r="AT160" s="390"/>
      <c r="AU160" s="368"/>
      <c r="AV160" s="368"/>
      <c r="AW160" s="368"/>
      <c r="AX160" s="369"/>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4" t="s">
        <v>11</v>
      </c>
      <c r="AC161" s="885"/>
      <c r="AD161" s="886"/>
      <c r="AE161" s="412" t="s">
        <v>417</v>
      </c>
      <c r="AF161" s="412"/>
      <c r="AG161" s="412"/>
      <c r="AH161" s="412"/>
      <c r="AI161" s="412" t="s">
        <v>569</v>
      </c>
      <c r="AJ161" s="412"/>
      <c r="AK161" s="412"/>
      <c r="AL161" s="412"/>
      <c r="AM161" s="412" t="s">
        <v>385</v>
      </c>
      <c r="AN161" s="412"/>
      <c r="AO161" s="412"/>
      <c r="AP161" s="412"/>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399"/>
      <c r="AC162" s="487"/>
      <c r="AD162" s="488"/>
      <c r="AE162" s="412"/>
      <c r="AF162" s="412"/>
      <c r="AG162" s="412"/>
      <c r="AH162" s="412"/>
      <c r="AI162" s="412"/>
      <c r="AJ162" s="412"/>
      <c r="AK162" s="412"/>
      <c r="AL162" s="412"/>
      <c r="AM162" s="412"/>
      <c r="AN162" s="412"/>
      <c r="AO162" s="412"/>
      <c r="AP162" s="412"/>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8" t="s">
        <v>57</v>
      </c>
      <c r="Z163" s="889"/>
      <c r="AA163" s="890"/>
      <c r="AB163" s="384"/>
      <c r="AC163" s="384"/>
      <c r="AD163" s="384"/>
      <c r="AE163" s="385"/>
      <c r="AF163" s="368"/>
      <c r="AG163" s="368"/>
      <c r="AH163" s="368"/>
      <c r="AI163" s="385"/>
      <c r="AJ163" s="368"/>
      <c r="AK163" s="368"/>
      <c r="AL163" s="368"/>
      <c r="AM163" s="385"/>
      <c r="AN163" s="368"/>
      <c r="AO163" s="368"/>
      <c r="AP163" s="368"/>
      <c r="AQ163" s="388"/>
      <c r="AR163" s="389"/>
      <c r="AS163" s="389"/>
      <c r="AT163" s="390"/>
      <c r="AU163" s="368"/>
      <c r="AV163" s="368"/>
      <c r="AW163" s="368"/>
      <c r="AX163" s="369"/>
      <c r="AY163">
        <f>$AY$161</f>
        <v>0</v>
      </c>
    </row>
    <row r="164" spans="1:60" ht="23.25" hidden="1" customHeight="1" x14ac:dyDescent="0.15">
      <c r="A164" s="314"/>
      <c r="B164" s="316"/>
      <c r="C164" s="317"/>
      <c r="D164" s="317"/>
      <c r="E164" s="317"/>
      <c r="F164" s="318"/>
      <c r="G164" s="891"/>
      <c r="H164" s="379"/>
      <c r="I164" s="379"/>
      <c r="J164" s="379"/>
      <c r="K164" s="379"/>
      <c r="L164" s="379"/>
      <c r="M164" s="379"/>
      <c r="N164" s="379"/>
      <c r="O164" s="380"/>
      <c r="P164" s="451"/>
      <c r="Q164" s="451"/>
      <c r="R164" s="451"/>
      <c r="S164" s="451"/>
      <c r="T164" s="451"/>
      <c r="U164" s="451"/>
      <c r="V164" s="451"/>
      <c r="W164" s="451"/>
      <c r="X164" s="452"/>
      <c r="Y164" s="892" t="s">
        <v>50</v>
      </c>
      <c r="Z164" s="784"/>
      <c r="AA164" s="785"/>
      <c r="AB164" s="448"/>
      <c r="AC164" s="448"/>
      <c r="AD164" s="448"/>
      <c r="AE164" s="385"/>
      <c r="AF164" s="368"/>
      <c r="AG164" s="368"/>
      <c r="AH164" s="368"/>
      <c r="AI164" s="385"/>
      <c r="AJ164" s="368"/>
      <c r="AK164" s="368"/>
      <c r="AL164" s="368"/>
      <c r="AM164" s="385"/>
      <c r="AN164" s="368"/>
      <c r="AO164" s="368"/>
      <c r="AP164" s="368"/>
      <c r="AQ164" s="388"/>
      <c r="AR164" s="389"/>
      <c r="AS164" s="389"/>
      <c r="AT164" s="390"/>
      <c r="AU164" s="368"/>
      <c r="AV164" s="368"/>
      <c r="AW164" s="368"/>
      <c r="AX164" s="369"/>
      <c r="AY164">
        <f>$AY$161</f>
        <v>0</v>
      </c>
      <c r="AZ164" s="10"/>
      <c r="BA164" s="10"/>
      <c r="BB164" s="10"/>
      <c r="BC164" s="10"/>
    </row>
    <row r="165" spans="1:60" ht="23.25" hidden="1" customHeight="1" thickBot="1" x14ac:dyDescent="0.2">
      <c r="A165" s="315"/>
      <c r="B165" s="881"/>
      <c r="C165" s="882"/>
      <c r="D165" s="882"/>
      <c r="E165" s="882"/>
      <c r="F165" s="883"/>
      <c r="G165" s="894"/>
      <c r="H165" s="895"/>
      <c r="I165" s="895"/>
      <c r="J165" s="895"/>
      <c r="K165" s="895"/>
      <c r="L165" s="895"/>
      <c r="M165" s="895"/>
      <c r="N165" s="895"/>
      <c r="O165" s="896"/>
      <c r="P165" s="897"/>
      <c r="Q165" s="897"/>
      <c r="R165" s="897"/>
      <c r="S165" s="897"/>
      <c r="T165" s="897"/>
      <c r="U165" s="897"/>
      <c r="V165" s="897"/>
      <c r="W165" s="897"/>
      <c r="X165" s="898"/>
      <c r="Y165" s="899" t="s">
        <v>13</v>
      </c>
      <c r="Z165" s="900"/>
      <c r="AA165" s="901"/>
      <c r="AB165" s="902" t="s">
        <v>14</v>
      </c>
      <c r="AC165" s="902"/>
      <c r="AD165" s="902"/>
      <c r="AE165" s="903"/>
      <c r="AF165" s="904"/>
      <c r="AG165" s="904"/>
      <c r="AH165" s="904"/>
      <c r="AI165" s="903"/>
      <c r="AJ165" s="904"/>
      <c r="AK165" s="904"/>
      <c r="AL165" s="904"/>
      <c r="AM165" s="903"/>
      <c r="AN165" s="904"/>
      <c r="AO165" s="904"/>
      <c r="AP165" s="904"/>
      <c r="AQ165" s="905"/>
      <c r="AR165" s="906"/>
      <c r="AS165" s="906"/>
      <c r="AT165" s="907"/>
      <c r="AU165" s="904"/>
      <c r="AV165" s="904"/>
      <c r="AW165" s="904"/>
      <c r="AX165" s="908"/>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398" t="s">
        <v>11</v>
      </c>
      <c r="AC167" s="398"/>
      <c r="AD167" s="398"/>
      <c r="AE167" s="412" t="s">
        <v>417</v>
      </c>
      <c r="AF167" s="412"/>
      <c r="AG167" s="412"/>
      <c r="AH167" s="412"/>
      <c r="AI167" s="412" t="s">
        <v>569</v>
      </c>
      <c r="AJ167" s="412"/>
      <c r="AK167" s="412"/>
      <c r="AL167" s="412"/>
      <c r="AM167" s="412" t="s">
        <v>385</v>
      </c>
      <c r="AN167" s="412"/>
      <c r="AO167" s="412"/>
      <c r="AP167" s="412"/>
      <c r="AQ167" s="408" t="s">
        <v>416</v>
      </c>
      <c r="AR167" s="409"/>
      <c r="AS167" s="409"/>
      <c r="AT167" s="410"/>
      <c r="AU167" s="408" t="s">
        <v>594</v>
      </c>
      <c r="AV167" s="409"/>
      <c r="AW167" s="409"/>
      <c r="AX167" s="411"/>
      <c r="AY167">
        <f>COUNTA($G$168)</f>
        <v>0</v>
      </c>
    </row>
    <row r="168" spans="1:60" ht="23.25" hidden="1" customHeight="1" x14ac:dyDescent="0.15">
      <c r="A168" s="348"/>
      <c r="B168" s="317"/>
      <c r="C168" s="317"/>
      <c r="D168" s="317"/>
      <c r="E168" s="317"/>
      <c r="F168" s="318"/>
      <c r="G168" s="426"/>
      <c r="H168" s="427"/>
      <c r="I168" s="427"/>
      <c r="J168" s="427"/>
      <c r="K168" s="427"/>
      <c r="L168" s="427"/>
      <c r="M168" s="427"/>
      <c r="N168" s="427"/>
      <c r="O168" s="427"/>
      <c r="P168" s="430"/>
      <c r="Q168" s="358"/>
      <c r="R168" s="358"/>
      <c r="S168" s="358"/>
      <c r="T168" s="358"/>
      <c r="U168" s="358"/>
      <c r="V168" s="358"/>
      <c r="W168" s="358"/>
      <c r="X168" s="359"/>
      <c r="Y168" s="363" t="s">
        <v>51</v>
      </c>
      <c r="Z168" s="364"/>
      <c r="AA168" s="365"/>
      <c r="AB168" s="366"/>
      <c r="AC168" s="366"/>
      <c r="AD168" s="366"/>
      <c r="AE168" s="367"/>
      <c r="AF168" s="367"/>
      <c r="AG168" s="367"/>
      <c r="AH168" s="367"/>
      <c r="AI168" s="367"/>
      <c r="AJ168" s="367"/>
      <c r="AK168" s="367"/>
      <c r="AL168" s="367"/>
      <c r="AM168" s="367"/>
      <c r="AN168" s="367"/>
      <c r="AO168" s="367"/>
      <c r="AP168" s="367"/>
      <c r="AQ168" s="367"/>
      <c r="AR168" s="367"/>
      <c r="AS168" s="367"/>
      <c r="AT168" s="367"/>
      <c r="AU168" s="407"/>
      <c r="AV168" s="402"/>
      <c r="AW168" s="402"/>
      <c r="AX168" s="403"/>
      <c r="AY168">
        <f>$AY$167</f>
        <v>0</v>
      </c>
    </row>
    <row r="169" spans="1:60" ht="23.25" hidden="1" customHeight="1" x14ac:dyDescent="0.15">
      <c r="A169" s="349"/>
      <c r="B169" s="320"/>
      <c r="C169" s="320"/>
      <c r="D169" s="320"/>
      <c r="E169" s="320"/>
      <c r="F169" s="321"/>
      <c r="G169" s="428"/>
      <c r="H169" s="429"/>
      <c r="I169" s="429"/>
      <c r="J169" s="429"/>
      <c r="K169" s="429"/>
      <c r="L169" s="429"/>
      <c r="M169" s="429"/>
      <c r="N169" s="429"/>
      <c r="O169" s="429"/>
      <c r="P169" s="360"/>
      <c r="Q169" s="361"/>
      <c r="R169" s="361"/>
      <c r="S169" s="361"/>
      <c r="T169" s="361"/>
      <c r="U169" s="361"/>
      <c r="V169" s="361"/>
      <c r="W169" s="361"/>
      <c r="X169" s="362"/>
      <c r="Y169" s="404" t="s">
        <v>52</v>
      </c>
      <c r="Z169" s="405"/>
      <c r="AA169" s="406"/>
      <c r="AB169" s="366"/>
      <c r="AC169" s="366"/>
      <c r="AD169" s="366"/>
      <c r="AE169" s="367"/>
      <c r="AF169" s="367"/>
      <c r="AG169" s="367"/>
      <c r="AH169" s="367"/>
      <c r="AI169" s="367"/>
      <c r="AJ169" s="367"/>
      <c r="AK169" s="367"/>
      <c r="AL169" s="367"/>
      <c r="AM169" s="367"/>
      <c r="AN169" s="367"/>
      <c r="AO169" s="367"/>
      <c r="AP169" s="367"/>
      <c r="AQ169" s="367"/>
      <c r="AR169" s="367"/>
      <c r="AS169" s="367"/>
      <c r="AT169" s="367"/>
      <c r="AU169" s="407"/>
      <c r="AV169" s="402"/>
      <c r="AW169" s="402"/>
      <c r="AX169" s="403"/>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2" t="s">
        <v>417</v>
      </c>
      <c r="AF170" s="412"/>
      <c r="AG170" s="412"/>
      <c r="AH170" s="412"/>
      <c r="AI170" s="412" t="s">
        <v>569</v>
      </c>
      <c r="AJ170" s="412"/>
      <c r="AK170" s="412"/>
      <c r="AL170" s="412"/>
      <c r="AM170" s="412" t="s">
        <v>385</v>
      </c>
      <c r="AN170" s="412"/>
      <c r="AO170" s="412"/>
      <c r="AP170" s="412"/>
      <c r="AQ170" s="413" t="s">
        <v>595</v>
      </c>
      <c r="AR170" s="414"/>
      <c r="AS170" s="414"/>
      <c r="AT170" s="414"/>
      <c r="AU170" s="414"/>
      <c r="AV170" s="414"/>
      <c r="AW170" s="414"/>
      <c r="AX170" s="415"/>
      <c r="AY170">
        <f>IF(SUBSTITUTE(SUBSTITUTE($G$171,"／",""),"　","")="",0,1)</f>
        <v>0</v>
      </c>
    </row>
    <row r="171" spans="1:60" ht="23.25" hidden="1" customHeight="1" x14ac:dyDescent="0.15">
      <c r="A171" s="463"/>
      <c r="B171" s="322"/>
      <c r="C171" s="322"/>
      <c r="D171" s="322"/>
      <c r="E171" s="322"/>
      <c r="F171" s="464"/>
      <c r="G171" s="391" t="s">
        <v>584</v>
      </c>
      <c r="H171" s="392"/>
      <c r="I171" s="392"/>
      <c r="J171" s="392"/>
      <c r="K171" s="392"/>
      <c r="L171" s="392"/>
      <c r="M171" s="392"/>
      <c r="N171" s="392"/>
      <c r="O171" s="392"/>
      <c r="P171" s="392"/>
      <c r="Q171" s="392"/>
      <c r="R171" s="392"/>
      <c r="S171" s="392"/>
      <c r="T171" s="392"/>
      <c r="U171" s="392"/>
      <c r="V171" s="392"/>
      <c r="W171" s="392"/>
      <c r="X171" s="392"/>
      <c r="Y171" s="416" t="s">
        <v>582</v>
      </c>
      <c r="Z171" s="417"/>
      <c r="AA171" s="418"/>
      <c r="AB171" s="419"/>
      <c r="AC171" s="420"/>
      <c r="AD171" s="421"/>
      <c r="AE171" s="395"/>
      <c r="AF171" s="395"/>
      <c r="AG171" s="395"/>
      <c r="AH171" s="395"/>
      <c r="AI171" s="395"/>
      <c r="AJ171" s="395"/>
      <c r="AK171" s="395"/>
      <c r="AL171" s="395"/>
      <c r="AM171" s="395"/>
      <c r="AN171" s="395"/>
      <c r="AO171" s="395"/>
      <c r="AP171" s="395"/>
      <c r="AQ171" s="385"/>
      <c r="AR171" s="368"/>
      <c r="AS171" s="368"/>
      <c r="AT171" s="368"/>
      <c r="AU171" s="368"/>
      <c r="AV171" s="368"/>
      <c r="AW171" s="368"/>
      <c r="AX171" s="369"/>
      <c r="AY171">
        <f>$AY$170</f>
        <v>0</v>
      </c>
    </row>
    <row r="172" spans="1:60" ht="46.5" hidden="1" customHeight="1" x14ac:dyDescent="0.15">
      <c r="A172" s="465"/>
      <c r="B172" s="324"/>
      <c r="C172" s="324"/>
      <c r="D172" s="324"/>
      <c r="E172" s="324"/>
      <c r="F172" s="466"/>
      <c r="G172" s="393"/>
      <c r="H172" s="394"/>
      <c r="I172" s="394"/>
      <c r="J172" s="394"/>
      <c r="K172" s="394"/>
      <c r="L172" s="394"/>
      <c r="M172" s="394"/>
      <c r="N172" s="394"/>
      <c r="O172" s="394"/>
      <c r="P172" s="394"/>
      <c r="Q172" s="394"/>
      <c r="R172" s="394"/>
      <c r="S172" s="394"/>
      <c r="T172" s="394"/>
      <c r="U172" s="394"/>
      <c r="V172" s="394"/>
      <c r="W172" s="394"/>
      <c r="X172" s="394"/>
      <c r="Y172" s="381" t="s">
        <v>585</v>
      </c>
      <c r="Z172" s="396"/>
      <c r="AA172" s="397"/>
      <c r="AB172" s="422" t="s">
        <v>586</v>
      </c>
      <c r="AC172" s="423"/>
      <c r="AD172" s="424"/>
      <c r="AE172" s="425"/>
      <c r="AF172" s="425"/>
      <c r="AG172" s="425"/>
      <c r="AH172" s="425"/>
      <c r="AI172" s="425"/>
      <c r="AJ172" s="425"/>
      <c r="AK172" s="425"/>
      <c r="AL172" s="425"/>
      <c r="AM172" s="425"/>
      <c r="AN172" s="425"/>
      <c r="AO172" s="425"/>
      <c r="AP172" s="425"/>
      <c r="AQ172" s="425"/>
      <c r="AR172" s="425"/>
      <c r="AS172" s="425"/>
      <c r="AT172" s="425"/>
      <c r="AU172" s="425"/>
      <c r="AV172" s="425"/>
      <c r="AW172" s="425"/>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2" t="s">
        <v>417</v>
      </c>
      <c r="AF173" s="412"/>
      <c r="AG173" s="412"/>
      <c r="AH173" s="412"/>
      <c r="AI173" s="412" t="s">
        <v>569</v>
      </c>
      <c r="AJ173" s="412"/>
      <c r="AK173" s="412"/>
      <c r="AL173" s="412"/>
      <c r="AM173" s="412" t="s">
        <v>385</v>
      </c>
      <c r="AN173" s="412"/>
      <c r="AO173" s="412"/>
      <c r="AP173" s="412"/>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399"/>
      <c r="AC174" s="487"/>
      <c r="AD174" s="488"/>
      <c r="AE174" s="412"/>
      <c r="AF174" s="412"/>
      <c r="AG174" s="412"/>
      <c r="AH174" s="412"/>
      <c r="AI174" s="412"/>
      <c r="AJ174" s="412"/>
      <c r="AK174" s="412"/>
      <c r="AL174" s="412"/>
      <c r="AM174" s="412"/>
      <c r="AN174" s="412"/>
      <c r="AO174" s="412"/>
      <c r="AP174" s="412"/>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0"/>
      <c r="H175" s="371"/>
      <c r="I175" s="371"/>
      <c r="J175" s="371"/>
      <c r="K175" s="371"/>
      <c r="L175" s="371"/>
      <c r="M175" s="371"/>
      <c r="N175" s="371"/>
      <c r="O175" s="372"/>
      <c r="P175" s="139"/>
      <c r="Q175" s="139"/>
      <c r="R175" s="139"/>
      <c r="S175" s="139"/>
      <c r="T175" s="139"/>
      <c r="U175" s="139"/>
      <c r="V175" s="139"/>
      <c r="W175" s="139"/>
      <c r="X175" s="140"/>
      <c r="Y175" s="381" t="s">
        <v>12</v>
      </c>
      <c r="Z175" s="382"/>
      <c r="AA175" s="383"/>
      <c r="AB175" s="384"/>
      <c r="AC175" s="384"/>
      <c r="AD175" s="384"/>
      <c r="AE175" s="385"/>
      <c r="AF175" s="368"/>
      <c r="AG175" s="368"/>
      <c r="AH175" s="368"/>
      <c r="AI175" s="385"/>
      <c r="AJ175" s="368"/>
      <c r="AK175" s="368"/>
      <c r="AL175" s="368"/>
      <c r="AM175" s="385"/>
      <c r="AN175" s="368"/>
      <c r="AO175" s="368"/>
      <c r="AP175" s="368"/>
      <c r="AQ175" s="388"/>
      <c r="AR175" s="389"/>
      <c r="AS175" s="389"/>
      <c r="AT175" s="390"/>
      <c r="AU175" s="368"/>
      <c r="AV175" s="368"/>
      <c r="AW175" s="368"/>
      <c r="AX175" s="369"/>
      <c r="AY175">
        <f t="shared" si="7"/>
        <v>0</v>
      </c>
    </row>
    <row r="176" spans="1:60" ht="23.25" hidden="1" customHeight="1" x14ac:dyDescent="0.15">
      <c r="A176" s="510"/>
      <c r="B176" s="511"/>
      <c r="C176" s="511"/>
      <c r="D176" s="511"/>
      <c r="E176" s="511"/>
      <c r="F176" s="512"/>
      <c r="G176" s="373"/>
      <c r="H176" s="374"/>
      <c r="I176" s="374"/>
      <c r="J176" s="374"/>
      <c r="K176" s="374"/>
      <c r="L176" s="374"/>
      <c r="M176" s="374"/>
      <c r="N176" s="374"/>
      <c r="O176" s="375"/>
      <c r="P176" s="379"/>
      <c r="Q176" s="379"/>
      <c r="R176" s="379"/>
      <c r="S176" s="379"/>
      <c r="T176" s="379"/>
      <c r="U176" s="379"/>
      <c r="V176" s="379"/>
      <c r="W176" s="379"/>
      <c r="X176" s="380"/>
      <c r="Y176" s="222" t="s">
        <v>50</v>
      </c>
      <c r="Z176" s="223"/>
      <c r="AA176" s="252"/>
      <c r="AB176" s="448"/>
      <c r="AC176" s="448"/>
      <c r="AD176" s="448"/>
      <c r="AE176" s="385"/>
      <c r="AF176" s="368"/>
      <c r="AG176" s="368"/>
      <c r="AH176" s="368"/>
      <c r="AI176" s="385"/>
      <c r="AJ176" s="368"/>
      <c r="AK176" s="368"/>
      <c r="AL176" s="368"/>
      <c r="AM176" s="385"/>
      <c r="AN176" s="368"/>
      <c r="AO176" s="368"/>
      <c r="AP176" s="368"/>
      <c r="AQ176" s="388"/>
      <c r="AR176" s="389"/>
      <c r="AS176" s="389"/>
      <c r="AT176" s="390"/>
      <c r="AU176" s="368"/>
      <c r="AV176" s="368"/>
      <c r="AW176" s="368"/>
      <c r="AX176" s="369"/>
      <c r="AY176">
        <f t="shared" si="7"/>
        <v>0</v>
      </c>
    </row>
    <row r="177" spans="1:60" ht="23.25" hidden="1" customHeight="1" x14ac:dyDescent="0.15">
      <c r="A177" s="509"/>
      <c r="B177" s="507"/>
      <c r="C177" s="507"/>
      <c r="D177" s="507"/>
      <c r="E177" s="507"/>
      <c r="F177" s="508"/>
      <c r="G177" s="376"/>
      <c r="H177" s="377"/>
      <c r="I177" s="377"/>
      <c r="J177" s="377"/>
      <c r="K177" s="377"/>
      <c r="L177" s="377"/>
      <c r="M177" s="377"/>
      <c r="N177" s="377"/>
      <c r="O177" s="378"/>
      <c r="P177" s="142"/>
      <c r="Q177" s="142"/>
      <c r="R177" s="142"/>
      <c r="S177" s="142"/>
      <c r="T177" s="142"/>
      <c r="U177" s="142"/>
      <c r="V177" s="142"/>
      <c r="W177" s="142"/>
      <c r="X177" s="143"/>
      <c r="Y177" s="222" t="s">
        <v>13</v>
      </c>
      <c r="Z177" s="223"/>
      <c r="AA177" s="252"/>
      <c r="AB177" s="386" t="s">
        <v>14</v>
      </c>
      <c r="AC177" s="386"/>
      <c r="AD177" s="386"/>
      <c r="AE177" s="385"/>
      <c r="AF177" s="368"/>
      <c r="AG177" s="368"/>
      <c r="AH177" s="368"/>
      <c r="AI177" s="385"/>
      <c r="AJ177" s="368"/>
      <c r="AK177" s="368"/>
      <c r="AL177" s="368"/>
      <c r="AM177" s="385"/>
      <c r="AN177" s="368"/>
      <c r="AO177" s="368"/>
      <c r="AP177" s="368"/>
      <c r="AQ177" s="388"/>
      <c r="AR177" s="389"/>
      <c r="AS177" s="389"/>
      <c r="AT177" s="390"/>
      <c r="AU177" s="368"/>
      <c r="AV177" s="368"/>
      <c r="AW177" s="368"/>
      <c r="AX177" s="369"/>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4" t="s">
        <v>11</v>
      </c>
      <c r="AC185" s="885"/>
      <c r="AD185" s="886"/>
      <c r="AE185" s="412" t="s">
        <v>417</v>
      </c>
      <c r="AF185" s="412"/>
      <c r="AG185" s="412"/>
      <c r="AH185" s="412"/>
      <c r="AI185" s="412" t="s">
        <v>569</v>
      </c>
      <c r="AJ185" s="412"/>
      <c r="AK185" s="412"/>
      <c r="AL185" s="412"/>
      <c r="AM185" s="412" t="s">
        <v>385</v>
      </c>
      <c r="AN185" s="412"/>
      <c r="AO185" s="412"/>
      <c r="AP185" s="412"/>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399"/>
      <c r="AC186" s="487"/>
      <c r="AD186" s="488"/>
      <c r="AE186" s="412"/>
      <c r="AF186" s="412"/>
      <c r="AG186" s="412"/>
      <c r="AH186" s="412"/>
      <c r="AI186" s="412"/>
      <c r="AJ186" s="412"/>
      <c r="AK186" s="412"/>
      <c r="AL186" s="412"/>
      <c r="AM186" s="412"/>
      <c r="AN186" s="412"/>
      <c r="AO186" s="412"/>
      <c r="AP186" s="412"/>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8" t="s">
        <v>57</v>
      </c>
      <c r="Z187" s="889"/>
      <c r="AA187" s="890"/>
      <c r="AB187" s="384"/>
      <c r="AC187" s="384"/>
      <c r="AD187" s="384"/>
      <c r="AE187" s="385"/>
      <c r="AF187" s="368"/>
      <c r="AG187" s="368"/>
      <c r="AH187" s="368"/>
      <c r="AI187" s="385"/>
      <c r="AJ187" s="368"/>
      <c r="AK187" s="368"/>
      <c r="AL187" s="368"/>
      <c r="AM187" s="385"/>
      <c r="AN187" s="368"/>
      <c r="AO187" s="368"/>
      <c r="AP187" s="368"/>
      <c r="AQ187" s="388"/>
      <c r="AR187" s="389"/>
      <c r="AS187" s="389"/>
      <c r="AT187" s="390"/>
      <c r="AU187" s="368"/>
      <c r="AV187" s="368"/>
      <c r="AW187" s="368"/>
      <c r="AX187" s="369"/>
      <c r="AY187">
        <f t="shared" si="8"/>
        <v>0</v>
      </c>
    </row>
    <row r="188" spans="1:60" ht="23.25" hidden="1" customHeight="1" x14ac:dyDescent="0.15">
      <c r="A188" s="314"/>
      <c r="B188" s="316"/>
      <c r="C188" s="317"/>
      <c r="D188" s="317"/>
      <c r="E188" s="317"/>
      <c r="F188" s="318"/>
      <c r="G188" s="891"/>
      <c r="H188" s="379"/>
      <c r="I188" s="379"/>
      <c r="J188" s="379"/>
      <c r="K188" s="379"/>
      <c r="L188" s="379"/>
      <c r="M188" s="379"/>
      <c r="N188" s="379"/>
      <c r="O188" s="380"/>
      <c r="P188" s="451"/>
      <c r="Q188" s="451"/>
      <c r="R188" s="451"/>
      <c r="S188" s="451"/>
      <c r="T188" s="451"/>
      <c r="U188" s="451"/>
      <c r="V188" s="451"/>
      <c r="W188" s="451"/>
      <c r="X188" s="452"/>
      <c r="Y188" s="892" t="s">
        <v>50</v>
      </c>
      <c r="Z188" s="784"/>
      <c r="AA188" s="785"/>
      <c r="AB188" s="448"/>
      <c r="AC188" s="448"/>
      <c r="AD188" s="448"/>
      <c r="AE188" s="385"/>
      <c r="AF188" s="368"/>
      <c r="AG188" s="368"/>
      <c r="AH188" s="368"/>
      <c r="AI188" s="385"/>
      <c r="AJ188" s="368"/>
      <c r="AK188" s="368"/>
      <c r="AL188" s="368"/>
      <c r="AM188" s="385"/>
      <c r="AN188" s="368"/>
      <c r="AO188" s="368"/>
      <c r="AP188" s="368"/>
      <c r="AQ188" s="388"/>
      <c r="AR188" s="389"/>
      <c r="AS188" s="389"/>
      <c r="AT188" s="390"/>
      <c r="AU188" s="368"/>
      <c r="AV188" s="368"/>
      <c r="AW188" s="368"/>
      <c r="AX188" s="369"/>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2" t="s">
        <v>13</v>
      </c>
      <c r="Z189" s="784"/>
      <c r="AA189" s="785"/>
      <c r="AB189" s="893" t="s">
        <v>14</v>
      </c>
      <c r="AC189" s="893"/>
      <c r="AD189" s="893"/>
      <c r="AE189" s="563"/>
      <c r="AF189" s="564"/>
      <c r="AG189" s="564"/>
      <c r="AH189" s="564"/>
      <c r="AI189" s="563"/>
      <c r="AJ189" s="564"/>
      <c r="AK189" s="564"/>
      <c r="AL189" s="564"/>
      <c r="AM189" s="563"/>
      <c r="AN189" s="564"/>
      <c r="AO189" s="564"/>
      <c r="AP189" s="564"/>
      <c r="AQ189" s="388"/>
      <c r="AR189" s="389"/>
      <c r="AS189" s="389"/>
      <c r="AT189" s="390"/>
      <c r="AU189" s="368"/>
      <c r="AV189" s="368"/>
      <c r="AW189" s="368"/>
      <c r="AX189" s="369"/>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4" t="s">
        <v>11</v>
      </c>
      <c r="AC190" s="885"/>
      <c r="AD190" s="886"/>
      <c r="AE190" s="412" t="s">
        <v>417</v>
      </c>
      <c r="AF190" s="412"/>
      <c r="AG190" s="412"/>
      <c r="AH190" s="412"/>
      <c r="AI190" s="412" t="s">
        <v>569</v>
      </c>
      <c r="AJ190" s="412"/>
      <c r="AK190" s="412"/>
      <c r="AL190" s="412"/>
      <c r="AM190" s="412" t="s">
        <v>385</v>
      </c>
      <c r="AN190" s="412"/>
      <c r="AO190" s="412"/>
      <c r="AP190" s="412"/>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399"/>
      <c r="AC191" s="487"/>
      <c r="AD191" s="488"/>
      <c r="AE191" s="412"/>
      <c r="AF191" s="412"/>
      <c r="AG191" s="412"/>
      <c r="AH191" s="412"/>
      <c r="AI191" s="412"/>
      <c r="AJ191" s="412"/>
      <c r="AK191" s="412"/>
      <c r="AL191" s="412"/>
      <c r="AM191" s="412"/>
      <c r="AN191" s="412"/>
      <c r="AO191" s="412"/>
      <c r="AP191" s="412"/>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8" t="s">
        <v>57</v>
      </c>
      <c r="Z192" s="889"/>
      <c r="AA192" s="890"/>
      <c r="AB192" s="384"/>
      <c r="AC192" s="384"/>
      <c r="AD192" s="384"/>
      <c r="AE192" s="385"/>
      <c r="AF192" s="368"/>
      <c r="AG192" s="368"/>
      <c r="AH192" s="368"/>
      <c r="AI192" s="385"/>
      <c r="AJ192" s="368"/>
      <c r="AK192" s="368"/>
      <c r="AL192" s="368"/>
      <c r="AM192" s="385"/>
      <c r="AN192" s="368"/>
      <c r="AO192" s="368"/>
      <c r="AP192" s="368"/>
      <c r="AQ192" s="388"/>
      <c r="AR192" s="389"/>
      <c r="AS192" s="389"/>
      <c r="AT192" s="390"/>
      <c r="AU192" s="368"/>
      <c r="AV192" s="368"/>
      <c r="AW192" s="368"/>
      <c r="AX192" s="369"/>
      <c r="AY192">
        <f>$AY$190</f>
        <v>0</v>
      </c>
    </row>
    <row r="193" spans="1:60" ht="23.25" hidden="1" customHeight="1" x14ac:dyDescent="0.15">
      <c r="A193" s="314"/>
      <c r="B193" s="316"/>
      <c r="C193" s="317"/>
      <c r="D193" s="317"/>
      <c r="E193" s="317"/>
      <c r="F193" s="318"/>
      <c r="G193" s="891"/>
      <c r="H193" s="379"/>
      <c r="I193" s="379"/>
      <c r="J193" s="379"/>
      <c r="K193" s="379"/>
      <c r="L193" s="379"/>
      <c r="M193" s="379"/>
      <c r="N193" s="379"/>
      <c r="O193" s="380"/>
      <c r="P193" s="451"/>
      <c r="Q193" s="451"/>
      <c r="R193" s="451"/>
      <c r="S193" s="451"/>
      <c r="T193" s="451"/>
      <c r="U193" s="451"/>
      <c r="V193" s="451"/>
      <c r="W193" s="451"/>
      <c r="X193" s="452"/>
      <c r="Y193" s="892" t="s">
        <v>50</v>
      </c>
      <c r="Z193" s="784"/>
      <c r="AA193" s="785"/>
      <c r="AB193" s="448"/>
      <c r="AC193" s="448"/>
      <c r="AD193" s="448"/>
      <c r="AE193" s="385"/>
      <c r="AF193" s="368"/>
      <c r="AG193" s="368"/>
      <c r="AH193" s="368"/>
      <c r="AI193" s="385"/>
      <c r="AJ193" s="368"/>
      <c r="AK193" s="368"/>
      <c r="AL193" s="368"/>
      <c r="AM193" s="385"/>
      <c r="AN193" s="368"/>
      <c r="AO193" s="368"/>
      <c r="AP193" s="368"/>
      <c r="AQ193" s="388"/>
      <c r="AR193" s="389"/>
      <c r="AS193" s="389"/>
      <c r="AT193" s="390"/>
      <c r="AU193" s="368"/>
      <c r="AV193" s="368"/>
      <c r="AW193" s="368"/>
      <c r="AX193" s="369"/>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2" t="s">
        <v>13</v>
      </c>
      <c r="Z194" s="784"/>
      <c r="AA194" s="785"/>
      <c r="AB194" s="893" t="s">
        <v>14</v>
      </c>
      <c r="AC194" s="893"/>
      <c r="AD194" s="893"/>
      <c r="AE194" s="563"/>
      <c r="AF194" s="564"/>
      <c r="AG194" s="564"/>
      <c r="AH194" s="564"/>
      <c r="AI194" s="563"/>
      <c r="AJ194" s="564"/>
      <c r="AK194" s="564"/>
      <c r="AL194" s="564"/>
      <c r="AM194" s="563"/>
      <c r="AN194" s="564"/>
      <c r="AO194" s="564"/>
      <c r="AP194" s="564"/>
      <c r="AQ194" s="388"/>
      <c r="AR194" s="389"/>
      <c r="AS194" s="389"/>
      <c r="AT194" s="390"/>
      <c r="AU194" s="368"/>
      <c r="AV194" s="368"/>
      <c r="AW194" s="368"/>
      <c r="AX194" s="369"/>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4" t="s">
        <v>11</v>
      </c>
      <c r="AC195" s="885"/>
      <c r="AD195" s="886"/>
      <c r="AE195" s="412" t="s">
        <v>417</v>
      </c>
      <c r="AF195" s="412"/>
      <c r="AG195" s="412"/>
      <c r="AH195" s="412"/>
      <c r="AI195" s="412" t="s">
        <v>569</v>
      </c>
      <c r="AJ195" s="412"/>
      <c r="AK195" s="412"/>
      <c r="AL195" s="412"/>
      <c r="AM195" s="412" t="s">
        <v>385</v>
      </c>
      <c r="AN195" s="412"/>
      <c r="AO195" s="412"/>
      <c r="AP195" s="412"/>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399"/>
      <c r="AC196" s="487"/>
      <c r="AD196" s="488"/>
      <c r="AE196" s="412"/>
      <c r="AF196" s="412"/>
      <c r="AG196" s="412"/>
      <c r="AH196" s="412"/>
      <c r="AI196" s="412"/>
      <c r="AJ196" s="412"/>
      <c r="AK196" s="412"/>
      <c r="AL196" s="412"/>
      <c r="AM196" s="412"/>
      <c r="AN196" s="412"/>
      <c r="AO196" s="412"/>
      <c r="AP196" s="412"/>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8" t="s">
        <v>57</v>
      </c>
      <c r="Z197" s="889"/>
      <c r="AA197" s="890"/>
      <c r="AB197" s="384"/>
      <c r="AC197" s="384"/>
      <c r="AD197" s="384"/>
      <c r="AE197" s="385"/>
      <c r="AF197" s="368"/>
      <c r="AG197" s="368"/>
      <c r="AH197" s="368"/>
      <c r="AI197" s="385"/>
      <c r="AJ197" s="368"/>
      <c r="AK197" s="368"/>
      <c r="AL197" s="368"/>
      <c r="AM197" s="385"/>
      <c r="AN197" s="368"/>
      <c r="AO197" s="368"/>
      <c r="AP197" s="368"/>
      <c r="AQ197" s="388"/>
      <c r="AR197" s="389"/>
      <c r="AS197" s="389"/>
      <c r="AT197" s="390"/>
      <c r="AU197" s="368"/>
      <c r="AV197" s="368"/>
      <c r="AW197" s="368"/>
      <c r="AX197" s="369"/>
      <c r="AY197">
        <f t="shared" ref="AY197:AY199" si="9">$AY$195</f>
        <v>0</v>
      </c>
    </row>
    <row r="198" spans="1:60" ht="23.25" hidden="1" customHeight="1" x14ac:dyDescent="0.15">
      <c r="A198" s="314"/>
      <c r="B198" s="316"/>
      <c r="C198" s="317"/>
      <c r="D198" s="317"/>
      <c r="E198" s="317"/>
      <c r="F198" s="318"/>
      <c r="G198" s="891"/>
      <c r="H198" s="379"/>
      <c r="I198" s="379"/>
      <c r="J198" s="379"/>
      <c r="K198" s="379"/>
      <c r="L198" s="379"/>
      <c r="M198" s="379"/>
      <c r="N198" s="379"/>
      <c r="O198" s="380"/>
      <c r="P198" s="451"/>
      <c r="Q198" s="451"/>
      <c r="R198" s="451"/>
      <c r="S198" s="451"/>
      <c r="T198" s="451"/>
      <c r="U198" s="451"/>
      <c r="V198" s="451"/>
      <c r="W198" s="451"/>
      <c r="X198" s="452"/>
      <c r="Y198" s="892" t="s">
        <v>50</v>
      </c>
      <c r="Z198" s="784"/>
      <c r="AA198" s="785"/>
      <c r="AB198" s="448"/>
      <c r="AC198" s="448"/>
      <c r="AD198" s="448"/>
      <c r="AE198" s="385"/>
      <c r="AF198" s="368"/>
      <c r="AG198" s="368"/>
      <c r="AH198" s="368"/>
      <c r="AI198" s="385"/>
      <c r="AJ198" s="368"/>
      <c r="AK198" s="368"/>
      <c r="AL198" s="368"/>
      <c r="AM198" s="385"/>
      <c r="AN198" s="368"/>
      <c r="AO198" s="368"/>
      <c r="AP198" s="368"/>
      <c r="AQ198" s="388"/>
      <c r="AR198" s="389"/>
      <c r="AS198" s="389"/>
      <c r="AT198" s="390"/>
      <c r="AU198" s="368"/>
      <c r="AV198" s="368"/>
      <c r="AW198" s="368"/>
      <c r="AX198" s="369"/>
      <c r="AY198">
        <f t="shared" si="9"/>
        <v>0</v>
      </c>
      <c r="AZ198" s="10"/>
      <c r="BA198" s="10"/>
      <c r="BB198" s="10"/>
      <c r="BC198" s="10"/>
    </row>
    <row r="199" spans="1:60" ht="23.25" hidden="1" customHeight="1" thickBot="1" x14ac:dyDescent="0.2">
      <c r="A199" s="315"/>
      <c r="B199" s="881"/>
      <c r="C199" s="882"/>
      <c r="D199" s="882"/>
      <c r="E199" s="882"/>
      <c r="F199" s="883"/>
      <c r="G199" s="894"/>
      <c r="H199" s="895"/>
      <c r="I199" s="895"/>
      <c r="J199" s="895"/>
      <c r="K199" s="895"/>
      <c r="L199" s="895"/>
      <c r="M199" s="895"/>
      <c r="N199" s="895"/>
      <c r="O199" s="896"/>
      <c r="P199" s="897"/>
      <c r="Q199" s="897"/>
      <c r="R199" s="897"/>
      <c r="S199" s="897"/>
      <c r="T199" s="897"/>
      <c r="U199" s="897"/>
      <c r="V199" s="897"/>
      <c r="W199" s="897"/>
      <c r="X199" s="898"/>
      <c r="Y199" s="899" t="s">
        <v>13</v>
      </c>
      <c r="Z199" s="900"/>
      <c r="AA199" s="901"/>
      <c r="AB199" s="902" t="s">
        <v>14</v>
      </c>
      <c r="AC199" s="902"/>
      <c r="AD199" s="902"/>
      <c r="AE199" s="903"/>
      <c r="AF199" s="904"/>
      <c r="AG199" s="904"/>
      <c r="AH199" s="904"/>
      <c r="AI199" s="903"/>
      <c r="AJ199" s="904"/>
      <c r="AK199" s="904"/>
      <c r="AL199" s="904"/>
      <c r="AM199" s="903"/>
      <c r="AN199" s="904"/>
      <c r="AO199" s="904"/>
      <c r="AP199" s="904"/>
      <c r="AQ199" s="905"/>
      <c r="AR199" s="906"/>
      <c r="AS199" s="906"/>
      <c r="AT199" s="907"/>
      <c r="AU199" s="904"/>
      <c r="AV199" s="904"/>
      <c r="AW199" s="904"/>
      <c r="AX199" s="908"/>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2" t="s">
        <v>417</v>
      </c>
      <c r="AF200" s="412"/>
      <c r="AG200" s="412"/>
      <c r="AH200" s="412"/>
      <c r="AI200" s="412" t="s">
        <v>569</v>
      </c>
      <c r="AJ200" s="412"/>
      <c r="AK200" s="412"/>
      <c r="AL200" s="412"/>
      <c r="AM200" s="412" t="s">
        <v>385</v>
      </c>
      <c r="AN200" s="412"/>
      <c r="AO200" s="412"/>
      <c r="AP200" s="412"/>
      <c r="AQ200" s="491" t="s">
        <v>174</v>
      </c>
      <c r="AR200" s="492"/>
      <c r="AS200" s="492"/>
      <c r="AT200" s="493"/>
      <c r="AU200" s="543" t="s">
        <v>128</v>
      </c>
      <c r="AV200" s="543"/>
      <c r="AW200" s="543"/>
      <c r="AX200" s="544"/>
      <c r="AY200">
        <f>COUNTA($H$202)</f>
        <v>0</v>
      </c>
    </row>
    <row r="201" spans="1:60" ht="18.75" hidden="1" customHeight="1" x14ac:dyDescent="0.15">
      <c r="A201" s="565"/>
      <c r="B201" s="566"/>
      <c r="C201" s="566"/>
      <c r="D201" s="566"/>
      <c r="E201" s="566"/>
      <c r="F201" s="567"/>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2"/>
      <c r="AF201" s="412"/>
      <c r="AG201" s="412"/>
      <c r="AH201" s="412"/>
      <c r="AI201" s="412"/>
      <c r="AJ201" s="412"/>
      <c r="AK201" s="412"/>
      <c r="AL201" s="412"/>
      <c r="AM201" s="412"/>
      <c r="AN201" s="412"/>
      <c r="AO201" s="412"/>
      <c r="AP201" s="412"/>
      <c r="AQ201" s="432"/>
      <c r="AR201" s="433"/>
      <c r="AS201" s="434" t="s">
        <v>175</v>
      </c>
      <c r="AT201" s="435"/>
      <c r="AU201" s="436"/>
      <c r="AV201" s="436"/>
      <c r="AW201" s="545" t="s">
        <v>166</v>
      </c>
      <c r="AX201" s="546"/>
      <c r="AY201">
        <f t="shared" ref="AY201:AY207" si="10">$AY$200</f>
        <v>0</v>
      </c>
    </row>
    <row r="202" spans="1:60" ht="23.25" hidden="1" customHeight="1" x14ac:dyDescent="0.15">
      <c r="A202" s="565"/>
      <c r="B202" s="566"/>
      <c r="C202" s="566"/>
      <c r="D202" s="566"/>
      <c r="E202" s="566"/>
      <c r="F202" s="567"/>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5"/>
      <c r="AF202" s="368"/>
      <c r="AG202" s="368"/>
      <c r="AH202" s="368"/>
      <c r="AI202" s="385"/>
      <c r="AJ202" s="368"/>
      <c r="AK202" s="368"/>
      <c r="AL202" s="368"/>
      <c r="AM202" s="385"/>
      <c r="AN202" s="368"/>
      <c r="AO202" s="368"/>
      <c r="AP202" s="368"/>
      <c r="AQ202" s="385"/>
      <c r="AR202" s="368"/>
      <c r="AS202" s="368"/>
      <c r="AT202" s="387"/>
      <c r="AU202" s="368"/>
      <c r="AV202" s="368"/>
      <c r="AW202" s="368"/>
      <c r="AX202" s="369"/>
      <c r="AY202">
        <f t="shared" si="10"/>
        <v>0</v>
      </c>
    </row>
    <row r="203" spans="1:60" ht="23.25" hidden="1" customHeight="1" x14ac:dyDescent="0.15">
      <c r="A203" s="565"/>
      <c r="B203" s="566"/>
      <c r="C203" s="566"/>
      <c r="D203" s="566"/>
      <c r="E203" s="566"/>
      <c r="F203" s="567"/>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4" t="s">
        <v>251</v>
      </c>
      <c r="AC203" s="584"/>
      <c r="AD203" s="584"/>
      <c r="AE203" s="385"/>
      <c r="AF203" s="368"/>
      <c r="AG203" s="368"/>
      <c r="AH203" s="368"/>
      <c r="AI203" s="385"/>
      <c r="AJ203" s="368"/>
      <c r="AK203" s="368"/>
      <c r="AL203" s="368"/>
      <c r="AM203" s="385"/>
      <c r="AN203" s="368"/>
      <c r="AO203" s="368"/>
      <c r="AP203" s="368"/>
      <c r="AQ203" s="385"/>
      <c r="AR203" s="368"/>
      <c r="AS203" s="368"/>
      <c r="AT203" s="387"/>
      <c r="AU203" s="368"/>
      <c r="AV203" s="368"/>
      <c r="AW203" s="368"/>
      <c r="AX203" s="369"/>
      <c r="AY203">
        <f t="shared" si="10"/>
        <v>0</v>
      </c>
    </row>
    <row r="204" spans="1:60" ht="23.25" hidden="1" customHeight="1" x14ac:dyDescent="0.15">
      <c r="A204" s="565"/>
      <c r="B204" s="566"/>
      <c r="C204" s="566"/>
      <c r="D204" s="566"/>
      <c r="E204" s="566"/>
      <c r="F204" s="567"/>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5"/>
      <c r="AR204" s="368"/>
      <c r="AS204" s="368"/>
      <c r="AT204" s="387"/>
      <c r="AU204" s="368"/>
      <c r="AV204" s="368"/>
      <c r="AW204" s="368"/>
      <c r="AX204" s="369"/>
      <c r="AY204">
        <f t="shared" si="10"/>
        <v>0</v>
      </c>
    </row>
    <row r="205" spans="1:60" ht="23.25" hidden="1" customHeight="1" x14ac:dyDescent="0.15">
      <c r="A205" s="565" t="s">
        <v>240</v>
      </c>
      <c r="B205" s="566"/>
      <c r="C205" s="566"/>
      <c r="D205" s="566"/>
      <c r="E205" s="566"/>
      <c r="F205" s="567"/>
      <c r="G205" s="526" t="s">
        <v>177</v>
      </c>
      <c r="H205" s="571"/>
      <c r="I205" s="571"/>
      <c r="J205" s="571"/>
      <c r="K205" s="571"/>
      <c r="L205" s="571"/>
      <c r="M205" s="571"/>
      <c r="N205" s="571"/>
      <c r="O205" s="571"/>
      <c r="P205" s="571"/>
      <c r="Q205" s="571"/>
      <c r="R205" s="571"/>
      <c r="S205" s="571"/>
      <c r="T205" s="571"/>
      <c r="U205" s="571"/>
      <c r="V205" s="571"/>
      <c r="W205" s="574" t="s">
        <v>250</v>
      </c>
      <c r="X205" s="575"/>
      <c r="Y205" s="540" t="s">
        <v>12</v>
      </c>
      <c r="Z205" s="540"/>
      <c r="AA205" s="541"/>
      <c r="AB205" s="542" t="s">
        <v>251</v>
      </c>
      <c r="AC205" s="542"/>
      <c r="AD205" s="542"/>
      <c r="AE205" s="385"/>
      <c r="AF205" s="368"/>
      <c r="AG205" s="368"/>
      <c r="AH205" s="368"/>
      <c r="AI205" s="385"/>
      <c r="AJ205" s="368"/>
      <c r="AK205" s="368"/>
      <c r="AL205" s="368"/>
      <c r="AM205" s="385"/>
      <c r="AN205" s="368"/>
      <c r="AO205" s="368"/>
      <c r="AP205" s="368"/>
      <c r="AQ205" s="385"/>
      <c r="AR205" s="368"/>
      <c r="AS205" s="368"/>
      <c r="AT205" s="387"/>
      <c r="AU205" s="368"/>
      <c r="AV205" s="368"/>
      <c r="AW205" s="368"/>
      <c r="AX205" s="369"/>
      <c r="AY205">
        <f t="shared" si="10"/>
        <v>0</v>
      </c>
    </row>
    <row r="206" spans="1:60" ht="23.25" hidden="1" customHeight="1" x14ac:dyDescent="0.15">
      <c r="A206" s="565"/>
      <c r="B206" s="566"/>
      <c r="C206" s="566"/>
      <c r="D206" s="566"/>
      <c r="E206" s="566"/>
      <c r="F206" s="567"/>
      <c r="G206" s="526"/>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5"/>
      <c r="AF206" s="368"/>
      <c r="AG206" s="368"/>
      <c r="AH206" s="368"/>
      <c r="AI206" s="385"/>
      <c r="AJ206" s="368"/>
      <c r="AK206" s="368"/>
      <c r="AL206" s="368"/>
      <c r="AM206" s="385"/>
      <c r="AN206" s="368"/>
      <c r="AO206" s="368"/>
      <c r="AP206" s="368"/>
      <c r="AQ206" s="385"/>
      <c r="AR206" s="368"/>
      <c r="AS206" s="368"/>
      <c r="AT206" s="387"/>
      <c r="AU206" s="368"/>
      <c r="AV206" s="368"/>
      <c r="AW206" s="368"/>
      <c r="AX206" s="369"/>
      <c r="AY206">
        <f t="shared" si="10"/>
        <v>0</v>
      </c>
    </row>
    <row r="207" spans="1:60" ht="23.25" hidden="1" customHeight="1" x14ac:dyDescent="0.15">
      <c r="A207" s="568"/>
      <c r="B207" s="569"/>
      <c r="C207" s="569"/>
      <c r="D207" s="569"/>
      <c r="E207" s="569"/>
      <c r="F207" s="570"/>
      <c r="G207" s="526"/>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5"/>
      <c r="AR207" s="368"/>
      <c r="AS207" s="368"/>
      <c r="AT207" s="387"/>
      <c r="AU207" s="368"/>
      <c r="AV207" s="368"/>
      <c r="AW207" s="368"/>
      <c r="AX207" s="369"/>
      <c r="AY207">
        <f t="shared" si="10"/>
        <v>0</v>
      </c>
    </row>
    <row r="208" spans="1:60" ht="18.75" hidden="1" customHeight="1" x14ac:dyDescent="0.15">
      <c r="A208" s="589" t="s">
        <v>237</v>
      </c>
      <c r="B208" s="590"/>
      <c r="C208" s="590"/>
      <c r="D208" s="590"/>
      <c r="E208" s="590"/>
      <c r="F208" s="591"/>
      <c r="G208" s="592"/>
      <c r="H208" s="492" t="s">
        <v>139</v>
      </c>
      <c r="I208" s="492"/>
      <c r="J208" s="492"/>
      <c r="K208" s="492"/>
      <c r="L208" s="492"/>
      <c r="M208" s="492"/>
      <c r="N208" s="492"/>
      <c r="O208" s="493"/>
      <c r="P208" s="491" t="s">
        <v>55</v>
      </c>
      <c r="Q208" s="492"/>
      <c r="R208" s="492"/>
      <c r="S208" s="492"/>
      <c r="T208" s="492"/>
      <c r="U208" s="492"/>
      <c r="V208" s="492"/>
      <c r="W208" s="492"/>
      <c r="X208" s="493"/>
      <c r="Y208" s="595"/>
      <c r="Z208" s="596"/>
      <c r="AA208" s="597"/>
      <c r="AB208" s="344" t="s">
        <v>11</v>
      </c>
      <c r="AC208" s="341"/>
      <c r="AD208" s="342"/>
      <c r="AE208" s="136" t="s">
        <v>417</v>
      </c>
      <c r="AF208" s="136"/>
      <c r="AG208" s="136"/>
      <c r="AH208" s="136"/>
      <c r="AI208" s="412" t="s">
        <v>569</v>
      </c>
      <c r="AJ208" s="412"/>
      <c r="AK208" s="412"/>
      <c r="AL208" s="412"/>
      <c r="AM208" s="412" t="s">
        <v>385</v>
      </c>
      <c r="AN208" s="412"/>
      <c r="AO208" s="412"/>
      <c r="AP208" s="412"/>
      <c r="AQ208" s="491" t="s">
        <v>174</v>
      </c>
      <c r="AR208" s="492"/>
      <c r="AS208" s="492"/>
      <c r="AT208" s="493"/>
      <c r="AU208" s="585" t="s">
        <v>128</v>
      </c>
      <c r="AV208" s="586"/>
      <c r="AW208" s="586"/>
      <c r="AX208" s="587"/>
      <c r="AY208">
        <f>COUNTA($H$210)</f>
        <v>0</v>
      </c>
    </row>
    <row r="209" spans="1:51" ht="18.75" hidden="1" customHeight="1" x14ac:dyDescent="0.15">
      <c r="A209" s="565"/>
      <c r="B209" s="566"/>
      <c r="C209" s="566"/>
      <c r="D209" s="566"/>
      <c r="E209" s="566"/>
      <c r="F209" s="567"/>
      <c r="G209" s="593"/>
      <c r="H209" s="434"/>
      <c r="I209" s="434"/>
      <c r="J209" s="434"/>
      <c r="K209" s="434"/>
      <c r="L209" s="434"/>
      <c r="M209" s="434"/>
      <c r="N209" s="434"/>
      <c r="O209" s="435"/>
      <c r="P209" s="594"/>
      <c r="Q209" s="434"/>
      <c r="R209" s="434"/>
      <c r="S209" s="434"/>
      <c r="T209" s="434"/>
      <c r="U209" s="434"/>
      <c r="V209" s="434"/>
      <c r="W209" s="434"/>
      <c r="X209" s="435"/>
      <c r="Y209" s="598"/>
      <c r="Z209" s="599"/>
      <c r="AA209" s="600"/>
      <c r="AB209" s="328"/>
      <c r="AC209" s="324"/>
      <c r="AD209" s="325"/>
      <c r="AE209" s="136"/>
      <c r="AF209" s="136"/>
      <c r="AG209" s="136"/>
      <c r="AH209" s="136"/>
      <c r="AI209" s="412"/>
      <c r="AJ209" s="412"/>
      <c r="AK209" s="412"/>
      <c r="AL209" s="412"/>
      <c r="AM209" s="412"/>
      <c r="AN209" s="412"/>
      <c r="AO209" s="412"/>
      <c r="AP209" s="412"/>
      <c r="AQ209" s="432"/>
      <c r="AR209" s="433"/>
      <c r="AS209" s="434" t="s">
        <v>175</v>
      </c>
      <c r="AT209" s="435"/>
      <c r="AU209" s="432"/>
      <c r="AV209" s="433"/>
      <c r="AW209" s="434"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88"/>
      <c r="AF210" s="389"/>
      <c r="AG210" s="389"/>
      <c r="AH210" s="389"/>
      <c r="AI210" s="388"/>
      <c r="AJ210" s="389"/>
      <c r="AK210" s="389"/>
      <c r="AL210" s="389"/>
      <c r="AM210" s="388"/>
      <c r="AN210" s="389"/>
      <c r="AO210" s="389"/>
      <c r="AP210" s="389"/>
      <c r="AQ210" s="388"/>
      <c r="AR210" s="389"/>
      <c r="AS210" s="389"/>
      <c r="AT210" s="390"/>
      <c r="AU210" s="368"/>
      <c r="AV210" s="368"/>
      <c r="AW210" s="368"/>
      <c r="AX210" s="369"/>
      <c r="AY210">
        <f>$AY$208</f>
        <v>0</v>
      </c>
    </row>
    <row r="211" spans="1:51" ht="23.25" hidden="1" customHeight="1" x14ac:dyDescent="0.15">
      <c r="A211" s="565"/>
      <c r="B211" s="566"/>
      <c r="C211" s="566"/>
      <c r="D211" s="566"/>
      <c r="E211" s="566"/>
      <c r="F211" s="567"/>
      <c r="G211" s="602"/>
      <c r="H211" s="379"/>
      <c r="I211" s="379"/>
      <c r="J211" s="379"/>
      <c r="K211" s="379"/>
      <c r="L211" s="379"/>
      <c r="M211" s="379"/>
      <c r="N211" s="379"/>
      <c r="O211" s="380"/>
      <c r="P211" s="379"/>
      <c r="Q211" s="379"/>
      <c r="R211" s="379"/>
      <c r="S211" s="379"/>
      <c r="T211" s="379"/>
      <c r="U211" s="379"/>
      <c r="V211" s="379"/>
      <c r="W211" s="379"/>
      <c r="X211" s="380"/>
      <c r="Y211" s="610" t="s">
        <v>50</v>
      </c>
      <c r="Z211" s="611"/>
      <c r="AA211" s="612"/>
      <c r="AB211" s="613"/>
      <c r="AC211" s="613"/>
      <c r="AD211" s="613"/>
      <c r="AE211" s="388"/>
      <c r="AF211" s="389"/>
      <c r="AG211" s="389"/>
      <c r="AH211" s="389"/>
      <c r="AI211" s="388"/>
      <c r="AJ211" s="389"/>
      <c r="AK211" s="389"/>
      <c r="AL211" s="389"/>
      <c r="AM211" s="388"/>
      <c r="AN211" s="389"/>
      <c r="AO211" s="389"/>
      <c r="AP211" s="389"/>
      <c r="AQ211" s="388"/>
      <c r="AR211" s="389"/>
      <c r="AS211" s="389"/>
      <c r="AT211" s="390"/>
      <c r="AU211" s="368"/>
      <c r="AV211" s="368"/>
      <c r="AW211" s="368"/>
      <c r="AX211" s="369"/>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79"/>
      <c r="Q212" s="379"/>
      <c r="R212" s="379"/>
      <c r="S212" s="379"/>
      <c r="T212" s="379"/>
      <c r="U212" s="379"/>
      <c r="V212" s="379"/>
      <c r="W212" s="379"/>
      <c r="X212" s="380"/>
      <c r="Y212" s="491" t="s">
        <v>13</v>
      </c>
      <c r="Z212" s="492"/>
      <c r="AA212" s="493"/>
      <c r="AB212" s="607" t="s">
        <v>14</v>
      </c>
      <c r="AC212" s="607"/>
      <c r="AD212" s="607"/>
      <c r="AE212" s="608"/>
      <c r="AF212" s="609"/>
      <c r="AG212" s="609"/>
      <c r="AH212" s="609"/>
      <c r="AI212" s="608"/>
      <c r="AJ212" s="609"/>
      <c r="AK212" s="609"/>
      <c r="AL212" s="609"/>
      <c r="AM212" s="608"/>
      <c r="AN212" s="609"/>
      <c r="AO212" s="609"/>
      <c r="AP212" s="609"/>
      <c r="AQ212" s="388"/>
      <c r="AR212" s="389"/>
      <c r="AS212" s="389"/>
      <c r="AT212" s="390"/>
      <c r="AU212" s="368"/>
      <c r="AV212" s="368"/>
      <c r="AW212" s="368"/>
      <c r="AX212" s="369"/>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3"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667</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5" t="s">
        <v>193</v>
      </c>
      <c r="F216" s="457"/>
      <c r="G216" s="138" t="s">
        <v>635</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635</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635</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5" t="s">
        <v>280</v>
      </c>
      <c r="F218" s="457"/>
      <c r="G218" s="618" t="s">
        <v>181</v>
      </c>
      <c r="H218" s="619"/>
      <c r="I218" s="619"/>
      <c r="J218" s="641" t="s">
        <v>618</v>
      </c>
      <c r="K218" s="642"/>
      <c r="L218" s="642"/>
      <c r="M218" s="642"/>
      <c r="N218" s="642"/>
      <c r="O218" s="642"/>
      <c r="P218" s="642"/>
      <c r="Q218" s="642"/>
      <c r="R218" s="642"/>
      <c r="S218" s="642"/>
      <c r="T218" s="643"/>
      <c r="U218" s="616" t="s">
        <v>635</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635</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635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634</v>
      </c>
      <c r="AE223" s="705"/>
      <c r="AF223" s="705"/>
      <c r="AG223" s="706" t="s">
        <v>639</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634</v>
      </c>
      <c r="AE224" s="686"/>
      <c r="AF224" s="686"/>
      <c r="AG224" s="712" t="s">
        <v>640</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634</v>
      </c>
      <c r="AE225" s="719"/>
      <c r="AF225" s="719"/>
      <c r="AG225" s="676" t="s">
        <v>641</v>
      </c>
      <c r="AH225" s="379"/>
      <c r="AI225" s="379"/>
      <c r="AJ225" s="379"/>
      <c r="AK225" s="379"/>
      <c r="AL225" s="379"/>
      <c r="AM225" s="379"/>
      <c r="AN225" s="379"/>
      <c r="AO225" s="379"/>
      <c r="AP225" s="379"/>
      <c r="AQ225" s="379"/>
      <c r="AR225" s="379"/>
      <c r="AS225" s="379"/>
      <c r="AT225" s="379"/>
      <c r="AU225" s="379"/>
      <c r="AV225" s="379"/>
      <c r="AW225" s="379"/>
      <c r="AX225" s="677"/>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634</v>
      </c>
      <c r="AE226" s="674"/>
      <c r="AF226" s="674"/>
      <c r="AG226" s="357" t="s">
        <v>642</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4"/>
      <c r="B227" s="665"/>
      <c r="C227" s="678"/>
      <c r="D227" s="679"/>
      <c r="E227" s="682" t="s">
        <v>262</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644</v>
      </c>
      <c r="AE227" s="686"/>
      <c r="AF227" s="687"/>
      <c r="AG227" s="676"/>
      <c r="AH227" s="379"/>
      <c r="AI227" s="379"/>
      <c r="AJ227" s="379"/>
      <c r="AK227" s="379"/>
      <c r="AL227" s="379"/>
      <c r="AM227" s="379"/>
      <c r="AN227" s="379"/>
      <c r="AO227" s="379"/>
      <c r="AP227" s="379"/>
      <c r="AQ227" s="379"/>
      <c r="AR227" s="379"/>
      <c r="AS227" s="379"/>
      <c r="AT227" s="379"/>
      <c r="AU227" s="379"/>
      <c r="AV227" s="379"/>
      <c r="AW227" s="379"/>
      <c r="AX227" s="677"/>
    </row>
    <row r="228" spans="1:50" ht="26.25" customHeight="1" x14ac:dyDescent="0.15">
      <c r="A228" s="664"/>
      <c r="B228" s="665"/>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643</v>
      </c>
      <c r="AE228" s="692"/>
      <c r="AF228" s="692"/>
      <c r="AG228" s="676"/>
      <c r="AH228" s="379"/>
      <c r="AI228" s="379"/>
      <c r="AJ228" s="379"/>
      <c r="AK228" s="379"/>
      <c r="AL228" s="379"/>
      <c r="AM228" s="379"/>
      <c r="AN228" s="379"/>
      <c r="AO228" s="379"/>
      <c r="AP228" s="379"/>
      <c r="AQ228" s="379"/>
      <c r="AR228" s="379"/>
      <c r="AS228" s="379"/>
      <c r="AT228" s="379"/>
      <c r="AU228" s="379"/>
      <c r="AV228" s="379"/>
      <c r="AW228" s="379"/>
      <c r="AX228" s="677"/>
    </row>
    <row r="229" spans="1:50" ht="26.25" customHeight="1" x14ac:dyDescent="0.15">
      <c r="A229" s="664"/>
      <c r="B229" s="666"/>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645</v>
      </c>
      <c r="AE229" s="738"/>
      <c r="AF229" s="738"/>
      <c r="AG229" s="739"/>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4"/>
      <c r="B230" s="666"/>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634</v>
      </c>
      <c r="AE230" s="686"/>
      <c r="AF230" s="686"/>
      <c r="AG230" s="712" t="s">
        <v>646</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4"/>
      <c r="B231" s="666"/>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645</v>
      </c>
      <c r="AE231" s="686"/>
      <c r="AF231" s="686"/>
      <c r="AG231" s="712"/>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15">
      <c r="A232" s="664"/>
      <c r="B232" s="666"/>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634</v>
      </c>
      <c r="AE232" s="686"/>
      <c r="AF232" s="686"/>
      <c r="AG232" s="712" t="s">
        <v>647</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4"/>
      <c r="B233" s="666"/>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645</v>
      </c>
      <c r="AE233" s="719"/>
      <c r="AF233" s="719"/>
      <c r="AG233" s="734"/>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4"/>
      <c r="B234" s="666"/>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645</v>
      </c>
      <c r="AE234" s="686"/>
      <c r="AF234" s="687"/>
      <c r="AG234" s="712"/>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7"/>
      <c r="B235" s="668"/>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645</v>
      </c>
      <c r="AE235" s="727"/>
      <c r="AF235" s="728"/>
      <c r="AG235" s="729"/>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634</v>
      </c>
      <c r="AE236" s="738"/>
      <c r="AF236" s="748"/>
      <c r="AG236" s="739" t="s">
        <v>648</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4"/>
      <c r="B237" s="666"/>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645</v>
      </c>
      <c r="AE237" s="753"/>
      <c r="AF237" s="753"/>
      <c r="AG237" s="712"/>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4"/>
      <c r="B238" s="666"/>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634</v>
      </c>
      <c r="AE238" s="686"/>
      <c r="AF238" s="686"/>
      <c r="AG238" s="712" t="s">
        <v>649</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7"/>
      <c r="B239" s="668"/>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634</v>
      </c>
      <c r="AE239" s="686"/>
      <c r="AF239" s="686"/>
      <c r="AG239" s="742" t="s">
        <v>650</v>
      </c>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0"/>
      <c r="AD240" s="673" t="s">
        <v>645</v>
      </c>
      <c r="AE240" s="674"/>
      <c r="AF240" s="765"/>
      <c r="AG240" s="357"/>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6"/>
      <c r="AH241" s="379"/>
      <c r="AI241" s="379"/>
      <c r="AJ241" s="379"/>
      <c r="AK241" s="379"/>
      <c r="AL241" s="379"/>
      <c r="AM241" s="379"/>
      <c r="AN241" s="379"/>
      <c r="AO241" s="379"/>
      <c r="AP241" s="379"/>
      <c r="AQ241" s="379"/>
      <c r="AR241" s="379"/>
      <c r="AS241" s="379"/>
      <c r="AT241" s="379"/>
      <c r="AU241" s="379"/>
      <c r="AV241" s="379"/>
      <c r="AW241" s="379"/>
      <c r="AX241" s="677"/>
    </row>
    <row r="242" spans="1:50" ht="24.75" customHeight="1" x14ac:dyDescent="0.15">
      <c r="A242" s="759"/>
      <c r="B242" s="760"/>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6"/>
      <c r="AH242" s="379"/>
      <c r="AI242" s="379"/>
      <c r="AJ242" s="379"/>
      <c r="AK242" s="379"/>
      <c r="AL242" s="379"/>
      <c r="AM242" s="379"/>
      <c r="AN242" s="379"/>
      <c r="AO242" s="379"/>
      <c r="AP242" s="379"/>
      <c r="AQ242" s="379"/>
      <c r="AR242" s="379"/>
      <c r="AS242" s="379"/>
      <c r="AT242" s="379"/>
      <c r="AU242" s="379"/>
      <c r="AV242" s="379"/>
      <c r="AW242" s="379"/>
      <c r="AX242" s="677"/>
    </row>
    <row r="243" spans="1:50" ht="24.75"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79"/>
      <c r="AI243" s="379"/>
      <c r="AJ243" s="379"/>
      <c r="AK243" s="379"/>
      <c r="AL243" s="379"/>
      <c r="AM243" s="379"/>
      <c r="AN243" s="379"/>
      <c r="AO243" s="379"/>
      <c r="AP243" s="379"/>
      <c r="AQ243" s="379"/>
      <c r="AR243" s="379"/>
      <c r="AS243" s="379"/>
      <c r="AT243" s="379"/>
      <c r="AU243" s="379"/>
      <c r="AV243" s="379"/>
      <c r="AW243" s="379"/>
      <c r="AX243" s="677"/>
    </row>
    <row r="244" spans="1:50" ht="24.75"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79"/>
      <c r="AI244" s="379"/>
      <c r="AJ244" s="379"/>
      <c r="AK244" s="379"/>
      <c r="AL244" s="379"/>
      <c r="AM244" s="379"/>
      <c r="AN244" s="379"/>
      <c r="AO244" s="379"/>
      <c r="AP244" s="379"/>
      <c r="AQ244" s="379"/>
      <c r="AR244" s="379"/>
      <c r="AS244" s="379"/>
      <c r="AT244" s="379"/>
      <c r="AU244" s="379"/>
      <c r="AV244" s="379"/>
      <c r="AW244" s="379"/>
      <c r="AX244" s="677"/>
    </row>
    <row r="245" spans="1:50" ht="24.75"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79"/>
      <c r="AI245" s="379"/>
      <c r="AJ245" s="379"/>
      <c r="AK245" s="379"/>
      <c r="AL245" s="379"/>
      <c r="AM245" s="379"/>
      <c r="AN245" s="379"/>
      <c r="AO245" s="379"/>
      <c r="AP245" s="379"/>
      <c r="AQ245" s="379"/>
      <c r="AR245" s="379"/>
      <c r="AS245" s="379"/>
      <c r="AT245" s="379"/>
      <c r="AU245" s="379"/>
      <c r="AV245" s="379"/>
      <c r="AW245" s="379"/>
      <c r="AX245" s="677"/>
    </row>
    <row r="246" spans="1:50" ht="24.75"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15">
      <c r="A247" s="122" t="s">
        <v>45</v>
      </c>
      <c r="B247" s="123"/>
      <c r="C247" s="126" t="s">
        <v>49</v>
      </c>
      <c r="D247" s="127"/>
      <c r="E247" s="127"/>
      <c r="F247" s="128"/>
      <c r="G247" s="129" t="s">
        <v>651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669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665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668</v>
      </c>
      <c r="B254" s="119"/>
      <c r="C254" s="119"/>
      <c r="D254" s="119"/>
      <c r="E254" s="120"/>
      <c r="F254" s="773" t="s">
        <v>670</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67.5" customHeight="1" thickBot="1" x14ac:dyDescent="0.2">
      <c r="A256" s="779" t="s">
        <v>666</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278</v>
      </c>
      <c r="B258" s="784"/>
      <c r="C258" s="784"/>
      <c r="D258" s="785"/>
      <c r="E258" s="769" t="s">
        <v>618</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277</v>
      </c>
      <c r="B259" s="136"/>
      <c r="C259" s="136"/>
      <c r="D259" s="136"/>
      <c r="E259" s="769" t="s">
        <v>618</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276</v>
      </c>
      <c r="B260" s="136"/>
      <c r="C260" s="136"/>
      <c r="D260" s="136"/>
      <c r="E260" s="769" t="s">
        <v>618</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275</v>
      </c>
      <c r="B261" s="136"/>
      <c r="C261" s="136"/>
      <c r="D261" s="136"/>
      <c r="E261" s="769" t="s">
        <v>618</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274</v>
      </c>
      <c r="B262" s="136"/>
      <c r="C262" s="136"/>
      <c r="D262" s="136"/>
      <c r="E262" s="769" t="s">
        <v>618</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273</v>
      </c>
      <c r="B263" s="136"/>
      <c r="C263" s="136"/>
      <c r="D263" s="136"/>
      <c r="E263" s="769" t="s">
        <v>618</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272</v>
      </c>
      <c r="B264" s="136"/>
      <c r="C264" s="136"/>
      <c r="D264" s="136"/>
      <c r="E264" s="769" t="s">
        <v>618</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271</v>
      </c>
      <c r="B265" s="136"/>
      <c r="C265" s="136"/>
      <c r="D265" s="136"/>
      <c r="E265" s="769" t="s">
        <v>633</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417</v>
      </c>
      <c r="B266" s="136"/>
      <c r="C266" s="136"/>
      <c r="D266" s="136"/>
      <c r="E266" s="788" t="s">
        <v>608</v>
      </c>
      <c r="F266" s="789"/>
      <c r="G266" s="789"/>
      <c r="H266" s="77" t="str">
        <f>IF(E266="","","-")</f>
        <v>-</v>
      </c>
      <c r="I266" s="789"/>
      <c r="J266" s="789"/>
      <c r="K266" s="77" t="str">
        <f>IF(I266="","","-")</f>
        <v/>
      </c>
      <c r="L266" s="106">
        <v>522</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597</v>
      </c>
      <c r="B267" s="136"/>
      <c r="C267" s="136"/>
      <c r="D267" s="136"/>
      <c r="E267" s="788" t="s">
        <v>608</v>
      </c>
      <c r="F267" s="789"/>
      <c r="G267" s="789"/>
      <c r="H267" s="77"/>
      <c r="I267" s="789"/>
      <c r="J267" s="789"/>
      <c r="K267" s="77"/>
      <c r="L267" s="106">
        <v>522</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385</v>
      </c>
      <c r="B268" s="136"/>
      <c r="C268" s="136"/>
      <c r="D268" s="136"/>
      <c r="E268" s="791">
        <v>2021</v>
      </c>
      <c r="F268" s="137"/>
      <c r="G268" s="789" t="s">
        <v>661</v>
      </c>
      <c r="H268" s="789"/>
      <c r="I268" s="789"/>
      <c r="J268" s="137">
        <v>20</v>
      </c>
      <c r="K268" s="137"/>
      <c r="L268" s="106">
        <v>571</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267</v>
      </c>
      <c r="B308" s="796"/>
      <c r="C308" s="796"/>
      <c r="D308" s="796"/>
      <c r="E308" s="796"/>
      <c r="F308" s="797"/>
      <c r="G308" s="801" t="s">
        <v>664</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51.75" customHeight="1" x14ac:dyDescent="0.15">
      <c r="A310" s="798"/>
      <c r="B310" s="799"/>
      <c r="C310" s="799"/>
      <c r="D310" s="799"/>
      <c r="E310" s="799"/>
      <c r="F310" s="800"/>
      <c r="G310" s="822" t="s">
        <v>653</v>
      </c>
      <c r="H310" s="823"/>
      <c r="I310" s="823"/>
      <c r="J310" s="823"/>
      <c r="K310" s="824"/>
      <c r="L310" s="825" t="s">
        <v>660</v>
      </c>
      <c r="M310" s="826"/>
      <c r="N310" s="826"/>
      <c r="O310" s="826"/>
      <c r="P310" s="826"/>
      <c r="Q310" s="826"/>
      <c r="R310" s="826"/>
      <c r="S310" s="826"/>
      <c r="T310" s="826"/>
      <c r="U310" s="826"/>
      <c r="V310" s="826"/>
      <c r="W310" s="826"/>
      <c r="X310" s="827"/>
      <c r="Y310" s="828">
        <v>31</v>
      </c>
      <c r="Z310" s="829"/>
      <c r="AA310" s="829"/>
      <c r="AB310" s="830"/>
      <c r="AC310" s="822"/>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31"/>
    </row>
    <row r="311" spans="1:50" ht="24.75" hidden="1"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31</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2" t="s">
        <v>25</v>
      </c>
      <c r="Q365" s="412"/>
      <c r="R365" s="412"/>
      <c r="S365" s="412"/>
      <c r="T365" s="412"/>
      <c r="U365" s="412"/>
      <c r="V365" s="412"/>
      <c r="W365" s="412"/>
      <c r="X365" s="412"/>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101.25" customHeight="1" x14ac:dyDescent="0.15">
      <c r="A366" s="857">
        <v>1</v>
      </c>
      <c r="B366" s="857">
        <v>1</v>
      </c>
      <c r="C366" s="858" t="s">
        <v>655</v>
      </c>
      <c r="D366" s="859"/>
      <c r="E366" s="859"/>
      <c r="F366" s="859"/>
      <c r="G366" s="859"/>
      <c r="H366" s="859"/>
      <c r="I366" s="859"/>
      <c r="J366" s="860">
        <v>8013401001509</v>
      </c>
      <c r="K366" s="861"/>
      <c r="L366" s="861"/>
      <c r="M366" s="861"/>
      <c r="N366" s="861"/>
      <c r="O366" s="861"/>
      <c r="P366" s="862" t="s">
        <v>656</v>
      </c>
      <c r="Q366" s="863"/>
      <c r="R366" s="863"/>
      <c r="S366" s="863"/>
      <c r="T366" s="863"/>
      <c r="U366" s="863"/>
      <c r="V366" s="863"/>
      <c r="W366" s="863"/>
      <c r="X366" s="863"/>
      <c r="Y366" s="864">
        <v>31</v>
      </c>
      <c r="Z366" s="865"/>
      <c r="AA366" s="865"/>
      <c r="AB366" s="866"/>
      <c r="AC366" s="867" t="s">
        <v>257</v>
      </c>
      <c r="AD366" s="868"/>
      <c r="AE366" s="868"/>
      <c r="AF366" s="868"/>
      <c r="AG366" s="868"/>
      <c r="AH366" s="851">
        <v>2</v>
      </c>
      <c r="AI366" s="852"/>
      <c r="AJ366" s="852"/>
      <c r="AK366" s="852"/>
      <c r="AL366" s="853">
        <v>99.5</v>
      </c>
      <c r="AM366" s="854"/>
      <c r="AN366" s="854"/>
      <c r="AO366" s="855"/>
      <c r="AP366" s="856"/>
      <c r="AQ366" s="856"/>
      <c r="AR366" s="856"/>
      <c r="AS366" s="856"/>
      <c r="AT366" s="856"/>
      <c r="AU366" s="856"/>
      <c r="AV366" s="856"/>
      <c r="AW366" s="856"/>
      <c r="AX366" s="856"/>
    </row>
    <row r="367" spans="1:51" ht="98.25" customHeight="1" x14ac:dyDescent="0.15">
      <c r="A367" s="857">
        <v>2</v>
      </c>
      <c r="B367" s="857">
        <v>1</v>
      </c>
      <c r="C367" s="858" t="s">
        <v>655</v>
      </c>
      <c r="D367" s="859"/>
      <c r="E367" s="859"/>
      <c r="F367" s="859"/>
      <c r="G367" s="859"/>
      <c r="H367" s="859"/>
      <c r="I367" s="859"/>
      <c r="J367" s="860">
        <v>8013401001509</v>
      </c>
      <c r="K367" s="861"/>
      <c r="L367" s="861"/>
      <c r="M367" s="861"/>
      <c r="N367" s="861"/>
      <c r="O367" s="861"/>
      <c r="P367" s="862" t="s">
        <v>657</v>
      </c>
      <c r="Q367" s="863"/>
      <c r="R367" s="863"/>
      <c r="S367" s="863"/>
      <c r="T367" s="863"/>
      <c r="U367" s="863"/>
      <c r="V367" s="863"/>
      <c r="W367" s="863"/>
      <c r="X367" s="863"/>
      <c r="Y367" s="864">
        <v>30</v>
      </c>
      <c r="Z367" s="865"/>
      <c r="AA367" s="865"/>
      <c r="AB367" s="866"/>
      <c r="AC367" s="867" t="s">
        <v>257</v>
      </c>
      <c r="AD367" s="868"/>
      <c r="AE367" s="868"/>
      <c r="AF367" s="868"/>
      <c r="AG367" s="868"/>
      <c r="AH367" s="851">
        <v>2</v>
      </c>
      <c r="AI367" s="852"/>
      <c r="AJ367" s="852"/>
      <c r="AK367" s="852"/>
      <c r="AL367" s="853">
        <v>99.5</v>
      </c>
      <c r="AM367" s="854"/>
      <c r="AN367" s="854"/>
      <c r="AO367" s="855"/>
      <c r="AP367" s="856"/>
      <c r="AQ367" s="856"/>
      <c r="AR367" s="856"/>
      <c r="AS367" s="856"/>
      <c r="AT367" s="856"/>
      <c r="AU367" s="856"/>
      <c r="AV367" s="856"/>
      <c r="AW367" s="856"/>
      <c r="AX367" s="856"/>
      <c r="AY367">
        <f>COUNTA($C$367)</f>
        <v>1</v>
      </c>
    </row>
    <row r="368" spans="1:51" ht="110.25" customHeight="1" x14ac:dyDescent="0.15">
      <c r="A368" s="857">
        <v>3</v>
      </c>
      <c r="B368" s="857">
        <v>1</v>
      </c>
      <c r="C368" s="858" t="s">
        <v>658</v>
      </c>
      <c r="D368" s="859"/>
      <c r="E368" s="859"/>
      <c r="F368" s="859"/>
      <c r="G368" s="859"/>
      <c r="H368" s="859"/>
      <c r="I368" s="859"/>
      <c r="J368" s="860"/>
      <c r="K368" s="861"/>
      <c r="L368" s="861"/>
      <c r="M368" s="861"/>
      <c r="N368" s="861"/>
      <c r="O368" s="861"/>
      <c r="P368" s="862" t="s">
        <v>659</v>
      </c>
      <c r="Q368" s="863"/>
      <c r="R368" s="863"/>
      <c r="S368" s="863"/>
      <c r="T368" s="863"/>
      <c r="U368" s="863"/>
      <c r="V368" s="863"/>
      <c r="W368" s="863"/>
      <c r="X368" s="863"/>
      <c r="Y368" s="864">
        <v>6</v>
      </c>
      <c r="Z368" s="865"/>
      <c r="AA368" s="865"/>
      <c r="AB368" s="866"/>
      <c r="AC368" s="867" t="s">
        <v>257</v>
      </c>
      <c r="AD368" s="868"/>
      <c r="AE368" s="868"/>
      <c r="AF368" s="868"/>
      <c r="AG368" s="868"/>
      <c r="AH368" s="869">
        <v>1</v>
      </c>
      <c r="AI368" s="870"/>
      <c r="AJ368" s="870"/>
      <c r="AK368" s="870"/>
      <c r="AL368" s="853">
        <v>100</v>
      </c>
      <c r="AM368" s="854"/>
      <c r="AN368" s="854"/>
      <c r="AO368" s="855"/>
      <c r="AP368" s="856"/>
      <c r="AQ368" s="856"/>
      <c r="AR368" s="856"/>
      <c r="AS368" s="856"/>
      <c r="AT368" s="856"/>
      <c r="AU368" s="856"/>
      <c r="AV368" s="856"/>
      <c r="AW368" s="856"/>
      <c r="AX368" s="856"/>
      <c r="AY368">
        <f>COUNTA($C$368)</f>
        <v>1</v>
      </c>
    </row>
    <row r="369" spans="1:51" ht="96" hidden="1" customHeight="1" x14ac:dyDescent="0.15">
      <c r="A369" s="857">
        <v>4</v>
      </c>
      <c r="B369" s="857">
        <v>1</v>
      </c>
      <c r="C369" s="858"/>
      <c r="D369" s="859"/>
      <c r="E369" s="859"/>
      <c r="F369" s="859"/>
      <c r="G369" s="859"/>
      <c r="H369" s="859"/>
      <c r="I369" s="859"/>
      <c r="J369" s="860"/>
      <c r="K369" s="861"/>
      <c r="L369" s="861"/>
      <c r="M369" s="861"/>
      <c r="N369" s="861"/>
      <c r="O369" s="861"/>
      <c r="P369" s="862"/>
      <c r="Q369" s="863"/>
      <c r="R369" s="863"/>
      <c r="S369" s="863"/>
      <c r="T369" s="863"/>
      <c r="U369" s="863"/>
      <c r="V369" s="863"/>
      <c r="W369" s="863"/>
      <c r="X369" s="863"/>
      <c r="Y369" s="864"/>
      <c r="Z369" s="865"/>
      <c r="AA369" s="865"/>
      <c r="AB369" s="866"/>
      <c r="AC369" s="867"/>
      <c r="AD369" s="868"/>
      <c r="AE369" s="868"/>
      <c r="AF369" s="868"/>
      <c r="AG369" s="868"/>
      <c r="AH369" s="869"/>
      <c r="AI369" s="870"/>
      <c r="AJ369" s="870"/>
      <c r="AK369" s="870"/>
      <c r="AL369" s="853"/>
      <c r="AM369" s="854"/>
      <c r="AN369" s="854"/>
      <c r="AO369" s="855"/>
      <c r="AP369" s="856"/>
      <c r="AQ369" s="856"/>
      <c r="AR369" s="856"/>
      <c r="AS369" s="856"/>
      <c r="AT369" s="856"/>
      <c r="AU369" s="856"/>
      <c r="AV369" s="856"/>
      <c r="AW369" s="856"/>
      <c r="AX369" s="856"/>
      <c r="AY369">
        <f>COUNTA($C$369)</f>
        <v>0</v>
      </c>
    </row>
    <row r="370" spans="1:51" ht="30" hidden="1" customHeight="1" x14ac:dyDescent="0.15">
      <c r="A370" s="857">
        <v>5</v>
      </c>
      <c r="B370" s="857">
        <v>1</v>
      </c>
      <c r="C370" s="858"/>
      <c r="D370" s="859"/>
      <c r="E370" s="859"/>
      <c r="F370" s="859"/>
      <c r="G370" s="859"/>
      <c r="H370" s="859"/>
      <c r="I370" s="859"/>
      <c r="J370" s="860"/>
      <c r="K370" s="861"/>
      <c r="L370" s="861"/>
      <c r="M370" s="861"/>
      <c r="N370" s="861"/>
      <c r="O370" s="861"/>
      <c r="P370" s="863"/>
      <c r="Q370" s="863"/>
      <c r="R370" s="863"/>
      <c r="S370" s="863"/>
      <c r="T370" s="863"/>
      <c r="U370" s="863"/>
      <c r="V370" s="863"/>
      <c r="W370" s="863"/>
      <c r="X370" s="863"/>
      <c r="Y370" s="864"/>
      <c r="Z370" s="865"/>
      <c r="AA370" s="865"/>
      <c r="AB370" s="866"/>
      <c r="AC370" s="867"/>
      <c r="AD370" s="868"/>
      <c r="AE370" s="868"/>
      <c r="AF370" s="868"/>
      <c r="AG370" s="868"/>
      <c r="AH370" s="869"/>
      <c r="AI370" s="870"/>
      <c r="AJ370" s="870"/>
      <c r="AK370" s="870"/>
      <c r="AL370" s="853"/>
      <c r="AM370" s="854"/>
      <c r="AN370" s="854"/>
      <c r="AO370" s="855"/>
      <c r="AP370" s="856"/>
      <c r="AQ370" s="856"/>
      <c r="AR370" s="856"/>
      <c r="AS370" s="856"/>
      <c r="AT370" s="856"/>
      <c r="AU370" s="856"/>
      <c r="AV370" s="856"/>
      <c r="AW370" s="856"/>
      <c r="AX370" s="856"/>
      <c r="AY370">
        <f>COUNTA($C$370)</f>
        <v>0</v>
      </c>
    </row>
    <row r="371" spans="1:51" ht="30" hidden="1" customHeight="1" x14ac:dyDescent="0.15">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15">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6"/>
      <c r="B398" s="846"/>
      <c r="C398" s="846" t="s">
        <v>24</v>
      </c>
      <c r="D398" s="846"/>
      <c r="E398" s="846"/>
      <c r="F398" s="846"/>
      <c r="G398" s="846"/>
      <c r="H398" s="846"/>
      <c r="I398" s="846"/>
      <c r="J398" s="847" t="s">
        <v>197</v>
      </c>
      <c r="K398" s="136"/>
      <c r="L398" s="136"/>
      <c r="M398" s="136"/>
      <c r="N398" s="136"/>
      <c r="O398" s="136"/>
      <c r="P398" s="412" t="s">
        <v>25</v>
      </c>
      <c r="Q398" s="412"/>
      <c r="R398" s="412"/>
      <c r="S398" s="412"/>
      <c r="T398" s="412"/>
      <c r="U398" s="412"/>
      <c r="V398" s="412"/>
      <c r="W398" s="412"/>
      <c r="X398" s="412"/>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15">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15">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2" t="s">
        <v>25</v>
      </c>
      <c r="Q431" s="412"/>
      <c r="R431" s="412"/>
      <c r="S431" s="412"/>
      <c r="T431" s="412"/>
      <c r="U431" s="412"/>
      <c r="V431" s="412"/>
      <c r="W431" s="412"/>
      <c r="X431" s="412"/>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2" t="s">
        <v>25</v>
      </c>
      <c r="Q464" s="412"/>
      <c r="R464" s="412"/>
      <c r="S464" s="412"/>
      <c r="T464" s="412"/>
      <c r="U464" s="412"/>
      <c r="V464" s="412"/>
      <c r="W464" s="412"/>
      <c r="X464" s="412"/>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2" t="s">
        <v>25</v>
      </c>
      <c r="Q497" s="412"/>
      <c r="R497" s="412"/>
      <c r="S497" s="412"/>
      <c r="T497" s="412"/>
      <c r="U497" s="412"/>
      <c r="V497" s="412"/>
      <c r="W497" s="412"/>
      <c r="X497" s="412"/>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2" t="s">
        <v>25</v>
      </c>
      <c r="Q530" s="412"/>
      <c r="R530" s="412"/>
      <c r="S530" s="412"/>
      <c r="T530" s="412"/>
      <c r="U530" s="412"/>
      <c r="V530" s="412"/>
      <c r="W530" s="412"/>
      <c r="X530" s="412"/>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2" t="s">
        <v>25</v>
      </c>
      <c r="Q563" s="412"/>
      <c r="R563" s="412"/>
      <c r="S563" s="412"/>
      <c r="T563" s="412"/>
      <c r="U563" s="412"/>
      <c r="V563" s="412"/>
      <c r="W563" s="412"/>
      <c r="X563" s="412"/>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2" t="s">
        <v>25</v>
      </c>
      <c r="Q596" s="412"/>
      <c r="R596" s="412"/>
      <c r="S596" s="412"/>
      <c r="T596" s="412"/>
      <c r="U596" s="412"/>
      <c r="V596" s="412"/>
      <c r="W596" s="412"/>
      <c r="X596" s="412"/>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2" t="s">
        <v>579</v>
      </c>
      <c r="B627" s="873"/>
      <c r="C627" s="873"/>
      <c r="D627" s="873"/>
      <c r="E627" s="873"/>
      <c r="F627" s="873"/>
      <c r="G627" s="873"/>
      <c r="H627" s="873"/>
      <c r="I627" s="873"/>
      <c r="J627" s="873"/>
      <c r="K627" s="873"/>
      <c r="L627" s="873"/>
      <c r="M627" s="873"/>
      <c r="N627" s="873"/>
      <c r="O627" s="873"/>
      <c r="P627" s="873"/>
      <c r="Q627" s="873"/>
      <c r="R627" s="873"/>
      <c r="S627" s="873"/>
      <c r="T627" s="873"/>
      <c r="U627" s="873"/>
      <c r="V627" s="873"/>
      <c r="W627" s="873"/>
      <c r="X627" s="873"/>
      <c r="Y627" s="873"/>
      <c r="Z627" s="873"/>
      <c r="AA627" s="873"/>
      <c r="AB627" s="873"/>
      <c r="AC627" s="873"/>
      <c r="AD627" s="873"/>
      <c r="AE627" s="873"/>
      <c r="AF627" s="873"/>
      <c r="AG627" s="873"/>
      <c r="AH627" s="873"/>
      <c r="AI627" s="873"/>
      <c r="AJ627" s="873"/>
      <c r="AK627" s="874"/>
      <c r="AL627" s="875" t="s">
        <v>232</v>
      </c>
      <c r="AM627" s="876"/>
      <c r="AN627" s="87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7"/>
      <c r="B630" s="877"/>
      <c r="C630" s="847" t="s">
        <v>192</v>
      </c>
      <c r="D630" s="878"/>
      <c r="E630" s="847" t="s">
        <v>191</v>
      </c>
      <c r="F630" s="878"/>
      <c r="G630" s="878"/>
      <c r="H630" s="878"/>
      <c r="I630" s="878"/>
      <c r="J630" s="847" t="s">
        <v>197</v>
      </c>
      <c r="K630" s="847"/>
      <c r="L630" s="847"/>
      <c r="M630" s="847"/>
      <c r="N630" s="847"/>
      <c r="O630" s="847"/>
      <c r="P630" s="847" t="s">
        <v>25</v>
      </c>
      <c r="Q630" s="847"/>
      <c r="R630" s="847"/>
      <c r="S630" s="847"/>
      <c r="T630" s="847"/>
      <c r="U630" s="847"/>
      <c r="V630" s="847"/>
      <c r="W630" s="847"/>
      <c r="X630" s="847"/>
      <c r="Y630" s="847" t="s">
        <v>199</v>
      </c>
      <c r="Z630" s="878"/>
      <c r="AA630" s="878"/>
      <c r="AB630" s="878"/>
      <c r="AC630" s="847" t="s">
        <v>180</v>
      </c>
      <c r="AD630" s="847"/>
      <c r="AE630" s="847"/>
      <c r="AF630" s="847"/>
      <c r="AG630" s="847"/>
      <c r="AH630" s="847" t="s">
        <v>187</v>
      </c>
      <c r="AI630" s="878"/>
      <c r="AJ630" s="878"/>
      <c r="AK630" s="878"/>
      <c r="AL630" s="878" t="s">
        <v>19</v>
      </c>
      <c r="AM630" s="878"/>
      <c r="AN630" s="878"/>
      <c r="AO630" s="877"/>
      <c r="AP630" s="871" t="s">
        <v>226</v>
      </c>
      <c r="AQ630" s="871"/>
      <c r="AR630" s="871"/>
      <c r="AS630" s="871"/>
      <c r="AT630" s="871"/>
      <c r="AU630" s="871"/>
      <c r="AV630" s="871"/>
      <c r="AW630" s="871"/>
      <c r="AX630" s="871"/>
    </row>
    <row r="631" spans="1:51" ht="30" customHeight="1" x14ac:dyDescent="0.15">
      <c r="A631" s="857">
        <v>1</v>
      </c>
      <c r="B631" s="857">
        <v>1</v>
      </c>
      <c r="C631" s="879"/>
      <c r="D631" s="879"/>
      <c r="E631" s="647" t="s">
        <v>672</v>
      </c>
      <c r="F631" s="880"/>
      <c r="G631" s="880"/>
      <c r="H631" s="880"/>
      <c r="I631" s="880"/>
      <c r="J631" s="860" t="s">
        <v>672</v>
      </c>
      <c r="K631" s="861"/>
      <c r="L631" s="861"/>
      <c r="M631" s="861"/>
      <c r="N631" s="861"/>
      <c r="O631" s="861"/>
      <c r="P631" s="862" t="s">
        <v>672</v>
      </c>
      <c r="Q631" s="863"/>
      <c r="R631" s="863"/>
      <c r="S631" s="863"/>
      <c r="T631" s="863"/>
      <c r="U631" s="863"/>
      <c r="V631" s="863"/>
      <c r="W631" s="863"/>
      <c r="X631" s="863"/>
      <c r="Y631" s="864" t="s">
        <v>672</v>
      </c>
      <c r="Z631" s="865"/>
      <c r="AA631" s="865"/>
      <c r="AB631" s="866"/>
      <c r="AC631" s="867"/>
      <c r="AD631" s="868"/>
      <c r="AE631" s="868"/>
      <c r="AF631" s="868"/>
      <c r="AG631" s="868"/>
      <c r="AH631" s="869" t="s">
        <v>672</v>
      </c>
      <c r="AI631" s="870"/>
      <c r="AJ631" s="870"/>
      <c r="AK631" s="870"/>
      <c r="AL631" s="853" t="s">
        <v>672</v>
      </c>
      <c r="AM631" s="854"/>
      <c r="AN631" s="854"/>
      <c r="AO631" s="855"/>
      <c r="AP631" s="856" t="s">
        <v>672</v>
      </c>
      <c r="AQ631" s="856"/>
      <c r="AR631" s="856"/>
      <c r="AS631" s="856"/>
      <c r="AT631" s="856"/>
      <c r="AU631" s="856"/>
      <c r="AV631" s="856"/>
      <c r="AW631" s="856"/>
      <c r="AX631" s="856"/>
    </row>
    <row r="632" spans="1:51" ht="30" hidden="1" customHeight="1" x14ac:dyDescent="0.15">
      <c r="A632" s="857">
        <v>2</v>
      </c>
      <c r="B632" s="857">
        <v>1</v>
      </c>
      <c r="C632" s="879"/>
      <c r="D632" s="879"/>
      <c r="E632" s="880"/>
      <c r="F632" s="880"/>
      <c r="G632" s="880"/>
      <c r="H632" s="880"/>
      <c r="I632" s="880"/>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79"/>
      <c r="D633" s="879"/>
      <c r="E633" s="880"/>
      <c r="F633" s="880"/>
      <c r="G633" s="880"/>
      <c r="H633" s="880"/>
      <c r="I633" s="880"/>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79"/>
      <c r="D634" s="879"/>
      <c r="E634" s="880"/>
      <c r="F634" s="880"/>
      <c r="G634" s="880"/>
      <c r="H634" s="880"/>
      <c r="I634" s="880"/>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79"/>
      <c r="D635" s="879"/>
      <c r="E635" s="880"/>
      <c r="F635" s="880"/>
      <c r="G635" s="880"/>
      <c r="H635" s="880"/>
      <c r="I635" s="880"/>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79"/>
      <c r="D636" s="879"/>
      <c r="E636" s="880"/>
      <c r="F636" s="880"/>
      <c r="G636" s="880"/>
      <c r="H636" s="880"/>
      <c r="I636" s="880"/>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79"/>
      <c r="D637" s="879"/>
      <c r="E637" s="880"/>
      <c r="F637" s="880"/>
      <c r="G637" s="880"/>
      <c r="H637" s="880"/>
      <c r="I637" s="880"/>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79"/>
      <c r="D638" s="879"/>
      <c r="E638" s="880"/>
      <c r="F638" s="880"/>
      <c r="G638" s="880"/>
      <c r="H638" s="880"/>
      <c r="I638" s="880"/>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79"/>
      <c r="D639" s="879"/>
      <c r="E639" s="880"/>
      <c r="F639" s="880"/>
      <c r="G639" s="880"/>
      <c r="H639" s="880"/>
      <c r="I639" s="880"/>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79"/>
      <c r="D640" s="879"/>
      <c r="E640" s="880"/>
      <c r="F640" s="880"/>
      <c r="G640" s="880"/>
      <c r="H640" s="880"/>
      <c r="I640" s="880"/>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79"/>
      <c r="D641" s="879"/>
      <c r="E641" s="880"/>
      <c r="F641" s="880"/>
      <c r="G641" s="880"/>
      <c r="H641" s="880"/>
      <c r="I641" s="880"/>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79"/>
      <c r="D642" s="879"/>
      <c r="E642" s="880"/>
      <c r="F642" s="880"/>
      <c r="G642" s="880"/>
      <c r="H642" s="880"/>
      <c r="I642" s="880"/>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79"/>
      <c r="D643" s="879"/>
      <c r="E643" s="880"/>
      <c r="F643" s="880"/>
      <c r="G643" s="880"/>
      <c r="H643" s="880"/>
      <c r="I643" s="880"/>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79"/>
      <c r="D644" s="879"/>
      <c r="E644" s="880"/>
      <c r="F644" s="880"/>
      <c r="G644" s="880"/>
      <c r="H644" s="880"/>
      <c r="I644" s="880"/>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79"/>
      <c r="D645" s="879"/>
      <c r="E645" s="880"/>
      <c r="F645" s="880"/>
      <c r="G645" s="880"/>
      <c r="H645" s="880"/>
      <c r="I645" s="880"/>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79"/>
      <c r="D646" s="879"/>
      <c r="E646" s="880"/>
      <c r="F646" s="880"/>
      <c r="G646" s="880"/>
      <c r="H646" s="880"/>
      <c r="I646" s="880"/>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79"/>
      <c r="D647" s="879"/>
      <c r="E647" s="880"/>
      <c r="F647" s="880"/>
      <c r="G647" s="880"/>
      <c r="H647" s="880"/>
      <c r="I647" s="880"/>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79"/>
      <c r="D648" s="879"/>
      <c r="E648" s="647"/>
      <c r="F648" s="880"/>
      <c r="G648" s="880"/>
      <c r="H648" s="880"/>
      <c r="I648" s="880"/>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79"/>
      <c r="D649" s="879"/>
      <c r="E649" s="880"/>
      <c r="F649" s="880"/>
      <c r="G649" s="880"/>
      <c r="H649" s="880"/>
      <c r="I649" s="880"/>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79"/>
      <c r="D650" s="879"/>
      <c r="E650" s="880"/>
      <c r="F650" s="880"/>
      <c r="G650" s="880"/>
      <c r="H650" s="880"/>
      <c r="I650" s="880"/>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79"/>
      <c r="D651" s="879"/>
      <c r="E651" s="880"/>
      <c r="F651" s="880"/>
      <c r="G651" s="880"/>
      <c r="H651" s="880"/>
      <c r="I651" s="880"/>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79"/>
      <c r="D652" s="879"/>
      <c r="E652" s="880"/>
      <c r="F652" s="880"/>
      <c r="G652" s="880"/>
      <c r="H652" s="880"/>
      <c r="I652" s="880"/>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79"/>
      <c r="D653" s="879"/>
      <c r="E653" s="880"/>
      <c r="F653" s="880"/>
      <c r="G653" s="880"/>
      <c r="H653" s="880"/>
      <c r="I653" s="880"/>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79"/>
      <c r="D654" s="879"/>
      <c r="E654" s="880"/>
      <c r="F654" s="880"/>
      <c r="G654" s="880"/>
      <c r="H654" s="880"/>
      <c r="I654" s="880"/>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79"/>
      <c r="D655" s="879"/>
      <c r="E655" s="880"/>
      <c r="F655" s="880"/>
      <c r="G655" s="880"/>
      <c r="H655" s="880"/>
      <c r="I655" s="880"/>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79"/>
      <c r="D656" s="879"/>
      <c r="E656" s="880"/>
      <c r="F656" s="880"/>
      <c r="G656" s="880"/>
      <c r="H656" s="880"/>
      <c r="I656" s="880"/>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79"/>
      <c r="D657" s="879"/>
      <c r="E657" s="880"/>
      <c r="F657" s="880"/>
      <c r="G657" s="880"/>
      <c r="H657" s="880"/>
      <c r="I657" s="880"/>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79"/>
      <c r="D658" s="879"/>
      <c r="E658" s="880"/>
      <c r="F658" s="880"/>
      <c r="G658" s="880"/>
      <c r="H658" s="880"/>
      <c r="I658" s="880"/>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79"/>
      <c r="D659" s="879"/>
      <c r="E659" s="880"/>
      <c r="F659" s="880"/>
      <c r="G659" s="880"/>
      <c r="H659" s="880"/>
      <c r="I659" s="880"/>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79"/>
      <c r="D660" s="879"/>
      <c r="E660" s="880"/>
      <c r="F660" s="880"/>
      <c r="G660" s="880"/>
      <c r="H660" s="880"/>
      <c r="I660" s="880"/>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K15:AQ17">
    <cfRule type="expression" dxfId="801" priority="905">
      <formula>IF(RIGHT(TEXT(P14,"0.#"),1)=".",FALSE,TRUE)</formula>
    </cfRule>
    <cfRule type="expression" dxfId="800" priority="906">
      <formula>IF(RIGHT(TEXT(P14,"0.#"),1)=".",TRUE,FALSE)</formula>
    </cfRule>
  </conditionalFormatting>
  <conditionalFormatting sqref="P18:AX18">
    <cfRule type="expression" dxfId="799" priority="903">
      <formula>IF(RIGHT(TEXT(P18,"0.#"),1)=".",FALSE,TRUE)</formula>
    </cfRule>
    <cfRule type="expression" dxfId="798" priority="904">
      <formula>IF(RIGHT(TEXT(P18,"0.#"),1)=".",TRUE,FALSE)</formula>
    </cfRule>
  </conditionalFormatting>
  <conditionalFormatting sqref="Y311">
    <cfRule type="expression" dxfId="797" priority="901">
      <formula>IF(RIGHT(TEXT(Y311,"0.#"),1)=".",FALSE,TRUE)</formula>
    </cfRule>
    <cfRule type="expression" dxfId="796" priority="902">
      <formula>IF(RIGHT(TEXT(Y311,"0.#"),1)=".",TRUE,FALSE)</formula>
    </cfRule>
  </conditionalFormatting>
  <conditionalFormatting sqref="Y320">
    <cfRule type="expression" dxfId="795" priority="899">
      <formula>IF(RIGHT(TEXT(Y320,"0.#"),1)=".",FALSE,TRUE)</formula>
    </cfRule>
    <cfRule type="expression" dxfId="794" priority="900">
      <formula>IF(RIGHT(TEXT(Y320,"0.#"),1)=".",TRUE,FALSE)</formula>
    </cfRule>
  </conditionalFormatting>
  <conditionalFormatting sqref="Y351:Y358 Y349 Y338:Y345 Y336 Y325:Y332 Y323">
    <cfRule type="expression" dxfId="793" priority="879">
      <formula>IF(RIGHT(TEXT(Y323,"0.#"),1)=".",FALSE,TRUE)</formula>
    </cfRule>
    <cfRule type="expression" dxfId="792" priority="880">
      <formula>IF(RIGHT(TEXT(Y323,"0.#"),1)=".",TRUE,FALSE)</formula>
    </cfRule>
  </conditionalFormatting>
  <conditionalFormatting sqref="P15:AJ17 P13:AX13 AR15:AX15">
    <cfRule type="expression" dxfId="791" priority="897">
      <formula>IF(RIGHT(TEXT(P13,"0.#"),1)=".",FALSE,TRUE)</formula>
    </cfRule>
    <cfRule type="expression" dxfId="790" priority="898">
      <formula>IF(RIGHT(TEXT(P13,"0.#"),1)=".",TRUE,FALSE)</formula>
    </cfRule>
  </conditionalFormatting>
  <conditionalFormatting sqref="P19:AJ19">
    <cfRule type="expression" dxfId="789" priority="895">
      <formula>IF(RIGHT(TEXT(P19,"0.#"),1)=".",FALSE,TRUE)</formula>
    </cfRule>
    <cfRule type="expression" dxfId="788" priority="896">
      <formula>IF(RIGHT(TEXT(P19,"0.#"),1)=".",TRUE,FALSE)</formula>
    </cfRule>
  </conditionalFormatting>
  <conditionalFormatting sqref="AE32 AQ32">
    <cfRule type="expression" dxfId="787" priority="893">
      <formula>IF(RIGHT(TEXT(AE32,"0.#"),1)=".",FALSE,TRUE)</formula>
    </cfRule>
    <cfRule type="expression" dxfId="786" priority="894">
      <formula>IF(RIGHT(TEXT(AE32,"0.#"),1)=".",TRUE,FALSE)</formula>
    </cfRule>
  </conditionalFormatting>
  <conditionalFormatting sqref="Y312:Y319 Y310">
    <cfRule type="expression" dxfId="785" priority="891">
      <formula>IF(RIGHT(TEXT(Y310,"0.#"),1)=".",FALSE,TRUE)</formula>
    </cfRule>
    <cfRule type="expression" dxfId="784" priority="892">
      <formula>IF(RIGHT(TEXT(Y310,"0.#"),1)=".",TRUE,FALSE)</formula>
    </cfRule>
  </conditionalFormatting>
  <conditionalFormatting sqref="AU311">
    <cfRule type="expression" dxfId="783" priority="889">
      <formula>IF(RIGHT(TEXT(AU311,"0.#"),1)=".",FALSE,TRUE)</formula>
    </cfRule>
    <cfRule type="expression" dxfId="782" priority="890">
      <formula>IF(RIGHT(TEXT(AU311,"0.#"),1)=".",TRUE,FALSE)</formula>
    </cfRule>
  </conditionalFormatting>
  <conditionalFormatting sqref="AU320">
    <cfRule type="expression" dxfId="781" priority="887">
      <formula>IF(RIGHT(TEXT(AU320,"0.#"),1)=".",FALSE,TRUE)</formula>
    </cfRule>
    <cfRule type="expression" dxfId="780" priority="888">
      <formula>IF(RIGHT(TEXT(AU320,"0.#"),1)=".",TRUE,FALSE)</formula>
    </cfRule>
  </conditionalFormatting>
  <conditionalFormatting sqref="AU312:AU319 AU310">
    <cfRule type="expression" dxfId="779" priority="885">
      <formula>IF(RIGHT(TEXT(AU310,"0.#"),1)=".",FALSE,TRUE)</formula>
    </cfRule>
    <cfRule type="expression" dxfId="778" priority="886">
      <formula>IF(RIGHT(TEXT(AU310,"0.#"),1)=".",TRUE,FALSE)</formula>
    </cfRule>
  </conditionalFormatting>
  <conditionalFormatting sqref="Y350 Y337 Y324">
    <cfRule type="expression" dxfId="777" priority="883">
      <formula>IF(RIGHT(TEXT(Y324,"0.#"),1)=".",FALSE,TRUE)</formula>
    </cfRule>
    <cfRule type="expression" dxfId="776" priority="884">
      <formula>IF(RIGHT(TEXT(Y324,"0.#"),1)=".",TRUE,FALSE)</formula>
    </cfRule>
  </conditionalFormatting>
  <conditionalFormatting sqref="Y359 Y346 Y333">
    <cfRule type="expression" dxfId="775" priority="881">
      <formula>IF(RIGHT(TEXT(Y333,"0.#"),1)=".",FALSE,TRUE)</formula>
    </cfRule>
    <cfRule type="expression" dxfId="774" priority="882">
      <formula>IF(RIGHT(TEXT(Y333,"0.#"),1)=".",TRUE,FALSE)</formula>
    </cfRule>
  </conditionalFormatting>
  <conditionalFormatting sqref="AU350 AU337 AU324">
    <cfRule type="expression" dxfId="773" priority="877">
      <formula>IF(RIGHT(TEXT(AU324,"0.#"),1)=".",FALSE,TRUE)</formula>
    </cfRule>
    <cfRule type="expression" dxfId="772" priority="878">
      <formula>IF(RIGHT(TEXT(AU324,"0.#"),1)=".",TRUE,FALSE)</formula>
    </cfRule>
  </conditionalFormatting>
  <conditionalFormatting sqref="AU359 AU346 AU333">
    <cfRule type="expression" dxfId="771" priority="875">
      <formula>IF(RIGHT(TEXT(AU333,"0.#"),1)=".",FALSE,TRUE)</formula>
    </cfRule>
    <cfRule type="expression" dxfId="770" priority="876">
      <formula>IF(RIGHT(TEXT(AU333,"0.#"),1)=".",TRUE,FALSE)</formula>
    </cfRule>
  </conditionalFormatting>
  <conditionalFormatting sqref="AU351:AU358 AU349 AU338:AU345 AU336 AU325:AU332 AU323">
    <cfRule type="expression" dxfId="769" priority="873">
      <formula>IF(RIGHT(TEXT(AU323,"0.#"),1)=".",FALSE,TRUE)</formula>
    </cfRule>
    <cfRule type="expression" dxfId="768" priority="874">
      <formula>IF(RIGHT(TEXT(AU323,"0.#"),1)=".",TRUE,FALSE)</formula>
    </cfRule>
  </conditionalFormatting>
  <conditionalFormatting sqref="AI32">
    <cfRule type="expression" dxfId="767" priority="871">
      <formula>IF(RIGHT(TEXT(AI32,"0.#"),1)=".",FALSE,TRUE)</formula>
    </cfRule>
    <cfRule type="expression" dxfId="766" priority="872">
      <formula>IF(RIGHT(TEXT(AI32,"0.#"),1)=".",TRUE,FALSE)</formula>
    </cfRule>
  </conditionalFormatting>
  <conditionalFormatting sqref="AM32">
    <cfRule type="expression" dxfId="765" priority="869">
      <formula>IF(RIGHT(TEXT(AM32,"0.#"),1)=".",FALSE,TRUE)</formula>
    </cfRule>
    <cfRule type="expression" dxfId="764" priority="870">
      <formula>IF(RIGHT(TEXT(AM32,"0.#"),1)=".",TRUE,FALSE)</formula>
    </cfRule>
  </conditionalFormatting>
  <conditionalFormatting sqref="AE33">
    <cfRule type="expression" dxfId="763" priority="867">
      <formula>IF(RIGHT(TEXT(AE33,"0.#"),1)=".",FALSE,TRUE)</formula>
    </cfRule>
    <cfRule type="expression" dxfId="762" priority="868">
      <formula>IF(RIGHT(TEXT(AE33,"0.#"),1)=".",TRUE,FALSE)</formula>
    </cfRule>
  </conditionalFormatting>
  <conditionalFormatting sqref="AI33">
    <cfRule type="expression" dxfId="761" priority="865">
      <formula>IF(RIGHT(TEXT(AI33,"0.#"),1)=".",FALSE,TRUE)</formula>
    </cfRule>
    <cfRule type="expression" dxfId="760" priority="866">
      <formula>IF(RIGHT(TEXT(AI33,"0.#"),1)=".",TRUE,FALSE)</formula>
    </cfRule>
  </conditionalFormatting>
  <conditionalFormatting sqref="AM33">
    <cfRule type="expression" dxfId="759" priority="863">
      <formula>IF(RIGHT(TEXT(AM33,"0.#"),1)=".",FALSE,TRUE)</formula>
    </cfRule>
    <cfRule type="expression" dxfId="758" priority="864">
      <formula>IF(RIGHT(TEXT(AM33,"0.#"),1)=".",TRUE,FALSE)</formula>
    </cfRule>
  </conditionalFormatting>
  <conditionalFormatting sqref="AQ33">
    <cfRule type="expression" dxfId="757" priority="861">
      <formula>IF(RIGHT(TEXT(AQ33,"0.#"),1)=".",FALSE,TRUE)</formula>
    </cfRule>
    <cfRule type="expression" dxfId="756" priority="862">
      <formula>IF(RIGHT(TEXT(AQ33,"0.#"),1)=".",TRUE,FALSE)</formula>
    </cfRule>
  </conditionalFormatting>
  <conditionalFormatting sqref="AE210">
    <cfRule type="expression" dxfId="755" priority="859">
      <formula>IF(RIGHT(TEXT(AE210,"0.#"),1)=".",FALSE,TRUE)</formula>
    </cfRule>
    <cfRule type="expression" dxfId="754" priority="860">
      <formula>IF(RIGHT(TEXT(AE210,"0.#"),1)=".",TRUE,FALSE)</formula>
    </cfRule>
  </conditionalFormatting>
  <conditionalFormatting sqref="AE211">
    <cfRule type="expression" dxfId="753" priority="857">
      <formula>IF(RIGHT(TEXT(AE211,"0.#"),1)=".",FALSE,TRUE)</formula>
    </cfRule>
    <cfRule type="expression" dxfId="752" priority="858">
      <formula>IF(RIGHT(TEXT(AE211,"0.#"),1)=".",TRUE,FALSE)</formula>
    </cfRule>
  </conditionalFormatting>
  <conditionalFormatting sqref="AE212">
    <cfRule type="expression" dxfId="751" priority="855">
      <formula>IF(RIGHT(TEXT(AE212,"0.#"),1)=".",FALSE,TRUE)</formula>
    </cfRule>
    <cfRule type="expression" dxfId="750" priority="856">
      <formula>IF(RIGHT(TEXT(AE212,"0.#"),1)=".",TRUE,FALSE)</formula>
    </cfRule>
  </conditionalFormatting>
  <conditionalFormatting sqref="AI212">
    <cfRule type="expression" dxfId="749" priority="853">
      <formula>IF(RIGHT(TEXT(AI212,"0.#"),1)=".",FALSE,TRUE)</formula>
    </cfRule>
    <cfRule type="expression" dxfId="748" priority="854">
      <formula>IF(RIGHT(TEXT(AI212,"0.#"),1)=".",TRUE,FALSE)</formula>
    </cfRule>
  </conditionalFormatting>
  <conditionalFormatting sqref="AI211">
    <cfRule type="expression" dxfId="747" priority="851">
      <formula>IF(RIGHT(TEXT(AI211,"0.#"),1)=".",FALSE,TRUE)</formula>
    </cfRule>
    <cfRule type="expression" dxfId="746" priority="852">
      <formula>IF(RIGHT(TEXT(AI211,"0.#"),1)=".",TRUE,FALSE)</formula>
    </cfRule>
  </conditionalFormatting>
  <conditionalFormatting sqref="AI210">
    <cfRule type="expression" dxfId="745" priority="849">
      <formula>IF(RIGHT(TEXT(AI210,"0.#"),1)=".",FALSE,TRUE)</formula>
    </cfRule>
    <cfRule type="expression" dxfId="744" priority="850">
      <formula>IF(RIGHT(TEXT(AI210,"0.#"),1)=".",TRUE,FALSE)</formula>
    </cfRule>
  </conditionalFormatting>
  <conditionalFormatting sqref="AM210">
    <cfRule type="expression" dxfId="743" priority="847">
      <formula>IF(RIGHT(TEXT(AM210,"0.#"),1)=".",FALSE,TRUE)</formula>
    </cfRule>
    <cfRule type="expression" dxfId="742" priority="848">
      <formula>IF(RIGHT(TEXT(AM210,"0.#"),1)=".",TRUE,FALSE)</formula>
    </cfRule>
  </conditionalFormatting>
  <conditionalFormatting sqref="AM211">
    <cfRule type="expression" dxfId="741" priority="845">
      <formula>IF(RIGHT(TEXT(AM211,"0.#"),1)=".",FALSE,TRUE)</formula>
    </cfRule>
    <cfRule type="expression" dxfId="740" priority="846">
      <formula>IF(RIGHT(TEXT(AM211,"0.#"),1)=".",TRUE,FALSE)</formula>
    </cfRule>
  </conditionalFormatting>
  <conditionalFormatting sqref="AM212">
    <cfRule type="expression" dxfId="739" priority="843">
      <formula>IF(RIGHT(TEXT(AM212,"0.#"),1)=".",FALSE,TRUE)</formula>
    </cfRule>
    <cfRule type="expression" dxfId="738" priority="844">
      <formula>IF(RIGHT(TEXT(AM212,"0.#"),1)=".",TRUE,FALSE)</formula>
    </cfRule>
  </conditionalFormatting>
  <conditionalFormatting sqref="AL368:AO395">
    <cfRule type="expression" dxfId="737" priority="839">
      <formula>IF(AND(AL368&gt;=0, RIGHT(TEXT(AL368,"0.#"),1)&lt;&gt;"."),TRUE,FALSE)</formula>
    </cfRule>
    <cfRule type="expression" dxfId="736" priority="840">
      <formula>IF(AND(AL368&gt;=0, RIGHT(TEXT(AL368,"0.#"),1)="."),TRUE,FALSE)</formula>
    </cfRule>
    <cfRule type="expression" dxfId="735" priority="841">
      <formula>IF(AND(AL368&lt;0, RIGHT(TEXT(AL368,"0.#"),1)&lt;&gt;"."),TRUE,FALSE)</formula>
    </cfRule>
    <cfRule type="expression" dxfId="734" priority="842">
      <formula>IF(AND(AL368&lt;0, RIGHT(TEXT(AL368,"0.#"),1)="."),TRUE,FALSE)</formula>
    </cfRule>
  </conditionalFormatting>
  <conditionalFormatting sqref="AQ210:AQ212">
    <cfRule type="expression" dxfId="733" priority="837">
      <formula>IF(RIGHT(TEXT(AQ210,"0.#"),1)=".",FALSE,TRUE)</formula>
    </cfRule>
    <cfRule type="expression" dxfId="732" priority="838">
      <formula>IF(RIGHT(TEXT(AQ210,"0.#"),1)=".",TRUE,FALSE)</formula>
    </cfRule>
  </conditionalFormatting>
  <conditionalFormatting sqref="AU210:AU212">
    <cfRule type="expression" dxfId="731" priority="835">
      <formula>IF(RIGHT(TEXT(AU210,"0.#"),1)=".",FALSE,TRUE)</formula>
    </cfRule>
    <cfRule type="expression" dxfId="730" priority="836">
      <formula>IF(RIGHT(TEXT(AU210,"0.#"),1)=".",TRUE,FALSE)</formula>
    </cfRule>
  </conditionalFormatting>
  <conditionalFormatting sqref="Y368:Y395">
    <cfRule type="expression" dxfId="729" priority="833">
      <formula>IF(RIGHT(TEXT(Y368,"0.#"),1)=".",FALSE,TRUE)</formula>
    </cfRule>
    <cfRule type="expression" dxfId="728" priority="834">
      <formula>IF(RIGHT(TEXT(Y368,"0.#"),1)=".",TRUE,FALSE)</formula>
    </cfRule>
  </conditionalFormatting>
  <conditionalFormatting sqref="AL631:AO660">
    <cfRule type="expression" dxfId="727" priority="829">
      <formula>IF(AND(AL631&gt;=0, RIGHT(TEXT(AL631,"0.#"),1)&lt;&gt;"."),TRUE,FALSE)</formula>
    </cfRule>
    <cfRule type="expression" dxfId="726" priority="830">
      <formula>IF(AND(AL631&gt;=0, RIGHT(TEXT(AL631,"0.#"),1)="."),TRUE,FALSE)</formula>
    </cfRule>
    <cfRule type="expression" dxfId="725" priority="831">
      <formula>IF(AND(AL631&lt;0, RIGHT(TEXT(AL631,"0.#"),1)&lt;&gt;"."),TRUE,FALSE)</formula>
    </cfRule>
    <cfRule type="expression" dxfId="724" priority="832">
      <formula>IF(AND(AL631&lt;0, RIGHT(TEXT(AL631,"0.#"),1)="."),TRUE,FALSE)</formula>
    </cfRule>
  </conditionalFormatting>
  <conditionalFormatting sqref="Y631:Y660">
    <cfRule type="expression" dxfId="723" priority="827">
      <formula>IF(RIGHT(TEXT(Y631,"0.#"),1)=".",FALSE,TRUE)</formula>
    </cfRule>
    <cfRule type="expression" dxfId="722" priority="828">
      <formula>IF(RIGHT(TEXT(Y631,"0.#"),1)=".",TRUE,FALSE)</formula>
    </cfRule>
  </conditionalFormatting>
  <conditionalFormatting sqref="AL366:AO367">
    <cfRule type="expression" dxfId="721" priority="823">
      <formula>IF(AND(AL366&gt;=0, RIGHT(TEXT(AL366,"0.#"),1)&lt;&gt;"."),TRUE,FALSE)</formula>
    </cfRule>
    <cfRule type="expression" dxfId="720" priority="824">
      <formula>IF(AND(AL366&gt;=0, RIGHT(TEXT(AL366,"0.#"),1)="."),TRUE,FALSE)</formula>
    </cfRule>
    <cfRule type="expression" dxfId="719" priority="825">
      <formula>IF(AND(AL366&lt;0, RIGHT(TEXT(AL366,"0.#"),1)&lt;&gt;"."),TRUE,FALSE)</formula>
    </cfRule>
    <cfRule type="expression" dxfId="718" priority="826">
      <formula>IF(AND(AL366&lt;0, RIGHT(TEXT(AL366,"0.#"),1)="."),TRUE,FALSE)</formula>
    </cfRule>
  </conditionalFormatting>
  <conditionalFormatting sqref="Y366:Y367">
    <cfRule type="expression" dxfId="717" priority="821">
      <formula>IF(RIGHT(TEXT(Y366,"0.#"),1)=".",FALSE,TRUE)</formula>
    </cfRule>
    <cfRule type="expression" dxfId="716" priority="822">
      <formula>IF(RIGHT(TEXT(Y366,"0.#"),1)=".",TRUE,FALSE)</formula>
    </cfRule>
  </conditionalFormatting>
  <conditionalFormatting sqref="Y401:Y428">
    <cfRule type="expression" dxfId="715" priority="759">
      <formula>IF(RIGHT(TEXT(Y401,"0.#"),1)=".",FALSE,TRUE)</formula>
    </cfRule>
    <cfRule type="expression" dxfId="714" priority="760">
      <formula>IF(RIGHT(TEXT(Y401,"0.#"),1)=".",TRUE,FALSE)</formula>
    </cfRule>
  </conditionalFormatting>
  <conditionalFormatting sqref="Y399:Y400">
    <cfRule type="expression" dxfId="713" priority="753">
      <formula>IF(RIGHT(TEXT(Y399,"0.#"),1)=".",FALSE,TRUE)</formula>
    </cfRule>
    <cfRule type="expression" dxfId="712" priority="754">
      <formula>IF(RIGHT(TEXT(Y399,"0.#"),1)=".",TRUE,FALSE)</formula>
    </cfRule>
  </conditionalFormatting>
  <conditionalFormatting sqref="Y434:Y461">
    <cfRule type="expression" dxfId="711" priority="747">
      <formula>IF(RIGHT(TEXT(Y434,"0.#"),1)=".",FALSE,TRUE)</formula>
    </cfRule>
    <cfRule type="expression" dxfId="710" priority="748">
      <formula>IF(RIGHT(TEXT(Y434,"0.#"),1)=".",TRUE,FALSE)</formula>
    </cfRule>
  </conditionalFormatting>
  <conditionalFormatting sqref="Y432:Y433">
    <cfRule type="expression" dxfId="709" priority="741">
      <formula>IF(RIGHT(TEXT(Y432,"0.#"),1)=".",FALSE,TRUE)</formula>
    </cfRule>
    <cfRule type="expression" dxfId="708" priority="742">
      <formula>IF(RIGHT(TEXT(Y432,"0.#"),1)=".",TRUE,FALSE)</formula>
    </cfRule>
  </conditionalFormatting>
  <conditionalFormatting sqref="Y467:Y494">
    <cfRule type="expression" dxfId="707" priority="735">
      <formula>IF(RIGHT(TEXT(Y467,"0.#"),1)=".",FALSE,TRUE)</formula>
    </cfRule>
    <cfRule type="expression" dxfId="706" priority="736">
      <formula>IF(RIGHT(TEXT(Y467,"0.#"),1)=".",TRUE,FALSE)</formula>
    </cfRule>
  </conditionalFormatting>
  <conditionalFormatting sqref="Y465:Y466">
    <cfRule type="expression" dxfId="705" priority="729">
      <formula>IF(RIGHT(TEXT(Y465,"0.#"),1)=".",FALSE,TRUE)</formula>
    </cfRule>
    <cfRule type="expression" dxfId="704" priority="730">
      <formula>IF(RIGHT(TEXT(Y465,"0.#"),1)=".",TRUE,FALSE)</formula>
    </cfRule>
  </conditionalFormatting>
  <conditionalFormatting sqref="Y500:Y527">
    <cfRule type="expression" dxfId="703" priority="723">
      <formula>IF(RIGHT(TEXT(Y500,"0.#"),1)=".",FALSE,TRUE)</formula>
    </cfRule>
    <cfRule type="expression" dxfId="702" priority="724">
      <formula>IF(RIGHT(TEXT(Y500,"0.#"),1)=".",TRUE,FALSE)</formula>
    </cfRule>
  </conditionalFormatting>
  <conditionalFormatting sqref="Y498:Y499">
    <cfRule type="expression" dxfId="701" priority="717">
      <formula>IF(RIGHT(TEXT(Y498,"0.#"),1)=".",FALSE,TRUE)</formula>
    </cfRule>
    <cfRule type="expression" dxfId="700" priority="718">
      <formula>IF(RIGHT(TEXT(Y498,"0.#"),1)=".",TRUE,FALSE)</formula>
    </cfRule>
  </conditionalFormatting>
  <conditionalFormatting sqref="Y533:Y560">
    <cfRule type="expression" dxfId="699" priority="711">
      <formula>IF(RIGHT(TEXT(Y533,"0.#"),1)=".",FALSE,TRUE)</formula>
    </cfRule>
    <cfRule type="expression" dxfId="698" priority="712">
      <formula>IF(RIGHT(TEXT(Y533,"0.#"),1)=".",TRUE,FALSE)</formula>
    </cfRule>
  </conditionalFormatting>
  <conditionalFormatting sqref="W23">
    <cfRule type="expression" dxfId="697" priority="819">
      <formula>IF(RIGHT(TEXT(W23,"0.#"),1)=".",FALSE,TRUE)</formula>
    </cfRule>
    <cfRule type="expression" dxfId="696" priority="820">
      <formula>IF(RIGHT(TEXT(W23,"0.#"),1)=".",TRUE,FALSE)</formula>
    </cfRule>
  </conditionalFormatting>
  <conditionalFormatting sqref="W24:W27">
    <cfRule type="expression" dxfId="695" priority="817">
      <formula>IF(RIGHT(TEXT(W24,"0.#"),1)=".",FALSE,TRUE)</formula>
    </cfRule>
    <cfRule type="expression" dxfId="694" priority="818">
      <formula>IF(RIGHT(TEXT(W24,"0.#"),1)=".",TRUE,FALSE)</formula>
    </cfRule>
  </conditionalFormatting>
  <conditionalFormatting sqref="W28">
    <cfRule type="expression" dxfId="693" priority="815">
      <formula>IF(RIGHT(TEXT(W28,"0.#"),1)=".",FALSE,TRUE)</formula>
    </cfRule>
    <cfRule type="expression" dxfId="692" priority="816">
      <formula>IF(RIGHT(TEXT(W28,"0.#"),1)=".",TRUE,FALSE)</formula>
    </cfRule>
  </conditionalFormatting>
  <conditionalFormatting sqref="P23">
    <cfRule type="expression" dxfId="691" priority="813">
      <formula>IF(RIGHT(TEXT(P23,"0.#"),1)=".",FALSE,TRUE)</formula>
    </cfRule>
    <cfRule type="expression" dxfId="690" priority="814">
      <formula>IF(RIGHT(TEXT(P23,"0.#"),1)=".",TRUE,FALSE)</formula>
    </cfRule>
  </conditionalFormatting>
  <conditionalFormatting sqref="P24:P27">
    <cfRule type="expression" dxfId="689" priority="811">
      <formula>IF(RIGHT(TEXT(P24,"0.#"),1)=".",FALSE,TRUE)</formula>
    </cfRule>
    <cfRule type="expression" dxfId="688" priority="812">
      <formula>IF(RIGHT(TEXT(P24,"0.#"),1)=".",TRUE,FALSE)</formula>
    </cfRule>
  </conditionalFormatting>
  <conditionalFormatting sqref="P28">
    <cfRule type="expression" dxfId="687" priority="809">
      <formula>IF(RIGHT(TEXT(P28,"0.#"),1)=".",FALSE,TRUE)</formula>
    </cfRule>
    <cfRule type="expression" dxfId="686" priority="810">
      <formula>IF(RIGHT(TEXT(P28,"0.#"),1)=".",TRUE,FALSE)</formula>
    </cfRule>
  </conditionalFormatting>
  <conditionalFormatting sqref="AE202">
    <cfRule type="expression" dxfId="685" priority="807">
      <formula>IF(RIGHT(TEXT(AE202,"0.#"),1)=".",FALSE,TRUE)</formula>
    </cfRule>
    <cfRule type="expression" dxfId="684" priority="808">
      <formula>IF(RIGHT(TEXT(AE202,"0.#"),1)=".",TRUE,FALSE)</formula>
    </cfRule>
  </conditionalFormatting>
  <conditionalFormatting sqref="AE203">
    <cfRule type="expression" dxfId="683" priority="805">
      <formula>IF(RIGHT(TEXT(AE203,"0.#"),1)=".",FALSE,TRUE)</formula>
    </cfRule>
    <cfRule type="expression" dxfId="682" priority="806">
      <formula>IF(RIGHT(TEXT(AE203,"0.#"),1)=".",TRUE,FALSE)</formula>
    </cfRule>
  </conditionalFormatting>
  <conditionalFormatting sqref="AE204">
    <cfRule type="expression" dxfId="681" priority="803">
      <formula>IF(RIGHT(TEXT(AE204,"0.#"),1)=".",FALSE,TRUE)</formula>
    </cfRule>
    <cfRule type="expression" dxfId="680" priority="804">
      <formula>IF(RIGHT(TEXT(AE204,"0.#"),1)=".",TRUE,FALSE)</formula>
    </cfRule>
  </conditionalFormatting>
  <conditionalFormatting sqref="AI204">
    <cfRule type="expression" dxfId="679" priority="801">
      <formula>IF(RIGHT(TEXT(AI204,"0.#"),1)=".",FALSE,TRUE)</formula>
    </cfRule>
    <cfRule type="expression" dxfId="678" priority="802">
      <formula>IF(RIGHT(TEXT(AI204,"0.#"),1)=".",TRUE,FALSE)</formula>
    </cfRule>
  </conditionalFormatting>
  <conditionalFormatting sqref="AI203">
    <cfRule type="expression" dxfId="677" priority="799">
      <formula>IF(RIGHT(TEXT(AI203,"0.#"),1)=".",FALSE,TRUE)</formula>
    </cfRule>
    <cfRule type="expression" dxfId="676" priority="800">
      <formula>IF(RIGHT(TEXT(AI203,"0.#"),1)=".",TRUE,FALSE)</formula>
    </cfRule>
  </conditionalFormatting>
  <conditionalFormatting sqref="AI202">
    <cfRule type="expression" dxfId="675" priority="797">
      <formula>IF(RIGHT(TEXT(AI202,"0.#"),1)=".",FALSE,TRUE)</formula>
    </cfRule>
    <cfRule type="expression" dxfId="674" priority="798">
      <formula>IF(RIGHT(TEXT(AI202,"0.#"),1)=".",TRUE,FALSE)</formula>
    </cfRule>
  </conditionalFormatting>
  <conditionalFormatting sqref="AM202">
    <cfRule type="expression" dxfId="673" priority="795">
      <formula>IF(RIGHT(TEXT(AM202,"0.#"),1)=".",FALSE,TRUE)</formula>
    </cfRule>
    <cfRule type="expression" dxfId="672" priority="796">
      <formula>IF(RIGHT(TEXT(AM202,"0.#"),1)=".",TRUE,FALSE)</formula>
    </cfRule>
  </conditionalFormatting>
  <conditionalFormatting sqref="AM203">
    <cfRule type="expression" dxfId="671" priority="793">
      <formula>IF(RIGHT(TEXT(AM203,"0.#"),1)=".",FALSE,TRUE)</formula>
    </cfRule>
    <cfRule type="expression" dxfId="670" priority="794">
      <formula>IF(RIGHT(TEXT(AM203,"0.#"),1)=".",TRUE,FALSE)</formula>
    </cfRule>
  </conditionalFormatting>
  <conditionalFormatting sqref="AM204">
    <cfRule type="expression" dxfId="669" priority="791">
      <formula>IF(RIGHT(TEXT(AM204,"0.#"),1)=".",FALSE,TRUE)</formula>
    </cfRule>
    <cfRule type="expression" dxfId="668" priority="792">
      <formula>IF(RIGHT(TEXT(AM204,"0.#"),1)=".",TRUE,FALSE)</formula>
    </cfRule>
  </conditionalFormatting>
  <conditionalFormatting sqref="AQ202:AQ204">
    <cfRule type="expression" dxfId="667" priority="789">
      <formula>IF(RIGHT(TEXT(AQ202,"0.#"),1)=".",FALSE,TRUE)</formula>
    </cfRule>
    <cfRule type="expression" dxfId="666" priority="790">
      <formula>IF(RIGHT(TEXT(AQ202,"0.#"),1)=".",TRUE,FALSE)</formula>
    </cfRule>
  </conditionalFormatting>
  <conditionalFormatting sqref="AU202:AU204">
    <cfRule type="expression" dxfId="665" priority="787">
      <formula>IF(RIGHT(TEXT(AU202,"0.#"),1)=".",FALSE,TRUE)</formula>
    </cfRule>
    <cfRule type="expression" dxfId="664" priority="788">
      <formula>IF(RIGHT(TEXT(AU202,"0.#"),1)=".",TRUE,FALSE)</formula>
    </cfRule>
  </conditionalFormatting>
  <conditionalFormatting sqref="AE205">
    <cfRule type="expression" dxfId="663" priority="785">
      <formula>IF(RIGHT(TEXT(AE205,"0.#"),1)=".",FALSE,TRUE)</formula>
    </cfRule>
    <cfRule type="expression" dxfId="662" priority="786">
      <formula>IF(RIGHT(TEXT(AE205,"0.#"),1)=".",TRUE,FALSE)</formula>
    </cfRule>
  </conditionalFormatting>
  <conditionalFormatting sqref="AE206">
    <cfRule type="expression" dxfId="661" priority="783">
      <formula>IF(RIGHT(TEXT(AE206,"0.#"),1)=".",FALSE,TRUE)</formula>
    </cfRule>
    <cfRule type="expression" dxfId="660" priority="784">
      <formula>IF(RIGHT(TEXT(AE206,"0.#"),1)=".",TRUE,FALSE)</formula>
    </cfRule>
  </conditionalFormatting>
  <conditionalFormatting sqref="AE207">
    <cfRule type="expression" dxfId="659" priority="781">
      <formula>IF(RIGHT(TEXT(AE207,"0.#"),1)=".",FALSE,TRUE)</formula>
    </cfRule>
    <cfRule type="expression" dxfId="658" priority="782">
      <formula>IF(RIGHT(TEXT(AE207,"0.#"),1)=".",TRUE,FALSE)</formula>
    </cfRule>
  </conditionalFormatting>
  <conditionalFormatting sqref="AI207">
    <cfRule type="expression" dxfId="657" priority="779">
      <formula>IF(RIGHT(TEXT(AI207,"0.#"),1)=".",FALSE,TRUE)</formula>
    </cfRule>
    <cfRule type="expression" dxfId="656" priority="780">
      <formula>IF(RIGHT(TEXT(AI207,"0.#"),1)=".",TRUE,FALSE)</formula>
    </cfRule>
  </conditionalFormatting>
  <conditionalFormatting sqref="AI206">
    <cfRule type="expression" dxfId="655" priority="777">
      <formula>IF(RIGHT(TEXT(AI206,"0.#"),1)=".",FALSE,TRUE)</formula>
    </cfRule>
    <cfRule type="expression" dxfId="654" priority="778">
      <formula>IF(RIGHT(TEXT(AI206,"0.#"),1)=".",TRUE,FALSE)</formula>
    </cfRule>
  </conditionalFormatting>
  <conditionalFormatting sqref="AI205">
    <cfRule type="expression" dxfId="653" priority="775">
      <formula>IF(RIGHT(TEXT(AI205,"0.#"),1)=".",FALSE,TRUE)</formula>
    </cfRule>
    <cfRule type="expression" dxfId="652" priority="776">
      <formula>IF(RIGHT(TEXT(AI205,"0.#"),1)=".",TRUE,FALSE)</formula>
    </cfRule>
  </conditionalFormatting>
  <conditionalFormatting sqref="AM205">
    <cfRule type="expression" dxfId="651" priority="773">
      <formula>IF(RIGHT(TEXT(AM205,"0.#"),1)=".",FALSE,TRUE)</formula>
    </cfRule>
    <cfRule type="expression" dxfId="650" priority="774">
      <formula>IF(RIGHT(TEXT(AM205,"0.#"),1)=".",TRUE,FALSE)</formula>
    </cfRule>
  </conditionalFormatting>
  <conditionalFormatting sqref="AM206">
    <cfRule type="expression" dxfId="649" priority="771">
      <formula>IF(RIGHT(TEXT(AM206,"0.#"),1)=".",FALSE,TRUE)</formula>
    </cfRule>
    <cfRule type="expression" dxfId="648" priority="772">
      <formula>IF(RIGHT(TEXT(AM206,"0.#"),1)=".",TRUE,FALSE)</formula>
    </cfRule>
  </conditionalFormatting>
  <conditionalFormatting sqref="AM207">
    <cfRule type="expression" dxfId="647" priority="769">
      <formula>IF(RIGHT(TEXT(AM207,"0.#"),1)=".",FALSE,TRUE)</formula>
    </cfRule>
    <cfRule type="expression" dxfId="646" priority="770">
      <formula>IF(RIGHT(TEXT(AM207,"0.#"),1)=".",TRUE,FALSE)</formula>
    </cfRule>
  </conditionalFormatting>
  <conditionalFormatting sqref="AQ205:AQ207">
    <cfRule type="expression" dxfId="645" priority="767">
      <formula>IF(RIGHT(TEXT(AQ205,"0.#"),1)=".",FALSE,TRUE)</formula>
    </cfRule>
    <cfRule type="expression" dxfId="644" priority="768">
      <formula>IF(RIGHT(TEXT(AQ205,"0.#"),1)=".",TRUE,FALSE)</formula>
    </cfRule>
  </conditionalFormatting>
  <conditionalFormatting sqref="AU205:AU207">
    <cfRule type="expression" dxfId="643" priority="765">
      <formula>IF(RIGHT(TEXT(AU205,"0.#"),1)=".",FALSE,TRUE)</formula>
    </cfRule>
    <cfRule type="expression" dxfId="642" priority="766">
      <formula>IF(RIGHT(TEXT(AU205,"0.#"),1)=".",TRUE,FALSE)</formula>
    </cfRule>
  </conditionalFormatting>
  <conditionalFormatting sqref="AL401:AO428">
    <cfRule type="expression" dxfId="641" priority="761">
      <formula>IF(AND(AL401&gt;=0, RIGHT(TEXT(AL401,"0.#"),1)&lt;&gt;"."),TRUE,FALSE)</formula>
    </cfRule>
    <cfRule type="expression" dxfId="640" priority="762">
      <formula>IF(AND(AL401&gt;=0, RIGHT(TEXT(AL401,"0.#"),1)="."),TRUE,FALSE)</formula>
    </cfRule>
    <cfRule type="expression" dxfId="639" priority="763">
      <formula>IF(AND(AL401&lt;0, RIGHT(TEXT(AL401,"0.#"),1)&lt;&gt;"."),TRUE,FALSE)</formula>
    </cfRule>
    <cfRule type="expression" dxfId="638" priority="764">
      <formula>IF(AND(AL401&lt;0, RIGHT(TEXT(AL401,"0.#"),1)="."),TRUE,FALSE)</formula>
    </cfRule>
  </conditionalFormatting>
  <conditionalFormatting sqref="AL399:AO400">
    <cfRule type="expression" dxfId="637" priority="755">
      <formula>IF(AND(AL399&gt;=0, RIGHT(TEXT(AL399,"0.#"),1)&lt;&gt;"."),TRUE,FALSE)</formula>
    </cfRule>
    <cfRule type="expression" dxfId="636" priority="756">
      <formula>IF(AND(AL399&gt;=0, RIGHT(TEXT(AL399,"0.#"),1)="."),TRUE,FALSE)</formula>
    </cfRule>
    <cfRule type="expression" dxfId="635" priority="757">
      <formula>IF(AND(AL399&lt;0, RIGHT(TEXT(AL399,"0.#"),1)&lt;&gt;"."),TRUE,FALSE)</formula>
    </cfRule>
    <cfRule type="expression" dxfId="634" priority="758">
      <formula>IF(AND(AL399&lt;0, RIGHT(TEXT(AL399,"0.#"),1)="."),TRUE,FALSE)</formula>
    </cfRule>
  </conditionalFormatting>
  <conditionalFormatting sqref="AL434:AO461">
    <cfRule type="expression" dxfId="633" priority="749">
      <formula>IF(AND(AL434&gt;=0, RIGHT(TEXT(AL434,"0.#"),1)&lt;&gt;"."),TRUE,FALSE)</formula>
    </cfRule>
    <cfRule type="expression" dxfId="632" priority="750">
      <formula>IF(AND(AL434&gt;=0, RIGHT(TEXT(AL434,"0.#"),1)="."),TRUE,FALSE)</formula>
    </cfRule>
    <cfRule type="expression" dxfId="631" priority="751">
      <formula>IF(AND(AL434&lt;0, RIGHT(TEXT(AL434,"0.#"),1)&lt;&gt;"."),TRUE,FALSE)</formula>
    </cfRule>
    <cfRule type="expression" dxfId="630" priority="752">
      <formula>IF(AND(AL434&lt;0, RIGHT(TEXT(AL434,"0.#"),1)="."),TRUE,FALSE)</formula>
    </cfRule>
  </conditionalFormatting>
  <conditionalFormatting sqref="AL432:AO433">
    <cfRule type="expression" dxfId="629" priority="743">
      <formula>IF(AND(AL432&gt;=0, RIGHT(TEXT(AL432,"0.#"),1)&lt;&gt;"."),TRUE,FALSE)</formula>
    </cfRule>
    <cfRule type="expression" dxfId="628" priority="744">
      <formula>IF(AND(AL432&gt;=0, RIGHT(TEXT(AL432,"0.#"),1)="."),TRUE,FALSE)</formula>
    </cfRule>
    <cfRule type="expression" dxfId="627" priority="745">
      <formula>IF(AND(AL432&lt;0, RIGHT(TEXT(AL432,"0.#"),1)&lt;&gt;"."),TRUE,FALSE)</formula>
    </cfRule>
    <cfRule type="expression" dxfId="626" priority="746">
      <formula>IF(AND(AL432&lt;0, RIGHT(TEXT(AL432,"0.#"),1)="."),TRUE,FALSE)</formula>
    </cfRule>
  </conditionalFormatting>
  <conditionalFormatting sqref="AL467:AO494">
    <cfRule type="expression" dxfId="625" priority="737">
      <formula>IF(AND(AL467&gt;=0, RIGHT(TEXT(AL467,"0.#"),1)&lt;&gt;"."),TRUE,FALSE)</formula>
    </cfRule>
    <cfRule type="expression" dxfId="624" priority="738">
      <formula>IF(AND(AL467&gt;=0, RIGHT(TEXT(AL467,"0.#"),1)="."),TRUE,FALSE)</formula>
    </cfRule>
    <cfRule type="expression" dxfId="623" priority="739">
      <formula>IF(AND(AL467&lt;0, RIGHT(TEXT(AL467,"0.#"),1)&lt;&gt;"."),TRUE,FALSE)</formula>
    </cfRule>
    <cfRule type="expression" dxfId="622" priority="740">
      <formula>IF(AND(AL467&lt;0, RIGHT(TEXT(AL467,"0.#"),1)="."),TRUE,FALSE)</formula>
    </cfRule>
  </conditionalFormatting>
  <conditionalFormatting sqref="AL465:AO466">
    <cfRule type="expression" dxfId="621" priority="731">
      <formula>IF(AND(AL465&gt;=0, RIGHT(TEXT(AL465,"0.#"),1)&lt;&gt;"."),TRUE,FALSE)</formula>
    </cfRule>
    <cfRule type="expression" dxfId="620" priority="732">
      <formula>IF(AND(AL465&gt;=0, RIGHT(TEXT(AL465,"0.#"),1)="."),TRUE,FALSE)</formula>
    </cfRule>
    <cfRule type="expression" dxfId="619" priority="733">
      <formula>IF(AND(AL465&lt;0, RIGHT(TEXT(AL465,"0.#"),1)&lt;&gt;"."),TRUE,FALSE)</formula>
    </cfRule>
    <cfRule type="expression" dxfId="618" priority="734">
      <formula>IF(AND(AL465&lt;0, RIGHT(TEXT(AL465,"0.#"),1)="."),TRUE,FALSE)</formula>
    </cfRule>
  </conditionalFormatting>
  <conditionalFormatting sqref="AL500:AO527">
    <cfRule type="expression" dxfId="617" priority="725">
      <formula>IF(AND(AL500&gt;=0, RIGHT(TEXT(AL500,"0.#"),1)&lt;&gt;"."),TRUE,FALSE)</formula>
    </cfRule>
    <cfRule type="expression" dxfId="616" priority="726">
      <formula>IF(AND(AL500&gt;=0, RIGHT(TEXT(AL500,"0.#"),1)="."),TRUE,FALSE)</formula>
    </cfRule>
    <cfRule type="expression" dxfId="615" priority="727">
      <formula>IF(AND(AL500&lt;0, RIGHT(TEXT(AL500,"0.#"),1)&lt;&gt;"."),TRUE,FALSE)</formula>
    </cfRule>
    <cfRule type="expression" dxfId="614" priority="728">
      <formula>IF(AND(AL500&lt;0, RIGHT(TEXT(AL500,"0.#"),1)="."),TRUE,FALSE)</formula>
    </cfRule>
  </conditionalFormatting>
  <conditionalFormatting sqref="AL498:AO499">
    <cfRule type="expression" dxfId="613" priority="719">
      <formula>IF(AND(AL498&gt;=0, RIGHT(TEXT(AL498,"0.#"),1)&lt;&gt;"."),TRUE,FALSE)</formula>
    </cfRule>
    <cfRule type="expression" dxfId="612" priority="720">
      <formula>IF(AND(AL498&gt;=0, RIGHT(TEXT(AL498,"0.#"),1)="."),TRUE,FALSE)</formula>
    </cfRule>
    <cfRule type="expression" dxfId="611" priority="721">
      <formula>IF(AND(AL498&lt;0, RIGHT(TEXT(AL498,"0.#"),1)&lt;&gt;"."),TRUE,FALSE)</formula>
    </cfRule>
    <cfRule type="expression" dxfId="610" priority="722">
      <formula>IF(AND(AL498&lt;0, RIGHT(TEXT(AL498,"0.#"),1)="."),TRUE,FALSE)</formula>
    </cfRule>
  </conditionalFormatting>
  <conditionalFormatting sqref="AL533:AO560">
    <cfRule type="expression" dxfId="609" priority="713">
      <formula>IF(AND(AL533&gt;=0, RIGHT(TEXT(AL533,"0.#"),1)&lt;&gt;"."),TRUE,FALSE)</formula>
    </cfRule>
    <cfRule type="expression" dxfId="608" priority="714">
      <formula>IF(AND(AL533&gt;=0, RIGHT(TEXT(AL533,"0.#"),1)="."),TRUE,FALSE)</formula>
    </cfRule>
    <cfRule type="expression" dxfId="607" priority="715">
      <formula>IF(AND(AL533&lt;0, RIGHT(TEXT(AL533,"0.#"),1)&lt;&gt;"."),TRUE,FALSE)</formula>
    </cfRule>
    <cfRule type="expression" dxfId="606" priority="716">
      <formula>IF(AND(AL533&lt;0, RIGHT(TEXT(AL533,"0.#"),1)="."),TRUE,FALSE)</formula>
    </cfRule>
  </conditionalFormatting>
  <conditionalFormatting sqref="AL531:AO532">
    <cfRule type="expression" dxfId="605" priority="707">
      <formula>IF(AND(AL531&gt;=0, RIGHT(TEXT(AL531,"0.#"),1)&lt;&gt;"."),TRUE,FALSE)</formula>
    </cfRule>
    <cfRule type="expression" dxfId="604" priority="708">
      <formula>IF(AND(AL531&gt;=0, RIGHT(TEXT(AL531,"0.#"),1)="."),TRUE,FALSE)</formula>
    </cfRule>
    <cfRule type="expression" dxfId="603" priority="709">
      <formula>IF(AND(AL531&lt;0, RIGHT(TEXT(AL531,"0.#"),1)&lt;&gt;"."),TRUE,FALSE)</formula>
    </cfRule>
    <cfRule type="expression" dxfId="602" priority="710">
      <formula>IF(AND(AL531&lt;0, RIGHT(TEXT(AL531,"0.#"),1)="."),TRUE,FALSE)</formula>
    </cfRule>
  </conditionalFormatting>
  <conditionalFormatting sqref="Y531:Y532">
    <cfRule type="expression" dxfId="601" priority="705">
      <formula>IF(RIGHT(TEXT(Y531,"0.#"),1)=".",FALSE,TRUE)</formula>
    </cfRule>
    <cfRule type="expression" dxfId="600" priority="706">
      <formula>IF(RIGHT(TEXT(Y531,"0.#"),1)=".",TRUE,FALSE)</formula>
    </cfRule>
  </conditionalFormatting>
  <conditionalFormatting sqref="AL566:AO593">
    <cfRule type="expression" dxfId="599" priority="701">
      <formula>IF(AND(AL566&gt;=0, RIGHT(TEXT(AL566,"0.#"),1)&lt;&gt;"."),TRUE,FALSE)</formula>
    </cfRule>
    <cfRule type="expression" dxfId="598" priority="702">
      <formula>IF(AND(AL566&gt;=0, RIGHT(TEXT(AL566,"0.#"),1)="."),TRUE,FALSE)</formula>
    </cfRule>
    <cfRule type="expression" dxfId="597" priority="703">
      <formula>IF(AND(AL566&lt;0, RIGHT(TEXT(AL566,"0.#"),1)&lt;&gt;"."),TRUE,FALSE)</formula>
    </cfRule>
    <cfRule type="expression" dxfId="596" priority="704">
      <formula>IF(AND(AL566&lt;0, RIGHT(TEXT(AL566,"0.#"),1)="."),TRUE,FALSE)</formula>
    </cfRule>
  </conditionalFormatting>
  <conditionalFormatting sqref="Y566:Y593">
    <cfRule type="expression" dxfId="595" priority="699">
      <formula>IF(RIGHT(TEXT(Y566,"0.#"),1)=".",FALSE,TRUE)</formula>
    </cfRule>
    <cfRule type="expression" dxfId="594" priority="700">
      <formula>IF(RIGHT(TEXT(Y566,"0.#"),1)=".",TRUE,FALSE)</formula>
    </cfRule>
  </conditionalFormatting>
  <conditionalFormatting sqref="AL564:AO565">
    <cfRule type="expression" dxfId="593" priority="695">
      <formula>IF(AND(AL564&gt;=0, RIGHT(TEXT(AL564,"0.#"),1)&lt;&gt;"."),TRUE,FALSE)</formula>
    </cfRule>
    <cfRule type="expression" dxfId="592" priority="696">
      <formula>IF(AND(AL564&gt;=0, RIGHT(TEXT(AL564,"0.#"),1)="."),TRUE,FALSE)</formula>
    </cfRule>
    <cfRule type="expression" dxfId="591" priority="697">
      <formula>IF(AND(AL564&lt;0, RIGHT(TEXT(AL564,"0.#"),1)&lt;&gt;"."),TRUE,FALSE)</formula>
    </cfRule>
    <cfRule type="expression" dxfId="590" priority="698">
      <formula>IF(AND(AL564&lt;0, RIGHT(TEXT(AL564,"0.#"),1)="."),TRUE,FALSE)</formula>
    </cfRule>
  </conditionalFormatting>
  <conditionalFormatting sqref="Y564:Y565">
    <cfRule type="expression" dxfId="589" priority="693">
      <formula>IF(RIGHT(TEXT(Y564,"0.#"),1)=".",FALSE,TRUE)</formula>
    </cfRule>
    <cfRule type="expression" dxfId="588" priority="694">
      <formula>IF(RIGHT(TEXT(Y564,"0.#"),1)=".",TRUE,FALSE)</formula>
    </cfRule>
  </conditionalFormatting>
  <conditionalFormatting sqref="AL599:AO626">
    <cfRule type="expression" dxfId="587" priority="689">
      <formula>IF(AND(AL599&gt;=0, RIGHT(TEXT(AL599,"0.#"),1)&lt;&gt;"."),TRUE,FALSE)</formula>
    </cfRule>
    <cfRule type="expression" dxfId="586" priority="690">
      <formula>IF(AND(AL599&gt;=0, RIGHT(TEXT(AL599,"0.#"),1)="."),TRUE,FALSE)</formula>
    </cfRule>
    <cfRule type="expression" dxfId="585" priority="691">
      <formula>IF(AND(AL599&lt;0, RIGHT(TEXT(AL599,"0.#"),1)&lt;&gt;"."),TRUE,FALSE)</formula>
    </cfRule>
    <cfRule type="expression" dxfId="584" priority="692">
      <formula>IF(AND(AL599&lt;0, RIGHT(TEXT(AL599,"0.#"),1)="."),TRUE,FALSE)</formula>
    </cfRule>
  </conditionalFormatting>
  <conditionalFormatting sqref="Y599:Y626">
    <cfRule type="expression" dxfId="583" priority="687">
      <formula>IF(RIGHT(TEXT(Y599,"0.#"),1)=".",FALSE,TRUE)</formula>
    </cfRule>
    <cfRule type="expression" dxfId="582" priority="688">
      <formula>IF(RIGHT(TEXT(Y599,"0.#"),1)=".",TRUE,FALSE)</formula>
    </cfRule>
  </conditionalFormatting>
  <conditionalFormatting sqref="AL597:AO598">
    <cfRule type="expression" dxfId="581" priority="683">
      <formula>IF(AND(AL597&gt;=0, RIGHT(TEXT(AL597,"0.#"),1)&lt;&gt;"."),TRUE,FALSE)</formula>
    </cfRule>
    <cfRule type="expression" dxfId="580" priority="684">
      <formula>IF(AND(AL597&gt;=0, RIGHT(TEXT(AL597,"0.#"),1)="."),TRUE,FALSE)</formula>
    </cfRule>
    <cfRule type="expression" dxfId="579" priority="685">
      <formula>IF(AND(AL597&lt;0, RIGHT(TEXT(AL597,"0.#"),1)&lt;&gt;"."),TRUE,FALSE)</formula>
    </cfRule>
    <cfRule type="expression" dxfId="578" priority="686">
      <formula>IF(AND(AL597&lt;0, RIGHT(TEXT(AL597,"0.#"),1)="."),TRUE,FALSE)</formula>
    </cfRule>
  </conditionalFormatting>
  <conditionalFormatting sqref="Y597:Y598">
    <cfRule type="expression" dxfId="577" priority="681">
      <formula>IF(RIGHT(TEXT(Y597,"0.#"),1)=".",FALSE,TRUE)</formula>
    </cfRule>
    <cfRule type="expression" dxfId="576" priority="682">
      <formula>IF(RIGHT(TEXT(Y597,"0.#"),1)=".",TRUE,FALSE)</formula>
    </cfRule>
  </conditionalFormatting>
  <conditionalFormatting sqref="AU33">
    <cfRule type="expression" dxfId="575" priority="677">
      <formula>IF(RIGHT(TEXT(AU33,"0.#"),1)=".",FALSE,TRUE)</formula>
    </cfRule>
    <cfRule type="expression" dxfId="574" priority="678">
      <formula>IF(RIGHT(TEXT(AU33,"0.#"),1)=".",TRUE,FALSE)</formula>
    </cfRule>
  </conditionalFormatting>
  <conditionalFormatting sqref="AU32">
    <cfRule type="expression" dxfId="573" priority="679">
      <formula>IF(RIGHT(TEXT(AU32,"0.#"),1)=".",FALSE,TRUE)</formula>
    </cfRule>
    <cfRule type="expression" dxfId="572" priority="680">
      <formula>IF(RIGHT(TEXT(AU32,"0.#"),1)=".",TRUE,FALSE)</formula>
    </cfRule>
  </conditionalFormatting>
  <conditionalFormatting sqref="P29:AC29">
    <cfRule type="expression" dxfId="571" priority="675">
      <formula>IF(RIGHT(TEXT(P29,"0.#"),1)=".",FALSE,TRUE)</formula>
    </cfRule>
    <cfRule type="expression" dxfId="570" priority="676">
      <formula>IF(RIGHT(TEXT(P29,"0.#"),1)=".",TRUE,FALSE)</formula>
    </cfRule>
  </conditionalFormatting>
  <conditionalFormatting sqref="AM41">
    <cfRule type="expression" dxfId="569" priority="657">
      <formula>IF(RIGHT(TEXT(AM41,"0.#"),1)=".",FALSE,TRUE)</formula>
    </cfRule>
    <cfRule type="expression" dxfId="568" priority="658">
      <formula>IF(RIGHT(TEXT(AM41,"0.#"),1)=".",TRUE,FALSE)</formula>
    </cfRule>
  </conditionalFormatting>
  <conditionalFormatting sqref="AM40">
    <cfRule type="expression" dxfId="567" priority="659">
      <formula>IF(RIGHT(TEXT(AM40,"0.#"),1)=".",FALSE,TRUE)</formula>
    </cfRule>
    <cfRule type="expression" dxfId="566" priority="660">
      <formula>IF(RIGHT(TEXT(AM40,"0.#"),1)=".",TRUE,FALSE)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AE39">
    <cfRule type="expression" dxfId="553" priority="663">
      <formula>IF(RIGHT(TEXT(AE39,"0.#"),1)=".",FALSE,TRUE)</formula>
    </cfRule>
    <cfRule type="expression" dxfId="552" priority="664">
      <formula>IF(RIGHT(TEXT(AE39,"0.#"),1)=".",TRUE,FALSE)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634</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2022-09-05T08:02:37Z</cp:lastPrinted>
  <dcterms:created xsi:type="dcterms:W3CDTF">2012-03-13T00:50:25Z</dcterms:created>
  <dcterms:modified xsi:type="dcterms:W3CDTF">2022-09-05T08:03:50Z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