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1" i="11"/>
  <c r="AY332" i="11"/>
  <c r="AY328" i="11"/>
  <c r="AY323" i="11"/>
  <c r="AY324" i="11"/>
  <c r="AY327" i="11"/>
  <c r="AY337"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3" i="11" l="1"/>
  <c r="AY121" i="11"/>
  <c r="AY155" i="11"/>
  <c r="AY177" i="11"/>
  <c r="AY204" i="11"/>
  <c r="AY212" i="11"/>
  <c r="AY100" i="11"/>
  <c r="AY114" i="11"/>
  <c r="AY118" i="11"/>
  <c r="AY126" i="11"/>
  <c r="AY152" i="11"/>
  <c r="AY174" i="11"/>
  <c r="AY178" i="11"/>
  <c r="AY193" i="11"/>
  <c r="AY201" i="11"/>
  <c r="AY205" i="11"/>
  <c r="AY209" i="11"/>
  <c r="AY213" i="11"/>
  <c r="AY116" i="11"/>
  <c r="AY120" i="11"/>
  <c r="AY154" i="11"/>
  <c r="AY117" i="11"/>
  <c r="AY151"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97" i="11"/>
  <c r="AY86" i="11"/>
  <c r="AY90" i="11"/>
  <c r="AY94" i="11"/>
  <c r="AY92"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<sst xmlns="http://schemas.openxmlformats.org/spreadsheetml/2006/main" count="2099" uniqueCount="738">
  <si>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</si>
  <si>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</si>
  <si>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</si>
  <si>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</si>
  <si>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</si>
  <si>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</si>
  <si>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</si>
  <si>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</si>
  <si>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</si>
  <si>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</si>
  <si>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</si>
  <si>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</si>
  <si>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</si>
  <si>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</si>
  <si>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</si>
  <si>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</si>
  <si>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</si>
  <si>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</si>
  <si>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</si>
  <si>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</si>
  <si>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</si>
  <si>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</si>
  <si>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</si>
  <si>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</si>
  <si>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</si>
  <si>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</si>
  <si>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</si>
  <si>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</si>
  <si>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</si>
  <si>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</si>
  <si>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</si>
  <si>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</si>
  <si>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</si>
  <si>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</si>
  <si>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</si>
  <si>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</si>
  <si>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</si>
  <si>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</si>
  <si>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</si>
  <si>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</si>
  <si>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</si>
  <si>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</si>
  <si>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</si>
  <si>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</si>
  <si>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</si>
  <si>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</si>
  <si>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</si>
  <si>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</si>
  <si>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</si>
  <si>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</si>
  <si>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</si>
  <si>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</si>
  <si>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</si>
  <si>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</si>
  <si>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</si>
  <si>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</si>
  <si>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</si>
  <si>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</si>
  <si>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</si>
  <si>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</si>
  <si>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</si>
  <si>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</si>
  <si>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</si>
  <si>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</si>
  <si>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</si>
  <si>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</si>
  <si>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</si>
  <si>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</si>
  <si>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</si>
  <si>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</si>
  <si>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</si>
  <si>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</si>
  <si>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</si>
  <si>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</si>
  <si>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</si>
  <si>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</si>
  <si>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</si>
  <si>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</si>
  <si>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</si>
  <si>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</si>
  <si>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</si>
  <si>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</si>
  <si>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</si>
  <si>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</si>
  <si>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</si>
  <si>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</si>
  <si>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</si>
  <si>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</si>
  <si>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</si>
  <si>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</si>
  <si>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</si>
  <si>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</si>
  <si>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</si>
  <si>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</si>
  <si>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</si>
  <si>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</si>
  <si>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</si>
  <si>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</si>
  <si>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</si>
  <si>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</si>
  <si>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</si>
  <si>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</si>
  <si>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</si>
  <si>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</si>
  <si>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</si>
  <si>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</si>
  <si>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</si>
  <si>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</si>
  <si>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</si>
  <si>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</si>
  <si>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</si>
  <si>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</si>
  <si>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</si>
  <si>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</si>
  <si>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</si>
  <si>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</si>
  <si>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</si>
  <si>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</si>
  <si>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</si>
  <si>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</si>
  <si>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</si>
  <si>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</si>
  <si>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</si>
  <si>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</si>
  <si>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</si>
  <si>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</si>
  <si>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</si>
  <si>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</si>
  <si>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</si>
  <si>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</si>
  <si>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</si>
  <si>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</si>
  <si>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</si>
  <si>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</si>
  <si>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</si>
  <si>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</si>
  <si>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</si>
  <si>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</si>
  <si>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</si>
  <si>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</si>
  <si>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</si>
  <si>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</si>
  <si>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</si>
  <si>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</si>
  <si>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</si>
  <si>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</si>
  <si>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</si>
  <si>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</si>
  <si>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</si>
  <si>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</si>
  <si>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</si>
  <si>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</si>
  <si>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</si>
  <si>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</si>
  <si>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</si>
  <si>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</si>
  <si>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</si>
  <si>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</si>
  <si>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</si>
  <si>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</si>
  <si>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</si>
  <si>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</si>
  <si>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</si>
  <si>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</si>
  <si>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</si>
  <si>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</si>
  <si>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</si>
  <si>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</si>
  <si>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</si>
  <si>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</si>
  <si>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</si>
  <si>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</si>
  <si>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</si>
  <si>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</si>
  <si>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</si>
  <si>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</si>
  <si>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</si>
  <si>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</si>
  <si>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</si>
  <si>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</si>
  <si>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</si>
  <si>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</si>
  <si>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</si>
  <si>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</si>
  <si>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</si>
  <si>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</si>
  <si>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</si>
  <si>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</si>
  <si>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</si>
  <si>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</si>
  <si>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</si>
  <si>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</si>
  <si>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</si>
  <si>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</si>
  <si>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</si>
  <si>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</si>
  <si>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</si>
  <si>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</si>
  <si>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</si>
  <si>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</si>
  <si>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</si>
  <si>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</si>
  <si>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</si>
  <si>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</si>
  <si>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</si>
  <si>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</si>
  <si>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</si>
  <si>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</si>
  <si>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</si>
  <si>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</si>
  <si>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</si>
  <si>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</si>
  <si>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</si>
  <si>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</si>
  <si>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</si>
  <si>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</si>
  <si>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</si>
  <si>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</si>
  <si>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</si>
  <si>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</si>
  <si>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</si>
  <si>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</si>
  <si>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</si>
  <si>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</si>
  <si>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</si>
  <si>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</si>
  <si>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</si>
  <si>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</si>
  <si>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</si>
  <si>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</si>
  <si>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</si>
  <si>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</si>
  <si>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</si>
  <si>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</si>
  <si>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</si>
  <si>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</si>
  <si>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</si>
  <si>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</si>
  <si>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</si>
  <si>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</si>
  <si>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</si>
  <si>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</si>
  <si>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</si>
  <si>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</si>
  <si>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</si>
  <si>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</si>
  <si>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</si>
  <si>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</si>
  <si>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</si>
  <si>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</si>
  <si>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</si>
  <si>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</si>
  <si>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</si>
  <si>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</si>
  <si>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</si>
  <si>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</si>
  <si>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</si>
  <si>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</si>
  <si>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</si>
  <si>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</si>
  <si>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</si>
  <si>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</si>
  <si>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</si>
  <si>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</si>
  <si>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</si>
  <si>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</si>
  <si>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</si>
  <si>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</si>
  <si>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</si>
  <si>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</si>
  <si>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</si>
  <si>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</si>
  <si>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</si>
  <si>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</si>
  <si>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</si>
  <si>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</si>
  <si>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</si>
  <si>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</si>
  <si>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</si>
  <si>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</si>
  <si>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</si>
  <si>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</si>
  <si>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</si>
  <si>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</si>
  <si>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</si>
  <si>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</si>
  <si>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</si>
  <si>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</si>
  <si>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</si>
  <si>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</si>
  <si>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</si>
  <si>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</si>
  <si>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</si>
  <si>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</si>
  <si>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</si>
  <si>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</si>
  <si>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</si>
  <si>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</si>
  <si>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</si>
  <si>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</si>
  <si>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</si>
  <si>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</si>
  <si>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</si>
  <si>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</si>
  <si>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</si>
  <si>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</si>
  <si>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</si>
  <si>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</si>
  <si>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</si>
  <si>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</si>
  <si>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</si>
  <si>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</si>
  <si>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</si>
  <si>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</si>
  <si>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</si>
  <si>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</si>
  <si>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</si>
  <si>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</si>
  <si>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</si>
  <si>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</si>
  <si>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</si>
  <si>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</si>
  <si>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</si>
  <si>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</si>
  <si>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</si>
  <si>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</si>
  <si>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</si>
  <si>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</si>
  <si>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</si>
  <si>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</si>
  <si>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</si>
  <si>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</si>
  <si>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</si>
  <si>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</si>
  <si>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</si>
  <si>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</si>
  <si>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</si>
  <si>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</si>
  <si>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</si>
  <si>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</si>
  <si>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</si>
  <si>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</si>
  <si>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</si>
  <si>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</si>
  <si>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</si>
  <si>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</si>
  <si>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</si>
  <si>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</si>
  <si>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</si>
  <si>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</si>
  <si>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</si>
  <si>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</si>
  <si>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</si>
  <si>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</si>
  <si>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</si>
  <si>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</si>
  <si>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</si>
  <si>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</si>
  <si>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</si>
  <si>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</si>
  <si>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</si>
  <si>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</si>
  <si>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</si>
  <si>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</si>
  <si>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</si>
  <si>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</si>
  <si>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</si>
  <si>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</si>
  <si>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</si>
  <si>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</si>
  <si>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</si>
  <si>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</si>
  <si>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</si>
  <si>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</si>
  <si>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</si>
  <si>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</si>
  <si>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</si>
  <si>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</si>
  <si>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</si>
  <si>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</si>
  <si>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</si>
  <si>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</si>
  <si>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</si>
  <si>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</si>
  <si>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</si>
  <si>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</si>
  <si>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</si>
  <si>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</si>
  <si>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</si>
  <si>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</si>
  <si>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</si>
  <si>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</si>
  <si>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</si>
  <si>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</si>
  <si>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</si>
  <si>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</si>
  <si>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</si>
  <si>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</si>
  <si>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</si>
  <si>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</si>
  <si>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</si>
  <si>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</si>
  <si>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</si>
  <si>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</si>
  <si>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</si>
  <si>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</si>
  <si>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</si>
  <si>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</si>
  <si>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</si>
  <si>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</si>
  <si>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</si>
  <si>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</si>
  <si>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</si>
  <si>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</si>
  <si>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</si>
  <si>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</si>
  <si>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</si>
  <si>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</si>
  <si>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</si>
  <si>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</si>
  <si>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</si>
  <si>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</si>
  <si>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</si>
  <si>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</si>
  <si>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</si>
  <si>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</si>
  <si>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</si>
  <si>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</si>
  <si>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</si>
  <si>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</si>
  <si>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</si>
  <si>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</si>
  <si>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</si>
  <si>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</si>
  <si>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</si>
  <si>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</si>
  <si>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</si>
  <si>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</si>
  <si>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</si>
  <si>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</si>
  <si>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</si>
  <si>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</si>
  <si>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</si>
  <si>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</si>
  <si>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</si>
  <si>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</si>
  <si>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</si>
  <si>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</si>
  <si>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</si>
  <si>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</si>
  <si>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</si>
  <si>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</si>
  <si>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</si>
  <si>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</si>
  <si>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</si>
  <si>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</si>
  <si>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</si>
  <si>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</si>
  <si>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</si>
  <si>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</si>
  <si>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</si>
  <si>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</si>
  <si>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</si>
  <si>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</si>
  <si>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</si>
  <si>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</si>
  <si>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</si>
  <si>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</si>
  <si>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</si>
  <si>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</si>
  <si>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</si>
  <si>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</si>
  <si>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</si>
  <si>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</si>
  <si>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</si>
  <si>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</si>
  <si>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</si>
  <si>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</si>
  <si>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</si>
  <si>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</si>
  <si>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</si>
  <si>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</si>
  <si>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</si>
  <si>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</si>
  <si>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</si>
  <si>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</si>
  <si>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</si>
  <si>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</si>
  <si>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</si>
  <si>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</si>
  <si>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</si>
  <si>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</si>
  <si>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</si>
  <si>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</si>
  <si>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</si>
  <si>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</si>
  <si>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</si>
  <si>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</si>
  <si>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</si>
  <si>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</si>
  <si>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</si>
  <si>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</si>
  <si>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</si>
  <si>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</si>
  <si>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</si>
  <si>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</si>
  <si>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</si>
  <si>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</si>
  <si>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</si>
  <si>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</si>
  <si>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</si>
  <si>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</si>
  <si>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</si>
  <si>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</si>
  <si>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</si>
  <si>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</si>
  <si>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</si>
  <si>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</si>
  <si>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</si>
  <si>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</si>
  <si>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</si>
  <si>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</si>
  <si>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</si>
  <si>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</si>
  <si>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</si>
  <si>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</si>
  <si>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</si>
  <si>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</si>
  <si>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</si>
  <si>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</si>
  <si>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</si>
  <si>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</si>
  <si>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</si>
  <si>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</si>
  <si>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</si>
  <si>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</si>
  <si>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</si>
  <si>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</si>
  <si>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</si>
  <si>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</si>
  <si>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</si>
  <si>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</si>
  <si>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</si>
  <si>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</si>
  <si>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</si>
  <si>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</si>
  <si>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</si>
  <si>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</si>
  <si>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</si>
  <si>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</si>
  <si>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</si>
  <si>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</si>
  <si>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</si>
  <si>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</si>
  <si>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</si>
  <si>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</si>
  <si>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</si>
  <si>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</si>
  <si>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</si>
  <si>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</si>
  <si>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</si>
  <si>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</si>
  <si>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</si>
  <si>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</si>
  <si>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</si>
  <si>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</si>
  <si>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</si>
  <si>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</si>
  <si>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</si>
  <si>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</si>
  <si>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</si>
  <si>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</si>
  <si>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</si>
  <si>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</si>
  <si>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</si>
  <si>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</si>
  <si>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</si>
  <si>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</si>
  <si>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</si>
  <si>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</si>
  <si>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</si>
  <si>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</si>
  <si>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</si>
  <si>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</si>
  <si>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</si>
  <si>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</si>
  <si>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</si>
  <si>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</si>
  <si>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</si>
  <si>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</si>
  <si>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</si>
  <si>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</si>
  <si>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</si>
  <si>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</si>
  <si>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</si>
  <si>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</si>
  <si>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</si>
  <si>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</si>
  <si>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</si>
  <si>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</si>
  <si>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</si>
  <si>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</si>
  <si>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</si>
  <si>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</si>
  <si>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</si>
  <si>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</si>
  <si>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</si>
  <si>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</si>
  <si>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</si>
  <si>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</si>
  <si>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</si>
  <si>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</si>
  <si>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</si>
  <si>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</si>
  <si>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</si>
  <si>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</si>
  <si>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</si>
  <si>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</si>
  <si>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</si>
  <si>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</si>
  <si>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</si>
  <si>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</si>
  <si>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</si>
  <si>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</si>
  <si>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</si>
  <si>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</si>
  <si>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</si>
  <si>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</si>
  <si>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</si>
  <si>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</si>
  <si>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</si>
  <si>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</si>
  <si>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</si>
  <si>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</si>
  <si>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</si>
  <si>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</si>
  <si>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</si>
  <si>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</si>
  <si>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</si>
  <si>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</si>
  <si>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</si>
  <si>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</si>
  <si>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</si>
  <si>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</si>
  <si>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</si>
  <si>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</si>
  <si>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</si>
  <si>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</si>
  <si>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</si>
  <si>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</si>
  <si>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</si>
  <si>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</si>
  <si>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</si>
  <si>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</si>
  <si>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</si>
  <si>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</si>
  <si>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</si>
  <si>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</si>
  <si>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</si>
  <si>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</si>
  <si>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</si>
  <si>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</si>
  <si>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</si>
  <si>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</si>
  <si>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</si>
  <si>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</si>
  <si>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</si>
  <si>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</si>
  <si>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</si>
  <si>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</si>
  <si>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</si>
  <si>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</si>
  <si>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</si>
  <si>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</si>
  <si>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</si>
  <si>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</si>
  <si>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</si>
  <si>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</si>
  <si>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</si>
  <si>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</si>
  <si>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</si>
  <si>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</si>
  <si>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</si>
  <si>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</si>
  <si>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</si>
  <si>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</si>
  <si>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</si>
  <si>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</si>
  <si>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</si>
  <si>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</si>
  <si>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</si>
  <si>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</si>
  <si>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</si>
  <si>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不動産・建設経済局</t>
  </si>
  <si>
    <t>令和4年度</t>
  </si>
  <si>
    <t>終了予定なし</t>
  </si>
  <si>
    <t>土地政策課</t>
  </si>
  <si>
    <t>-</t>
  </si>
  <si>
    <t>職員旅費</t>
  </si>
  <si>
    <t>所有者不明土地法に基づく所有者不明土地等の対策に関する計画を策定した市区町村数</t>
  </si>
  <si>
    <t>市区町村</t>
  </si>
  <si>
    <t>X：年度執行額／Y：年度執行市区町村数　　　　　　　　　　</t>
    <phoneticPr fontId="6"/>
  </si>
  <si>
    <t>百万円</t>
  </si>
  <si>
    <t>百万円／市区町村</t>
    <phoneticPr fontId="6"/>
  </si>
  <si>
    <t>／　</t>
    <phoneticPr fontId="6"/>
  </si>
  <si>
    <t>○</t>
  </si>
  <si>
    <t>国交</t>
  </si>
  <si>
    <t>-</t>
    <phoneticPr fontId="6"/>
  </si>
  <si>
    <t>9 市場環境の整備、産業の生産性向上、消費者利益の保護</t>
  </si>
  <si>
    <t>31不動産市場の整備や適正な土地利用のための条件整備を推進する</t>
    <phoneticPr fontId="6"/>
  </si>
  <si>
    <t>社会資本整備等</t>
  </si>
  <si>
    <t>70/16</t>
    <phoneticPr fontId="6"/>
  </si>
  <si>
    <t>https://www5.cao.go.jp/keizai-shimon/kaigi/special/reform/031223_divided/report_211223_2_2.pdf</t>
    <phoneticPr fontId="6"/>
  </si>
  <si>
    <t>「所有者不明土地対策計画」に基づく所有者不明土地等対策を行う市町村や民間事業者に対し、その経費の一部を補助する。</t>
    <rPh sb="17" eb="24">
      <t>シ</t>
    </rPh>
    <rPh sb="24" eb="25">
      <t>トウ</t>
    </rPh>
    <rPh sb="25" eb="27">
      <t>タイサク</t>
    </rPh>
    <rPh sb="28" eb="29">
      <t>オコナ</t>
    </rPh>
    <rPh sb="30" eb="33">
      <t>シチョウソン</t>
    </rPh>
    <rPh sb="34" eb="39">
      <t>ミンカンジギョウシャ</t>
    </rPh>
    <rPh sb="40" eb="41">
      <t>タイ</t>
    </rPh>
    <rPh sb="45" eb="47">
      <t>ケイヒ</t>
    </rPh>
    <rPh sb="48" eb="50">
      <t>イチブ</t>
    </rPh>
    <rPh sb="51" eb="53">
      <t>ホジョ</t>
    </rPh>
    <phoneticPr fontId="6"/>
  </si>
  <si>
    <t>令和9年度までに150の市区町村が所有者不明土地等の対策に関する計画を策定している。</t>
    <phoneticPr fontId="6"/>
  </si>
  <si>
    <t>本補助金の交付を受け所有者不明土地等対策を行う市区町村数</t>
    <rPh sb="13" eb="17">
      <t>フメイトチ</t>
    </rPh>
    <rPh sb="17" eb="18">
      <t>トウ</t>
    </rPh>
    <rPh sb="18" eb="20">
      <t>タイサク</t>
    </rPh>
    <phoneticPr fontId="6"/>
  </si>
  <si>
    <t>所有者不明土地等対策を行う市町村の増加</t>
    <rPh sb="7" eb="8">
      <t>ナド</t>
    </rPh>
    <rPh sb="11" eb="12">
      <t>オコナ</t>
    </rPh>
    <rPh sb="13" eb="16">
      <t>シチョウソン</t>
    </rPh>
    <rPh sb="17" eb="19">
      <t>ゾウカ</t>
    </rPh>
    <phoneticPr fontId="6"/>
  </si>
  <si>
    <t>「所有者不明土地の利用の円滑化等に関する特別措置法に係る施行状況調査」（国土交通省調べ）</t>
    <rPh sb="36" eb="42">
      <t>コクドコウツウショウシラ</t>
    </rPh>
    <phoneticPr fontId="6"/>
  </si>
  <si>
    <t>所有者不明土地等対策事業の推進</t>
    <rPh sb="0" eb="7">
      <t>シ</t>
    </rPh>
    <rPh sb="7" eb="8">
      <t>トウ</t>
    </rPh>
    <rPh sb="8" eb="12">
      <t>タイサクジギョウ</t>
    </rPh>
    <rPh sb="13" eb="15">
      <t>スイシン</t>
    </rPh>
    <phoneticPr fontId="6"/>
  </si>
  <si>
    <t>社会経済情勢の変化に伴い所有者不明土地が増加していることに鑑み、所有者不明土地の利用の円滑化及び管理の適正化並びに土地の所有者の効果的な探索を図るため、所有者不明土地等に関する対策を総合的かつ計画的に実施する地方公共団体等に対し､国が必要な助成を行う制度を確立し、もって国土の適正かつ合理的な利用に寄与することを目的とする。</t>
    <phoneticPr fontId="6"/>
  </si>
  <si>
    <t>所有者不明土地等対策事業費補助金</t>
    <rPh sb="7" eb="8">
      <t>トウ</t>
    </rPh>
    <phoneticPr fontId="6"/>
  </si>
  <si>
    <t>市町村が定める「所有者不明土地対策計画」に基づき、市町村や民間事業者が実施する土地の所有者探索や対策の検討に必要な事業コーディネート、土地の管理不全状態の解消等に要する経費を支援する。あわせて、市町村が実施する「所有者不明土地対策計画」の策定に必要な所有者不明土地等の実態把握に要する経費を支援する。</t>
    <rPh sb="0" eb="3">
      <t>シチョウソン</t>
    </rPh>
    <rPh sb="4" eb="5">
      <t>サダ</t>
    </rPh>
    <rPh sb="8" eb="15">
      <t>シ</t>
    </rPh>
    <rPh sb="15" eb="17">
      <t>タイサク</t>
    </rPh>
    <rPh sb="17" eb="19">
      <t>ケイカク</t>
    </rPh>
    <rPh sb="21" eb="22">
      <t>モト</t>
    </rPh>
    <rPh sb="25" eb="28">
      <t>シチョウソン</t>
    </rPh>
    <rPh sb="29" eb="34">
      <t>ミンカンジギョウシャ</t>
    </rPh>
    <rPh sb="35" eb="37">
      <t>ジッシ</t>
    </rPh>
    <rPh sb="79" eb="80">
      <t>ナド</t>
    </rPh>
    <rPh sb="81" eb="82">
      <t>ヨウ</t>
    </rPh>
    <rPh sb="84" eb="86">
      <t>ケイヒ</t>
    </rPh>
    <rPh sb="87" eb="89">
      <t>シエン</t>
    </rPh>
    <rPh sb="97" eb="100">
      <t>シチョウソン</t>
    </rPh>
    <rPh sb="101" eb="103">
      <t>ジッシ</t>
    </rPh>
    <rPh sb="106" eb="113">
      <t>シ</t>
    </rPh>
    <rPh sb="113" eb="115">
      <t>タイサク</t>
    </rPh>
    <rPh sb="115" eb="117">
      <t>ケイカク</t>
    </rPh>
    <rPh sb="119" eb="121">
      <t>サクテイ</t>
    </rPh>
    <rPh sb="122" eb="124">
      <t>ヒツヨウ</t>
    </rPh>
    <rPh sb="139" eb="140">
      <t>ヨウ</t>
    </rPh>
    <rPh sb="142" eb="144">
      <t>ケイヒ</t>
    </rPh>
    <rPh sb="145" eb="147">
      <t>シエン</t>
    </rPh>
    <phoneticPr fontId="6"/>
  </si>
  <si>
    <t>-</t>
    <phoneticPr fontId="6"/>
  </si>
  <si>
    <t>-</t>
    <phoneticPr fontId="6"/>
  </si>
  <si>
    <t>所有者不明土地法の円滑な施行のために必要な施策であり、優先度の高い事業である。</t>
    <rPh sb="0" eb="3">
      <t>ショユウシャ</t>
    </rPh>
    <phoneticPr fontId="6"/>
  </si>
  <si>
    <t>「経済財政運営と改革の基本方針2022」（令和４年６月７日閣議決定）
「新しい資本主義のグランドデザイン及び実行計画フォローアップ」（令和３年６月７日閣議決定）
｢所有者不明土地等対策の推進に関する基本方針」（令和３年５月27日閣僚会議決定）</t>
    <phoneticPr fontId="6"/>
  </si>
  <si>
    <t>所有者不明土地の利用の円滑化等に関する特別措置法（改正法施行後）第４条、第45条</t>
    <rPh sb="0" eb="7">
      <t>シ</t>
    </rPh>
    <rPh sb="8" eb="10">
      <t>リヨウ</t>
    </rPh>
    <rPh sb="11" eb="14">
      <t>エンカツカ</t>
    </rPh>
    <rPh sb="14" eb="15">
      <t>トウ</t>
    </rPh>
    <rPh sb="16" eb="17">
      <t>カン</t>
    </rPh>
    <rPh sb="19" eb="24">
      <t>トクベツソチホウ</t>
    </rPh>
    <rPh sb="25" eb="31">
      <t>カイセイホウセコウゴ</t>
    </rPh>
    <rPh sb="32" eb="33">
      <t>ダイ</t>
    </rPh>
    <rPh sb="34" eb="35">
      <t>ジョウ</t>
    </rPh>
    <rPh sb="36" eb="37">
      <t>ダイ</t>
    </rPh>
    <rPh sb="39" eb="40">
      <t>ジョウ</t>
    </rPh>
    <phoneticPr fontId="6"/>
  </si>
  <si>
    <t>改正所有者不明土地法に基づく新たな制度に基づき、地域における所有者不明土地対策を推進することは大変重要であり、地域のニーズを把握しつつ、効率的・効果的な執行に務められたい。</t>
  </si>
  <si>
    <t>課長　髙山 泰</t>
    <phoneticPr fontId="6"/>
  </si>
  <si>
    <t>地方公共団体等に対し施策の必要性や本補助制度の活用方法について幅広く周知を行い、ニーズのある地域で効率的・効果的な取組が促進されるよう努めることとする。</t>
    <rPh sb="0" eb="7">
      <t>チホウコウキョウダンタイトウ</t>
    </rPh>
    <rPh sb="8" eb="9">
      <t>タイ</t>
    </rPh>
    <rPh sb="10" eb="12">
      <t>セサク</t>
    </rPh>
    <rPh sb="13" eb="16">
      <t>ヒツヨウセイ</t>
    </rPh>
    <rPh sb="17" eb="18">
      <t>ホン</t>
    </rPh>
    <rPh sb="18" eb="22">
      <t>ホジョセイド</t>
    </rPh>
    <rPh sb="23" eb="27">
      <t>カツヨウホウホウ</t>
    </rPh>
    <rPh sb="31" eb="33">
      <t>ハバヒロ</t>
    </rPh>
    <rPh sb="34" eb="36">
      <t>シュウチ</t>
    </rPh>
    <rPh sb="37" eb="38">
      <t>オコナ</t>
    </rPh>
    <rPh sb="60" eb="62">
      <t>ソクシン</t>
    </rPh>
    <rPh sb="67" eb="68">
      <t>ツト</t>
    </rPh>
    <phoneticPr fontId="6"/>
  </si>
  <si>
    <t>所有者不明土地の利用の円滑化と管理の適正化は、政府一体となって取り組むべき喫緊の課題である。</t>
    <rPh sb="15" eb="17">
      <t>カンリ</t>
    </rPh>
    <rPh sb="18" eb="21">
      <t>テキセイカ</t>
    </rPh>
    <phoneticPr fontId="6"/>
  </si>
  <si>
    <t>社会経済情勢の変化に伴う所有者不明土地の増加は全国的な課題であることから、国が主導となって実施すべき事業である。</t>
    <rPh sb="12" eb="15">
      <t>ショユウシャ</t>
    </rPh>
    <rPh sb="20" eb="22">
      <t>ゾウカ</t>
    </rPh>
    <rPh sb="23" eb="26">
      <t>ゼンコクテキ</t>
    </rPh>
    <rPh sb="27" eb="29">
      <t>カダイ</t>
    </rPh>
    <rPh sb="39" eb="41">
      <t>シュドウ</t>
    </rPh>
    <rPh sb="45" eb="47">
      <t>ジッシ</t>
    </rPh>
    <phoneticPr fontId="6"/>
  </si>
  <si>
    <t>-</t>
    <phoneticPr fontId="6"/>
  </si>
  <si>
    <t>‐</t>
  </si>
  <si>
    <t>改正所有者不明土地法に基づく新たな制度に基づき、地域における所有者不明土地対策を推進することは大変重要であり、地域のニーズを把握しつつ、効率的・効果的な執行に努められたい。</t>
    <rPh sb="79" eb="80">
      <t>ツト</t>
    </rPh>
    <phoneticPr fontId="6"/>
  </si>
  <si>
    <t>重要政策推進枠：127
改正所有者不明土地法が令和４年秋に施行され、令和５年度以降、対策が本格化することに伴い事業量が増加することから増額要求を行う。</t>
    <rPh sb="38" eb="40">
      <t>ネンド</t>
    </rPh>
    <rPh sb="68" eb="72">
      <t>ゾウガクヨウキュウ</t>
    </rPh>
    <rPh sb="73" eb="74">
      <t>オコナ</t>
    </rPh>
    <phoneticPr fontId="6"/>
  </si>
  <si>
    <t>https://www.mlit.go.jp/seisakutokatsu/hyouka/seisakutokatsu_hyouka_tk_000037.html</t>
    <phoneticPr fontId="6"/>
  </si>
  <si>
    <t>P61（全体版）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</si>
</sst>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6" borderId="149"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5" borderId="100" xfId="0" applyFont="1" applyFill="1" applyBorder="1" applyAlignment="1" applyProtection="1">
      <alignment horizontal="left" vertical="center" wrapText="1"/>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134468</xdr:colOff>
      <xdr:row>273</xdr:row>
      <xdr:rowOff>11206</xdr:rowOff>
    </xdr:from>
    <xdr:to>
      <xdr:col>48</xdr:col>
      <xdr:colOff>112058</xdr:colOff>
      <xdr:row>277</xdr:row>
      <xdr:rowOff>216162</xdr:rowOff>
    </xdr:to>
    <xdr:sp macro="" textlink="">
      <xdr:nvSpPr>
        <xdr:cNvPr id="14" name="テキスト ボックス 13"/>
        <xdr:cNvSpPr txBox="1"/>
      </xdr:nvSpPr>
      <xdr:spPr>
        <a:xfrm>
          <a:off x="5580527" y="40341177"/>
          <a:ext cx="4213413" cy="159448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「所有者不明土地対策計画」に基づき、</a:t>
          </a:r>
          <a:endParaRPr kumimoji="1" lang="en-US" altLang="ja-JP" sz="1000"/>
        </a:p>
        <a:p>
          <a:pPr algn="l"/>
          <a:r>
            <a:rPr kumimoji="1" lang="ja-JP" altLang="en-US" sz="1000"/>
            <a:t>・土地に関する実態把握調査</a:t>
          </a:r>
        </a:p>
        <a:p>
          <a:pPr algn="l"/>
          <a:r>
            <a:rPr kumimoji="1" lang="ja-JP" altLang="en-US" sz="1000"/>
            <a:t>・土地の所有者の探索や、土地の利活用のための手法等の検討</a:t>
          </a:r>
        </a:p>
        <a:p>
          <a:pPr algn="l"/>
          <a:r>
            <a:rPr kumimoji="1" lang="ja-JP" altLang="en-US" sz="1000"/>
            <a:t>・管理不全状態の解消　（門、塀等の工作物又は樹木の除去等）</a:t>
          </a:r>
          <a:r>
            <a:rPr kumimoji="1" lang="en-US" altLang="ja-JP" sz="1000"/>
            <a:t/>
          </a:r>
          <a:br>
            <a:rPr kumimoji="1" lang="en-US" altLang="ja-JP" sz="1000"/>
          </a:br>
          <a:r>
            <a:rPr kumimoji="1" lang="ja-JP" altLang="en-US" sz="1000"/>
            <a:t>等を実施するほか、上記を実施する民間事業者等に対する補助金を交付</a:t>
          </a:r>
          <a:endParaRPr kumimoji="1" lang="en-US" altLang="ja-JP" sz="1000"/>
        </a:p>
      </xdr:txBody>
    </xdr:sp>
    <xdr:clientData/>
  </xdr:twoCellAnchor>
  <xdr:twoCellAnchor>
    <xdr:from>
      <xdr:col>7</xdr:col>
      <xdr:colOff>145677</xdr:colOff>
      <xdr:row>270</xdr:row>
      <xdr:rowOff>112059</xdr:rowOff>
    </xdr:from>
    <xdr:to>
      <xdr:col>17</xdr:col>
      <xdr:colOff>191733</xdr:colOff>
      <xdr:row>272</xdr:row>
      <xdr:rowOff>252320</xdr:rowOff>
    </xdr:to>
    <xdr:sp macro="" textlink="">
      <xdr:nvSpPr>
        <xdr:cNvPr id="2" name="テキスト ボックス 1"/>
        <xdr:cNvSpPr txBox="1"/>
      </xdr:nvSpPr>
      <xdr:spPr>
        <a:xfrm>
          <a:off x="1557618" y="39399883"/>
          <a:ext cx="2063115" cy="8350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b="1"/>
            <a:t>国土交通省</a:t>
          </a:r>
          <a:endParaRPr kumimoji="1" lang="en-US" altLang="ja-JP" sz="1600" b="1"/>
        </a:p>
        <a:p>
          <a:pPr algn="ctr"/>
          <a:r>
            <a:rPr kumimoji="1" lang="en-US" altLang="ja-JP" sz="1600" b="1">
              <a:latin typeface="+mn-ea"/>
              <a:ea typeface="+mn-ea"/>
            </a:rPr>
            <a:t>70</a:t>
          </a:r>
          <a:r>
            <a:rPr kumimoji="1" lang="ja-JP" altLang="en-US" sz="1600" b="1">
              <a:latin typeface="+mn-ea"/>
              <a:ea typeface="+mn-ea"/>
            </a:rPr>
            <a:t>百万円</a:t>
          </a:r>
        </a:p>
      </xdr:txBody>
    </xdr:sp>
    <xdr:clientData/>
  </xdr:twoCellAnchor>
  <xdr:twoCellAnchor>
    <xdr:from>
      <xdr:col>12</xdr:col>
      <xdr:colOff>113777</xdr:colOff>
      <xdr:row>272</xdr:row>
      <xdr:rowOff>282165</xdr:rowOff>
    </xdr:from>
    <xdr:to>
      <xdr:col>12</xdr:col>
      <xdr:colOff>125207</xdr:colOff>
      <xdr:row>275</xdr:row>
      <xdr:rowOff>202043</xdr:rowOff>
    </xdr:to>
    <xdr:cxnSp macro="">
      <xdr:nvCxnSpPr>
        <xdr:cNvPr id="3" name="直線コネクタ 18"/>
        <xdr:cNvCxnSpPr/>
      </xdr:nvCxnSpPr>
      <xdr:spPr>
        <a:xfrm>
          <a:off x="2534248" y="40264753"/>
          <a:ext cx="11430" cy="96202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77620</xdr:colOff>
      <xdr:row>273</xdr:row>
      <xdr:rowOff>291652</xdr:rowOff>
    </xdr:from>
    <xdr:to>
      <xdr:col>26</xdr:col>
      <xdr:colOff>26745</xdr:colOff>
      <xdr:row>277</xdr:row>
      <xdr:rowOff>81953</xdr:rowOff>
    </xdr:to>
    <xdr:sp macro="" textlink="">
      <xdr:nvSpPr>
        <xdr:cNvPr id="4" name="テキスト ボックス 3"/>
        <xdr:cNvSpPr txBox="1"/>
      </xdr:nvSpPr>
      <xdr:spPr>
        <a:xfrm>
          <a:off x="3103208" y="40621623"/>
          <a:ext cx="2167890" cy="11798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latin typeface="+mn-ea"/>
              <a:ea typeface="+mn-ea"/>
            </a:rPr>
            <a:t>A.</a:t>
          </a:r>
          <a:r>
            <a:rPr kumimoji="1" lang="ja-JP" altLang="en-US" sz="1200" b="1">
              <a:latin typeface="+mn-ea"/>
              <a:ea typeface="+mn-ea"/>
            </a:rPr>
            <a:t>　地方公共団体</a:t>
          </a:r>
          <a:endParaRPr kumimoji="1" lang="en-US" altLang="ja-JP" sz="1200" b="1">
            <a:latin typeface="+mn-ea"/>
            <a:ea typeface="+mn-ea"/>
          </a:endParaRPr>
        </a:p>
        <a:p>
          <a:pPr algn="ctr"/>
          <a:r>
            <a:rPr kumimoji="1" lang="ja-JP" altLang="en-US" sz="1200" b="1">
              <a:latin typeface="+mn-ea"/>
              <a:ea typeface="+mn-ea"/>
            </a:rPr>
            <a:t>（市区町村）</a:t>
          </a:r>
          <a:endParaRPr kumimoji="1" lang="en-US" altLang="ja-JP" sz="1200" b="1">
            <a:latin typeface="+mn-ea"/>
            <a:ea typeface="+mn-ea"/>
          </a:endParaRPr>
        </a:p>
      </xdr:txBody>
    </xdr:sp>
    <xdr:clientData/>
  </xdr:twoCellAnchor>
  <xdr:twoCellAnchor>
    <xdr:from>
      <xdr:col>16</xdr:col>
      <xdr:colOff>124834</xdr:colOff>
      <xdr:row>272</xdr:row>
      <xdr:rowOff>292960</xdr:rowOff>
    </xdr:from>
    <xdr:to>
      <xdr:col>26</xdr:col>
      <xdr:colOff>67235</xdr:colOff>
      <xdr:row>273</xdr:row>
      <xdr:rowOff>268792</xdr:rowOff>
    </xdr:to>
    <xdr:sp macro="" textlink="">
      <xdr:nvSpPr>
        <xdr:cNvPr id="5" name="テキスト ボックス 4"/>
        <xdr:cNvSpPr txBox="1"/>
      </xdr:nvSpPr>
      <xdr:spPr>
        <a:xfrm>
          <a:off x="3352128" y="40275548"/>
          <a:ext cx="1959460" cy="3232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100"/>
        </a:p>
      </xdr:txBody>
    </xdr:sp>
    <xdr:clientData/>
  </xdr:twoCellAnchor>
  <xdr:twoCellAnchor>
    <xdr:from>
      <xdr:col>27</xdr:col>
      <xdr:colOff>33319</xdr:colOff>
      <xdr:row>273</xdr:row>
      <xdr:rowOff>71307</xdr:rowOff>
    </xdr:from>
    <xdr:to>
      <xdr:col>49</xdr:col>
      <xdr:colOff>11206</xdr:colOff>
      <xdr:row>277</xdr:row>
      <xdr:rowOff>76238</xdr:rowOff>
    </xdr:to>
    <xdr:sp macro="" textlink="">
      <xdr:nvSpPr>
        <xdr:cNvPr id="6" name="大かっこ 5"/>
        <xdr:cNvSpPr/>
      </xdr:nvSpPr>
      <xdr:spPr>
        <a:xfrm>
          <a:off x="5479378" y="40401278"/>
          <a:ext cx="4415416" cy="1394460"/>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137907</xdr:colOff>
      <xdr:row>275</xdr:row>
      <xdr:rowOff>184898</xdr:rowOff>
    </xdr:from>
    <xdr:to>
      <xdr:col>15</xdr:col>
      <xdr:colOff>77620</xdr:colOff>
      <xdr:row>275</xdr:row>
      <xdr:rowOff>199503</xdr:rowOff>
    </xdr:to>
    <xdr:cxnSp macro="">
      <xdr:nvCxnSpPr>
        <xdr:cNvPr id="7" name="直線コネクタ 18"/>
        <xdr:cNvCxnSpPr>
          <a:endCxn id="4" idx="1"/>
        </xdr:cNvCxnSpPr>
      </xdr:nvCxnSpPr>
      <xdr:spPr>
        <a:xfrm flipV="1">
          <a:off x="2558378" y="41209633"/>
          <a:ext cx="544830" cy="146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109855</xdr:colOff>
      <xdr:row>277</xdr:row>
      <xdr:rowOff>76238</xdr:rowOff>
    </xdr:from>
    <xdr:to>
      <xdr:col>20</xdr:col>
      <xdr:colOff>123190</xdr:colOff>
      <xdr:row>280</xdr:row>
      <xdr:rowOff>236146</xdr:rowOff>
    </xdr:to>
    <xdr:cxnSp macro="">
      <xdr:nvCxnSpPr>
        <xdr:cNvPr id="8" name="直線コネクタ 18"/>
        <xdr:cNvCxnSpPr/>
      </xdr:nvCxnSpPr>
      <xdr:spPr>
        <a:xfrm>
          <a:off x="4143973" y="41795738"/>
          <a:ext cx="13335" cy="120205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142240</xdr:colOff>
      <xdr:row>280</xdr:row>
      <xdr:rowOff>232336</xdr:rowOff>
    </xdr:from>
    <xdr:to>
      <xdr:col>24</xdr:col>
      <xdr:colOff>9152</xdr:colOff>
      <xdr:row>280</xdr:row>
      <xdr:rowOff>245671</xdr:rowOff>
    </xdr:to>
    <xdr:cxnSp macro="">
      <xdr:nvCxnSpPr>
        <xdr:cNvPr id="9" name="直線コネクタ 18"/>
        <xdr:cNvCxnSpPr>
          <a:endCxn id="10" idx="1"/>
        </xdr:cNvCxnSpPr>
      </xdr:nvCxnSpPr>
      <xdr:spPr>
        <a:xfrm flipV="1">
          <a:off x="4176358" y="42993983"/>
          <a:ext cx="673735" cy="133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9152</xdr:colOff>
      <xdr:row>279</xdr:row>
      <xdr:rowOff>20283</xdr:rowOff>
    </xdr:from>
    <xdr:to>
      <xdr:col>34</xdr:col>
      <xdr:colOff>71718</xdr:colOff>
      <xdr:row>282</xdr:row>
      <xdr:rowOff>98911</xdr:rowOff>
    </xdr:to>
    <xdr:sp macro="" textlink="">
      <xdr:nvSpPr>
        <xdr:cNvPr id="10" name="テキスト ボックス 9"/>
        <xdr:cNvSpPr txBox="1"/>
      </xdr:nvSpPr>
      <xdr:spPr>
        <a:xfrm>
          <a:off x="4850093" y="42434548"/>
          <a:ext cx="2079625" cy="1120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latin typeface="+mn-ea"/>
              <a:ea typeface="+mn-ea"/>
            </a:rPr>
            <a:t>B.</a:t>
          </a:r>
          <a:r>
            <a:rPr kumimoji="1" lang="ja-JP" altLang="en-US" sz="1200" b="1">
              <a:latin typeface="+mn-ea"/>
              <a:ea typeface="+mn-ea"/>
            </a:rPr>
            <a:t>　民間事業者等</a:t>
          </a:r>
          <a:endParaRPr lang="ja-JP" altLang="ja-JP" sz="1200">
            <a:effectLst/>
          </a:endParaRPr>
        </a:p>
      </xdr:txBody>
    </xdr:sp>
    <xdr:clientData/>
  </xdr:twoCellAnchor>
  <xdr:twoCellAnchor>
    <xdr:from>
      <xdr:col>24</xdr:col>
      <xdr:colOff>189492</xdr:colOff>
      <xdr:row>278</xdr:row>
      <xdr:rowOff>39371</xdr:rowOff>
    </xdr:from>
    <xdr:to>
      <xdr:col>34</xdr:col>
      <xdr:colOff>100853</xdr:colOff>
      <xdr:row>279</xdr:row>
      <xdr:rowOff>15203</xdr:rowOff>
    </xdr:to>
    <xdr:sp macro="" textlink="">
      <xdr:nvSpPr>
        <xdr:cNvPr id="11" name="テキスト ボックス 10"/>
        <xdr:cNvSpPr txBox="1"/>
      </xdr:nvSpPr>
      <xdr:spPr>
        <a:xfrm>
          <a:off x="5030433" y="42106253"/>
          <a:ext cx="1928420" cy="3232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100"/>
        </a:p>
      </xdr:txBody>
    </xdr:sp>
    <xdr:clientData/>
  </xdr:twoCellAnchor>
  <xdr:twoCellAnchor>
    <xdr:from>
      <xdr:col>35</xdr:col>
      <xdr:colOff>193862</xdr:colOff>
      <xdr:row>279</xdr:row>
      <xdr:rowOff>50128</xdr:rowOff>
    </xdr:from>
    <xdr:to>
      <xdr:col>49</xdr:col>
      <xdr:colOff>347383</xdr:colOff>
      <xdr:row>282</xdr:row>
      <xdr:rowOff>126851</xdr:rowOff>
    </xdr:to>
    <xdr:sp macro="" textlink="">
      <xdr:nvSpPr>
        <xdr:cNvPr id="12" name="テキスト ボックス 11"/>
        <xdr:cNvSpPr txBox="1"/>
      </xdr:nvSpPr>
      <xdr:spPr>
        <a:xfrm>
          <a:off x="7253568" y="42464393"/>
          <a:ext cx="2977403" cy="111887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・土地の所有者の探索や、土地の利活用のための手法等の検討</a:t>
          </a:r>
        </a:p>
        <a:p>
          <a:pPr algn="l"/>
          <a:r>
            <a:rPr kumimoji="1" lang="ja-JP" altLang="en-US" sz="1000"/>
            <a:t>・管理不全状態の解消　（門、塀等の工作物又は樹木の除去等）</a:t>
          </a:r>
          <a:endParaRPr kumimoji="1" lang="en-US" altLang="ja-JP" sz="1000"/>
        </a:p>
        <a:p>
          <a:pPr algn="l"/>
          <a:r>
            <a:rPr kumimoji="1" lang="ja-JP" altLang="en-US" sz="1000"/>
            <a:t>等を実施</a:t>
          </a:r>
        </a:p>
        <a:p>
          <a:pPr algn="l"/>
          <a:endParaRPr kumimoji="1" lang="en-US" altLang="ja-JP" sz="1000"/>
        </a:p>
      </xdr:txBody>
    </xdr:sp>
    <xdr:clientData/>
  </xdr:twoCellAnchor>
  <xdr:twoCellAnchor>
    <xdr:from>
      <xdr:col>35</xdr:col>
      <xdr:colOff>123265</xdr:colOff>
      <xdr:row>278</xdr:row>
      <xdr:rowOff>347382</xdr:rowOff>
    </xdr:from>
    <xdr:to>
      <xdr:col>49</xdr:col>
      <xdr:colOff>414618</xdr:colOff>
      <xdr:row>282</xdr:row>
      <xdr:rowOff>130697</xdr:rowOff>
    </xdr:to>
    <xdr:sp macro="" textlink="">
      <xdr:nvSpPr>
        <xdr:cNvPr id="13" name="大かっこ 12"/>
        <xdr:cNvSpPr/>
      </xdr:nvSpPr>
      <xdr:spPr>
        <a:xfrm>
          <a:off x="7182971" y="42414264"/>
          <a:ext cx="3115235" cy="1172845"/>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706</v>
      </c>
      <c r="AK2" s="851"/>
      <c r="AL2" s="851"/>
      <c r="AM2" s="851"/>
      <c r="AN2" s="90" t="s">
        <v>368</v>
      </c>
      <c r="AO2" s="851" t="s">
        <v>628</v>
      </c>
      <c r="AP2" s="851"/>
      <c r="AQ2" s="851"/>
      <c r="AR2" s="91" t="s">
        <v>368</v>
      </c>
      <c r="AS2" s="852">
        <v>34</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718</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694</v>
      </c>
      <c r="H5" s="842"/>
      <c r="I5" s="842"/>
      <c r="J5" s="842"/>
      <c r="K5" s="842"/>
      <c r="L5" s="842"/>
      <c r="M5" s="843" t="s">
        <v>62</v>
      </c>
      <c r="N5" s="844"/>
      <c r="O5" s="844"/>
      <c r="P5" s="844"/>
      <c r="Q5" s="844"/>
      <c r="R5" s="845"/>
      <c r="S5" s="846" t="s">
        <v>695</v>
      </c>
      <c r="T5" s="842"/>
      <c r="U5" s="842"/>
      <c r="V5" s="842"/>
      <c r="W5" s="842"/>
      <c r="X5" s="847"/>
      <c r="Y5" s="848" t="s">
        <v>3</v>
      </c>
      <c r="Z5" s="849"/>
      <c r="AA5" s="849"/>
      <c r="AB5" s="849"/>
      <c r="AC5" s="849"/>
      <c r="AD5" s="850"/>
      <c r="AE5" s="871" t="s">
        <v>696</v>
      </c>
      <c r="AF5" s="871"/>
      <c r="AG5" s="871"/>
      <c r="AH5" s="871"/>
      <c r="AI5" s="871"/>
      <c r="AJ5" s="871"/>
      <c r="AK5" s="871"/>
      <c r="AL5" s="871"/>
      <c r="AM5" s="871"/>
      <c r="AN5" s="871"/>
      <c r="AO5" s="871"/>
      <c r="AP5" s="872"/>
      <c r="AQ5" s="873" t="s">
        <v>728</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14" customHeight="1" x14ac:dyDescent="0.15">
      <c r="A7" s="857" t="s">
        <v>20</v>
      </c>
      <c r="B7" s="858"/>
      <c r="C7" s="858"/>
      <c r="D7" s="858"/>
      <c r="E7" s="858"/>
      <c r="F7" s="859"/>
      <c r="G7" s="881" t="s">
        <v>726</v>
      </c>
      <c r="H7" s="882"/>
      <c r="I7" s="882"/>
      <c r="J7" s="882"/>
      <c r="K7" s="882"/>
      <c r="L7" s="882"/>
      <c r="M7" s="882"/>
      <c r="N7" s="882"/>
      <c r="O7" s="882"/>
      <c r="P7" s="882"/>
      <c r="Q7" s="882"/>
      <c r="R7" s="882"/>
      <c r="S7" s="882"/>
      <c r="T7" s="882"/>
      <c r="U7" s="882"/>
      <c r="V7" s="882"/>
      <c r="W7" s="882"/>
      <c r="X7" s="883"/>
      <c r="Y7" s="812" t="s">
        <v>353</v>
      </c>
      <c r="Z7" s="702"/>
      <c r="AA7" s="702"/>
      <c r="AB7" s="702"/>
      <c r="AC7" s="702"/>
      <c r="AD7" s="813"/>
      <c r="AE7" s="814" t="s">
        <v>725</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7" t="s">
        <v>234</v>
      </c>
      <c r="B8" s="858"/>
      <c r="C8" s="858"/>
      <c r="D8" s="858"/>
      <c r="E8" s="858"/>
      <c r="F8" s="859"/>
      <c r="G8" s="860" t="str">
        <f>入力規則等!A27</f>
        <v>国土強靱化施策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5" t="s">
        <v>21</v>
      </c>
      <c r="B9" s="786"/>
      <c r="C9" s="786"/>
      <c r="D9" s="786"/>
      <c r="E9" s="786"/>
      <c r="F9" s="786"/>
      <c r="G9" s="868" t="s">
        <v>719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3" t="s">
        <v>28</v>
      </c>
      <c r="B10" s="774"/>
      <c r="C10" s="774"/>
      <c r="D10" s="774"/>
      <c r="E10" s="774"/>
      <c r="F10" s="774"/>
      <c r="G10" s="775" t="s">
        <v>721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0"/>
    </row>
    <row r="13" spans="1:50" ht="21" customHeight="1" x14ac:dyDescent="0.15">
      <c r="A13" s="322"/>
      <c r="B13" s="323"/>
      <c r="C13" s="323"/>
      <c r="D13" s="323"/>
      <c r="E13" s="323"/>
      <c r="F13" s="324"/>
      <c r="G13" s="802" t="s">
        <v>6</v>
      </c>
      <c r="H13" s="803"/>
      <c r="I13" s="821" t="s">
        <v>7</v>
      </c>
      <c r="J13" s="822"/>
      <c r="K13" s="822"/>
      <c r="L13" s="822"/>
      <c r="M13" s="822"/>
      <c r="N13" s="822"/>
      <c r="O13" s="823"/>
      <c r="P13" s="713" t="s">
        <v>697</v>
      </c>
      <c r="Q13" s="714"/>
      <c r="R13" s="714"/>
      <c r="S13" s="714"/>
      <c r="T13" s="714"/>
      <c r="U13" s="714"/>
      <c r="V13" s="715"/>
      <c r="W13" s="713" t="s">
        <v>697</v>
      </c>
      <c r="X13" s="714"/>
      <c r="Y13" s="714"/>
      <c r="Z13" s="714"/>
      <c r="AA13" s="714"/>
      <c r="AB13" s="714"/>
      <c r="AC13" s="715"/>
      <c r="AD13" s="713" t="s">
        <v>697</v>
      </c>
      <c r="AE13" s="714"/>
      <c r="AF13" s="714"/>
      <c r="AG13" s="714"/>
      <c r="AH13" s="714"/>
      <c r="AI13" s="714"/>
      <c r="AJ13" s="715"/>
      <c r="AK13" s="713">
        <v>71</v>
      </c>
      <c r="AL13" s="714"/>
      <c r="AM13" s="714"/>
      <c r="AN13" s="714"/>
      <c r="AO13" s="714"/>
      <c r="AP13" s="714"/>
      <c r="AQ13" s="715"/>
      <c r="AR13" s="750">
        <v>127</v>
      </c>
      <c r="AS13" s="751"/>
      <c r="AT13" s="751"/>
      <c r="AU13" s="751"/>
      <c r="AV13" s="751"/>
      <c r="AW13" s="751"/>
      <c r="AX13" s="824"/>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707</v>
      </c>
      <c r="AL15" s="714"/>
      <c r="AM15" s="714"/>
      <c r="AN15" s="714"/>
      <c r="AO15" s="714"/>
      <c r="AP15" s="714"/>
      <c r="AQ15" s="715"/>
      <c r="AR15" s="713"/>
      <c r="AS15" s="714"/>
      <c r="AT15" s="714"/>
      <c r="AU15" s="714"/>
      <c r="AV15" s="714"/>
      <c r="AW15" s="714"/>
      <c r="AX15" s="825"/>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c r="AL16" s="714"/>
      <c r="AM16" s="714"/>
      <c r="AN16" s="714"/>
      <c r="AO16" s="714"/>
      <c r="AP16" s="714"/>
      <c r="AQ16" s="715"/>
      <c r="AR16" s="817"/>
      <c r="AS16" s="818"/>
      <c r="AT16" s="818"/>
      <c r="AU16" s="818"/>
      <c r="AV16" s="818"/>
      <c r="AW16" s="818"/>
      <c r="AX16" s="819"/>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71</v>
      </c>
      <c r="AL18" s="794"/>
      <c r="AM18" s="794"/>
      <c r="AN18" s="794"/>
      <c r="AO18" s="794"/>
      <c r="AP18" s="794"/>
      <c r="AQ18" s="795"/>
      <c r="AR18" s="793">
        <f>SUM(AR13:AX17)</f>
        <v>127</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723</v>
      </c>
      <c r="Q19" s="714"/>
      <c r="R19" s="714"/>
      <c r="S19" s="714"/>
      <c r="T19" s="714"/>
      <c r="U19" s="714"/>
      <c r="V19" s="715"/>
      <c r="W19" s="713" t="s">
        <v>723</v>
      </c>
      <c r="X19" s="714"/>
      <c r="Y19" s="714"/>
      <c r="Z19" s="714"/>
      <c r="AA19" s="714"/>
      <c r="AB19" s="714"/>
      <c r="AC19" s="715"/>
      <c r="AD19" s="713" t="s">
        <v>723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hidden="1"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t="e">
        <f>IF(W19=0, "-", SUM(W19)/SUM(W13,W14))</f>
        <v>#DIV/0!</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720</v>
      </c>
      <c r="H23" s="748"/>
      <c r="I23" s="748"/>
      <c r="J23" s="748"/>
      <c r="K23" s="748"/>
      <c r="L23" s="748"/>
      <c r="M23" s="748"/>
      <c r="N23" s="748"/>
      <c r="O23" s="749"/>
      <c r="P23" s="750">
        <v>70</v>
      </c>
      <c r="Q23" s="751"/>
      <c r="R23" s="751"/>
      <c r="S23" s="751"/>
      <c r="T23" s="751"/>
      <c r="U23" s="751"/>
      <c r="V23" s="752"/>
      <c r="W23" s="750">
        <v>126</v>
      </c>
      <c r="X23" s="751"/>
      <c r="Y23" s="751"/>
      <c r="Z23" s="751"/>
      <c r="AA23" s="751"/>
      <c r="AB23" s="751"/>
      <c r="AC23" s="752"/>
      <c r="AD23" s="753" t="s">
        <v>735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698</v>
      </c>
      <c r="H24" s="717"/>
      <c r="I24" s="717"/>
      <c r="J24" s="717"/>
      <c r="K24" s="717"/>
      <c r="L24" s="717"/>
      <c r="M24" s="717"/>
      <c r="N24" s="717"/>
      <c r="O24" s="718"/>
      <c r="P24" s="713">
        <v>0.6</v>
      </c>
      <c r="Q24" s="714"/>
      <c r="R24" s="714"/>
      <c r="S24" s="714"/>
      <c r="T24" s="714"/>
      <c r="U24" s="714"/>
      <c r="V24" s="715"/>
      <c r="W24" s="713">
        <v>0.9</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722</v>
      </c>
      <c r="H25" s="717"/>
      <c r="I25" s="717"/>
      <c r="J25" s="717"/>
      <c r="K25" s="717"/>
      <c r="L25" s="717"/>
      <c r="M25" s="717"/>
      <c r="N25" s="717"/>
      <c r="O25" s="718"/>
      <c r="P25" s="713" t="s">
        <v>722</v>
      </c>
      <c r="Q25" s="714"/>
      <c r="R25" s="714"/>
      <c r="S25" s="714"/>
      <c r="T25" s="714"/>
      <c r="U25" s="714"/>
      <c r="V25" s="715"/>
      <c r="W25" s="713" t="s">
        <v>368</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t="s">
        <v>722</v>
      </c>
      <c r="H26" s="717"/>
      <c r="I26" s="717"/>
      <c r="J26" s="717"/>
      <c r="K26" s="717"/>
      <c r="L26" s="717"/>
      <c r="M26" s="717"/>
      <c r="N26" s="717"/>
      <c r="O26" s="718"/>
      <c r="P26" s="713" t="s">
        <v>722</v>
      </c>
      <c r="Q26" s="714"/>
      <c r="R26" s="714"/>
      <c r="S26" s="714"/>
      <c r="T26" s="714"/>
      <c r="U26" s="714"/>
      <c r="V26" s="715"/>
      <c r="W26" s="713" t="s">
        <v>368</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t="s">
        <v>722</v>
      </c>
      <c r="H27" s="717"/>
      <c r="I27" s="717"/>
      <c r="J27" s="717"/>
      <c r="K27" s="717"/>
      <c r="L27" s="717"/>
      <c r="M27" s="717"/>
      <c r="N27" s="717"/>
      <c r="O27" s="718"/>
      <c r="P27" s="713" t="s">
        <v>722</v>
      </c>
      <c r="Q27" s="714"/>
      <c r="R27" s="714"/>
      <c r="S27" s="714"/>
      <c r="T27" s="714"/>
      <c r="U27" s="714"/>
      <c r="V27" s="715"/>
      <c r="W27" s="713" t="s">
        <v>368</v>
      </c>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t="s">
        <v>722</v>
      </c>
      <c r="H28" s="768"/>
      <c r="I28" s="768"/>
      <c r="J28" s="768"/>
      <c r="K28" s="768"/>
      <c r="L28" s="768"/>
      <c r="M28" s="768"/>
      <c r="N28" s="768"/>
      <c r="O28" s="769"/>
      <c r="P28" s="770" t="s">
        <v>722</v>
      </c>
      <c r="Q28" s="771"/>
      <c r="R28" s="771"/>
      <c r="S28" s="771"/>
      <c r="T28" s="771"/>
      <c r="U28" s="771"/>
      <c r="V28" s="772"/>
      <c r="W28" s="770" t="s">
        <v>368</v>
      </c>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71</v>
      </c>
      <c r="Q29" s="736"/>
      <c r="R29" s="736"/>
      <c r="S29" s="736"/>
      <c r="T29" s="736"/>
      <c r="U29" s="736"/>
      <c r="V29" s="737"/>
      <c r="W29" s="738">
        <f>AR13</f>
        <v>127</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713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716</v>
      </c>
      <c r="H32" s="650"/>
      <c r="I32" s="650"/>
      <c r="J32" s="650"/>
      <c r="K32" s="650"/>
      <c r="L32" s="650"/>
      <c r="M32" s="650"/>
      <c r="N32" s="650"/>
      <c r="O32" s="650"/>
      <c r="P32" s="373" t="s">
        <v>715</v>
      </c>
      <c r="Q32" s="654"/>
      <c r="R32" s="654"/>
      <c r="S32" s="654"/>
      <c r="T32" s="654"/>
      <c r="U32" s="654"/>
      <c r="V32" s="654"/>
      <c r="W32" s="654"/>
      <c r="X32" s="655"/>
      <c r="Y32" s="659" t="s">
        <v>52</v>
      </c>
      <c r="Z32" s="660"/>
      <c r="AA32" s="661"/>
      <c r="AB32" s="662" t="s">
        <v>700</v>
      </c>
      <c r="AC32" s="662"/>
      <c r="AD32" s="662"/>
      <c r="AE32" s="631" t="s">
        <v>697</v>
      </c>
      <c r="AF32" s="631"/>
      <c r="AG32" s="631"/>
      <c r="AH32" s="631"/>
      <c r="AI32" s="631" t="s">
        <v>697</v>
      </c>
      <c r="AJ32" s="631"/>
      <c r="AK32" s="631"/>
      <c r="AL32" s="631"/>
      <c r="AM32" s="677" t="s">
        <v>707</v>
      </c>
      <c r="AN32" s="631"/>
      <c r="AO32" s="631"/>
      <c r="AP32" s="631"/>
      <c r="AQ32" s="677" t="s">
        <v>707</v>
      </c>
      <c r="AR32" s="631"/>
      <c r="AS32" s="631"/>
      <c r="AT32" s="631"/>
      <c r="AU32" s="108" t="s">
        <v>732</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700</v>
      </c>
      <c r="AC33" s="662"/>
      <c r="AD33" s="662"/>
      <c r="AE33" s="631" t="s">
        <v>697</v>
      </c>
      <c r="AF33" s="631"/>
      <c r="AG33" s="631"/>
      <c r="AH33" s="631"/>
      <c r="AI33" s="631" t="s">
        <v>697</v>
      </c>
      <c r="AJ33" s="631"/>
      <c r="AK33" s="631"/>
      <c r="AL33" s="631"/>
      <c r="AM33" s="677" t="s">
        <v>707</v>
      </c>
      <c r="AN33" s="631"/>
      <c r="AO33" s="631"/>
      <c r="AP33" s="631"/>
      <c r="AQ33" s="631">
        <v>16</v>
      </c>
      <c r="AR33" s="631"/>
      <c r="AS33" s="631"/>
      <c r="AT33" s="631"/>
      <c r="AU33" s="108" t="s">
        <v>732</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701</v>
      </c>
      <c r="H35" s="668"/>
      <c r="I35" s="668"/>
      <c r="J35" s="668"/>
      <c r="K35" s="668"/>
      <c r="L35" s="668"/>
      <c r="M35" s="668"/>
      <c r="N35" s="668"/>
      <c r="O35" s="668"/>
      <c r="P35" s="668"/>
      <c r="Q35" s="668"/>
      <c r="R35" s="668"/>
      <c r="S35" s="668"/>
      <c r="T35" s="668"/>
      <c r="U35" s="668"/>
      <c r="V35" s="668"/>
      <c r="W35" s="668"/>
      <c r="X35" s="668"/>
      <c r="Y35" s="671" t="s">
        <v>666</v>
      </c>
      <c r="Z35" s="672"/>
      <c r="AA35" s="673"/>
      <c r="AB35" s="674" t="s">
        <v>702</v>
      </c>
      <c r="AC35" s="675"/>
      <c r="AD35" s="676"/>
      <c r="AE35" s="677" t="s">
        <v>697</v>
      </c>
      <c r="AF35" s="677"/>
      <c r="AG35" s="677"/>
      <c r="AH35" s="677"/>
      <c r="AI35" s="677" t="s">
        <v>697</v>
      </c>
      <c r="AJ35" s="677"/>
      <c r="AK35" s="677"/>
      <c r="AL35" s="677"/>
      <c r="AM35" s="677" t="s">
        <v>707</v>
      </c>
      <c r="AN35" s="677"/>
      <c r="AO35" s="677"/>
      <c r="AP35" s="677"/>
      <c r="AQ35" s="108">
        <v>4.4000000000000004</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703</v>
      </c>
      <c r="AC36" s="628"/>
      <c r="AD36" s="629"/>
      <c r="AE36" s="630" t="s">
        <v>697</v>
      </c>
      <c r="AF36" s="630"/>
      <c r="AG36" s="630"/>
      <c r="AH36" s="630"/>
      <c r="AI36" s="630" t="s">
        <v>697</v>
      </c>
      <c r="AJ36" s="630"/>
      <c r="AK36" s="630"/>
      <c r="AL36" s="630"/>
      <c r="AM36" s="630" t="s">
        <v>707</v>
      </c>
      <c r="AN36" s="630"/>
      <c r="AO36" s="630"/>
      <c r="AP36" s="630"/>
      <c r="AQ36" s="630" t="s">
        <v>711</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732</v>
      </c>
      <c r="AR38" s="523"/>
      <c r="AS38" s="142" t="s">
        <v>224</v>
      </c>
      <c r="AT38" s="143"/>
      <c r="AU38" s="141">
        <v>9</v>
      </c>
      <c r="AV38" s="141"/>
      <c r="AW38" s="123" t="s">
        <v>170</v>
      </c>
      <c r="AX38" s="144"/>
    </row>
    <row r="39" spans="1:51" ht="23.25" customHeight="1" x14ac:dyDescent="0.15">
      <c r="A39" s="689"/>
      <c r="B39" s="687"/>
      <c r="C39" s="687"/>
      <c r="D39" s="687"/>
      <c r="E39" s="687"/>
      <c r="F39" s="688"/>
      <c r="G39" s="193" t="s">
        <v>714</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700</v>
      </c>
      <c r="AC39" s="163"/>
      <c r="AD39" s="163"/>
      <c r="AE39" s="108" t="s">
        <v>697</v>
      </c>
      <c r="AF39" s="102"/>
      <c r="AG39" s="102"/>
      <c r="AH39" s="102"/>
      <c r="AI39" s="108" t="s">
        <v>697</v>
      </c>
      <c r="AJ39" s="102"/>
      <c r="AK39" s="102"/>
      <c r="AL39" s="102"/>
      <c r="AM39" s="108" t="s">
        <v>707</v>
      </c>
      <c r="AN39" s="102"/>
      <c r="AO39" s="102"/>
      <c r="AP39" s="102"/>
      <c r="AQ39" s="109" t="s">
        <v>732</v>
      </c>
      <c r="AR39" s="110"/>
      <c r="AS39" s="110"/>
      <c r="AT39" s="111"/>
      <c r="AU39" s="102"/>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697</v>
      </c>
      <c r="AF40" s="102"/>
      <c r="AG40" s="102"/>
      <c r="AH40" s="102"/>
      <c r="AI40" s="108" t="s">
        <v>697</v>
      </c>
      <c r="AJ40" s="102"/>
      <c r="AK40" s="102"/>
      <c r="AL40" s="102"/>
      <c r="AM40" s="108" t="s">
        <v>707</v>
      </c>
      <c r="AN40" s="102"/>
      <c r="AO40" s="102"/>
      <c r="AP40" s="102"/>
      <c r="AQ40" s="109" t="s">
        <v>732</v>
      </c>
      <c r="AR40" s="110"/>
      <c r="AS40" s="110"/>
      <c r="AT40" s="111"/>
      <c r="AU40" s="102">
        <v>150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707</v>
      </c>
      <c r="AN41" s="102"/>
      <c r="AO41" s="102"/>
      <c r="AP41" s="102"/>
      <c r="AQ41" s="109" t="s">
        <v>732</v>
      </c>
      <c r="AR41" s="110"/>
      <c r="AS41" s="110"/>
      <c r="AT41" s="111"/>
      <c r="AU41" s="102"/>
      <c r="AV41" s="102"/>
      <c r="AW41" s="102"/>
      <c r="AX41" s="103"/>
    </row>
    <row r="42" spans="1:51" ht="23.25" customHeight="1" x14ac:dyDescent="0.15">
      <c r="A42" s="202" t="s">
        <v>344</v>
      </c>
      <c r="B42" s="165"/>
      <c r="C42" s="165"/>
      <c r="D42" s="165"/>
      <c r="E42" s="165"/>
      <c r="F42" s="166"/>
      <c r="G42" s="204" t="s">
        <v>717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704</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27"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27"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27"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27"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0"/>
      <c r="C207" s="510"/>
      <c r="D207" s="510"/>
      <c r="E207" s="510"/>
      <c r="F207" s="511"/>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1"/>
      <c r="AC210" s="481"/>
      <c r="AD210" s="48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0"/>
      <c r="AC211" s="480"/>
      <c r="AD211" s="48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08" t="s">
        <v>347</v>
      </c>
      <c r="B213" s="509"/>
      <c r="C213" s="509"/>
      <c r="D213" s="509"/>
      <c r="E213" s="510" t="s">
        <v>305</v>
      </c>
      <c r="F213" s="511"/>
      <c r="G213" s="97" t="s">
        <v>226</v>
      </c>
      <c r="H213" s="512"/>
      <c r="I213" s="506"/>
      <c r="J213" s="506"/>
      <c r="K213" s="506"/>
      <c r="L213" s="506"/>
      <c r="M213" s="506"/>
      <c r="N213" s="506"/>
      <c r="O213" s="513"/>
      <c r="P213" s="255"/>
      <c r="Q213" s="255"/>
      <c r="R213" s="255"/>
      <c r="S213" s="255"/>
      <c r="T213" s="255"/>
      <c r="U213" s="255"/>
      <c r="V213" s="255"/>
      <c r="W213" s="255"/>
      <c r="X213" s="255"/>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hidden="1" customHeight="1" thickBot="1" x14ac:dyDescent="0.2">
      <c r="A214" s="427" t="s">
        <v>661</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312</v>
      </c>
      <c r="AP214" s="430"/>
      <c r="AQ214" s="430"/>
      <c r="AR214" s="96"/>
      <c r="AS214" s="429"/>
      <c r="AT214" s="430"/>
      <c r="AU214" s="430"/>
      <c r="AV214" s="430"/>
      <c r="AW214" s="430"/>
      <c r="AX214" s="431"/>
      <c r="AY214">
        <f>COUNTIF($AR$214,"☑")</f>
        <v>0</v>
      </c>
    </row>
    <row r="215" spans="1:51" ht="45" customHeight="1" x14ac:dyDescent="0.15">
      <c r="A215" s="516" t="s">
        <v>367</v>
      </c>
      <c r="B215" s="419"/>
      <c r="C215" s="418" t="s">
        <v>227</v>
      </c>
      <c r="D215" s="419"/>
      <c r="E215" s="422" t="s">
        <v>243</v>
      </c>
      <c r="F215" s="423"/>
      <c r="G215" s="424" t="s">
        <v>708</v>
      </c>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6"/>
    </row>
    <row r="216" spans="1:51" ht="32.25" customHeight="1" x14ac:dyDescent="0.15">
      <c r="A216" s="517"/>
      <c r="B216" s="421"/>
      <c r="C216" s="420"/>
      <c r="D216" s="421"/>
      <c r="E216" s="164" t="s">
        <v>242</v>
      </c>
      <c r="F216" s="166"/>
      <c r="G216" s="145" t="s">
        <v>709</v>
      </c>
      <c r="H216" s="146"/>
      <c r="I216" s="146"/>
      <c r="J216" s="146"/>
      <c r="K216" s="146"/>
      <c r="L216" s="146"/>
      <c r="M216" s="146"/>
      <c r="N216" s="146"/>
      <c r="O216" s="146"/>
      <c r="P216" s="146"/>
      <c r="Q216" s="146"/>
      <c r="R216" s="146"/>
      <c r="S216" s="146"/>
      <c r="T216" s="146"/>
      <c r="U216" s="146"/>
      <c r="V216" s="147"/>
      <c r="W216" s="492" t="s">
        <v>671</v>
      </c>
      <c r="X216" s="493"/>
      <c r="Y216" s="493"/>
      <c r="Z216" s="493"/>
      <c r="AA216" s="494"/>
      <c r="AB216" s="495" t="s">
        <v>736</v>
      </c>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1" customHeight="1" x14ac:dyDescent="0.15">
      <c r="A217" s="517"/>
      <c r="B217" s="421"/>
      <c r="C217" s="420"/>
      <c r="D217" s="421"/>
      <c r="E217" s="172"/>
      <c r="F217" s="174"/>
      <c r="G217" s="151"/>
      <c r="H217" s="152"/>
      <c r="I217" s="152"/>
      <c r="J217" s="152"/>
      <c r="K217" s="152"/>
      <c r="L217" s="152"/>
      <c r="M217" s="152"/>
      <c r="N217" s="152"/>
      <c r="O217" s="152"/>
      <c r="P217" s="152"/>
      <c r="Q217" s="152"/>
      <c r="R217" s="152"/>
      <c r="S217" s="152"/>
      <c r="T217" s="152"/>
      <c r="U217" s="152"/>
      <c r="V217" s="153"/>
      <c r="W217" s="498" t="s">
        <v>672</v>
      </c>
      <c r="X217" s="499"/>
      <c r="Y217" s="499"/>
      <c r="Z217" s="499"/>
      <c r="AA217" s="500"/>
      <c r="AB217" s="495" t="s">
        <v>737</v>
      </c>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34.5" customHeight="1" x14ac:dyDescent="0.15">
      <c r="A218" s="517"/>
      <c r="B218" s="421"/>
      <c r="C218" s="501" t="s">
        <v>684</v>
      </c>
      <c r="D218" s="502"/>
      <c r="E218" s="164" t="s">
        <v>363</v>
      </c>
      <c r="F218" s="166"/>
      <c r="G218" s="482" t="s">
        <v>230</v>
      </c>
      <c r="H218" s="483"/>
      <c r="I218" s="483"/>
      <c r="J218" s="503" t="s">
        <v>710</v>
      </c>
      <c r="K218" s="504"/>
      <c r="L218" s="504"/>
      <c r="M218" s="504"/>
      <c r="N218" s="504"/>
      <c r="O218" s="504"/>
      <c r="P218" s="504"/>
      <c r="Q218" s="504"/>
      <c r="R218" s="504"/>
      <c r="S218" s="504"/>
      <c r="T218" s="505"/>
      <c r="U218" s="506" t="s">
        <v>732</v>
      </c>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85"/>
    </row>
    <row r="219" spans="1:51" ht="34.5" customHeight="1" x14ac:dyDescent="0.15">
      <c r="A219" s="517"/>
      <c r="B219" s="421"/>
      <c r="C219" s="420"/>
      <c r="D219" s="421"/>
      <c r="E219" s="167"/>
      <c r="F219" s="169"/>
      <c r="G219" s="482" t="s">
        <v>685</v>
      </c>
      <c r="H219" s="483"/>
      <c r="I219" s="483"/>
      <c r="J219" s="483"/>
      <c r="K219" s="483"/>
      <c r="L219" s="483"/>
      <c r="M219" s="483"/>
      <c r="N219" s="483"/>
      <c r="O219" s="483"/>
      <c r="P219" s="483"/>
      <c r="Q219" s="483"/>
      <c r="R219" s="483"/>
      <c r="S219" s="483"/>
      <c r="T219" s="483"/>
      <c r="U219" s="506" t="s">
        <v>712</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85"/>
    </row>
    <row r="220" spans="1:51" ht="34.5" customHeight="1" thickBot="1" x14ac:dyDescent="0.2">
      <c r="A220" s="517"/>
      <c r="B220" s="421"/>
      <c r="C220" s="420"/>
      <c r="D220" s="421"/>
      <c r="E220" s="172"/>
      <c r="F220" s="174"/>
      <c r="G220" s="482" t="s">
        <v>672</v>
      </c>
      <c r="H220" s="483"/>
      <c r="I220" s="483"/>
      <c r="J220" s="483"/>
      <c r="K220" s="483"/>
      <c r="L220" s="483"/>
      <c r="M220" s="483"/>
      <c r="N220" s="483"/>
      <c r="O220" s="483"/>
      <c r="P220" s="483"/>
      <c r="Q220" s="483"/>
      <c r="R220" s="483"/>
      <c r="S220" s="483"/>
      <c r="T220" s="483"/>
      <c r="U220" s="884">
        <v>74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4" t="s">
        <v>45</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30</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34</v>
      </c>
      <c r="AE222" s="488"/>
      <c r="AF222" s="488"/>
      <c r="AG222" s="490" t="s">
        <v>29</v>
      </c>
      <c r="AH222" s="488"/>
      <c r="AI222" s="488"/>
      <c r="AJ222" s="488"/>
      <c r="AK222" s="488"/>
      <c r="AL222" s="488"/>
      <c r="AM222" s="488"/>
      <c r="AN222" s="488"/>
      <c r="AO222" s="488"/>
      <c r="AP222" s="488"/>
      <c r="AQ222" s="488"/>
      <c r="AR222" s="488"/>
      <c r="AS222" s="488"/>
      <c r="AT222" s="488"/>
      <c r="AU222" s="488"/>
      <c r="AV222" s="488"/>
      <c r="AW222" s="488"/>
      <c r="AX222" s="491"/>
    </row>
    <row r="223" spans="1:51" ht="45.75" customHeight="1" x14ac:dyDescent="0.15">
      <c r="A223" s="452" t="s">
        <v>134</v>
      </c>
      <c r="B223" s="453"/>
      <c r="C223" s="458" t="s">
        <v>135</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705</v>
      </c>
      <c r="AE223" s="462"/>
      <c r="AF223" s="462"/>
      <c r="AG223" s="463" t="s">
        <v>730</v>
      </c>
      <c r="AH223" s="464"/>
      <c r="AI223" s="464"/>
      <c r="AJ223" s="464"/>
      <c r="AK223" s="464"/>
      <c r="AL223" s="464"/>
      <c r="AM223" s="464"/>
      <c r="AN223" s="464"/>
      <c r="AO223" s="464"/>
      <c r="AP223" s="464"/>
      <c r="AQ223" s="464"/>
      <c r="AR223" s="464"/>
      <c r="AS223" s="464"/>
      <c r="AT223" s="464"/>
      <c r="AU223" s="464"/>
      <c r="AV223" s="464"/>
      <c r="AW223" s="464"/>
      <c r="AX223" s="465"/>
    </row>
    <row r="224" spans="1:51" ht="48.75" customHeight="1" x14ac:dyDescent="0.15">
      <c r="A224" s="454"/>
      <c r="B224" s="455"/>
      <c r="C224" s="466" t="s">
        <v>35</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86"/>
      <c r="AD224" s="388" t="s">
        <v>705</v>
      </c>
      <c r="AE224" s="389"/>
      <c r="AF224" s="389"/>
      <c r="AG224" s="390" t="s">
        <v>731</v>
      </c>
      <c r="AH224" s="391"/>
      <c r="AI224" s="391"/>
      <c r="AJ224" s="391"/>
      <c r="AK224" s="391"/>
      <c r="AL224" s="391"/>
      <c r="AM224" s="391"/>
      <c r="AN224" s="391"/>
      <c r="AO224" s="391"/>
      <c r="AP224" s="391"/>
      <c r="AQ224" s="391"/>
      <c r="AR224" s="391"/>
      <c r="AS224" s="391"/>
      <c r="AT224" s="391"/>
      <c r="AU224" s="391"/>
      <c r="AV224" s="391"/>
      <c r="AW224" s="391"/>
      <c r="AX224" s="392"/>
    </row>
    <row r="225" spans="1:50" ht="27" customHeight="1" x14ac:dyDescent="0.15">
      <c r="A225" s="456"/>
      <c r="B225" s="457"/>
      <c r="C225" s="468" t="s">
        <v>136</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393" t="s">
        <v>705</v>
      </c>
      <c r="AE225" s="394"/>
      <c r="AF225" s="394"/>
      <c r="AG225" s="375" t="s">
        <v>724</v>
      </c>
      <c r="AH225" s="149"/>
      <c r="AI225" s="149"/>
      <c r="AJ225" s="149"/>
      <c r="AK225" s="149"/>
      <c r="AL225" s="149"/>
      <c r="AM225" s="149"/>
      <c r="AN225" s="149"/>
      <c r="AO225" s="149"/>
      <c r="AP225" s="149"/>
      <c r="AQ225" s="149"/>
      <c r="AR225" s="149"/>
      <c r="AS225" s="149"/>
      <c r="AT225" s="149"/>
      <c r="AU225" s="149"/>
      <c r="AV225" s="149"/>
      <c r="AW225" s="149"/>
      <c r="AX225" s="376"/>
    </row>
    <row r="226" spans="1:50" ht="27" customHeight="1" x14ac:dyDescent="0.15">
      <c r="A226" s="403" t="s">
        <v>37</v>
      </c>
      <c r="B226" s="432"/>
      <c r="C226" s="434" t="s">
        <v>39</v>
      </c>
      <c r="D226" s="369"/>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370" t="s">
        <v>733</v>
      </c>
      <c r="AE226" s="371"/>
      <c r="AF226" s="371"/>
      <c r="AG226" s="373" t="s">
        <v>732</v>
      </c>
      <c r="AH226" s="146"/>
      <c r="AI226" s="146"/>
      <c r="AJ226" s="146"/>
      <c r="AK226" s="146"/>
      <c r="AL226" s="146"/>
      <c r="AM226" s="146"/>
      <c r="AN226" s="146"/>
      <c r="AO226" s="146"/>
      <c r="AP226" s="146"/>
      <c r="AQ226" s="146"/>
      <c r="AR226" s="146"/>
      <c r="AS226" s="146"/>
      <c r="AT226" s="146"/>
      <c r="AU226" s="146"/>
      <c r="AV226" s="146"/>
      <c r="AW226" s="146"/>
      <c r="AX226" s="374"/>
    </row>
    <row r="227" spans="1:50" ht="35.25" customHeight="1" x14ac:dyDescent="0.15">
      <c r="A227" s="405"/>
      <c r="B227" s="433"/>
      <c r="C227" s="437"/>
      <c r="D227" s="438"/>
      <c r="E227" s="441" t="s">
        <v>345</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388" t="s">
        <v>733</v>
      </c>
      <c r="AE227" s="389"/>
      <c r="AF227" s="444"/>
      <c r="AG227" s="375"/>
      <c r="AH227" s="149"/>
      <c r="AI227" s="149"/>
      <c r="AJ227" s="149"/>
      <c r="AK227" s="149"/>
      <c r="AL227" s="149"/>
      <c r="AM227" s="149"/>
      <c r="AN227" s="149"/>
      <c r="AO227" s="149"/>
      <c r="AP227" s="149"/>
      <c r="AQ227" s="149"/>
      <c r="AR227" s="149"/>
      <c r="AS227" s="149"/>
      <c r="AT227" s="149"/>
      <c r="AU227" s="149"/>
      <c r="AV227" s="149"/>
      <c r="AW227" s="149"/>
      <c r="AX227" s="376"/>
    </row>
    <row r="228" spans="1:50" ht="26.25" customHeight="1" x14ac:dyDescent="0.15">
      <c r="A228" s="405"/>
      <c r="B228" s="433"/>
      <c r="C228" s="439"/>
      <c r="D228" s="440"/>
      <c r="E228" s="445" t="s">
        <v>293</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733</v>
      </c>
      <c r="AE228" s="449"/>
      <c r="AF228" s="449"/>
      <c r="AG228" s="375"/>
      <c r="AH228" s="149"/>
      <c r="AI228" s="149"/>
      <c r="AJ228" s="149"/>
      <c r="AK228" s="149"/>
      <c r="AL228" s="149"/>
      <c r="AM228" s="149"/>
      <c r="AN228" s="149"/>
      <c r="AO228" s="149"/>
      <c r="AP228" s="149"/>
      <c r="AQ228" s="149"/>
      <c r="AR228" s="149"/>
      <c r="AS228" s="149"/>
      <c r="AT228" s="149"/>
      <c r="AU228" s="149"/>
      <c r="AV228" s="149"/>
      <c r="AW228" s="149"/>
      <c r="AX228" s="376"/>
    </row>
    <row r="229" spans="1:50" ht="26.25" customHeight="1" x14ac:dyDescent="0.15">
      <c r="A229" s="405"/>
      <c r="B229" s="406"/>
      <c r="C229" s="450" t="s">
        <v>40</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98" t="s">
        <v>733</v>
      </c>
      <c r="AE229" s="399"/>
      <c r="AF229" s="399"/>
      <c r="AG229" s="400" t="s">
        <v>732</v>
      </c>
      <c r="AH229" s="401"/>
      <c r="AI229" s="401"/>
      <c r="AJ229" s="401"/>
      <c r="AK229" s="401"/>
      <c r="AL229" s="401"/>
      <c r="AM229" s="401"/>
      <c r="AN229" s="401"/>
      <c r="AO229" s="401"/>
      <c r="AP229" s="401"/>
      <c r="AQ229" s="401"/>
      <c r="AR229" s="401"/>
      <c r="AS229" s="401"/>
      <c r="AT229" s="401"/>
      <c r="AU229" s="401"/>
      <c r="AV229" s="401"/>
      <c r="AW229" s="401"/>
      <c r="AX229" s="402"/>
    </row>
    <row r="230" spans="1:50" ht="26.25" customHeight="1" x14ac:dyDescent="0.15">
      <c r="A230" s="405"/>
      <c r="B230" s="406"/>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8" t="s">
        <v>733</v>
      </c>
      <c r="AE230" s="389"/>
      <c r="AF230" s="389"/>
      <c r="AG230" s="390" t="s">
        <v>732</v>
      </c>
      <c r="AH230" s="391"/>
      <c r="AI230" s="391"/>
      <c r="AJ230" s="391"/>
      <c r="AK230" s="391"/>
      <c r="AL230" s="391"/>
      <c r="AM230" s="391"/>
      <c r="AN230" s="391"/>
      <c r="AO230" s="391"/>
      <c r="AP230" s="391"/>
      <c r="AQ230" s="391"/>
      <c r="AR230" s="391"/>
      <c r="AS230" s="391"/>
      <c r="AT230" s="391"/>
      <c r="AU230" s="391"/>
      <c r="AV230" s="391"/>
      <c r="AW230" s="391"/>
      <c r="AX230" s="392"/>
    </row>
    <row r="231" spans="1:50" ht="26.25" customHeight="1" x14ac:dyDescent="0.15">
      <c r="A231" s="405"/>
      <c r="B231" s="406"/>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8" t="s">
        <v>733</v>
      </c>
      <c r="AE231" s="389"/>
      <c r="AF231" s="389"/>
      <c r="AG231" s="390" t="s">
        <v>697</v>
      </c>
      <c r="AH231" s="391"/>
      <c r="AI231" s="391"/>
      <c r="AJ231" s="391"/>
      <c r="AK231" s="391"/>
      <c r="AL231" s="391"/>
      <c r="AM231" s="391"/>
      <c r="AN231" s="391"/>
      <c r="AO231" s="391"/>
      <c r="AP231" s="391"/>
      <c r="AQ231" s="391"/>
      <c r="AR231" s="391"/>
      <c r="AS231" s="391"/>
      <c r="AT231" s="391"/>
      <c r="AU231" s="391"/>
      <c r="AV231" s="391"/>
      <c r="AW231" s="391"/>
      <c r="AX231" s="392"/>
    </row>
    <row r="232" spans="1:50" ht="26.25" customHeight="1" x14ac:dyDescent="0.15">
      <c r="A232" s="405"/>
      <c r="B232" s="406"/>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7"/>
      <c r="AD232" s="388" t="s">
        <v>733</v>
      </c>
      <c r="AE232" s="389"/>
      <c r="AF232" s="389"/>
      <c r="AG232" s="390" t="s">
        <v>697</v>
      </c>
      <c r="AH232" s="391"/>
      <c r="AI232" s="391"/>
      <c r="AJ232" s="391"/>
      <c r="AK232" s="391"/>
      <c r="AL232" s="391"/>
      <c r="AM232" s="391"/>
      <c r="AN232" s="391"/>
      <c r="AO232" s="391"/>
      <c r="AP232" s="391"/>
      <c r="AQ232" s="391"/>
      <c r="AR232" s="391"/>
      <c r="AS232" s="391"/>
      <c r="AT232" s="391"/>
      <c r="AU232" s="391"/>
      <c r="AV232" s="391"/>
      <c r="AW232" s="391"/>
      <c r="AX232" s="392"/>
    </row>
    <row r="233" spans="1:50" ht="26.25" customHeight="1" x14ac:dyDescent="0.15">
      <c r="A233" s="405"/>
      <c r="B233" s="406"/>
      <c r="C233" s="385" t="s">
        <v>314</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387"/>
      <c r="AD233" s="393" t="s">
        <v>733</v>
      </c>
      <c r="AE233" s="394"/>
      <c r="AF233" s="394"/>
      <c r="AG233" s="395" t="s">
        <v>697</v>
      </c>
      <c r="AH233" s="396"/>
      <c r="AI233" s="396"/>
      <c r="AJ233" s="396"/>
      <c r="AK233" s="396"/>
      <c r="AL233" s="396"/>
      <c r="AM233" s="396"/>
      <c r="AN233" s="396"/>
      <c r="AO233" s="396"/>
      <c r="AP233" s="396"/>
      <c r="AQ233" s="396"/>
      <c r="AR233" s="396"/>
      <c r="AS233" s="396"/>
      <c r="AT233" s="396"/>
      <c r="AU233" s="396"/>
      <c r="AV233" s="396"/>
      <c r="AW233" s="396"/>
      <c r="AX233" s="397"/>
    </row>
    <row r="234" spans="1:50" ht="26.25" customHeight="1" x14ac:dyDescent="0.15">
      <c r="A234" s="405"/>
      <c r="B234" s="406"/>
      <c r="C234" s="471" t="s">
        <v>315</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88" t="s">
        <v>733</v>
      </c>
      <c r="AE234" s="389"/>
      <c r="AF234" s="444"/>
      <c r="AG234" s="390" t="s">
        <v>697</v>
      </c>
      <c r="AH234" s="391"/>
      <c r="AI234" s="391"/>
      <c r="AJ234" s="391"/>
      <c r="AK234" s="391"/>
      <c r="AL234" s="391"/>
      <c r="AM234" s="391"/>
      <c r="AN234" s="391"/>
      <c r="AO234" s="391"/>
      <c r="AP234" s="391"/>
      <c r="AQ234" s="391"/>
      <c r="AR234" s="391"/>
      <c r="AS234" s="391"/>
      <c r="AT234" s="391"/>
      <c r="AU234" s="391"/>
      <c r="AV234" s="391"/>
      <c r="AW234" s="391"/>
      <c r="AX234" s="392"/>
    </row>
    <row r="235" spans="1:50" ht="26.25" customHeight="1" x14ac:dyDescent="0.15">
      <c r="A235" s="407"/>
      <c r="B235" s="408"/>
      <c r="C235" s="474" t="s">
        <v>302</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477" t="s">
        <v>733</v>
      </c>
      <c r="AE235" s="478"/>
      <c r="AF235" s="479"/>
      <c r="AG235" s="382" t="s">
        <v>697</v>
      </c>
      <c r="AH235" s="383"/>
      <c r="AI235" s="383"/>
      <c r="AJ235" s="383"/>
      <c r="AK235" s="383"/>
      <c r="AL235" s="383"/>
      <c r="AM235" s="383"/>
      <c r="AN235" s="383"/>
      <c r="AO235" s="383"/>
      <c r="AP235" s="383"/>
      <c r="AQ235" s="383"/>
      <c r="AR235" s="383"/>
      <c r="AS235" s="383"/>
      <c r="AT235" s="383"/>
      <c r="AU235" s="383"/>
      <c r="AV235" s="383"/>
      <c r="AW235" s="383"/>
      <c r="AX235" s="384"/>
    </row>
    <row r="236" spans="1:50" ht="27" customHeight="1" x14ac:dyDescent="0.15">
      <c r="A236" s="403" t="s">
        <v>38</v>
      </c>
      <c r="B236" s="404"/>
      <c r="C236" s="409" t="s">
        <v>303</v>
      </c>
      <c r="D236" s="410"/>
      <c r="E236" s="410"/>
      <c r="F236" s="410"/>
      <c r="G236" s="410"/>
      <c r="H236" s="410"/>
      <c r="I236" s="410"/>
      <c r="J236" s="410"/>
      <c r="K236" s="410"/>
      <c r="L236" s="410"/>
      <c r="M236" s="410"/>
      <c r="N236" s="410"/>
      <c r="O236" s="410"/>
      <c r="P236" s="410"/>
      <c r="Q236" s="410"/>
      <c r="R236" s="410"/>
      <c r="S236" s="410"/>
      <c r="T236" s="410"/>
      <c r="U236" s="410"/>
      <c r="V236" s="410"/>
      <c r="W236" s="410"/>
      <c r="X236" s="410"/>
      <c r="Y236" s="410"/>
      <c r="Z236" s="410"/>
      <c r="AA236" s="410"/>
      <c r="AB236" s="410"/>
      <c r="AC236" s="411"/>
      <c r="AD236" s="398" t="s">
        <v>733</v>
      </c>
      <c r="AE236" s="399"/>
      <c r="AF236" s="412"/>
      <c r="AG236" s="400" t="s">
        <v>697</v>
      </c>
      <c r="AH236" s="401"/>
      <c r="AI236" s="401"/>
      <c r="AJ236" s="401"/>
      <c r="AK236" s="401"/>
      <c r="AL236" s="401"/>
      <c r="AM236" s="401"/>
      <c r="AN236" s="401"/>
      <c r="AO236" s="401"/>
      <c r="AP236" s="401"/>
      <c r="AQ236" s="401"/>
      <c r="AR236" s="401"/>
      <c r="AS236" s="401"/>
      <c r="AT236" s="401"/>
      <c r="AU236" s="401"/>
      <c r="AV236" s="401"/>
      <c r="AW236" s="401"/>
      <c r="AX236" s="402"/>
    </row>
    <row r="237" spans="1:50" ht="35.25" customHeight="1" x14ac:dyDescent="0.15">
      <c r="A237" s="405"/>
      <c r="B237" s="406"/>
      <c r="C237" s="413" t="s">
        <v>43</v>
      </c>
      <c r="D237" s="414"/>
      <c r="E237" s="414"/>
      <c r="F237" s="414"/>
      <c r="G237" s="414"/>
      <c r="H237" s="414"/>
      <c r="I237" s="414"/>
      <c r="J237" s="414"/>
      <c r="K237" s="414"/>
      <c r="L237" s="414"/>
      <c r="M237" s="414"/>
      <c r="N237" s="414"/>
      <c r="O237" s="414"/>
      <c r="P237" s="414"/>
      <c r="Q237" s="414"/>
      <c r="R237" s="414"/>
      <c r="S237" s="414"/>
      <c r="T237" s="414"/>
      <c r="U237" s="414"/>
      <c r="V237" s="414"/>
      <c r="W237" s="414"/>
      <c r="X237" s="414"/>
      <c r="Y237" s="414"/>
      <c r="Z237" s="414"/>
      <c r="AA237" s="414"/>
      <c r="AB237" s="414"/>
      <c r="AC237" s="415"/>
      <c r="AD237" s="416" t="s">
        <v>733</v>
      </c>
      <c r="AE237" s="417"/>
      <c r="AF237" s="417"/>
      <c r="AG237" s="390" t="s">
        <v>697</v>
      </c>
      <c r="AH237" s="391"/>
      <c r="AI237" s="391"/>
      <c r="AJ237" s="391"/>
      <c r="AK237" s="391"/>
      <c r="AL237" s="391"/>
      <c r="AM237" s="391"/>
      <c r="AN237" s="391"/>
      <c r="AO237" s="391"/>
      <c r="AP237" s="391"/>
      <c r="AQ237" s="391"/>
      <c r="AR237" s="391"/>
      <c r="AS237" s="391"/>
      <c r="AT237" s="391"/>
      <c r="AU237" s="391"/>
      <c r="AV237" s="391"/>
      <c r="AW237" s="391"/>
      <c r="AX237" s="392"/>
    </row>
    <row r="238" spans="1:50" ht="27" customHeight="1" x14ac:dyDescent="0.15">
      <c r="A238" s="405"/>
      <c r="B238" s="406"/>
      <c r="C238" s="385" t="s">
        <v>228</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8" t="s">
        <v>733</v>
      </c>
      <c r="AE238" s="389"/>
      <c r="AF238" s="389"/>
      <c r="AG238" s="390" t="s">
        <v>697</v>
      </c>
      <c r="AH238" s="391"/>
      <c r="AI238" s="391"/>
      <c r="AJ238" s="391"/>
      <c r="AK238" s="391"/>
      <c r="AL238" s="391"/>
      <c r="AM238" s="391"/>
      <c r="AN238" s="391"/>
      <c r="AO238" s="391"/>
      <c r="AP238" s="391"/>
      <c r="AQ238" s="391"/>
      <c r="AR238" s="391"/>
      <c r="AS238" s="391"/>
      <c r="AT238" s="391"/>
      <c r="AU238" s="391"/>
      <c r="AV238" s="391"/>
      <c r="AW238" s="391"/>
      <c r="AX238" s="392"/>
    </row>
    <row r="239" spans="1:50" ht="27" customHeight="1" x14ac:dyDescent="0.15">
      <c r="A239" s="407"/>
      <c r="B239" s="408"/>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8" t="s">
        <v>733</v>
      </c>
      <c r="AE239" s="389"/>
      <c r="AF239" s="389"/>
      <c r="AG239" s="377" t="s">
        <v>697</v>
      </c>
      <c r="AH239" s="152"/>
      <c r="AI239" s="152"/>
      <c r="AJ239" s="152"/>
      <c r="AK239" s="152"/>
      <c r="AL239" s="152"/>
      <c r="AM239" s="152"/>
      <c r="AN239" s="152"/>
      <c r="AO239" s="152"/>
      <c r="AP239" s="152"/>
      <c r="AQ239" s="152"/>
      <c r="AR239" s="152"/>
      <c r="AS239" s="152"/>
      <c r="AT239" s="152"/>
      <c r="AU239" s="152"/>
      <c r="AV239" s="152"/>
      <c r="AW239" s="152"/>
      <c r="AX239" s="378"/>
    </row>
    <row r="240" spans="1:50" ht="41.25" customHeight="1" x14ac:dyDescent="0.15">
      <c r="A240" s="361" t="s">
        <v>55</v>
      </c>
      <c r="B240" s="362"/>
      <c r="C240" s="367" t="s">
        <v>138</v>
      </c>
      <c r="D240" s="368"/>
      <c r="E240" s="368"/>
      <c r="F240" s="368"/>
      <c r="G240" s="368"/>
      <c r="H240" s="368"/>
      <c r="I240" s="368"/>
      <c r="J240" s="368"/>
      <c r="K240" s="368"/>
      <c r="L240" s="368"/>
      <c r="M240" s="368"/>
      <c r="N240" s="368"/>
      <c r="O240" s="368"/>
      <c r="P240" s="368"/>
      <c r="Q240" s="368"/>
      <c r="R240" s="368"/>
      <c r="S240" s="368"/>
      <c r="T240" s="368"/>
      <c r="U240" s="368"/>
      <c r="V240" s="368"/>
      <c r="W240" s="368"/>
      <c r="X240" s="368"/>
      <c r="Y240" s="368"/>
      <c r="Z240" s="368"/>
      <c r="AA240" s="368"/>
      <c r="AB240" s="368"/>
      <c r="AC240" s="369"/>
      <c r="AD240" s="370" t="s">
        <v>733</v>
      </c>
      <c r="AE240" s="371"/>
      <c r="AF240" s="372"/>
      <c r="AG240" s="373" t="s">
        <v>732</v>
      </c>
      <c r="AH240" s="146"/>
      <c r="AI240" s="146"/>
      <c r="AJ240" s="146"/>
      <c r="AK240" s="146"/>
      <c r="AL240" s="146"/>
      <c r="AM240" s="146"/>
      <c r="AN240" s="146"/>
      <c r="AO240" s="146"/>
      <c r="AP240" s="146"/>
      <c r="AQ240" s="146"/>
      <c r="AR240" s="146"/>
      <c r="AS240" s="146"/>
      <c r="AT240" s="146"/>
      <c r="AU240" s="146"/>
      <c r="AV240" s="146"/>
      <c r="AW240" s="146"/>
      <c r="AX240" s="374"/>
    </row>
    <row r="241" spans="1:50" ht="19.7" customHeight="1" x14ac:dyDescent="0.15">
      <c r="A241" s="363"/>
      <c r="B241" s="364"/>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375"/>
      <c r="AH241" s="149"/>
      <c r="AI241" s="149"/>
      <c r="AJ241" s="149"/>
      <c r="AK241" s="149"/>
      <c r="AL241" s="149"/>
      <c r="AM241" s="149"/>
      <c r="AN241" s="149"/>
      <c r="AO241" s="149"/>
      <c r="AP241" s="149"/>
      <c r="AQ241" s="149"/>
      <c r="AR241" s="149"/>
      <c r="AS241" s="149"/>
      <c r="AT241" s="149"/>
      <c r="AU241" s="149"/>
      <c r="AV241" s="149"/>
      <c r="AW241" s="149"/>
      <c r="AX241" s="376"/>
    </row>
    <row r="242" spans="1:50" ht="24.75" customHeight="1" x14ac:dyDescent="0.15">
      <c r="A242" s="363"/>
      <c r="B242" s="364"/>
      <c r="C242" s="887"/>
      <c r="D242" s="888"/>
      <c r="E242" s="356"/>
      <c r="F242" s="356"/>
      <c r="G242" s="356"/>
      <c r="H242" s="357"/>
      <c r="I242" s="357"/>
      <c r="J242" s="889"/>
      <c r="K242" s="889"/>
      <c r="L242" s="889"/>
      <c r="M242" s="357"/>
      <c r="N242" s="890"/>
      <c r="O242" s="891" t="s">
        <v>732</v>
      </c>
      <c r="P242" s="892"/>
      <c r="Q242" s="892"/>
      <c r="R242" s="892"/>
      <c r="S242" s="892"/>
      <c r="T242" s="892"/>
      <c r="U242" s="892"/>
      <c r="V242" s="892"/>
      <c r="W242" s="892"/>
      <c r="X242" s="892"/>
      <c r="Y242" s="892"/>
      <c r="Z242" s="892"/>
      <c r="AA242" s="892"/>
      <c r="AB242" s="892"/>
      <c r="AC242" s="892"/>
      <c r="AD242" s="892"/>
      <c r="AE242" s="892"/>
      <c r="AF242" s="893"/>
      <c r="AG242" s="375"/>
      <c r="AH242" s="149"/>
      <c r="AI242" s="149"/>
      <c r="AJ242" s="149"/>
      <c r="AK242" s="149"/>
      <c r="AL242" s="149"/>
      <c r="AM242" s="149"/>
      <c r="AN242" s="149"/>
      <c r="AO242" s="149"/>
      <c r="AP242" s="149"/>
      <c r="AQ242" s="149"/>
      <c r="AR242" s="149"/>
      <c r="AS242" s="149"/>
      <c r="AT242" s="149"/>
      <c r="AU242" s="149"/>
      <c r="AV242" s="149"/>
      <c r="AW242" s="149"/>
      <c r="AX242" s="376"/>
    </row>
    <row r="243" spans="1:50" ht="24.75" customHeight="1" x14ac:dyDescent="0.15">
      <c r="A243" s="363"/>
      <c r="B243" s="364"/>
      <c r="C243" s="354"/>
      <c r="D243" s="355"/>
      <c r="E243" s="356"/>
      <c r="F243" s="356"/>
      <c r="G243" s="356"/>
      <c r="H243" s="357"/>
      <c r="I243" s="357"/>
      <c r="J243" s="358"/>
      <c r="K243" s="358"/>
      <c r="L243" s="358"/>
      <c r="M243" s="359"/>
      <c r="N243" s="360"/>
      <c r="O243" s="894"/>
      <c r="P243" s="895"/>
      <c r="Q243" s="895"/>
      <c r="R243" s="895"/>
      <c r="S243" s="895"/>
      <c r="T243" s="895"/>
      <c r="U243" s="895"/>
      <c r="V243" s="895"/>
      <c r="W243" s="895"/>
      <c r="X243" s="895"/>
      <c r="Y243" s="895"/>
      <c r="Z243" s="895"/>
      <c r="AA243" s="895"/>
      <c r="AB243" s="895"/>
      <c r="AC243" s="895"/>
      <c r="AD243" s="895"/>
      <c r="AE243" s="895"/>
      <c r="AF243" s="896"/>
      <c r="AG243" s="375"/>
      <c r="AH243" s="149"/>
      <c r="AI243" s="149"/>
      <c r="AJ243" s="149"/>
      <c r="AK243" s="149"/>
      <c r="AL243" s="149"/>
      <c r="AM243" s="149"/>
      <c r="AN243" s="149"/>
      <c r="AO243" s="149"/>
      <c r="AP243" s="149"/>
      <c r="AQ243" s="149"/>
      <c r="AR243" s="149"/>
      <c r="AS243" s="149"/>
      <c r="AT243" s="149"/>
      <c r="AU243" s="149"/>
      <c r="AV243" s="149"/>
      <c r="AW243" s="149"/>
      <c r="AX243" s="376"/>
    </row>
    <row r="244" spans="1:50" ht="24.75" customHeight="1" x14ac:dyDescent="0.15">
      <c r="A244" s="363"/>
      <c r="B244" s="364"/>
      <c r="C244" s="354"/>
      <c r="D244" s="355"/>
      <c r="E244" s="356"/>
      <c r="F244" s="356"/>
      <c r="G244" s="356"/>
      <c r="H244" s="357"/>
      <c r="I244" s="357"/>
      <c r="J244" s="358"/>
      <c r="K244" s="358"/>
      <c r="L244" s="358"/>
      <c r="M244" s="359"/>
      <c r="N244" s="360"/>
      <c r="O244" s="894"/>
      <c r="P244" s="895"/>
      <c r="Q244" s="895"/>
      <c r="R244" s="895"/>
      <c r="S244" s="895"/>
      <c r="T244" s="895"/>
      <c r="U244" s="895"/>
      <c r="V244" s="895"/>
      <c r="W244" s="895"/>
      <c r="X244" s="895"/>
      <c r="Y244" s="895"/>
      <c r="Z244" s="895"/>
      <c r="AA244" s="895"/>
      <c r="AB244" s="895"/>
      <c r="AC244" s="895"/>
      <c r="AD244" s="895"/>
      <c r="AE244" s="895"/>
      <c r="AF244" s="896"/>
      <c r="AG244" s="375"/>
      <c r="AH244" s="149"/>
      <c r="AI244" s="149"/>
      <c r="AJ244" s="149"/>
      <c r="AK244" s="149"/>
      <c r="AL244" s="149"/>
      <c r="AM244" s="149"/>
      <c r="AN244" s="149"/>
      <c r="AO244" s="149"/>
      <c r="AP244" s="149"/>
      <c r="AQ244" s="149"/>
      <c r="AR244" s="149"/>
      <c r="AS244" s="149"/>
      <c r="AT244" s="149"/>
      <c r="AU244" s="149"/>
      <c r="AV244" s="149"/>
      <c r="AW244" s="149"/>
      <c r="AX244" s="376"/>
    </row>
    <row r="245" spans="1:50" ht="24.75" customHeight="1" x14ac:dyDescent="0.15">
      <c r="A245" s="363"/>
      <c r="B245" s="364"/>
      <c r="C245" s="354"/>
      <c r="D245" s="355"/>
      <c r="E245" s="356"/>
      <c r="F245" s="356"/>
      <c r="G245" s="356"/>
      <c r="H245" s="357"/>
      <c r="I245" s="357"/>
      <c r="J245" s="358"/>
      <c r="K245" s="358"/>
      <c r="L245" s="358"/>
      <c r="M245" s="359"/>
      <c r="N245" s="360"/>
      <c r="O245" s="894"/>
      <c r="P245" s="895"/>
      <c r="Q245" s="895"/>
      <c r="R245" s="895"/>
      <c r="S245" s="895"/>
      <c r="T245" s="895"/>
      <c r="U245" s="895"/>
      <c r="V245" s="895"/>
      <c r="W245" s="895"/>
      <c r="X245" s="895"/>
      <c r="Y245" s="895"/>
      <c r="Z245" s="895"/>
      <c r="AA245" s="895"/>
      <c r="AB245" s="895"/>
      <c r="AC245" s="895"/>
      <c r="AD245" s="895"/>
      <c r="AE245" s="895"/>
      <c r="AF245" s="896"/>
      <c r="AG245" s="375"/>
      <c r="AH245" s="149"/>
      <c r="AI245" s="149"/>
      <c r="AJ245" s="149"/>
      <c r="AK245" s="149"/>
      <c r="AL245" s="149"/>
      <c r="AM245" s="149"/>
      <c r="AN245" s="149"/>
      <c r="AO245" s="149"/>
      <c r="AP245" s="149"/>
      <c r="AQ245" s="149"/>
      <c r="AR245" s="149"/>
      <c r="AS245" s="149"/>
      <c r="AT245" s="149"/>
      <c r="AU245" s="149"/>
      <c r="AV245" s="149"/>
      <c r="AW245" s="149"/>
      <c r="AX245" s="376"/>
    </row>
    <row r="246" spans="1:50" ht="24.75" customHeight="1" x14ac:dyDescent="0.15">
      <c r="A246" s="365"/>
      <c r="B246" s="366"/>
      <c r="C246" s="379"/>
      <c r="D246" s="380"/>
      <c r="E246" s="356"/>
      <c r="F246" s="356"/>
      <c r="G246" s="356"/>
      <c r="H246" s="357"/>
      <c r="I246" s="357"/>
      <c r="J246" s="381"/>
      <c r="K246" s="381"/>
      <c r="L246" s="381"/>
      <c r="M246" s="885"/>
      <c r="N246" s="886"/>
      <c r="O246" s="897"/>
      <c r="P246" s="898"/>
      <c r="Q246" s="898"/>
      <c r="R246" s="898"/>
      <c r="S246" s="898"/>
      <c r="T246" s="898"/>
      <c r="U246" s="898"/>
      <c r="V246" s="898"/>
      <c r="W246" s="898"/>
      <c r="X246" s="898"/>
      <c r="Y246" s="898"/>
      <c r="Z246" s="898"/>
      <c r="AA246" s="898"/>
      <c r="AB246" s="898"/>
      <c r="AC246" s="898"/>
      <c r="AD246" s="898"/>
      <c r="AE246" s="898"/>
      <c r="AF246" s="899"/>
      <c r="AG246" s="377"/>
      <c r="AH246" s="152"/>
      <c r="AI246" s="152"/>
      <c r="AJ246" s="152"/>
      <c r="AK246" s="152"/>
      <c r="AL246" s="152"/>
      <c r="AM246" s="152"/>
      <c r="AN246" s="152"/>
      <c r="AO246" s="152"/>
      <c r="AP246" s="152"/>
      <c r="AQ246" s="152"/>
      <c r="AR246" s="152"/>
      <c r="AS246" s="152"/>
      <c r="AT246" s="152"/>
      <c r="AU246" s="152"/>
      <c r="AV246" s="152"/>
      <c r="AW246" s="152"/>
      <c r="AX246" s="378"/>
    </row>
    <row r="247" spans="1:50" ht="67.5" customHeight="1" x14ac:dyDescent="0.15">
      <c r="A247" s="403" t="s">
        <v>46</v>
      </c>
      <c r="B247" s="915"/>
      <c r="C247" s="313" t="s">
        <v>50</v>
      </c>
      <c r="D247" s="733"/>
      <c r="E247" s="733"/>
      <c r="F247" s="734"/>
      <c r="G247" s="918" t="s">
        <v>732</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732</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c r="B252" s="339"/>
      <c r="C252" s="339"/>
      <c r="D252" s="339"/>
      <c r="E252" s="340"/>
      <c r="F252" s="914" t="s">
        <v>734</v>
      </c>
      <c r="G252" s="909" t="s">
        <v>727</v>
      </c>
      <c r="H252" s="909" t="s">
        <v>727</v>
      </c>
      <c r="I252" s="909" t="s">
        <v>727</v>
      </c>
      <c r="J252" s="909" t="s">
        <v>727</v>
      </c>
      <c r="K252" s="909" t="s">
        <v>727</v>
      </c>
      <c r="L252" s="909" t="s">
        <v>727</v>
      </c>
      <c r="M252" s="909" t="s">
        <v>727</v>
      </c>
      <c r="N252" s="909" t="s">
        <v>727</v>
      </c>
      <c r="O252" s="909" t="s">
        <v>727</v>
      </c>
      <c r="P252" s="909" t="s">
        <v>727</v>
      </c>
      <c r="Q252" s="909" t="s">
        <v>727</v>
      </c>
      <c r="R252" s="909" t="s">
        <v>727</v>
      </c>
      <c r="S252" s="909" t="s">
        <v>727</v>
      </c>
      <c r="T252" s="909" t="s">
        <v>727</v>
      </c>
      <c r="U252" s="909" t="s">
        <v>727</v>
      </c>
      <c r="V252" s="909" t="s">
        <v>727</v>
      </c>
      <c r="W252" s="909" t="s">
        <v>727</v>
      </c>
      <c r="X252" s="909" t="s">
        <v>727</v>
      </c>
      <c r="Y252" s="909" t="s">
        <v>727</v>
      </c>
      <c r="Z252" s="909" t="s">
        <v>727</v>
      </c>
      <c r="AA252" s="909" t="s">
        <v>727</v>
      </c>
      <c r="AB252" s="909" t="s">
        <v>727</v>
      </c>
      <c r="AC252" s="909" t="s">
        <v>727</v>
      </c>
      <c r="AD252" s="909" t="s">
        <v>727</v>
      </c>
      <c r="AE252" s="909" t="s">
        <v>727</v>
      </c>
      <c r="AF252" s="909" t="s">
        <v>727</v>
      </c>
      <c r="AG252" s="909" t="s">
        <v>727</v>
      </c>
      <c r="AH252" s="909" t="s">
        <v>727</v>
      </c>
      <c r="AI252" s="909" t="s">
        <v>727</v>
      </c>
      <c r="AJ252" s="909" t="s">
        <v>727</v>
      </c>
      <c r="AK252" s="909" t="s">
        <v>727</v>
      </c>
      <c r="AL252" s="909" t="s">
        <v>727</v>
      </c>
      <c r="AM252" s="909" t="s">
        <v>727</v>
      </c>
      <c r="AN252" s="909" t="s">
        <v>727</v>
      </c>
      <c r="AO252" s="909" t="s">
        <v>727</v>
      </c>
      <c r="AP252" s="909" t="s">
        <v>727</v>
      </c>
      <c r="AQ252" s="909" t="s">
        <v>727</v>
      </c>
      <c r="AR252" s="909" t="s">
        <v>727</v>
      </c>
      <c r="AS252" s="909" t="s">
        <v>727</v>
      </c>
      <c r="AT252" s="909" t="s">
        <v>727</v>
      </c>
      <c r="AU252" s="909" t="s">
        <v>727</v>
      </c>
      <c r="AV252" s="909" t="s">
        <v>727</v>
      </c>
      <c r="AW252" s="909" t="s">
        <v>727</v>
      </c>
      <c r="AX252" s="910" t="s">
        <v>727</v>
      </c>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c r="B254" s="339"/>
      <c r="C254" s="339"/>
      <c r="D254" s="339"/>
      <c r="E254" s="340"/>
      <c r="F254" s="341" t="s">
        <v>729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732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732</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732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732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732</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732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732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732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732</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706</v>
      </c>
      <c r="H268" s="101"/>
      <c r="I268" s="101"/>
      <c r="J268" s="100" t="s">
        <v>628</v>
      </c>
      <c r="K268" s="100"/>
      <c r="L268" s="116">
        <v>45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732</v>
      </c>
      <c r="H310" s="300"/>
      <c r="I310" s="300"/>
      <c r="J310" s="300"/>
      <c r="K310" s="301"/>
      <c r="L310" s="302" t="s">
        <v>732</v>
      </c>
      <c r="M310" s="303"/>
      <c r="N310" s="303"/>
      <c r="O310" s="303"/>
      <c r="P310" s="303"/>
      <c r="Q310" s="303"/>
      <c r="R310" s="303"/>
      <c r="S310" s="303"/>
      <c r="T310" s="303"/>
      <c r="U310" s="303"/>
      <c r="V310" s="303"/>
      <c r="W310" s="303"/>
      <c r="X310" s="304"/>
      <c r="Y310" s="305" t="s">
        <v>732</v>
      </c>
      <c r="Z310" s="306"/>
      <c r="AA310" s="306"/>
      <c r="AB310" s="307"/>
      <c r="AC310" s="299" t="s">
        <v>732</v>
      </c>
      <c r="AD310" s="300"/>
      <c r="AE310" s="300"/>
      <c r="AF310" s="300"/>
      <c r="AG310" s="301"/>
      <c r="AH310" s="302" t="s">
        <v>732</v>
      </c>
      <c r="AI310" s="303"/>
      <c r="AJ310" s="303"/>
      <c r="AK310" s="303"/>
      <c r="AL310" s="303"/>
      <c r="AM310" s="303"/>
      <c r="AN310" s="303"/>
      <c r="AO310" s="303"/>
      <c r="AP310" s="303"/>
      <c r="AQ310" s="303"/>
      <c r="AR310" s="303"/>
      <c r="AS310" s="303"/>
      <c r="AT310" s="304"/>
      <c r="AU310" s="305" t="s">
        <v>732</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c r="D366" s="265"/>
      <c r="E366" s="265"/>
      <c r="F366" s="265"/>
      <c r="G366" s="265"/>
      <c r="H366" s="265"/>
      <c r="I366" s="265"/>
      <c r="J366" s="248"/>
      <c r="K366" s="249"/>
      <c r="L366" s="249"/>
      <c r="M366" s="249"/>
      <c r="N366" s="249"/>
      <c r="O366" s="249"/>
      <c r="P366" s="267"/>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U219:AX219"/>
    <mergeCell ref="U220:AX220"/>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05" priority="909">
      <formula>IF(RIGHT(TEXT(P14,"0.#"),1)=".",FALSE,TRUE)</formula>
    </cfRule>
    <cfRule type="expression" dxfId="1504" priority="910">
      <formula>IF(RIGHT(TEXT(P14,"0.#"),1)=".",TRUE,FALSE)</formula>
    </cfRule>
  </conditionalFormatting>
  <conditionalFormatting sqref="P18:AX18">
    <cfRule type="expression" dxfId="1503" priority="907">
      <formula>IF(RIGHT(TEXT(P18,"0.#"),1)=".",FALSE,TRUE)</formula>
    </cfRule>
    <cfRule type="expression" dxfId="1502" priority="908">
      <formula>IF(RIGHT(TEXT(P18,"0.#"),1)=".",TRUE,FALSE)</formula>
    </cfRule>
  </conditionalFormatting>
  <conditionalFormatting sqref="Y311">
    <cfRule type="expression" dxfId="1501" priority="905">
      <formula>IF(RIGHT(TEXT(Y311,"0.#"),1)=".",FALSE,TRUE)</formula>
    </cfRule>
    <cfRule type="expression" dxfId="1500" priority="906">
      <formula>IF(RIGHT(TEXT(Y311,"0.#"),1)=".",TRUE,FALSE)</formula>
    </cfRule>
  </conditionalFormatting>
  <conditionalFormatting sqref="Y320">
    <cfRule type="expression" dxfId="1499" priority="903">
      <formula>IF(RIGHT(TEXT(Y320,"0.#"),1)=".",FALSE,TRUE)</formula>
    </cfRule>
    <cfRule type="expression" dxfId="1498" priority="904">
      <formula>IF(RIGHT(TEXT(Y320,"0.#"),1)=".",TRUE,FALSE)</formula>
    </cfRule>
  </conditionalFormatting>
  <conditionalFormatting sqref="Y351:Y358 Y349 Y338:Y345 Y336 Y325:Y332 Y323">
    <cfRule type="expression" dxfId="1497" priority="883">
      <formula>IF(RIGHT(TEXT(Y323,"0.#"),1)=".",FALSE,TRUE)</formula>
    </cfRule>
    <cfRule type="expression" dxfId="1496" priority="884">
      <formula>IF(RIGHT(TEXT(Y323,"0.#"),1)=".",TRUE,FALSE)</formula>
    </cfRule>
  </conditionalFormatting>
  <conditionalFormatting sqref="P16:AQ17 P15:AX15 P13:AX13">
    <cfRule type="expression" dxfId="1495" priority="901">
      <formula>IF(RIGHT(TEXT(P13,"0.#"),1)=".",FALSE,TRUE)</formula>
    </cfRule>
    <cfRule type="expression" dxfId="1494" priority="902">
      <formula>IF(RIGHT(TEXT(P13,"0.#"),1)=".",TRUE,FALSE)</formula>
    </cfRule>
  </conditionalFormatting>
  <conditionalFormatting sqref="P19:AJ19">
    <cfRule type="expression" dxfId="1493" priority="899">
      <formula>IF(RIGHT(TEXT(P19,"0.#"),1)=".",FALSE,TRUE)</formula>
    </cfRule>
    <cfRule type="expression" dxfId="1492" priority="900">
      <formula>IF(RIGHT(TEXT(P19,"0.#"),1)=".",TRUE,FALSE)</formula>
    </cfRule>
  </conditionalFormatting>
  <conditionalFormatting sqref="AE32 AQ32">
    <cfRule type="expression" dxfId="1491" priority="897">
      <formula>IF(RIGHT(TEXT(AE32,"0.#"),1)=".",FALSE,TRUE)</formula>
    </cfRule>
    <cfRule type="expression" dxfId="1490" priority="898">
      <formula>IF(RIGHT(TEXT(AE32,"0.#"),1)=".",TRUE,FALSE)</formula>
    </cfRule>
  </conditionalFormatting>
  <conditionalFormatting sqref="Y312:Y319 Y310">
    <cfRule type="expression" dxfId="1489" priority="895">
      <formula>IF(RIGHT(TEXT(Y310,"0.#"),1)=".",FALSE,TRUE)</formula>
    </cfRule>
    <cfRule type="expression" dxfId="1488" priority="896">
      <formula>IF(RIGHT(TEXT(Y310,"0.#"),1)=".",TRUE,FALSE)</formula>
    </cfRule>
  </conditionalFormatting>
  <conditionalFormatting sqref="AU311">
    <cfRule type="expression" dxfId="1487" priority="893">
      <formula>IF(RIGHT(TEXT(AU311,"0.#"),1)=".",FALSE,TRUE)</formula>
    </cfRule>
    <cfRule type="expression" dxfId="1486" priority="894">
      <formula>IF(RIGHT(TEXT(AU311,"0.#"),1)=".",TRUE,FALSE)</formula>
    </cfRule>
  </conditionalFormatting>
  <conditionalFormatting sqref="AU320">
    <cfRule type="expression" dxfId="1485" priority="891">
      <formula>IF(RIGHT(TEXT(AU320,"0.#"),1)=".",FALSE,TRUE)</formula>
    </cfRule>
    <cfRule type="expression" dxfId="1484" priority="892">
      <formula>IF(RIGHT(TEXT(AU320,"0.#"),1)=".",TRUE,FALSE)</formula>
    </cfRule>
  </conditionalFormatting>
  <conditionalFormatting sqref="AU312:AU319 AU310">
    <cfRule type="expression" dxfId="1483" priority="889">
      <formula>IF(RIGHT(TEXT(AU310,"0.#"),1)=".",FALSE,TRUE)</formula>
    </cfRule>
    <cfRule type="expression" dxfId="1482" priority="890">
      <formula>IF(RIGHT(TEXT(AU310,"0.#"),1)=".",TRUE,FALSE)</formula>
    </cfRule>
  </conditionalFormatting>
  <conditionalFormatting sqref="Y350 Y337 Y324">
    <cfRule type="expression" dxfId="1481" priority="887">
      <formula>IF(RIGHT(TEXT(Y324,"0.#"),1)=".",FALSE,TRUE)</formula>
    </cfRule>
    <cfRule type="expression" dxfId="1480" priority="888">
      <formula>IF(RIGHT(TEXT(Y324,"0.#"),1)=".",TRUE,FALSE)</formula>
    </cfRule>
  </conditionalFormatting>
  <conditionalFormatting sqref="Y359 Y346 Y333">
    <cfRule type="expression" dxfId="1479" priority="885">
      <formula>IF(RIGHT(TEXT(Y333,"0.#"),1)=".",FALSE,TRUE)</formula>
    </cfRule>
    <cfRule type="expression" dxfId="1478" priority="886">
      <formula>IF(RIGHT(TEXT(Y333,"0.#"),1)=".",TRUE,FALSE)</formula>
    </cfRule>
  </conditionalFormatting>
  <conditionalFormatting sqref="AU350 AU337 AU324">
    <cfRule type="expression" dxfId="1477" priority="881">
      <formula>IF(RIGHT(TEXT(AU324,"0.#"),1)=".",FALSE,TRUE)</formula>
    </cfRule>
    <cfRule type="expression" dxfId="1476" priority="882">
      <formula>IF(RIGHT(TEXT(AU324,"0.#"),1)=".",TRUE,FALSE)</formula>
    </cfRule>
  </conditionalFormatting>
  <conditionalFormatting sqref="AU359 AU346 AU333">
    <cfRule type="expression" dxfId="1475" priority="879">
      <formula>IF(RIGHT(TEXT(AU333,"0.#"),1)=".",FALSE,TRUE)</formula>
    </cfRule>
    <cfRule type="expression" dxfId="1474" priority="880">
      <formula>IF(RIGHT(TEXT(AU333,"0.#"),1)=".",TRUE,FALSE)</formula>
    </cfRule>
  </conditionalFormatting>
  <conditionalFormatting sqref="AU351:AU358 AU349 AU338:AU345 AU336 AU325:AU332 AU323">
    <cfRule type="expression" dxfId="1473" priority="877">
      <formula>IF(RIGHT(TEXT(AU323,"0.#"),1)=".",FALSE,TRUE)</formula>
    </cfRule>
    <cfRule type="expression" dxfId="1472" priority="878">
      <formula>IF(RIGHT(TEXT(AU323,"0.#"),1)=".",TRUE,FALSE)</formula>
    </cfRule>
  </conditionalFormatting>
  <conditionalFormatting sqref="AI32">
    <cfRule type="expression" dxfId="1471" priority="875">
      <formula>IF(RIGHT(TEXT(AI32,"0.#"),1)=".",FALSE,TRUE)</formula>
    </cfRule>
    <cfRule type="expression" dxfId="1470" priority="876">
      <formula>IF(RIGHT(TEXT(AI32,"0.#"),1)=".",TRUE,FALSE)</formula>
    </cfRule>
  </conditionalFormatting>
  <conditionalFormatting sqref="AM32">
    <cfRule type="expression" dxfId="1469" priority="873">
      <formula>IF(RIGHT(TEXT(AM32,"0.#"),1)=".",FALSE,TRUE)</formula>
    </cfRule>
    <cfRule type="expression" dxfId="1468" priority="874">
      <formula>IF(RIGHT(TEXT(AM32,"0.#"),1)=".",TRUE,FALSE)</formula>
    </cfRule>
  </conditionalFormatting>
  <conditionalFormatting sqref="AE33">
    <cfRule type="expression" dxfId="1467" priority="871">
      <formula>IF(RIGHT(TEXT(AE33,"0.#"),1)=".",FALSE,TRUE)</formula>
    </cfRule>
    <cfRule type="expression" dxfId="1466" priority="872">
      <formula>IF(RIGHT(TEXT(AE33,"0.#"),1)=".",TRUE,FALSE)</formula>
    </cfRule>
  </conditionalFormatting>
  <conditionalFormatting sqref="AI33">
    <cfRule type="expression" dxfId="1465" priority="869">
      <formula>IF(RIGHT(TEXT(AI33,"0.#"),1)=".",FALSE,TRUE)</formula>
    </cfRule>
    <cfRule type="expression" dxfId="1464" priority="870">
      <formula>IF(RIGHT(TEXT(AI33,"0.#"),1)=".",TRUE,FALSE)</formula>
    </cfRule>
  </conditionalFormatting>
  <conditionalFormatting sqref="AM33">
    <cfRule type="expression" dxfId="1463" priority="867">
      <formula>IF(RIGHT(TEXT(AM33,"0.#"),1)=".",FALSE,TRUE)</formula>
    </cfRule>
    <cfRule type="expression" dxfId="1462" priority="868">
      <formula>IF(RIGHT(TEXT(AM33,"0.#"),1)=".",TRUE,FALSE)</formula>
    </cfRule>
  </conditionalFormatting>
  <conditionalFormatting sqref="AQ33">
    <cfRule type="expression" dxfId="1461" priority="865">
      <formula>IF(RIGHT(TEXT(AQ33,"0.#"),1)=".",FALSE,TRUE)</formula>
    </cfRule>
    <cfRule type="expression" dxfId="1460" priority="866">
      <formula>IF(RIGHT(TEXT(AQ33,"0.#"),1)=".",TRUE,FALSE)</formula>
    </cfRule>
  </conditionalFormatting>
  <conditionalFormatting sqref="AE210">
    <cfRule type="expression" dxfId="1459" priority="863">
      <formula>IF(RIGHT(TEXT(AE210,"0.#"),1)=".",FALSE,TRUE)</formula>
    </cfRule>
    <cfRule type="expression" dxfId="1458" priority="864">
      <formula>IF(RIGHT(TEXT(AE210,"0.#"),1)=".",TRUE,FALSE)</formula>
    </cfRule>
  </conditionalFormatting>
  <conditionalFormatting sqref="AE211">
    <cfRule type="expression" dxfId="1457" priority="861">
      <formula>IF(RIGHT(TEXT(AE211,"0.#"),1)=".",FALSE,TRUE)</formula>
    </cfRule>
    <cfRule type="expression" dxfId="1456" priority="862">
      <formula>IF(RIGHT(TEXT(AE211,"0.#"),1)=".",TRUE,FALSE)</formula>
    </cfRule>
  </conditionalFormatting>
  <conditionalFormatting sqref="AE212">
    <cfRule type="expression" dxfId="1455" priority="859">
      <formula>IF(RIGHT(TEXT(AE212,"0.#"),1)=".",FALSE,TRUE)</formula>
    </cfRule>
    <cfRule type="expression" dxfId="1454" priority="860">
      <formula>IF(RIGHT(TEXT(AE212,"0.#"),1)=".",TRUE,FALSE)</formula>
    </cfRule>
  </conditionalFormatting>
  <conditionalFormatting sqref="AI212">
    <cfRule type="expression" dxfId="1453" priority="857">
      <formula>IF(RIGHT(TEXT(AI212,"0.#"),1)=".",FALSE,TRUE)</formula>
    </cfRule>
    <cfRule type="expression" dxfId="1452" priority="858">
      <formula>IF(RIGHT(TEXT(AI212,"0.#"),1)=".",TRUE,FALSE)</formula>
    </cfRule>
  </conditionalFormatting>
  <conditionalFormatting sqref="AI211">
    <cfRule type="expression" dxfId="1451" priority="855">
      <formula>IF(RIGHT(TEXT(AI211,"0.#"),1)=".",FALSE,TRUE)</formula>
    </cfRule>
    <cfRule type="expression" dxfId="1450" priority="856">
      <formula>IF(RIGHT(TEXT(AI211,"0.#"),1)=".",TRUE,FALSE)</formula>
    </cfRule>
  </conditionalFormatting>
  <conditionalFormatting sqref="AI210">
    <cfRule type="expression" dxfId="1449" priority="853">
      <formula>IF(RIGHT(TEXT(AI210,"0.#"),1)=".",FALSE,TRUE)</formula>
    </cfRule>
    <cfRule type="expression" dxfId="1448" priority="854">
      <formula>IF(RIGHT(TEXT(AI210,"0.#"),1)=".",TRUE,FALSE)</formula>
    </cfRule>
  </conditionalFormatting>
  <conditionalFormatting sqref="AM210">
    <cfRule type="expression" dxfId="1447" priority="851">
      <formula>IF(RIGHT(TEXT(AM210,"0.#"),1)=".",FALSE,TRUE)</formula>
    </cfRule>
    <cfRule type="expression" dxfId="1446" priority="852">
      <formula>IF(RIGHT(TEXT(AM210,"0.#"),1)=".",TRUE,FALSE)</formula>
    </cfRule>
  </conditionalFormatting>
  <conditionalFormatting sqref="AM211">
    <cfRule type="expression" dxfId="1445" priority="849">
      <formula>IF(RIGHT(TEXT(AM211,"0.#"),1)=".",FALSE,TRUE)</formula>
    </cfRule>
    <cfRule type="expression" dxfId="1444" priority="850">
      <formula>IF(RIGHT(TEXT(AM211,"0.#"),1)=".",TRUE,FALSE)</formula>
    </cfRule>
  </conditionalFormatting>
  <conditionalFormatting sqref="AM212">
    <cfRule type="expression" dxfId="1443" priority="847">
      <formula>IF(RIGHT(TEXT(AM212,"0.#"),1)=".",FALSE,TRUE)</formula>
    </cfRule>
    <cfRule type="expression" dxfId="1442" priority="848">
      <formula>IF(RIGHT(TEXT(AM212,"0.#"),1)=".",TRUE,FALSE)</formula>
    </cfRule>
  </conditionalFormatting>
  <conditionalFormatting sqref="AL368:AO395">
    <cfRule type="expression" dxfId="1441" priority="843">
      <formula>IF(AND(AL368&gt;=0, RIGHT(TEXT(AL368,"0.#"),1)&lt;&gt;"."),TRUE,FALSE)</formula>
    </cfRule>
    <cfRule type="expression" dxfId="1440" priority="844">
      <formula>IF(AND(AL368&gt;=0, RIGHT(TEXT(AL368,"0.#"),1)="."),TRUE,FALSE)</formula>
    </cfRule>
    <cfRule type="expression" dxfId="1439" priority="845">
      <formula>IF(AND(AL368&lt;0, RIGHT(TEXT(AL368,"0.#"),1)&lt;&gt;"."),TRUE,FALSE)</formula>
    </cfRule>
    <cfRule type="expression" dxfId="1438" priority="846">
      <formula>IF(AND(AL368&lt;0, RIGHT(TEXT(AL368,"0.#"),1)="."),TRUE,FALSE)</formula>
    </cfRule>
  </conditionalFormatting>
  <conditionalFormatting sqref="AQ210:AQ212">
    <cfRule type="expression" dxfId="1437" priority="841">
      <formula>IF(RIGHT(TEXT(AQ210,"0.#"),1)=".",FALSE,TRUE)</formula>
    </cfRule>
    <cfRule type="expression" dxfId="1436" priority="842">
      <formula>IF(RIGHT(TEXT(AQ210,"0.#"),1)=".",TRUE,FALSE)</formula>
    </cfRule>
  </conditionalFormatting>
  <conditionalFormatting sqref="AU210:AU212">
    <cfRule type="expression" dxfId="1435" priority="839">
      <formula>IF(RIGHT(TEXT(AU210,"0.#"),1)=".",FALSE,TRUE)</formula>
    </cfRule>
    <cfRule type="expression" dxfId="1434" priority="840">
      <formula>IF(RIGHT(TEXT(AU210,"0.#"),1)=".",TRUE,FALSE)</formula>
    </cfRule>
  </conditionalFormatting>
  <conditionalFormatting sqref="Y368:Y395">
    <cfRule type="expression" dxfId="1433" priority="837">
      <formula>IF(RIGHT(TEXT(Y368,"0.#"),1)=".",FALSE,TRUE)</formula>
    </cfRule>
    <cfRule type="expression" dxfId="1432" priority="838">
      <formula>IF(RIGHT(TEXT(Y368,"0.#"),1)=".",TRUE,FALSE)</formula>
    </cfRule>
  </conditionalFormatting>
  <conditionalFormatting sqref="AL631:AO660">
    <cfRule type="expression" dxfId="1431" priority="833">
      <formula>IF(AND(AL631&gt;=0, RIGHT(TEXT(AL631,"0.#"),1)&lt;&gt;"."),TRUE,FALSE)</formula>
    </cfRule>
    <cfRule type="expression" dxfId="1430" priority="834">
      <formula>IF(AND(AL631&gt;=0, RIGHT(TEXT(AL631,"0.#"),1)="."),TRUE,FALSE)</formula>
    </cfRule>
    <cfRule type="expression" dxfId="1429" priority="835">
      <formula>IF(AND(AL631&lt;0, RIGHT(TEXT(AL631,"0.#"),1)&lt;&gt;"."),TRUE,FALSE)</formula>
    </cfRule>
    <cfRule type="expression" dxfId="1428" priority="836">
      <formula>IF(AND(AL631&lt;0, RIGHT(TEXT(AL631,"0.#"),1)="."),TRUE,FALSE)</formula>
    </cfRule>
  </conditionalFormatting>
  <conditionalFormatting sqref="Y631:Y660">
    <cfRule type="expression" dxfId="1427" priority="831">
      <formula>IF(RIGHT(TEXT(Y631,"0.#"),1)=".",FALSE,TRUE)</formula>
    </cfRule>
    <cfRule type="expression" dxfId="1426" priority="832">
      <formula>IF(RIGHT(TEXT(Y631,"0.#"),1)=".",TRUE,FALSE)</formula>
    </cfRule>
  </conditionalFormatting>
  <conditionalFormatting sqref="AL366:AO367">
    <cfRule type="expression" dxfId="1425" priority="827">
      <formula>IF(AND(AL366&gt;=0, RIGHT(TEXT(AL366,"0.#"),1)&lt;&gt;"."),TRUE,FALSE)</formula>
    </cfRule>
    <cfRule type="expression" dxfId="1424" priority="828">
      <formula>IF(AND(AL366&gt;=0, RIGHT(TEXT(AL366,"0.#"),1)="."),TRUE,FALSE)</formula>
    </cfRule>
    <cfRule type="expression" dxfId="1423" priority="829">
      <formula>IF(AND(AL366&lt;0, RIGHT(TEXT(AL366,"0.#"),1)&lt;&gt;"."),TRUE,FALSE)</formula>
    </cfRule>
    <cfRule type="expression" dxfId="1422" priority="830">
      <formula>IF(AND(AL366&lt;0, RIGHT(TEXT(AL366,"0.#"),1)="."),TRUE,FALSE)</formula>
    </cfRule>
  </conditionalFormatting>
  <conditionalFormatting sqref="Y366:Y367">
    <cfRule type="expression" dxfId="1421" priority="825">
      <formula>IF(RIGHT(TEXT(Y366,"0.#"),1)=".",FALSE,TRUE)</formula>
    </cfRule>
    <cfRule type="expression" dxfId="1420" priority="826">
      <formula>IF(RIGHT(TEXT(Y366,"0.#"),1)=".",TRUE,FALSE)</formula>
    </cfRule>
  </conditionalFormatting>
  <conditionalFormatting sqref="Y401:Y428">
    <cfRule type="expression" dxfId="1419" priority="763">
      <formula>IF(RIGHT(TEXT(Y401,"0.#"),1)=".",FALSE,TRUE)</formula>
    </cfRule>
    <cfRule type="expression" dxfId="1418" priority="764">
      <formula>IF(RIGHT(TEXT(Y401,"0.#"),1)=".",TRUE,FALSE)</formula>
    </cfRule>
  </conditionalFormatting>
  <conditionalFormatting sqref="Y399:Y400">
    <cfRule type="expression" dxfId="1417" priority="757">
      <formula>IF(RIGHT(TEXT(Y399,"0.#"),1)=".",FALSE,TRUE)</formula>
    </cfRule>
    <cfRule type="expression" dxfId="1416" priority="758">
      <formula>IF(RIGHT(TEXT(Y399,"0.#"),1)=".",TRUE,FALSE)</formula>
    </cfRule>
  </conditionalFormatting>
  <conditionalFormatting sqref="Y434:Y461">
    <cfRule type="expression" dxfId="1415" priority="751">
      <formula>IF(RIGHT(TEXT(Y434,"0.#"),1)=".",FALSE,TRUE)</formula>
    </cfRule>
    <cfRule type="expression" dxfId="1414" priority="752">
      <formula>IF(RIGHT(TEXT(Y434,"0.#"),1)=".",TRUE,FALSE)</formula>
    </cfRule>
  </conditionalFormatting>
  <conditionalFormatting sqref="Y432:Y433">
    <cfRule type="expression" dxfId="1413" priority="745">
      <formula>IF(RIGHT(TEXT(Y432,"0.#"),1)=".",FALSE,TRUE)</formula>
    </cfRule>
    <cfRule type="expression" dxfId="1412" priority="746">
      <formula>IF(RIGHT(TEXT(Y432,"0.#"),1)=".",TRUE,FALSE)</formula>
    </cfRule>
  </conditionalFormatting>
  <conditionalFormatting sqref="Y467:Y494">
    <cfRule type="expression" dxfId="1411" priority="739">
      <formula>IF(RIGHT(TEXT(Y467,"0.#"),1)=".",FALSE,TRUE)</formula>
    </cfRule>
    <cfRule type="expression" dxfId="1410" priority="740">
      <formula>IF(RIGHT(TEXT(Y467,"0.#"),1)=".",TRUE,FALSE)</formula>
    </cfRule>
  </conditionalFormatting>
  <conditionalFormatting sqref="Y465:Y466">
    <cfRule type="expression" dxfId="1409" priority="733">
      <formula>IF(RIGHT(TEXT(Y465,"0.#"),1)=".",FALSE,TRUE)</formula>
    </cfRule>
    <cfRule type="expression" dxfId="1408" priority="734">
      <formula>IF(RIGHT(TEXT(Y465,"0.#"),1)=".",TRUE,FALSE)</formula>
    </cfRule>
  </conditionalFormatting>
  <conditionalFormatting sqref="Y500:Y527">
    <cfRule type="expression" dxfId="1407" priority="727">
      <formula>IF(RIGHT(TEXT(Y500,"0.#"),1)=".",FALSE,TRUE)</formula>
    </cfRule>
    <cfRule type="expression" dxfId="1406" priority="728">
      <formula>IF(RIGHT(TEXT(Y500,"0.#"),1)=".",TRUE,FALSE)</formula>
    </cfRule>
  </conditionalFormatting>
  <conditionalFormatting sqref="Y498:Y499">
    <cfRule type="expression" dxfId="1405" priority="721">
      <formula>IF(RIGHT(TEXT(Y498,"0.#"),1)=".",FALSE,TRUE)</formula>
    </cfRule>
    <cfRule type="expression" dxfId="1404" priority="722">
      <formula>IF(RIGHT(TEXT(Y498,"0.#"),1)=".",TRUE,FALSE)</formula>
    </cfRule>
  </conditionalFormatting>
  <conditionalFormatting sqref="Y533:Y560">
    <cfRule type="expression" dxfId="1403" priority="715">
      <formula>IF(RIGHT(TEXT(Y533,"0.#"),1)=".",FALSE,TRUE)</formula>
    </cfRule>
    <cfRule type="expression" dxfId="1402" priority="716">
      <formula>IF(RIGHT(TEXT(Y533,"0.#"),1)=".",TRUE,FALSE)</formula>
    </cfRule>
  </conditionalFormatting>
  <conditionalFormatting sqref="W23">
    <cfRule type="expression" dxfId="1401" priority="823">
      <formula>IF(RIGHT(TEXT(W23,"0.#"),1)=".",FALSE,TRUE)</formula>
    </cfRule>
    <cfRule type="expression" dxfId="1400" priority="824">
      <formula>IF(RIGHT(TEXT(W23,"0.#"),1)=".",TRUE,FALSE)</formula>
    </cfRule>
  </conditionalFormatting>
  <conditionalFormatting sqref="W24">
    <cfRule type="expression" dxfId="1399" priority="821">
      <formula>IF(RIGHT(TEXT(W24,"0.#"),1)=".",FALSE,TRUE)</formula>
    </cfRule>
    <cfRule type="expression" dxfId="1398" priority="822">
      <formula>IF(RIGHT(TEXT(W24,"0.#"),1)=".",TRUE,FALSE)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W25:W27">
    <cfRule type="expression" dxfId="703" priority="3">
      <formula>IF(RIGHT(TEXT(W25,"0.#"),1)=".",FALSE,TRUE)</formula>
    </cfRule>
    <cfRule type="expression" dxfId="702" priority="4">
      <formula>IF(RIGHT(TEXT(W25,"0.#"),1)=".",TRUE,FALSE)</formula>
    </cfRule>
  </conditionalFormatting>
  <conditionalFormatting sqref="W28">
    <cfRule type="expression" dxfId="701" priority="1">
      <formula>IF(RIGHT(TEXT(W28,"0.#"),1)=".",FALSE,TRUE)</formula>
    </cfRule>
    <cfRule type="expression" dxfId="700" priority="2">
      <formula>IF(RIGHT(TEXT(W28,"0.#"),1)=".",TRUE,FALSE)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46" max="16383" man="1"/>
    <brk id="28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0" sqref="B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705</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705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2022-08-24T08:08:15Z</cp:lastPrinted>
  <dcterms:created xsi:type="dcterms:W3CDTF">2012-03-13T00:50:25Z</dcterms:created>
  <dcterms:modified xsi:type="dcterms:W3CDTF">2022-09-05T09:50:22Z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