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　レビューシート一般\220901 推進チーム所見記入依頼（R5依頼）\02_各局から提出\道路局\"/>
    </mc:Choice>
  </mc:AlternateContent>
  <bookViews>
    <workbookView xWindow="0" yWindow="0" windowWidth="28800" windowHeight="12210"/>
  </bookViews>
  <sheets>
    <sheet name="行政事業レビューシート" sheetId="11" r:id="rId1"/>
    <sheet name="入力規則等" sheetId="4" r:id="rId2"/>
  </sheets>
  <definedNames>
    <definedName name="_xlnm.Print_Area" localSheetId="0">行政事業レビューシート!$A$1:$AX$660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6" i="11"/>
  <c r="AY399" i="11" s="1"/>
  <c r="AY372" i="11"/>
  <c r="AY371" i="11"/>
  <c r="AY370" i="11"/>
  <c r="AY369" i="11"/>
  <c r="AY368" i="11"/>
  <c r="AY367" i="11"/>
  <c r="AY334" i="11"/>
  <c r="AY339" i="11" s="1"/>
  <c r="AY341" i="11"/>
  <c r="AY340" i="11"/>
  <c r="AY336" i="11"/>
  <c r="AY321" i="11"/>
  <c r="AY332" i="11" s="1"/>
  <c r="AY397" i="11" l="1"/>
  <c r="AY398" i="11"/>
  <c r="AY325" i="11"/>
  <c r="AY333" i="11"/>
  <c r="AY326" i="11"/>
  <c r="AY329" i="11"/>
  <c r="AY322" i="11"/>
  <c r="AY330" i="11"/>
  <c r="AY323" i="11"/>
  <c r="AY327" i="11"/>
  <c r="AY331" i="11"/>
  <c r="AY337" i="11"/>
  <c r="AY324" i="11"/>
  <c r="AY328" i="11"/>
  <c r="AY338" i="11"/>
  <c r="AY69"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6" i="11"/>
  <c r="AY173" i="11"/>
  <c r="AY179" i="11" s="1"/>
  <c r="AY172" i="11"/>
  <c r="AY170" i="11"/>
  <c r="AY171" i="11" s="1"/>
  <c r="AY167" i="11"/>
  <c r="AY169" i="11" s="1"/>
  <c r="AY138" i="1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46" i="11"/>
  <c r="AY150" i="11" s="1"/>
  <c r="AY130" i="11"/>
  <c r="AY129" i="11"/>
  <c r="AY128" i="11"/>
  <c r="AY127" i="11"/>
  <c r="AY131" i="11" s="1"/>
  <c r="AY124" i="11"/>
  <c r="AY122" i="11"/>
  <c r="AY123" i="11" s="1"/>
  <c r="AY112" i="11"/>
  <c r="AY119" i="11" s="1"/>
  <c r="AY100" i="11"/>
  <c r="AY99" i="11"/>
  <c r="AY101" i="11" s="1"/>
  <c r="AY98" i="11"/>
  <c r="AY102" i="11"/>
  <c r="AY104" i="11" s="1"/>
  <c r="AY116" i="11" l="1"/>
  <c r="AY154" i="11"/>
  <c r="AY113" i="11"/>
  <c r="AY117" i="11"/>
  <c r="AY121" i="11"/>
  <c r="AY125" i="11"/>
  <c r="AY151" i="11"/>
  <c r="AY155" i="11"/>
  <c r="AY177" i="11"/>
  <c r="AY204" i="11"/>
  <c r="AY212" i="11"/>
  <c r="AY120" i="11"/>
  <c r="AY114" i="11"/>
  <c r="AY118" i="11"/>
  <c r="AY126" i="11"/>
  <c r="AY152" i="11"/>
  <c r="AY174" i="11"/>
  <c r="AY178" i="11"/>
  <c r="AY193" i="11"/>
  <c r="AY201" i="11"/>
  <c r="AY205" i="11"/>
  <c r="AY209" i="11"/>
  <c r="AY213" i="11"/>
  <c r="AY115" i="11"/>
  <c r="AY15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4" i="11"/>
  <c r="AY81" i="11"/>
  <c r="AY80" i="11"/>
  <c r="AY78" i="11"/>
  <c r="AY87" i="11" s="1"/>
  <c r="AY44" i="11"/>
  <c r="AY52" i="11" s="1"/>
  <c r="AY92" i="11" l="1"/>
  <c r="AY96" i="11"/>
  <c r="AY55" i="11"/>
  <c r="AY97" i="11"/>
  <c r="AY82" i="11"/>
  <c r="AY90" i="11"/>
  <c r="AY94" i="11"/>
  <c r="AY86"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<sst xmlns="http://schemas.openxmlformats.org/spreadsheetml/2006/main" count="1331" uniqueCount="642">
  <si>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</si>
  <si>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</si>
  <si>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</si>
  <si>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</si>
  <si>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</si>
  <si>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</si>
  <si>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</si>
  <si>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</si>
  <si>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</si>
  <si>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</si>
  <si>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</si>
  <si>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</si>
  <si>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</si>
  <si>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</si>
  <si>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</si>
  <si>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</si>
  <si>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</si>
  <si>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</si>
  <si>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</si>
  <si>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</si>
  <si>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</si>
  <si>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</si>
  <si>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</si>
  <si>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</si>
  <si>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</si>
  <si>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</si>
  <si>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</si>
  <si>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</si>
  <si>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</si>
  <si>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</si>
  <si>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</si>
  <si>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</si>
  <si>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</si>
  <si>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</si>
  <si>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</si>
  <si>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</si>
  <si>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</si>
  <si>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</si>
  <si>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</si>
  <si>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</si>
  <si>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</si>
  <si>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</si>
  <si>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</si>
  <si>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</si>
  <si>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</si>
  <si>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</si>
  <si>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</si>
  <si>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</si>
  <si>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</si>
  <si>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</si>
  <si>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</si>
  <si>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</si>
  <si>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</si>
  <si>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</si>
  <si>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</si>
  <si>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</si>
  <si>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</si>
  <si>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</si>
  <si>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</si>
  <si>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</si>
  <si>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</si>
  <si>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</si>
  <si>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</si>
  <si>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</si>
  <si>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</si>
  <si>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</si>
  <si>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</si>
  <si>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</si>
  <si>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</si>
  <si>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</si>
  <si>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</si>
  <si>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</si>
  <si>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</si>
  <si>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</si>
  <si>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</si>
  <si>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</si>
  <si>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</si>
  <si>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</si>
  <si>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</si>
  <si>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</si>
  <si>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</si>
  <si>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</si>
  <si>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</si>
  <si>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</si>
  <si>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</si>
  <si>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</si>
  <si>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</si>
  <si>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</si>
  <si>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</si>
  <si>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</si>
  <si>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</si>
  <si>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</si>
  <si>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</si>
  <si>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</si>
  <si>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</si>
  <si>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</si>
  <si>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</si>
  <si>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</si>
  <si>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</si>
  <si>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</si>
  <si>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</si>
  <si>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</si>
  <si>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</si>
  <si>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</si>
  <si>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</si>
  <si>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</si>
  <si>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</si>
  <si>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</si>
  <si>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</si>
  <si>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</si>
  <si>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</si>
  <si>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</si>
  <si>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</si>
  <si>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</si>
  <si>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</si>
  <si>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</si>
  <si>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</si>
  <si>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</si>
  <si>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</si>
  <si>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</si>
  <si>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</si>
  <si>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</si>
  <si>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</si>
  <si>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</si>
  <si>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</si>
  <si>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</si>
  <si>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</si>
  <si>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</si>
  <si>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</si>
  <si>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</si>
  <si>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</si>
  <si>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</si>
  <si>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</si>
  <si>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</si>
  <si>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</si>
  <si>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</si>
  <si>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</si>
  <si>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</si>
  <si>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</si>
  <si>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</si>
  <si>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</si>
  <si>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</si>
  <si>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</si>
  <si>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</si>
  <si>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</si>
  <si>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</si>
  <si>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</si>
  <si>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</si>
  <si>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</si>
  <si>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</si>
  <si>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</si>
  <si>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</si>
  <si>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</si>
  <si>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</si>
  <si>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</si>
  <si>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</si>
  <si>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</si>
  <si>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</si>
  <si>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</si>
  <si>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</si>
  <si>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</si>
  <si>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</si>
  <si>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</si>
  <si>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</si>
  <si>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</si>
  <si>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</si>
  <si>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</si>
  <si>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</si>
  <si>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</si>
  <si>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</si>
  <si>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</si>
  <si>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</si>
  <si>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</si>
  <si>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</si>
  <si>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</si>
  <si>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</si>
  <si>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</si>
  <si>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</si>
  <si>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</si>
  <si>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</si>
  <si>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</si>
  <si>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</si>
  <si>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</si>
  <si>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</si>
  <si>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</si>
  <si>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</si>
  <si>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</si>
  <si>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</si>
  <si>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</si>
  <si>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</si>
  <si>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</si>
  <si>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</si>
  <si>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</si>
  <si>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</si>
  <si>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</si>
  <si>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</si>
  <si>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</si>
  <si>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</si>
  <si>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</si>
  <si>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</si>
  <si>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</si>
  <si>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</si>
  <si>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</si>
  <si>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</si>
  <si>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</si>
  <si>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</si>
  <si>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</si>
  <si>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</si>
  <si>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</si>
  <si>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</si>
  <si>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</si>
  <si>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</si>
  <si>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</si>
  <si>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</si>
  <si>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</si>
  <si>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</si>
  <si>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</si>
  <si>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</si>
  <si>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</si>
  <si>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</si>
  <si>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</si>
  <si>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</si>
  <si>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</si>
  <si>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</si>
  <si>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</si>
  <si>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</si>
  <si>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</si>
  <si>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</si>
  <si>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</si>
  <si>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</si>
  <si>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</si>
  <si>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</si>
  <si>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</si>
  <si>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</si>
  <si>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</si>
  <si>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</si>
  <si>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</si>
  <si>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</si>
  <si>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</si>
  <si>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</si>
  <si>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</si>
  <si>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</si>
  <si>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</si>
  <si>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</si>
  <si>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</si>
  <si>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</si>
  <si>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</si>
  <si>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</si>
  <si>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</si>
  <si>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</si>
  <si>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</si>
  <si>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</si>
  <si>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</si>
  <si>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</si>
  <si>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</si>
  <si>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</si>
  <si>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</si>
  <si>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</si>
  <si>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</si>
  <si>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</si>
  <si>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</si>
  <si>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</si>
  <si>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</si>
  <si>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</si>
  <si>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</si>
  <si>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</si>
  <si>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</si>
  <si>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</si>
  <si>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</si>
  <si>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</si>
  <si>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</si>
  <si>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</si>
  <si>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</si>
  <si>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</si>
  <si>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</si>
  <si>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</si>
  <si>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</si>
  <si>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</si>
  <si>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</si>
  <si>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</si>
  <si>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</si>
  <si>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</si>
  <si>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</si>
  <si>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</si>
  <si>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</si>
  <si>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</si>
  <si>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</si>
  <si>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</si>
  <si>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</si>
  <si>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</si>
  <si>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</si>
  <si>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</si>
  <si>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</si>
  <si>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</si>
  <si>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</si>
  <si>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</si>
  <si>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</si>
  <si>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</si>
  <si>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</si>
  <si>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</si>
  <si>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</si>
  <si>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</si>
  <si>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</si>
  <si>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</si>
  <si>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</si>
  <si>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</si>
  <si>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</si>
  <si>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</si>
  <si>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</si>
  <si>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</si>
  <si>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</si>
  <si>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</si>
  <si>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</si>
  <si>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</si>
  <si>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</si>
  <si>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</si>
  <si>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</si>
  <si>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</si>
  <si>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</si>
  <si>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</si>
  <si>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</si>
  <si>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</si>
  <si>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</si>
  <si>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</si>
  <si>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</si>
  <si>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</si>
  <si>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</si>
  <si>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</si>
  <si>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</si>
  <si>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</si>
  <si>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</si>
  <si>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</si>
  <si>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</si>
  <si>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</si>
  <si>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</si>
  <si>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</si>
  <si>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</si>
  <si>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</si>
  <si>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</si>
  <si>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</si>
  <si>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</si>
  <si>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</si>
  <si>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</si>
  <si>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</si>
  <si>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</si>
  <si>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</si>
  <si>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</si>
  <si>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</si>
  <si>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</si>
  <si>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</si>
  <si>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</si>
  <si>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</si>
  <si>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</si>
  <si>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</si>
  <si>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</si>
  <si>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</si>
  <si>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</si>
  <si>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</si>
  <si>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</si>
  <si>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</si>
  <si>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</si>
  <si>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</si>
  <si>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</si>
  <si>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</si>
  <si>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</si>
  <si>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</si>
  <si>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</si>
  <si>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</si>
  <si>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</si>
  <si>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</si>
  <si>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</si>
  <si>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</si>
  <si>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</si>
  <si>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</si>
  <si>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</si>
  <si>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</si>
  <si>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</si>
  <si>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</si>
  <si>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</si>
  <si>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</si>
  <si>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</si>
  <si>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</si>
  <si>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</si>
  <si>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</si>
  <si>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</si>
  <si>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</si>
  <si>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</si>
  <si>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</si>
  <si>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</si>
  <si>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</si>
  <si>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</si>
  <si>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</si>
  <si>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</si>
  <si>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</si>
  <si>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</si>
  <si>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</si>
  <si>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</si>
  <si>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</si>
  <si>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</si>
  <si>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</si>
  <si>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</si>
  <si>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</si>
  <si>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</si>
  <si>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</si>
  <si>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</si>
  <si>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</si>
  <si>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</si>
  <si>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</si>
  <si>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</si>
  <si>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</si>
  <si>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</si>
  <si>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</si>
  <si>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</si>
  <si>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</si>
  <si>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</si>
  <si>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</si>
  <si>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</si>
  <si>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</si>
  <si>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</si>
  <si>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</si>
  <si>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</si>
  <si>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</si>
  <si>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</si>
  <si>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</si>
  <si>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</si>
  <si>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</si>
  <si>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</si>
  <si>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</si>
  <si>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</si>
  <si>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</si>
  <si>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</si>
  <si>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</si>
  <si>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</si>
  <si>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</si>
  <si>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</si>
  <si>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</si>
  <si>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</si>
  <si>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</si>
  <si>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</si>
  <si>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</si>
  <si>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</si>
  <si>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</si>
  <si>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</si>
  <si>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</si>
  <si>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</si>
  <si>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</si>
  <si>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</si>
  <si>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</si>
  <si>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</si>
  <si>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</si>
  <si>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</si>
  <si>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</si>
  <si>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</si>
  <si>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</si>
  <si>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</si>
  <si>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</si>
  <si>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</si>
  <si>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</si>
  <si>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</si>
  <si>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</si>
  <si>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</si>
  <si>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</si>
  <si>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</si>
  <si>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</si>
  <si>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</si>
  <si>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</si>
  <si>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</si>
  <si>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</si>
  <si>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</si>
  <si>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</si>
  <si>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</si>
  <si>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</si>
  <si>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</si>
  <si>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</si>
  <si>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</si>
  <si>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</si>
  <si>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</si>
  <si>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</si>
  <si>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</si>
  <si>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</si>
  <si>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</si>
  <si>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</si>
  <si>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</si>
  <si>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</si>
  <si>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</si>
  <si>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</si>
  <si>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</si>
  <si>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</si>
  <si>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</si>
  <si>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</si>
  <si>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</si>
  <si>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</si>
  <si>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</si>
  <si>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</si>
  <si>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</si>
  <si>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</si>
  <si>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</si>
  <si>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</si>
  <si>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</si>
  <si>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</si>
  <si>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</si>
  <si>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</si>
  <si>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</si>
  <si>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</si>
  <si>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</si>
  <si>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</si>
  <si>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</si>
  <si>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</si>
  <si>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</si>
  <si>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</si>
  <si>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</si>
  <si>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</si>
  <si>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</si>
  <si>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</si>
  <si>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</si>
  <si>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</si>
  <si>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</si>
  <si>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</si>
  <si>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</si>
  <si>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</si>
  <si>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</si>
  <si>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</si>
  <si>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</si>
  <si>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</si>
  <si>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</si>
  <si>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</si>
  <si>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</si>
  <si>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</si>
  <si>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</si>
  <si>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</si>
  <si>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</si>
  <si>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</si>
  <si>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</si>
  <si>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</si>
  <si>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</si>
  <si>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</si>
  <si>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</si>
  <si>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</si>
  <si>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</si>
  <si>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</si>
  <si>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</si>
  <si>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</si>
  <si>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</si>
  <si>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</si>
  <si>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</si>
  <si>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</si>
  <si>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</si>
  <si>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</si>
  <si>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</si>
  <si>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</si>
  <si>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</si>
  <si>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</si>
  <si>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</si>
  <si>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</si>
  <si>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</si>
  <si>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</si>
  <si>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</si>
  <si>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</si>
  <si>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</si>
  <si>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</si>
  <si>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</si>
  <si>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</si>
  <si>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</si>
  <si>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</si>
  <si>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</si>
  <si>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</si>
  <si>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</si>
  <si>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</si>
  <si>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</si>
  <si>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</si>
  <si>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</si>
  <si>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</si>
  <si>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</si>
  <si>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</si>
  <si>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</si>
  <si>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</si>
  <si>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</si>
  <si>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</si>
  <si>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</si>
  <si>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</si>
  <si>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</si>
  <si>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</si>
  <si>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</si>
  <si>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</si>
  <si>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</si>
  <si>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</si>
  <si>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</si>
  <si>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</si>
  <si>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</si>
  <si>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</si>
  <si>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</si>
  <si>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</si>
  <si>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</si>
  <si>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</si>
  <si>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</si>
  <si>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</si>
  <si>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</si>
  <si>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</si>
  <si>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</si>
  <si>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</si>
  <si>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</si>
  <si>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</si>
  <si>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</si>
  <si>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</si>
  <si>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</si>
  <si>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</si>
  <si>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</si>
  <si>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</si>
  <si>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人中心の道路の実現に向けた「道路空間の柔軟な活用」に関する調査・検討</t>
    <phoneticPr fontId="5"/>
  </si>
  <si>
    <t>国交</t>
  </si>
  <si>
    <t>国土交通省</t>
  </si>
  <si>
    <t>道路局</t>
    <rPh sb="0" eb="3">
      <t>ドウロキョク</t>
    </rPh>
    <phoneticPr fontId="5"/>
  </si>
  <si>
    <t>環境安全・防災課</t>
    <phoneticPr fontId="5"/>
  </si>
  <si>
    <t>○</t>
  </si>
  <si>
    <t>課長　髙松　諭</t>
    <rPh sb="0" eb="2">
      <t>カチョウ</t>
    </rPh>
    <rPh sb="3" eb="5">
      <t>タカマツ</t>
    </rPh>
    <rPh sb="6" eb="7">
      <t>サトル</t>
    </rPh>
    <phoneticPr fontId="5"/>
  </si>
  <si>
    <t>道路環境等対策調査費</t>
    <rPh sb="0" eb="2">
      <t>ドウロ</t>
    </rPh>
    <rPh sb="2" eb="4">
      <t>カンキョウ</t>
    </rPh>
    <rPh sb="4" eb="5">
      <t>トウ</t>
    </rPh>
    <rPh sb="5" eb="7">
      <t>タイサク</t>
    </rPh>
    <rPh sb="7" eb="10">
      <t>チョウサヒ</t>
    </rPh>
    <phoneticPr fontId="5"/>
  </si>
  <si>
    <t>-</t>
    <phoneticPr fontId="5"/>
  </si>
  <si>
    <t>２　良好な生活環境、自然環境の形成、バリアフリー社会の実現</t>
    <phoneticPr fontId="5"/>
  </si>
  <si>
    <t>５　快適な道路環境等を創造する</t>
    <phoneticPr fontId="5"/>
  </si>
  <si>
    <t>快適な道路環境等の創造に寄与する。</t>
    <rPh sb="0" eb="2">
      <t>カイテキ</t>
    </rPh>
    <rPh sb="3" eb="5">
      <t>ドウロ</t>
    </rPh>
    <rPh sb="5" eb="7">
      <t>カンキョウ</t>
    </rPh>
    <rPh sb="7" eb="8">
      <t>トウ</t>
    </rPh>
    <rPh sb="9" eb="11">
      <t>ソウゾウ</t>
    </rPh>
    <rPh sb="12" eb="14">
      <t>キヨ</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</si>
  <si>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</si>
  <si>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t>
  </si>
  <si>
    <t>式</t>
    <rPh sb="0" eb="1">
      <t>シキ</t>
    </rPh>
    <phoneticPr fontId="5"/>
  </si>
  <si>
    <t>地区</t>
    <rPh sb="0" eb="2">
      <t>チク</t>
    </rPh>
    <phoneticPr fontId="5"/>
  </si>
  <si>
    <t>-</t>
  </si>
  <si>
    <t>-</t>
    <phoneticPr fontId="5"/>
  </si>
  <si>
    <t>｢人中心の道路空間｣の活用について、令和8年度までに全国10地区で検討が着手される。</t>
    <rPh sb="11" eb="13">
      <t>カツヨウ</t>
    </rPh>
    <rPh sb="36" eb="38">
      <t>チャクシュ</t>
    </rPh>
    <phoneticPr fontId="5"/>
  </si>
  <si>
    <t>-</t>
    <phoneticPr fontId="5"/>
  </si>
  <si>
    <t>道路法に関連した国の制度を検討するため</t>
    <rPh sb="0" eb="2">
      <t>ドウロ</t>
    </rPh>
    <rPh sb="2" eb="3">
      <t>ホウ</t>
    </rPh>
    <rPh sb="4" eb="6">
      <t>カンレン</t>
    </rPh>
    <rPh sb="8" eb="9">
      <t>クニ</t>
    </rPh>
    <rPh sb="10" eb="12">
      <t>セイド</t>
    </rPh>
    <rPh sb="13" eb="15">
      <t>ケントウ</t>
    </rPh>
    <phoneticPr fontId="5"/>
  </si>
  <si>
    <t>・（仮称）路肩等の柔軟な利活用に関する指針
・（仮称）人中心の道路空間に関するガイドライン</t>
    <phoneticPr fontId="5"/>
  </si>
  <si>
    <t>・｢（仮称）路肩等の柔軟な利活用に関する指針｣の作成（令和5年度）
・｢（仮称）人中心の道路空間に関するガイドライン｣の作成（令和7年度）</t>
    <rPh sb="40" eb="41">
      <t>ヒト</t>
    </rPh>
    <rPh sb="41" eb="43">
      <t>チュウシン</t>
    </rPh>
    <rPh sb="44" eb="46">
      <t>ドウロ</t>
    </rPh>
    <rPh sb="46" eb="48">
      <t>クウカン</t>
    </rPh>
    <rPh sb="49" eb="50">
      <t>カン</t>
    </rPh>
    <phoneticPr fontId="5"/>
  </si>
  <si>
    <t>｢（仮称）路肩等の柔軟な利活用に関する指針｣又は｢（仮称）人中心の道路空間に関するガイドライン｣に基づき、道路空間の柔軟な利活用を検討した件数</t>
    <rPh sb="22" eb="23">
      <t>マタ</t>
    </rPh>
    <rPh sb="61" eb="62">
      <t>リ</t>
    </rPh>
    <phoneticPr fontId="5"/>
  </si>
  <si>
    <t>-</t>
    <phoneticPr fontId="5"/>
  </si>
  <si>
    <t xml:space="preserve">社会情勢の変化や新技術の登場に伴い、道路空間での賑わいや安全・安心、新たなモビリティの通行に対応した機能など、「人中心の道路空間」に関するニーズが高まっている。本事業は、人中心の道路空間の実現に向けた「道路空間の柔軟な活用」の検討を行うことで、多様なニーズに応える空間として道路の更なる有効活用を図るものである。
</t>
    <rPh sb="80" eb="83">
      <t>ホンジギョウ</t>
    </rPh>
    <phoneticPr fontId="5"/>
  </si>
  <si>
    <t>本事業では、人中心の道路空間の実現に向け、「歩車共存の道路空間」や「路肩等の柔軟な利活用」等に関する課題整理や事例収集・有識者ヒアリング等を行い、道路の構築・再編を担当する道路管理者や建設コンサルタント・関係する事業者等に向けた｢（仮称）路肩等の柔軟な利活用に関する指針｣を作成する。また、人中心の道路空間に関する新たな基準・制度の検討を行うとともに、実証実験や効果検証を行ったうえで、新たな基準や制度を導入するための｢（仮称）人中心の道路空間に関するガイドライン｣を作成するなど、各地域での普及に向けた取組を推進する。</t>
    <rPh sb="0" eb="3">
      <t>ホンジギョウ</t>
    </rPh>
    <rPh sb="18" eb="19">
      <t>ム</t>
    </rPh>
    <rPh sb="22" eb="24">
      <t>ホシャ</t>
    </rPh>
    <rPh sb="24" eb="26">
      <t>キョウゾン</t>
    </rPh>
    <rPh sb="27" eb="29">
      <t>ドウロ</t>
    </rPh>
    <rPh sb="29" eb="31">
      <t>クウカン</t>
    </rPh>
    <rPh sb="36" eb="37">
      <t>ナド</t>
    </rPh>
    <rPh sb="45" eb="46">
      <t>ナド</t>
    </rPh>
    <rPh sb="47" eb="48">
      <t>カン</t>
    </rPh>
    <rPh sb="50" eb="52">
      <t>カダイ</t>
    </rPh>
    <rPh sb="52" eb="54">
      <t>セイリ</t>
    </rPh>
    <rPh sb="55" eb="57">
      <t>ジレイ</t>
    </rPh>
    <rPh sb="57" eb="59">
      <t>シュウシュウ</t>
    </rPh>
    <rPh sb="60" eb="63">
      <t>ユウシキシャ</t>
    </rPh>
    <rPh sb="68" eb="69">
      <t>ナド</t>
    </rPh>
    <rPh sb="70" eb="71">
      <t>オコナ</t>
    </rPh>
    <rPh sb="102" eb="104">
      <t>カンケイ</t>
    </rPh>
    <rPh sb="106" eb="108">
      <t>ジギョウ</t>
    </rPh>
    <rPh sb="108" eb="109">
      <t>シャ</t>
    </rPh>
    <rPh sb="109" eb="110">
      <t>ナド</t>
    </rPh>
    <rPh sb="111" eb="112">
      <t>ム</t>
    </rPh>
    <rPh sb="137" eb="139">
      <t>サクセイ</t>
    </rPh>
    <rPh sb="154" eb="155">
      <t>カン</t>
    </rPh>
    <rPh sb="157" eb="158">
      <t>アラ</t>
    </rPh>
    <rPh sb="160" eb="162">
      <t>キジュン</t>
    </rPh>
    <rPh sb="163" eb="165">
      <t>セイド</t>
    </rPh>
    <rPh sb="166" eb="168">
      <t>ケントウ</t>
    </rPh>
    <rPh sb="169" eb="170">
      <t>オコナ</t>
    </rPh>
    <rPh sb="176" eb="178">
      <t>ジッショウ</t>
    </rPh>
    <rPh sb="178" eb="180">
      <t>ジッケン</t>
    </rPh>
    <rPh sb="181" eb="183">
      <t>コウカ</t>
    </rPh>
    <rPh sb="183" eb="185">
      <t>ケンショウ</t>
    </rPh>
    <rPh sb="186" eb="187">
      <t>オコナ</t>
    </rPh>
    <rPh sb="193" eb="194">
      <t>アラ</t>
    </rPh>
    <rPh sb="196" eb="198">
      <t>キジュン</t>
    </rPh>
    <rPh sb="199" eb="201">
      <t>セイド</t>
    </rPh>
    <rPh sb="202" eb="204">
      <t>ドウニュウ</t>
    </rPh>
    <rPh sb="234" eb="236">
      <t>サクセイ</t>
    </rPh>
    <rPh sb="241" eb="242">
      <t>カク</t>
    </rPh>
    <rPh sb="242" eb="244">
      <t>チイキ</t>
    </rPh>
    <rPh sb="246" eb="248">
      <t>フキュウ</t>
    </rPh>
    <rPh sb="249" eb="250">
      <t>ム</t>
    </rPh>
    <rPh sb="252" eb="254">
      <t>トリクミ</t>
    </rPh>
    <rPh sb="255" eb="257">
      <t>スイシン</t>
    </rPh>
    <phoneticPr fontId="5"/>
  </si>
  <si>
    <t>新しい資本主義のグランドデザイン及び実行計画・フォローアップ（令和4年6月7日閣議決定）
デジタル田園都市国家構想基本方針（令和4年6月7日閣議決定）</t>
    <phoneticPr fontId="5"/>
  </si>
  <si>
    <t>-</t>
    <phoneticPr fontId="5"/>
  </si>
  <si>
    <t>「重要政策推進枠」：29</t>
    <phoneticPr fontId="5"/>
  </si>
  <si>
    <t>　</t>
    <phoneticPr fontId="5"/>
  </si>
  <si>
    <t>今後の道路空間の新たな考え方として期待される「歩車共存の道路空間」や「路肩等の柔軟な利活用」による人中心の道路空間の実現に向け、効率的かつ効果的な調査検討に努められたい。</t>
    <rPh sb="0" eb="2">
      <t>コンゴ</t>
    </rPh>
    <rPh sb="3" eb="7">
      <t>ドウロクウカン</t>
    </rPh>
    <rPh sb="8" eb="9">
      <t>アラ</t>
    </rPh>
    <rPh sb="11" eb="12">
      <t>カンガ</t>
    </rPh>
    <rPh sb="13" eb="14">
      <t>カタ</t>
    </rPh>
    <rPh sb="17" eb="19">
      <t>キタイ</t>
    </rPh>
    <rPh sb="64" eb="67">
      <t>コウリツテキ</t>
    </rPh>
    <rPh sb="69" eb="72">
      <t>コウカテキ</t>
    </rPh>
    <rPh sb="73" eb="75">
      <t>チョウサ</t>
    </rPh>
    <rPh sb="75" eb="77">
      <t>ケントウ</t>
    </rPh>
    <rPh sb="78" eb="79">
      <t>ツト</t>
    </rPh>
    <phoneticPr fontId="5"/>
  </si>
  <si>
    <t>https://www.mlit.go.jp/seisakutokatsu/hyouka/seisakutokatsu_hyouka_tk_000037.html</t>
    <phoneticPr fontId="5"/>
  </si>
  <si>
    <t>P8（全体版）</t>
    <rPh sb="3" eb="6">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</si>
</sst>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11"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189113</xdr:colOff>
      <xdr:row>271</xdr:row>
      <xdr:rowOff>152400</xdr:rowOff>
    </xdr:from>
    <xdr:to>
      <xdr:col>31</xdr:col>
      <xdr:colOff>108531</xdr:colOff>
      <xdr:row>273</xdr:row>
      <xdr:rowOff>52927</xdr:rowOff>
    </xdr:to>
    <xdr:sp macro="" textlink="">
      <xdr:nvSpPr>
        <xdr:cNvPr id="4" name="テキスト ボックス 3">
          <a:extLst>
            <a:ext uri="{FF2B5EF4-FFF2-40B4-BE49-F238E27FC236}">
              <a16:creationId xmlns:a16="http://schemas.microsoft.com/office/drawing/2014/main" id="{AD12B977-5EB2-432E-8068-7824FA9732FB}"/>
            </a:ext>
          </a:extLst>
        </xdr:cNvPr>
        <xdr:cNvSpPr txBox="1"/>
      </xdr:nvSpPr>
      <xdr:spPr>
        <a:xfrm>
          <a:off x="4570613" y="92125800"/>
          <a:ext cx="1443418" cy="586327"/>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２９百万円</a:t>
          </a:r>
          <a:endParaRPr kumimoji="1" lang="en-US" altLang="ja-JP" sz="1100"/>
        </a:p>
      </xdr:txBody>
    </xdr:sp>
    <xdr:clientData/>
  </xdr:twoCellAnchor>
  <xdr:twoCellAnchor>
    <xdr:from>
      <xdr:col>18</xdr:col>
      <xdr:colOff>177947</xdr:colOff>
      <xdr:row>278</xdr:row>
      <xdr:rowOff>24974</xdr:rowOff>
    </xdr:from>
    <xdr:to>
      <xdr:col>36</xdr:col>
      <xdr:colOff>129611</xdr:colOff>
      <xdr:row>280</xdr:row>
      <xdr:rowOff>254783</xdr:rowOff>
    </xdr:to>
    <xdr:sp macro="" textlink="">
      <xdr:nvSpPr>
        <xdr:cNvPr id="5" name="テキスト ボックス 4">
          <a:extLst>
            <a:ext uri="{FF2B5EF4-FFF2-40B4-BE49-F238E27FC236}">
              <a16:creationId xmlns:a16="http://schemas.microsoft.com/office/drawing/2014/main" id="{D9E2243B-0BFF-4DCB-90B8-724599EAE6BD}"/>
            </a:ext>
          </a:extLst>
        </xdr:cNvPr>
        <xdr:cNvSpPr txBox="1"/>
      </xdr:nvSpPr>
      <xdr:spPr>
        <a:xfrm>
          <a:off x="3606947" y="94398674"/>
          <a:ext cx="3380664" cy="915609"/>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b="0" i="0" u="none" strike="noStrike">
              <a:solidFill>
                <a:schemeClr val="dk1"/>
              </a:solidFill>
              <a:effectLst/>
              <a:latin typeface="+mn-lt"/>
              <a:ea typeface="+mn-ea"/>
              <a:cs typeface="+mn-cs"/>
            </a:rPr>
            <a:t>民間企業（１社）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２９百万円</a:t>
          </a:r>
          <a:endParaRPr lang="ja-JP" altLang="ja-JP">
            <a:effectLst/>
          </a:endParaRPr>
        </a:p>
      </xdr:txBody>
    </xdr:sp>
    <xdr:clientData/>
  </xdr:twoCellAnchor>
  <xdr:twoCellAnchor>
    <xdr:from>
      <xdr:col>16</xdr:col>
      <xdr:colOff>129986</xdr:colOff>
      <xdr:row>281</xdr:row>
      <xdr:rowOff>93414</xdr:rowOff>
    </xdr:from>
    <xdr:to>
      <xdr:col>38</xdr:col>
      <xdr:colOff>190498</xdr:colOff>
      <xdr:row>282</xdr:row>
      <xdr:rowOff>302559</xdr:rowOff>
    </xdr:to>
    <xdr:sp macro="" textlink="">
      <xdr:nvSpPr>
        <xdr:cNvPr id="6" name="大かっこ 5">
          <a:extLst>
            <a:ext uri="{FF2B5EF4-FFF2-40B4-BE49-F238E27FC236}">
              <a16:creationId xmlns:a16="http://schemas.microsoft.com/office/drawing/2014/main" id="{99BBA96A-330A-4535-85EE-80DC6F551D58}"/>
            </a:ext>
          </a:extLst>
        </xdr:cNvPr>
        <xdr:cNvSpPr/>
      </xdr:nvSpPr>
      <xdr:spPr>
        <a:xfrm>
          <a:off x="3357280" y="44491120"/>
          <a:ext cx="4498042" cy="556527"/>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道路空間の柔軟な利活用に向けた新たな基準や制度の検討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「（仮称）路肩等の柔軟な利活用に関する指針」の作成</a:t>
          </a:r>
        </a:p>
      </xdr:txBody>
    </xdr:sp>
    <xdr:clientData/>
  </xdr:twoCellAnchor>
  <xdr:twoCellAnchor>
    <xdr:from>
      <xdr:col>27</xdr:col>
      <xdr:colOff>158052</xdr:colOff>
      <xdr:row>273</xdr:row>
      <xdr:rowOff>126118</xdr:rowOff>
    </xdr:from>
    <xdr:to>
      <xdr:col>27</xdr:col>
      <xdr:colOff>158052</xdr:colOff>
      <xdr:row>277</xdr:row>
      <xdr:rowOff>14112</xdr:rowOff>
    </xdr:to>
    <xdr:cxnSp macro="">
      <xdr:nvCxnSpPr>
        <xdr:cNvPr id="7" name="直線矢印コネクタ 6">
          <a:extLst>
            <a:ext uri="{FF2B5EF4-FFF2-40B4-BE49-F238E27FC236}">
              <a16:creationId xmlns:a16="http://schemas.microsoft.com/office/drawing/2014/main" id="{99557021-47B6-434B-92BC-7B02A55F3589}"/>
            </a:ext>
          </a:extLst>
        </xdr:cNvPr>
        <xdr:cNvCxnSpPr/>
      </xdr:nvCxnSpPr>
      <xdr:spPr>
        <a:xfrm>
          <a:off x="5301552" y="92785318"/>
          <a:ext cx="0" cy="12595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123220</xdr:colOff>
      <xdr:row>277</xdr:row>
      <xdr:rowOff>58964</xdr:rowOff>
    </xdr:from>
    <xdr:to>
      <xdr:col>32</xdr:col>
      <xdr:colOff>112318</xdr:colOff>
      <xdr:row>277</xdr:row>
      <xdr:rowOff>326462</xdr:rowOff>
    </xdr:to>
    <xdr:sp macro="" textlink="">
      <xdr:nvSpPr>
        <xdr:cNvPr id="8" name="テキスト ボックス 7">
          <a:extLst>
            <a:ext uri="{FF2B5EF4-FFF2-40B4-BE49-F238E27FC236}">
              <a16:creationId xmlns:a16="http://schemas.microsoft.com/office/drawing/2014/main" id="{E1D22F3B-3A41-4763-A32E-700A11C5077C}"/>
            </a:ext>
          </a:extLst>
        </xdr:cNvPr>
        <xdr:cNvSpPr txBox="1"/>
      </xdr:nvSpPr>
      <xdr:spPr>
        <a:xfrm>
          <a:off x="4504720" y="94089764"/>
          <a:ext cx="1703598" cy="26749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p>
      </xdr:txBody>
    </xdr:sp>
    <xdr:clientData/>
  </xdr:twoCellAnchor>
  <xdr:twoCellAnchor>
    <xdr:from>
      <xdr:col>23</xdr:col>
      <xdr:colOff>11206</xdr:colOff>
      <xdr:row>273</xdr:row>
      <xdr:rowOff>123265</xdr:rowOff>
    </xdr:from>
    <xdr:to>
      <xdr:col>32</xdr:col>
      <xdr:colOff>72189</xdr:colOff>
      <xdr:row>274</xdr:row>
      <xdr:rowOff>47811</xdr:rowOff>
    </xdr:to>
    <xdr:sp macro="" textlink="">
      <xdr:nvSpPr>
        <xdr:cNvPr id="9" name="テキスト ボックス 8">
          <a:extLst>
            <a:ext uri="{FF2B5EF4-FFF2-40B4-BE49-F238E27FC236}">
              <a16:creationId xmlns:a16="http://schemas.microsoft.com/office/drawing/2014/main" id="{00000000-0008-0000-0000-000003000000}"/>
            </a:ext>
          </a:extLst>
        </xdr:cNvPr>
        <xdr:cNvSpPr txBox="1"/>
      </xdr:nvSpPr>
      <xdr:spPr>
        <a:xfrm>
          <a:off x="4650441" y="41741912"/>
          <a:ext cx="1876336" cy="27192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t>〔</a:t>
          </a:r>
          <a:r>
            <a:rPr kumimoji="1" lang="ja-JP" altLang="en-US" sz="1000"/>
            <a:t>検討の企画立案・実施</a:t>
          </a:r>
          <a:r>
            <a:rPr kumimoji="1" lang="en-US" altLang="ja-JP" sz="1000"/>
            <a:t>〕</a:t>
          </a:r>
        </a:p>
      </xdr:txBody>
    </xdr:sp>
    <xdr:clientData/>
  </xdr:twoCellAnchor>
  <xdr:twoCellAnchor>
    <xdr:from>
      <xdr:col>17</xdr:col>
      <xdr:colOff>50800</xdr:colOff>
      <xdr:row>268</xdr:row>
      <xdr:rowOff>317500</xdr:rowOff>
    </xdr:from>
    <xdr:to>
      <xdr:col>23</xdr:col>
      <xdr:colOff>38100</xdr:colOff>
      <xdr:row>271</xdr:row>
      <xdr:rowOff>292100</xdr:rowOff>
    </xdr:to>
    <xdr:sp macro="" textlink="">
      <xdr:nvSpPr>
        <xdr:cNvPr id="10" name="正方形/長方形 9"/>
        <xdr:cNvSpPr/>
      </xdr:nvSpPr>
      <xdr:spPr>
        <a:xfrm>
          <a:off x="3505200" y="39408100"/>
          <a:ext cx="1206500" cy="330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609</v>
      </c>
      <c r="AK2" s="172"/>
      <c r="AL2" s="172"/>
      <c r="AM2" s="172"/>
      <c r="AN2" s="75" t="s">
        <v>285</v>
      </c>
      <c r="AO2" s="172" t="s">
        <v>605</v>
      </c>
      <c r="AP2" s="172"/>
      <c r="AQ2" s="172"/>
      <c r="AR2" s="76" t="s">
        <v>285</v>
      </c>
      <c r="AS2" s="173">
        <v>2</v>
      </c>
      <c r="AT2" s="173"/>
      <c r="AU2" s="173"/>
      <c r="AV2" s="75" t="str">
        <f>IF(AW2="","","-")</f>
        <v/>
      </c>
      <c r="AW2" s="174"/>
      <c r="AX2" s="174"/>
    </row>
    <row r="3" spans="1:50" ht="21" customHeight="1" thickBot="1" x14ac:dyDescent="0.2">
      <c r="A3" s="175" t="s">
        <v>598</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610</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608</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611</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607</v>
      </c>
      <c r="H5" s="163"/>
      <c r="I5" s="163"/>
      <c r="J5" s="163"/>
      <c r="K5" s="163"/>
      <c r="L5" s="163"/>
      <c r="M5" s="164" t="s">
        <v>61</v>
      </c>
      <c r="N5" s="165"/>
      <c r="O5" s="165"/>
      <c r="P5" s="165"/>
      <c r="Q5" s="165"/>
      <c r="R5" s="166"/>
      <c r="S5" s="167" t="s">
        <v>391</v>
      </c>
      <c r="T5" s="163"/>
      <c r="U5" s="163"/>
      <c r="V5" s="163"/>
      <c r="W5" s="163"/>
      <c r="X5" s="168"/>
      <c r="Y5" s="169" t="s">
        <v>3</v>
      </c>
      <c r="Z5" s="170"/>
      <c r="AA5" s="170"/>
      <c r="AB5" s="170"/>
      <c r="AC5" s="170"/>
      <c r="AD5" s="171"/>
      <c r="AE5" s="194" t="s">
        <v>612</v>
      </c>
      <c r="AF5" s="194"/>
      <c r="AG5" s="194"/>
      <c r="AH5" s="194"/>
      <c r="AI5" s="194"/>
      <c r="AJ5" s="194"/>
      <c r="AK5" s="194"/>
      <c r="AL5" s="194"/>
      <c r="AM5" s="194"/>
      <c r="AN5" s="194"/>
      <c r="AO5" s="194"/>
      <c r="AP5" s="195"/>
      <c r="AQ5" s="196" t="s">
        <v>614</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65.25" customHeight="1" x14ac:dyDescent="0.15">
      <c r="A7" s="178" t="s">
        <v>20</v>
      </c>
      <c r="B7" s="179"/>
      <c r="C7" s="179"/>
      <c r="D7" s="179"/>
      <c r="E7" s="179"/>
      <c r="F7" s="180"/>
      <c r="G7" s="204" t="s">
        <v>625</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635</v>
      </c>
      <c r="AF7" s="211"/>
      <c r="AG7" s="211"/>
      <c r="AH7" s="211"/>
      <c r="AI7" s="211"/>
      <c r="AJ7" s="211"/>
      <c r="AK7" s="211"/>
      <c r="AL7" s="211"/>
      <c r="AM7" s="211"/>
      <c r="AN7" s="211"/>
      <c r="AO7" s="211"/>
      <c r="AP7" s="211"/>
      <c r="AQ7" s="211"/>
      <c r="AR7" s="211"/>
      <c r="AS7" s="211"/>
      <c r="AT7" s="211"/>
      <c r="AU7" s="211"/>
      <c r="AV7" s="211"/>
      <c r="AW7" s="211"/>
      <c r="AX7" s="212"/>
    </row>
    <row r="8" spans="1:50" ht="53.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60" customHeight="1" x14ac:dyDescent="0.15">
      <c r="A9" s="189" t="s">
        <v>21</v>
      </c>
      <c r="B9" s="190"/>
      <c r="C9" s="190"/>
      <c r="D9" s="190"/>
      <c r="E9" s="190"/>
      <c r="F9" s="190"/>
      <c r="G9" s="191" t="s">
        <v>633</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62.25" customHeight="1" x14ac:dyDescent="0.15">
      <c r="A10" s="234" t="s">
        <v>27</v>
      </c>
      <c r="B10" s="235"/>
      <c r="C10" s="235"/>
      <c r="D10" s="235"/>
      <c r="E10" s="235"/>
      <c r="F10" s="235"/>
      <c r="G10" s="236" t="s">
        <v>634</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42" customHeight="1" x14ac:dyDescent="0.15">
      <c r="A11" s="234" t="s">
        <v>5</v>
      </c>
      <c r="B11" s="235"/>
      <c r="C11" s="235"/>
      <c r="D11" s="235"/>
      <c r="E11" s="235"/>
      <c r="F11" s="239"/>
      <c r="G11" s="240" t="str">
        <f>入力規則等!P10</f>
        <v>委託・請負</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589</v>
      </c>
      <c r="AL12" s="223"/>
      <c r="AM12" s="223"/>
      <c r="AN12" s="223"/>
      <c r="AO12" s="223"/>
      <c r="AP12" s="223"/>
      <c r="AQ12" s="252"/>
      <c r="AR12" s="222" t="s">
        <v>590</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t="s">
        <v>636</v>
      </c>
      <c r="Q13" s="217"/>
      <c r="R13" s="217"/>
      <c r="S13" s="217"/>
      <c r="T13" s="217"/>
      <c r="U13" s="217"/>
      <c r="V13" s="218"/>
      <c r="W13" s="216" t="s">
        <v>636</v>
      </c>
      <c r="X13" s="217"/>
      <c r="Y13" s="217"/>
      <c r="Z13" s="217"/>
      <c r="AA13" s="217"/>
      <c r="AB13" s="217"/>
      <c r="AC13" s="218"/>
      <c r="AD13" s="216" t="s">
        <v>636</v>
      </c>
      <c r="AE13" s="217"/>
      <c r="AF13" s="217"/>
      <c r="AG13" s="217"/>
      <c r="AH13" s="217"/>
      <c r="AI13" s="217"/>
      <c r="AJ13" s="218"/>
      <c r="AK13" s="216" t="s">
        <v>636</v>
      </c>
      <c r="AL13" s="217"/>
      <c r="AM13" s="217"/>
      <c r="AN13" s="217"/>
      <c r="AO13" s="217"/>
      <c r="AP13" s="217"/>
      <c r="AQ13" s="218"/>
      <c r="AR13" s="228">
        <v>29</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636</v>
      </c>
      <c r="Q14" s="217"/>
      <c r="R14" s="217"/>
      <c r="S14" s="217"/>
      <c r="T14" s="217"/>
      <c r="U14" s="217"/>
      <c r="V14" s="218"/>
      <c r="W14" s="216" t="s">
        <v>636</v>
      </c>
      <c r="X14" s="217"/>
      <c r="Y14" s="217"/>
      <c r="Z14" s="217"/>
      <c r="AA14" s="217"/>
      <c r="AB14" s="217"/>
      <c r="AC14" s="218"/>
      <c r="AD14" s="216" t="s">
        <v>636</v>
      </c>
      <c r="AE14" s="217"/>
      <c r="AF14" s="217"/>
      <c r="AG14" s="217"/>
      <c r="AH14" s="217"/>
      <c r="AI14" s="217"/>
      <c r="AJ14" s="218"/>
      <c r="AK14" s="216" t="s">
        <v>636</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636</v>
      </c>
      <c r="Q15" s="217"/>
      <c r="R15" s="217"/>
      <c r="S15" s="217"/>
      <c r="T15" s="217"/>
      <c r="U15" s="217"/>
      <c r="V15" s="218"/>
      <c r="W15" s="216" t="s">
        <v>636</v>
      </c>
      <c r="X15" s="217"/>
      <c r="Y15" s="217"/>
      <c r="Z15" s="217"/>
      <c r="AA15" s="217"/>
      <c r="AB15" s="217"/>
      <c r="AC15" s="218"/>
      <c r="AD15" s="216" t="s">
        <v>636</v>
      </c>
      <c r="AE15" s="217"/>
      <c r="AF15" s="217"/>
      <c r="AG15" s="217"/>
      <c r="AH15" s="217"/>
      <c r="AI15" s="217"/>
      <c r="AJ15" s="218"/>
      <c r="AK15" s="216" t="s">
        <v>636</v>
      </c>
      <c r="AL15" s="217"/>
      <c r="AM15" s="217"/>
      <c r="AN15" s="217"/>
      <c r="AO15" s="217"/>
      <c r="AP15" s="217"/>
      <c r="AQ15" s="218"/>
      <c r="AR15" s="216" t="s">
        <v>636</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636</v>
      </c>
      <c r="Q16" s="217"/>
      <c r="R16" s="217"/>
      <c r="S16" s="217"/>
      <c r="T16" s="217"/>
      <c r="U16" s="217"/>
      <c r="V16" s="218"/>
      <c r="W16" s="216" t="s">
        <v>636</v>
      </c>
      <c r="X16" s="217"/>
      <c r="Y16" s="217"/>
      <c r="Z16" s="217"/>
      <c r="AA16" s="217"/>
      <c r="AB16" s="217"/>
      <c r="AC16" s="218"/>
      <c r="AD16" s="216" t="s">
        <v>636</v>
      </c>
      <c r="AE16" s="217"/>
      <c r="AF16" s="217"/>
      <c r="AG16" s="217"/>
      <c r="AH16" s="217"/>
      <c r="AI16" s="217"/>
      <c r="AJ16" s="218"/>
      <c r="AK16" s="216" t="s">
        <v>636</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636</v>
      </c>
      <c r="Q17" s="217"/>
      <c r="R17" s="217"/>
      <c r="S17" s="217"/>
      <c r="T17" s="217"/>
      <c r="U17" s="217"/>
      <c r="V17" s="218"/>
      <c r="W17" s="216" t="s">
        <v>636</v>
      </c>
      <c r="X17" s="217"/>
      <c r="Y17" s="217"/>
      <c r="Z17" s="217"/>
      <c r="AA17" s="217"/>
      <c r="AB17" s="217"/>
      <c r="AC17" s="218"/>
      <c r="AD17" s="216" t="s">
        <v>636</v>
      </c>
      <c r="AE17" s="217"/>
      <c r="AF17" s="217"/>
      <c r="AG17" s="217"/>
      <c r="AH17" s="217"/>
      <c r="AI17" s="217"/>
      <c r="AJ17" s="218"/>
      <c r="AK17" s="216" t="s">
        <v>636</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0</v>
      </c>
      <c r="Q18" s="261"/>
      <c r="R18" s="261"/>
      <c r="S18" s="261"/>
      <c r="T18" s="261"/>
      <c r="U18" s="261"/>
      <c r="V18" s="262"/>
      <c r="W18" s="260">
        <f>SUM(W13:AC17)</f>
        <v>0</v>
      </c>
      <c r="X18" s="261"/>
      <c r="Y18" s="261"/>
      <c r="Z18" s="261"/>
      <c r="AA18" s="261"/>
      <c r="AB18" s="261"/>
      <c r="AC18" s="262"/>
      <c r="AD18" s="260">
        <f>SUM(AD13:AJ17)</f>
        <v>0</v>
      </c>
      <c r="AE18" s="261"/>
      <c r="AF18" s="261"/>
      <c r="AG18" s="261"/>
      <c r="AH18" s="261"/>
      <c r="AI18" s="261"/>
      <c r="AJ18" s="262"/>
      <c r="AK18" s="260">
        <f>SUM(AK13:AQ17)</f>
        <v>0</v>
      </c>
      <c r="AL18" s="261"/>
      <c r="AM18" s="261"/>
      <c r="AN18" s="261"/>
      <c r="AO18" s="261"/>
      <c r="AP18" s="261"/>
      <c r="AQ18" s="262"/>
      <c r="AR18" s="260">
        <f>SUM(AR13:AX17)</f>
        <v>29</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0</v>
      </c>
      <c r="Q19" s="217"/>
      <c r="R19" s="217"/>
      <c r="S19" s="217"/>
      <c r="T19" s="217"/>
      <c r="U19" s="217"/>
      <c r="V19" s="218"/>
      <c r="W19" s="216">
        <v>0</v>
      </c>
      <c r="X19" s="217"/>
      <c r="Y19" s="217"/>
      <c r="Z19" s="217"/>
      <c r="AA19" s="217"/>
      <c r="AB19" s="217"/>
      <c r="AC19" s="218"/>
      <c r="AD19" s="216">
        <v>0</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2" t="str">
        <f>IF(P18=0, "-", SUM(P19)/P18)</f>
        <v>-</v>
      </c>
      <c r="Q20" s="292"/>
      <c r="R20" s="292"/>
      <c r="S20" s="292"/>
      <c r="T20" s="292"/>
      <c r="U20" s="292"/>
      <c r="V20" s="292"/>
      <c r="W20" s="292" t="str">
        <f>IF(W18=0, "-", SUM(W19)/W18)</f>
        <v>-</v>
      </c>
      <c r="X20" s="292"/>
      <c r="Y20" s="292"/>
      <c r="Z20" s="292"/>
      <c r="AA20" s="292"/>
      <c r="AB20" s="292"/>
      <c r="AC20" s="292"/>
      <c r="AD20" s="292" t="str">
        <f>IF(AD18=0, "-", SUM(AD19)/AD18)</f>
        <v>-</v>
      </c>
      <c r="AE20" s="292"/>
      <c r="AF20" s="292"/>
      <c r="AG20" s="292"/>
      <c r="AH20" s="292"/>
      <c r="AI20" s="292"/>
      <c r="AJ20" s="292"/>
      <c r="AK20" s="255"/>
      <c r="AL20" s="255"/>
      <c r="AM20" s="255"/>
      <c r="AN20" s="255"/>
      <c r="AO20" s="255"/>
      <c r="AP20" s="255"/>
      <c r="AQ20" s="293"/>
      <c r="AR20" s="293"/>
      <c r="AS20" s="293"/>
      <c r="AT20" s="293"/>
      <c r="AU20" s="255"/>
      <c r="AV20" s="255"/>
      <c r="AW20" s="255"/>
      <c r="AX20" s="256"/>
    </row>
    <row r="21" spans="1:50" ht="25.5" customHeight="1" x14ac:dyDescent="0.15">
      <c r="A21" s="189"/>
      <c r="B21" s="190"/>
      <c r="C21" s="190"/>
      <c r="D21" s="190"/>
      <c r="E21" s="190"/>
      <c r="F21" s="249"/>
      <c r="G21" s="290" t="s">
        <v>239</v>
      </c>
      <c r="H21" s="291"/>
      <c r="I21" s="291"/>
      <c r="J21" s="291"/>
      <c r="K21" s="291"/>
      <c r="L21" s="291"/>
      <c r="M21" s="291"/>
      <c r="N21" s="291"/>
      <c r="O21" s="291"/>
      <c r="P21" s="292" t="str">
        <f>IF(P19=0, "-", SUM(P19)/SUM(P13,P14))</f>
        <v>-</v>
      </c>
      <c r="Q21" s="292"/>
      <c r="R21" s="292"/>
      <c r="S21" s="292"/>
      <c r="T21" s="292"/>
      <c r="U21" s="292"/>
      <c r="V21" s="292"/>
      <c r="W21" s="292" t="str">
        <f>IF(W19=0, "-", SUM(W19)/SUM(W13,W14))</f>
        <v>-</v>
      </c>
      <c r="X21" s="292"/>
      <c r="Y21" s="292"/>
      <c r="Z21" s="292"/>
      <c r="AA21" s="292"/>
      <c r="AB21" s="292"/>
      <c r="AC21" s="292"/>
      <c r="AD21" s="292" t="str">
        <f>IF(AD19=0, "-", SUM(AD19)/SUM(AD13,AD14))</f>
        <v>-</v>
      </c>
      <c r="AE21" s="292"/>
      <c r="AF21" s="292"/>
      <c r="AG21" s="292"/>
      <c r="AH21" s="292"/>
      <c r="AI21" s="292"/>
      <c r="AJ21" s="292"/>
      <c r="AK21" s="255"/>
      <c r="AL21" s="255"/>
      <c r="AM21" s="255"/>
      <c r="AN21" s="255"/>
      <c r="AO21" s="255"/>
      <c r="AP21" s="255"/>
      <c r="AQ21" s="293"/>
      <c r="AR21" s="293"/>
      <c r="AS21" s="293"/>
      <c r="AT21" s="293"/>
      <c r="AU21" s="255"/>
      <c r="AV21" s="255"/>
      <c r="AW21" s="255"/>
      <c r="AX21" s="256"/>
    </row>
    <row r="22" spans="1:50" ht="18.75" customHeight="1" x14ac:dyDescent="0.15">
      <c r="A22" s="300" t="s">
        <v>593</v>
      </c>
      <c r="B22" s="301"/>
      <c r="C22" s="301"/>
      <c r="D22" s="301"/>
      <c r="E22" s="301"/>
      <c r="F22" s="302"/>
      <c r="G22" s="306" t="s">
        <v>229</v>
      </c>
      <c r="H22" s="275"/>
      <c r="I22" s="275"/>
      <c r="J22" s="275"/>
      <c r="K22" s="275"/>
      <c r="L22" s="275"/>
      <c r="M22" s="275"/>
      <c r="N22" s="275"/>
      <c r="O22" s="307"/>
      <c r="P22" s="274" t="s">
        <v>591</v>
      </c>
      <c r="Q22" s="275"/>
      <c r="R22" s="275"/>
      <c r="S22" s="275"/>
      <c r="T22" s="275"/>
      <c r="U22" s="275"/>
      <c r="V22" s="307"/>
      <c r="W22" s="274" t="s">
        <v>592</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28" t="s">
        <v>636</v>
      </c>
      <c r="Q23" s="229"/>
      <c r="R23" s="229"/>
      <c r="S23" s="229"/>
      <c r="T23" s="229"/>
      <c r="U23" s="229"/>
      <c r="V23" s="280"/>
      <c r="W23" s="228">
        <v>29</v>
      </c>
      <c r="X23" s="229"/>
      <c r="Y23" s="229"/>
      <c r="Z23" s="229"/>
      <c r="AA23" s="229"/>
      <c r="AB23" s="229"/>
      <c r="AC23" s="280"/>
      <c r="AD23" s="281" t="s">
        <v>637</v>
      </c>
      <c r="AE23" s="282"/>
      <c r="AF23" s="282"/>
      <c r="AG23" s="282"/>
      <c r="AH23" s="282"/>
      <c r="AI23" s="282"/>
      <c r="AJ23" s="282"/>
      <c r="AK23" s="282"/>
      <c r="AL23" s="282"/>
      <c r="AM23" s="282"/>
      <c r="AN23" s="282"/>
      <c r="AO23" s="282"/>
      <c r="AP23" s="282"/>
      <c r="AQ23" s="282"/>
      <c r="AR23" s="282"/>
      <c r="AS23" s="282"/>
      <c r="AT23" s="282"/>
      <c r="AU23" s="282"/>
      <c r="AV23" s="282"/>
      <c r="AW23" s="282"/>
      <c r="AX23" s="283"/>
    </row>
    <row r="24" spans="1:50" ht="25.5" customHeight="1" x14ac:dyDescent="0.15">
      <c r="A24" s="303"/>
      <c r="B24" s="304"/>
      <c r="C24" s="304"/>
      <c r="D24" s="304"/>
      <c r="E24" s="304"/>
      <c r="F24" s="305"/>
      <c r="G24" s="287"/>
      <c r="H24" s="288"/>
      <c r="I24" s="288"/>
      <c r="J24" s="288"/>
      <c r="K24" s="288"/>
      <c r="L24" s="288"/>
      <c r="M24" s="288"/>
      <c r="N24" s="288"/>
      <c r="O24" s="289"/>
      <c r="P24" s="216"/>
      <c r="Q24" s="217"/>
      <c r="R24" s="217"/>
      <c r="S24" s="217"/>
      <c r="T24" s="217"/>
      <c r="U24" s="217"/>
      <c r="V24" s="218"/>
      <c r="W24" s="216"/>
      <c r="X24" s="217"/>
      <c r="Y24" s="217"/>
      <c r="Z24" s="217"/>
      <c r="AA24" s="217"/>
      <c r="AB24" s="217"/>
      <c r="AC24" s="218"/>
      <c r="AD24" s="284"/>
      <c r="AE24" s="285"/>
      <c r="AF24" s="285"/>
      <c r="AG24" s="285"/>
      <c r="AH24" s="285"/>
      <c r="AI24" s="285"/>
      <c r="AJ24" s="285"/>
      <c r="AK24" s="285"/>
      <c r="AL24" s="285"/>
      <c r="AM24" s="285"/>
      <c r="AN24" s="285"/>
      <c r="AO24" s="285"/>
      <c r="AP24" s="285"/>
      <c r="AQ24" s="285"/>
      <c r="AR24" s="285"/>
      <c r="AS24" s="285"/>
      <c r="AT24" s="285"/>
      <c r="AU24" s="285"/>
      <c r="AV24" s="285"/>
      <c r="AW24" s="285"/>
      <c r="AX24" s="286"/>
    </row>
    <row r="25" spans="1:50" ht="25.5" customHeight="1" x14ac:dyDescent="0.15">
      <c r="A25" s="303"/>
      <c r="B25" s="304"/>
      <c r="C25" s="304"/>
      <c r="D25" s="304"/>
      <c r="E25" s="304"/>
      <c r="F25" s="305"/>
      <c r="G25" s="287"/>
      <c r="H25" s="288"/>
      <c r="I25" s="288"/>
      <c r="J25" s="288"/>
      <c r="K25" s="288"/>
      <c r="L25" s="288"/>
      <c r="M25" s="288"/>
      <c r="N25" s="288"/>
      <c r="O25" s="289"/>
      <c r="P25" s="216"/>
      <c r="Q25" s="217"/>
      <c r="R25" s="217"/>
      <c r="S25" s="217"/>
      <c r="T25" s="217"/>
      <c r="U25" s="217"/>
      <c r="V25" s="218"/>
      <c r="W25" s="216"/>
      <c r="X25" s="217"/>
      <c r="Y25" s="217"/>
      <c r="Z25" s="217"/>
      <c r="AA25" s="217"/>
      <c r="AB25" s="217"/>
      <c r="AC25" s="218"/>
      <c r="AD25" s="284"/>
      <c r="AE25" s="285"/>
      <c r="AF25" s="285"/>
      <c r="AG25" s="285"/>
      <c r="AH25" s="285"/>
      <c r="AI25" s="285"/>
      <c r="AJ25" s="285"/>
      <c r="AK25" s="285"/>
      <c r="AL25" s="285"/>
      <c r="AM25" s="285"/>
      <c r="AN25" s="285"/>
      <c r="AO25" s="285"/>
      <c r="AP25" s="285"/>
      <c r="AQ25" s="285"/>
      <c r="AR25" s="285"/>
      <c r="AS25" s="285"/>
      <c r="AT25" s="285"/>
      <c r="AU25" s="285"/>
      <c r="AV25" s="285"/>
      <c r="AW25" s="285"/>
      <c r="AX25" s="286"/>
    </row>
    <row r="26" spans="1:50" ht="25.5" customHeight="1" x14ac:dyDescent="0.15">
      <c r="A26" s="303"/>
      <c r="B26" s="304"/>
      <c r="C26" s="304"/>
      <c r="D26" s="304"/>
      <c r="E26" s="304"/>
      <c r="F26" s="305"/>
      <c r="G26" s="287"/>
      <c r="H26" s="288"/>
      <c r="I26" s="288"/>
      <c r="J26" s="288"/>
      <c r="K26" s="288"/>
      <c r="L26" s="288"/>
      <c r="M26" s="288"/>
      <c r="N26" s="288"/>
      <c r="O26" s="289"/>
      <c r="P26" s="216"/>
      <c r="Q26" s="217"/>
      <c r="R26" s="217"/>
      <c r="S26" s="217"/>
      <c r="T26" s="217"/>
      <c r="U26" s="217"/>
      <c r="V26" s="218"/>
      <c r="W26" s="216"/>
      <c r="X26" s="217"/>
      <c r="Y26" s="217"/>
      <c r="Z26" s="217"/>
      <c r="AA26" s="217"/>
      <c r="AB26" s="217"/>
      <c r="AC26" s="218"/>
      <c r="AD26" s="284"/>
      <c r="AE26" s="285"/>
      <c r="AF26" s="285"/>
      <c r="AG26" s="285"/>
      <c r="AH26" s="285"/>
      <c r="AI26" s="285"/>
      <c r="AJ26" s="285"/>
      <c r="AK26" s="285"/>
      <c r="AL26" s="285"/>
      <c r="AM26" s="285"/>
      <c r="AN26" s="285"/>
      <c r="AO26" s="285"/>
      <c r="AP26" s="285"/>
      <c r="AQ26" s="285"/>
      <c r="AR26" s="285"/>
      <c r="AS26" s="285"/>
      <c r="AT26" s="285"/>
      <c r="AU26" s="285"/>
      <c r="AV26" s="285"/>
      <c r="AW26" s="285"/>
      <c r="AX26" s="286"/>
    </row>
    <row r="27" spans="1:50" ht="25.5" customHeight="1" x14ac:dyDescent="0.15">
      <c r="A27" s="303"/>
      <c r="B27" s="304"/>
      <c r="C27" s="304"/>
      <c r="D27" s="304"/>
      <c r="E27" s="304"/>
      <c r="F27" s="305"/>
      <c r="G27" s="287"/>
      <c r="H27" s="288"/>
      <c r="I27" s="288"/>
      <c r="J27" s="288"/>
      <c r="K27" s="288"/>
      <c r="L27" s="288"/>
      <c r="M27" s="288"/>
      <c r="N27" s="288"/>
      <c r="O27" s="289"/>
      <c r="P27" s="216"/>
      <c r="Q27" s="217"/>
      <c r="R27" s="217"/>
      <c r="S27" s="217"/>
      <c r="T27" s="217"/>
      <c r="U27" s="217"/>
      <c r="V27" s="218"/>
      <c r="W27" s="216"/>
      <c r="X27" s="217"/>
      <c r="Y27" s="217"/>
      <c r="Z27" s="217"/>
      <c r="AA27" s="217"/>
      <c r="AB27" s="217"/>
      <c r="AC27" s="218"/>
      <c r="AD27" s="284"/>
      <c r="AE27" s="285"/>
      <c r="AF27" s="285"/>
      <c r="AG27" s="285"/>
      <c r="AH27" s="285"/>
      <c r="AI27" s="285"/>
      <c r="AJ27" s="285"/>
      <c r="AK27" s="285"/>
      <c r="AL27" s="285"/>
      <c r="AM27" s="285"/>
      <c r="AN27" s="285"/>
      <c r="AO27" s="285"/>
      <c r="AP27" s="285"/>
      <c r="AQ27" s="285"/>
      <c r="AR27" s="285"/>
      <c r="AS27" s="285"/>
      <c r="AT27" s="285"/>
      <c r="AU27" s="285"/>
      <c r="AV27" s="285"/>
      <c r="AW27" s="285"/>
      <c r="AX27" s="286"/>
    </row>
    <row r="28" spans="1:50" ht="25.5" customHeight="1" x14ac:dyDescent="0.15">
      <c r="A28" s="303"/>
      <c r="B28" s="304"/>
      <c r="C28" s="304"/>
      <c r="D28" s="304"/>
      <c r="E28" s="304"/>
      <c r="F28" s="305"/>
      <c r="G28" s="294"/>
      <c r="H28" s="295"/>
      <c r="I28" s="295"/>
      <c r="J28" s="295"/>
      <c r="K28" s="295"/>
      <c r="L28" s="295"/>
      <c r="M28" s="295"/>
      <c r="N28" s="295"/>
      <c r="O28" s="296"/>
      <c r="P28" s="297"/>
      <c r="Q28" s="298"/>
      <c r="R28" s="298"/>
      <c r="S28" s="298"/>
      <c r="T28" s="298"/>
      <c r="U28" s="298"/>
      <c r="V28" s="299"/>
      <c r="W28" s="297"/>
      <c r="X28" s="298"/>
      <c r="Y28" s="298"/>
      <c r="Z28" s="298"/>
      <c r="AA28" s="298"/>
      <c r="AB28" s="298"/>
      <c r="AC28" s="299"/>
      <c r="AD28" s="284"/>
      <c r="AE28" s="285"/>
      <c r="AF28" s="285"/>
      <c r="AG28" s="285"/>
      <c r="AH28" s="285"/>
      <c r="AI28" s="285"/>
      <c r="AJ28" s="285"/>
      <c r="AK28" s="285"/>
      <c r="AL28" s="285"/>
      <c r="AM28" s="285"/>
      <c r="AN28" s="285"/>
      <c r="AO28" s="285"/>
      <c r="AP28" s="285"/>
      <c r="AQ28" s="285"/>
      <c r="AR28" s="285"/>
      <c r="AS28" s="285"/>
      <c r="AT28" s="285"/>
      <c r="AU28" s="285"/>
      <c r="AV28" s="285"/>
      <c r="AW28" s="285"/>
      <c r="AX28" s="286"/>
    </row>
    <row r="29" spans="1:50" ht="25.5" customHeight="1" thickBot="1" x14ac:dyDescent="0.2">
      <c r="A29" s="303"/>
      <c r="B29" s="304"/>
      <c r="C29" s="304"/>
      <c r="D29" s="304"/>
      <c r="E29" s="304"/>
      <c r="F29" s="305"/>
      <c r="G29" s="126" t="s">
        <v>18</v>
      </c>
      <c r="H29" s="127"/>
      <c r="I29" s="127"/>
      <c r="J29" s="127"/>
      <c r="K29" s="127"/>
      <c r="L29" s="127"/>
      <c r="M29" s="127"/>
      <c r="N29" s="127"/>
      <c r="O29" s="128"/>
      <c r="P29" s="330" t="str">
        <f>AK13</f>
        <v>-</v>
      </c>
      <c r="Q29" s="331"/>
      <c r="R29" s="331"/>
      <c r="S29" s="331"/>
      <c r="T29" s="331"/>
      <c r="U29" s="331"/>
      <c r="V29" s="332"/>
      <c r="W29" s="333">
        <f>AR13</f>
        <v>29</v>
      </c>
      <c r="X29" s="334"/>
      <c r="Y29" s="334"/>
      <c r="Z29" s="334"/>
      <c r="AA29" s="334"/>
      <c r="AB29" s="334"/>
      <c r="AC29" s="335"/>
      <c r="AD29" s="285"/>
      <c r="AE29" s="285"/>
      <c r="AF29" s="285"/>
      <c r="AG29" s="285"/>
      <c r="AH29" s="285"/>
      <c r="AI29" s="285"/>
      <c r="AJ29" s="285"/>
      <c r="AK29" s="285"/>
      <c r="AL29" s="285"/>
      <c r="AM29" s="285"/>
      <c r="AN29" s="285"/>
      <c r="AO29" s="285"/>
      <c r="AP29" s="285"/>
      <c r="AQ29" s="285"/>
      <c r="AR29" s="285"/>
      <c r="AS29" s="285"/>
      <c r="AT29" s="285"/>
      <c r="AU29" s="285"/>
      <c r="AV29" s="285"/>
      <c r="AW29" s="285"/>
      <c r="AX29" s="286"/>
    </row>
    <row r="30" spans="1:50" ht="62.25" customHeight="1" x14ac:dyDescent="0.15">
      <c r="A30" s="336" t="s">
        <v>580</v>
      </c>
      <c r="B30" s="337"/>
      <c r="C30" s="337"/>
      <c r="D30" s="337"/>
      <c r="E30" s="337"/>
      <c r="F30" s="338"/>
      <c r="G30" s="339" t="s">
        <v>638</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398" t="s">
        <v>11</v>
      </c>
      <c r="AC31" s="398"/>
      <c r="AD31" s="398"/>
      <c r="AE31" s="399" t="s">
        <v>417</v>
      </c>
      <c r="AF31" s="400"/>
      <c r="AG31" s="400"/>
      <c r="AH31" s="401"/>
      <c r="AI31" s="399" t="s">
        <v>569</v>
      </c>
      <c r="AJ31" s="400"/>
      <c r="AK31" s="400"/>
      <c r="AL31" s="401"/>
      <c r="AM31" s="399" t="s">
        <v>385</v>
      </c>
      <c r="AN31" s="400"/>
      <c r="AO31" s="400"/>
      <c r="AP31" s="401"/>
      <c r="AQ31" s="408" t="s">
        <v>416</v>
      </c>
      <c r="AR31" s="409"/>
      <c r="AS31" s="409"/>
      <c r="AT31" s="410"/>
      <c r="AU31" s="408" t="s">
        <v>594</v>
      </c>
      <c r="AV31" s="409"/>
      <c r="AW31" s="409"/>
      <c r="AX31" s="411"/>
    </row>
    <row r="32" spans="1:50" ht="50.25" customHeight="1" x14ac:dyDescent="0.15">
      <c r="A32" s="348"/>
      <c r="B32" s="317"/>
      <c r="C32" s="317"/>
      <c r="D32" s="317"/>
      <c r="E32" s="317"/>
      <c r="F32" s="318"/>
      <c r="G32" s="357" t="s">
        <v>630</v>
      </c>
      <c r="H32" s="358"/>
      <c r="I32" s="358"/>
      <c r="J32" s="358"/>
      <c r="K32" s="358"/>
      <c r="L32" s="358"/>
      <c r="M32" s="358"/>
      <c r="N32" s="358"/>
      <c r="O32" s="358"/>
      <c r="P32" s="361" t="s">
        <v>629</v>
      </c>
      <c r="Q32" s="362"/>
      <c r="R32" s="362"/>
      <c r="S32" s="362"/>
      <c r="T32" s="362"/>
      <c r="U32" s="362"/>
      <c r="V32" s="362"/>
      <c r="W32" s="362"/>
      <c r="X32" s="363"/>
      <c r="Y32" s="367" t="s">
        <v>51</v>
      </c>
      <c r="Z32" s="368"/>
      <c r="AA32" s="369"/>
      <c r="AB32" s="370" t="s">
        <v>622</v>
      </c>
      <c r="AC32" s="371"/>
      <c r="AD32" s="371"/>
      <c r="AE32" s="372" t="s">
        <v>285</v>
      </c>
      <c r="AF32" s="372"/>
      <c r="AG32" s="372"/>
      <c r="AH32" s="372"/>
      <c r="AI32" s="372" t="s">
        <v>285</v>
      </c>
      <c r="AJ32" s="372"/>
      <c r="AK32" s="372"/>
      <c r="AL32" s="372"/>
      <c r="AM32" s="372" t="s">
        <v>285</v>
      </c>
      <c r="AN32" s="372"/>
      <c r="AO32" s="372"/>
      <c r="AP32" s="372"/>
      <c r="AQ32" s="372" t="s">
        <v>285</v>
      </c>
      <c r="AR32" s="372"/>
      <c r="AS32" s="372"/>
      <c r="AT32" s="372"/>
      <c r="AU32" s="395" t="s">
        <v>616</v>
      </c>
      <c r="AV32" s="402"/>
      <c r="AW32" s="402"/>
      <c r="AX32" s="403"/>
    </row>
    <row r="33" spans="1:51" ht="48"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4" t="s">
        <v>52</v>
      </c>
      <c r="Z33" s="405"/>
      <c r="AA33" s="406"/>
      <c r="AB33" s="370" t="s">
        <v>622</v>
      </c>
      <c r="AC33" s="371"/>
      <c r="AD33" s="371"/>
      <c r="AE33" s="390" t="s">
        <v>285</v>
      </c>
      <c r="AF33" s="390"/>
      <c r="AG33" s="390"/>
      <c r="AH33" s="390"/>
      <c r="AI33" s="390" t="s">
        <v>285</v>
      </c>
      <c r="AJ33" s="390"/>
      <c r="AK33" s="390"/>
      <c r="AL33" s="390"/>
      <c r="AM33" s="390" t="s">
        <v>285</v>
      </c>
      <c r="AN33" s="390"/>
      <c r="AO33" s="390"/>
      <c r="AP33" s="390"/>
      <c r="AQ33" s="390" t="s">
        <v>285</v>
      </c>
      <c r="AR33" s="390"/>
      <c r="AS33" s="390"/>
      <c r="AT33" s="390"/>
      <c r="AU33" s="407">
        <v>1</v>
      </c>
      <c r="AV33" s="402"/>
      <c r="AW33" s="402"/>
      <c r="AX33" s="403"/>
    </row>
    <row r="34" spans="1:51" ht="23.25" customHeight="1" x14ac:dyDescent="0.15">
      <c r="A34" s="434" t="s">
        <v>582</v>
      </c>
      <c r="B34" s="435"/>
      <c r="C34" s="435"/>
      <c r="D34" s="435"/>
      <c r="E34" s="435"/>
      <c r="F34" s="436"/>
      <c r="G34" s="223" t="s">
        <v>583</v>
      </c>
      <c r="H34" s="223"/>
      <c r="I34" s="223"/>
      <c r="J34" s="223"/>
      <c r="K34" s="223"/>
      <c r="L34" s="223"/>
      <c r="M34" s="223"/>
      <c r="N34" s="223"/>
      <c r="O34" s="223"/>
      <c r="P34" s="223"/>
      <c r="Q34" s="223"/>
      <c r="R34" s="223"/>
      <c r="S34" s="223"/>
      <c r="T34" s="223"/>
      <c r="U34" s="223"/>
      <c r="V34" s="223"/>
      <c r="W34" s="223"/>
      <c r="X34" s="252"/>
      <c r="Y34" s="442"/>
      <c r="Z34" s="443"/>
      <c r="AA34" s="444"/>
      <c r="AB34" s="222" t="s">
        <v>11</v>
      </c>
      <c r="AC34" s="223"/>
      <c r="AD34" s="252"/>
      <c r="AE34" s="222" t="s">
        <v>417</v>
      </c>
      <c r="AF34" s="223"/>
      <c r="AG34" s="223"/>
      <c r="AH34" s="252"/>
      <c r="AI34" s="222" t="s">
        <v>569</v>
      </c>
      <c r="AJ34" s="223"/>
      <c r="AK34" s="223"/>
      <c r="AL34" s="252"/>
      <c r="AM34" s="222" t="s">
        <v>385</v>
      </c>
      <c r="AN34" s="223"/>
      <c r="AO34" s="223"/>
      <c r="AP34" s="252"/>
      <c r="AQ34" s="414" t="s">
        <v>595</v>
      </c>
      <c r="AR34" s="415"/>
      <c r="AS34" s="415"/>
      <c r="AT34" s="415"/>
      <c r="AU34" s="415"/>
      <c r="AV34" s="415"/>
      <c r="AW34" s="415"/>
      <c r="AX34" s="416"/>
    </row>
    <row r="35" spans="1:51" ht="23.25" customHeight="1" x14ac:dyDescent="0.15">
      <c r="A35" s="437"/>
      <c r="B35" s="438"/>
      <c r="C35" s="438"/>
      <c r="D35" s="438"/>
      <c r="E35" s="438"/>
      <c r="F35" s="439"/>
      <c r="G35" s="391" t="s">
        <v>285</v>
      </c>
      <c r="H35" s="392"/>
      <c r="I35" s="392"/>
      <c r="J35" s="392"/>
      <c r="K35" s="392"/>
      <c r="L35" s="392"/>
      <c r="M35" s="392"/>
      <c r="N35" s="392"/>
      <c r="O35" s="392"/>
      <c r="P35" s="392"/>
      <c r="Q35" s="392"/>
      <c r="R35" s="392"/>
      <c r="S35" s="392"/>
      <c r="T35" s="392"/>
      <c r="U35" s="392"/>
      <c r="V35" s="392"/>
      <c r="W35" s="392"/>
      <c r="X35" s="392"/>
      <c r="Y35" s="417" t="s">
        <v>582</v>
      </c>
      <c r="Z35" s="418"/>
      <c r="AA35" s="419"/>
      <c r="AB35" s="420" t="s">
        <v>625</v>
      </c>
      <c r="AC35" s="421"/>
      <c r="AD35" s="422"/>
      <c r="AE35" s="372" t="s">
        <v>625</v>
      </c>
      <c r="AF35" s="372"/>
      <c r="AG35" s="372"/>
      <c r="AH35" s="372"/>
      <c r="AI35" s="372" t="s">
        <v>625</v>
      </c>
      <c r="AJ35" s="372"/>
      <c r="AK35" s="372"/>
      <c r="AL35" s="372"/>
      <c r="AM35" s="372" t="s">
        <v>625</v>
      </c>
      <c r="AN35" s="372"/>
      <c r="AO35" s="372"/>
      <c r="AP35" s="372"/>
      <c r="AQ35" s="395" t="s">
        <v>625</v>
      </c>
      <c r="AR35" s="373"/>
      <c r="AS35" s="373"/>
      <c r="AT35" s="373"/>
      <c r="AU35" s="373"/>
      <c r="AV35" s="373"/>
      <c r="AW35" s="373"/>
      <c r="AX35" s="374"/>
    </row>
    <row r="36" spans="1:51" ht="33.75" customHeight="1" x14ac:dyDescent="0.15">
      <c r="A36" s="440"/>
      <c r="B36" s="208"/>
      <c r="C36" s="208"/>
      <c r="D36" s="208"/>
      <c r="E36" s="208"/>
      <c r="F36" s="441"/>
      <c r="G36" s="393"/>
      <c r="H36" s="394"/>
      <c r="I36" s="394"/>
      <c r="J36" s="394"/>
      <c r="K36" s="394"/>
      <c r="L36" s="394"/>
      <c r="M36" s="394"/>
      <c r="N36" s="394"/>
      <c r="O36" s="394"/>
      <c r="P36" s="394"/>
      <c r="Q36" s="394"/>
      <c r="R36" s="394"/>
      <c r="S36" s="394"/>
      <c r="T36" s="394"/>
      <c r="U36" s="394"/>
      <c r="V36" s="394"/>
      <c r="W36" s="394"/>
      <c r="X36" s="394"/>
      <c r="Y36" s="386" t="s">
        <v>585</v>
      </c>
      <c r="Z36" s="396"/>
      <c r="AA36" s="397"/>
      <c r="AB36" s="423" t="s">
        <v>285</v>
      </c>
      <c r="AC36" s="424"/>
      <c r="AD36" s="425"/>
      <c r="AE36" s="390" t="s">
        <v>625</v>
      </c>
      <c r="AF36" s="390"/>
      <c r="AG36" s="390"/>
      <c r="AH36" s="390"/>
      <c r="AI36" s="390" t="s">
        <v>625</v>
      </c>
      <c r="AJ36" s="390"/>
      <c r="AK36" s="390"/>
      <c r="AL36" s="390"/>
      <c r="AM36" s="390" t="s">
        <v>625</v>
      </c>
      <c r="AN36" s="390"/>
      <c r="AO36" s="390"/>
      <c r="AP36" s="390"/>
      <c r="AQ36" s="390" t="s">
        <v>625</v>
      </c>
      <c r="AR36" s="390"/>
      <c r="AS36" s="390"/>
      <c r="AT36" s="390"/>
      <c r="AU36" s="390"/>
      <c r="AV36" s="390"/>
      <c r="AW36" s="390"/>
      <c r="AX36" s="428"/>
    </row>
    <row r="37" spans="1:51" ht="18.75" customHeight="1" x14ac:dyDescent="0.15">
      <c r="A37" s="464" t="s">
        <v>236</v>
      </c>
      <c r="B37" s="465"/>
      <c r="C37" s="465"/>
      <c r="D37" s="465"/>
      <c r="E37" s="465"/>
      <c r="F37" s="466"/>
      <c r="G37" s="474" t="s">
        <v>139</v>
      </c>
      <c r="H37" s="322"/>
      <c r="I37" s="322"/>
      <c r="J37" s="322"/>
      <c r="K37" s="322"/>
      <c r="L37" s="322"/>
      <c r="M37" s="322"/>
      <c r="N37" s="322"/>
      <c r="O37" s="323"/>
      <c r="P37" s="326" t="s">
        <v>55</v>
      </c>
      <c r="Q37" s="322"/>
      <c r="R37" s="322"/>
      <c r="S37" s="322"/>
      <c r="T37" s="322"/>
      <c r="U37" s="322"/>
      <c r="V37" s="322"/>
      <c r="W37" s="322"/>
      <c r="X37" s="323"/>
      <c r="Y37" s="475"/>
      <c r="Z37" s="476"/>
      <c r="AA37" s="477"/>
      <c r="AB37" s="481" t="s">
        <v>11</v>
      </c>
      <c r="AC37" s="482"/>
      <c r="AD37" s="483"/>
      <c r="AE37" s="481" t="s">
        <v>417</v>
      </c>
      <c r="AF37" s="482"/>
      <c r="AG37" s="482"/>
      <c r="AH37" s="483"/>
      <c r="AI37" s="486" t="s">
        <v>569</v>
      </c>
      <c r="AJ37" s="486"/>
      <c r="AK37" s="486"/>
      <c r="AL37" s="481"/>
      <c r="AM37" s="486" t="s">
        <v>385</v>
      </c>
      <c r="AN37" s="486"/>
      <c r="AO37" s="486"/>
      <c r="AP37" s="481"/>
      <c r="AQ37" s="455" t="s">
        <v>174</v>
      </c>
      <c r="AR37" s="456"/>
      <c r="AS37" s="456"/>
      <c r="AT37" s="457"/>
      <c r="AU37" s="322" t="s">
        <v>128</v>
      </c>
      <c r="AV37" s="322"/>
      <c r="AW37" s="322"/>
      <c r="AX37" s="327"/>
    </row>
    <row r="38" spans="1:51" ht="18.75" customHeight="1" x14ac:dyDescent="0.15">
      <c r="A38" s="467"/>
      <c r="B38" s="468"/>
      <c r="C38" s="468"/>
      <c r="D38" s="468"/>
      <c r="E38" s="468"/>
      <c r="F38" s="469"/>
      <c r="G38" s="343"/>
      <c r="H38" s="324"/>
      <c r="I38" s="324"/>
      <c r="J38" s="324"/>
      <c r="K38" s="324"/>
      <c r="L38" s="324"/>
      <c r="M38" s="324"/>
      <c r="N38" s="324"/>
      <c r="O38" s="325"/>
      <c r="P38" s="328"/>
      <c r="Q38" s="324"/>
      <c r="R38" s="324"/>
      <c r="S38" s="324"/>
      <c r="T38" s="324"/>
      <c r="U38" s="324"/>
      <c r="V38" s="324"/>
      <c r="W38" s="324"/>
      <c r="X38" s="325"/>
      <c r="Y38" s="478"/>
      <c r="Z38" s="479"/>
      <c r="AA38" s="480"/>
      <c r="AB38" s="399"/>
      <c r="AC38" s="484"/>
      <c r="AD38" s="485"/>
      <c r="AE38" s="399"/>
      <c r="AF38" s="484"/>
      <c r="AG38" s="484"/>
      <c r="AH38" s="485"/>
      <c r="AI38" s="487"/>
      <c r="AJ38" s="487"/>
      <c r="AK38" s="487"/>
      <c r="AL38" s="399"/>
      <c r="AM38" s="487"/>
      <c r="AN38" s="487"/>
      <c r="AO38" s="487"/>
      <c r="AP38" s="399"/>
      <c r="AQ38" s="429" t="s">
        <v>636</v>
      </c>
      <c r="AR38" s="430"/>
      <c r="AS38" s="431" t="s">
        <v>175</v>
      </c>
      <c r="AT38" s="432"/>
      <c r="AU38" s="433">
        <v>8</v>
      </c>
      <c r="AV38" s="433"/>
      <c r="AW38" s="324" t="s">
        <v>166</v>
      </c>
      <c r="AX38" s="329"/>
    </row>
    <row r="39" spans="1:51" ht="49.5" customHeight="1" x14ac:dyDescent="0.15">
      <c r="A39" s="470"/>
      <c r="B39" s="468"/>
      <c r="C39" s="468"/>
      <c r="D39" s="468"/>
      <c r="E39" s="468"/>
      <c r="F39" s="469"/>
      <c r="G39" s="375" t="s">
        <v>626</v>
      </c>
      <c r="H39" s="376"/>
      <c r="I39" s="376"/>
      <c r="J39" s="376"/>
      <c r="K39" s="376"/>
      <c r="L39" s="376"/>
      <c r="M39" s="376"/>
      <c r="N39" s="376"/>
      <c r="O39" s="377"/>
      <c r="P39" s="139" t="s">
        <v>631</v>
      </c>
      <c r="Q39" s="139"/>
      <c r="R39" s="139"/>
      <c r="S39" s="139"/>
      <c r="T39" s="139"/>
      <c r="U39" s="139"/>
      <c r="V39" s="139"/>
      <c r="W39" s="139"/>
      <c r="X39" s="140"/>
      <c r="Y39" s="386" t="s">
        <v>12</v>
      </c>
      <c r="Z39" s="387"/>
      <c r="AA39" s="388"/>
      <c r="AB39" s="370" t="s">
        <v>623</v>
      </c>
      <c r="AC39" s="370"/>
      <c r="AD39" s="370"/>
      <c r="AE39" s="372" t="s">
        <v>285</v>
      </c>
      <c r="AF39" s="372"/>
      <c r="AG39" s="372"/>
      <c r="AH39" s="372"/>
      <c r="AI39" s="372" t="s">
        <v>285</v>
      </c>
      <c r="AJ39" s="372"/>
      <c r="AK39" s="372"/>
      <c r="AL39" s="372"/>
      <c r="AM39" s="372" t="s">
        <v>285</v>
      </c>
      <c r="AN39" s="372"/>
      <c r="AO39" s="372"/>
      <c r="AP39" s="372"/>
      <c r="AQ39" s="372" t="s">
        <v>285</v>
      </c>
      <c r="AR39" s="372"/>
      <c r="AS39" s="372"/>
      <c r="AT39" s="372"/>
      <c r="AU39" s="373" t="s">
        <v>616</v>
      </c>
      <c r="AV39" s="373"/>
      <c r="AW39" s="373"/>
      <c r="AX39" s="374"/>
    </row>
    <row r="40" spans="1:51" ht="41.25" customHeight="1" x14ac:dyDescent="0.15">
      <c r="A40" s="471"/>
      <c r="B40" s="472"/>
      <c r="C40" s="472"/>
      <c r="D40" s="472"/>
      <c r="E40" s="472"/>
      <c r="F40" s="473"/>
      <c r="G40" s="378"/>
      <c r="H40" s="379"/>
      <c r="I40" s="379"/>
      <c r="J40" s="379"/>
      <c r="K40" s="379"/>
      <c r="L40" s="379"/>
      <c r="M40" s="379"/>
      <c r="N40" s="379"/>
      <c r="O40" s="380"/>
      <c r="P40" s="384"/>
      <c r="Q40" s="384"/>
      <c r="R40" s="384"/>
      <c r="S40" s="384"/>
      <c r="T40" s="384"/>
      <c r="U40" s="384"/>
      <c r="V40" s="384"/>
      <c r="W40" s="384"/>
      <c r="X40" s="385"/>
      <c r="Y40" s="222" t="s">
        <v>50</v>
      </c>
      <c r="Z40" s="223"/>
      <c r="AA40" s="252"/>
      <c r="AB40" s="445" t="s">
        <v>623</v>
      </c>
      <c r="AC40" s="445"/>
      <c r="AD40" s="445"/>
      <c r="AE40" s="372" t="s">
        <v>285</v>
      </c>
      <c r="AF40" s="372"/>
      <c r="AG40" s="372"/>
      <c r="AH40" s="372"/>
      <c r="AI40" s="372" t="s">
        <v>285</v>
      </c>
      <c r="AJ40" s="372"/>
      <c r="AK40" s="372"/>
      <c r="AL40" s="372"/>
      <c r="AM40" s="372" t="s">
        <v>285</v>
      </c>
      <c r="AN40" s="372"/>
      <c r="AO40" s="372"/>
      <c r="AP40" s="372"/>
      <c r="AQ40" s="372" t="s">
        <v>285</v>
      </c>
      <c r="AR40" s="372"/>
      <c r="AS40" s="372"/>
      <c r="AT40" s="372"/>
      <c r="AU40" s="373">
        <v>10</v>
      </c>
      <c r="AV40" s="373"/>
      <c r="AW40" s="373"/>
      <c r="AX40" s="374"/>
    </row>
    <row r="41" spans="1:51" ht="23.25" customHeight="1" x14ac:dyDescent="0.15">
      <c r="A41" s="470"/>
      <c r="B41" s="468"/>
      <c r="C41" s="468"/>
      <c r="D41" s="468"/>
      <c r="E41" s="468"/>
      <c r="F41" s="469"/>
      <c r="G41" s="381"/>
      <c r="H41" s="382"/>
      <c r="I41" s="382"/>
      <c r="J41" s="382"/>
      <c r="K41" s="382"/>
      <c r="L41" s="382"/>
      <c r="M41" s="382"/>
      <c r="N41" s="382"/>
      <c r="O41" s="383"/>
      <c r="P41" s="142"/>
      <c r="Q41" s="142"/>
      <c r="R41" s="142"/>
      <c r="S41" s="142"/>
      <c r="T41" s="142"/>
      <c r="U41" s="142"/>
      <c r="V41" s="142"/>
      <c r="W41" s="142"/>
      <c r="X41" s="143"/>
      <c r="Y41" s="222" t="s">
        <v>13</v>
      </c>
      <c r="Z41" s="223"/>
      <c r="AA41" s="252"/>
      <c r="AB41" s="389" t="s">
        <v>14</v>
      </c>
      <c r="AC41" s="389"/>
      <c r="AD41" s="389"/>
      <c r="AE41" s="390" t="s">
        <v>285</v>
      </c>
      <c r="AF41" s="390"/>
      <c r="AG41" s="390"/>
      <c r="AH41" s="390"/>
      <c r="AI41" s="390" t="s">
        <v>285</v>
      </c>
      <c r="AJ41" s="390"/>
      <c r="AK41" s="390"/>
      <c r="AL41" s="390"/>
      <c r="AM41" s="390" t="s">
        <v>285</v>
      </c>
      <c r="AN41" s="390"/>
      <c r="AO41" s="390"/>
      <c r="AP41" s="390"/>
      <c r="AQ41" s="390" t="s">
        <v>285</v>
      </c>
      <c r="AR41" s="390"/>
      <c r="AS41" s="390"/>
      <c r="AT41" s="390"/>
      <c r="AU41" s="373" t="s">
        <v>616</v>
      </c>
      <c r="AV41" s="373"/>
      <c r="AW41" s="373"/>
      <c r="AX41" s="374"/>
    </row>
    <row r="42" spans="1:51" ht="23.25" customHeight="1" x14ac:dyDescent="0.15">
      <c r="A42" s="458" t="s">
        <v>261</v>
      </c>
      <c r="B42" s="453"/>
      <c r="C42" s="453"/>
      <c r="D42" s="453"/>
      <c r="E42" s="453"/>
      <c r="F42" s="454"/>
      <c r="G42" s="497" t="s">
        <v>616</v>
      </c>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99"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596</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2" t="s">
        <v>138</v>
      </c>
      <c r="C49" s="453"/>
      <c r="D49" s="453"/>
      <c r="E49" s="453"/>
      <c r="F49" s="454"/>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96" t="s">
        <v>11</v>
      </c>
      <c r="AC49" s="897"/>
      <c r="AD49" s="898"/>
      <c r="AE49" s="413" t="s">
        <v>417</v>
      </c>
      <c r="AF49" s="413"/>
      <c r="AG49" s="413"/>
      <c r="AH49" s="413"/>
      <c r="AI49" s="413" t="s">
        <v>569</v>
      </c>
      <c r="AJ49" s="413"/>
      <c r="AK49" s="413"/>
      <c r="AL49" s="413"/>
      <c r="AM49" s="413" t="s">
        <v>385</v>
      </c>
      <c r="AN49" s="413"/>
      <c r="AO49" s="413"/>
      <c r="AP49" s="413"/>
      <c r="AQ49" s="488" t="s">
        <v>174</v>
      </c>
      <c r="AR49" s="489"/>
      <c r="AS49" s="489"/>
      <c r="AT49" s="490"/>
      <c r="AU49" s="491" t="s">
        <v>128</v>
      </c>
      <c r="AV49" s="491"/>
      <c r="AW49" s="491"/>
      <c r="AX49" s="492"/>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399"/>
      <c r="AC50" s="484"/>
      <c r="AD50" s="485"/>
      <c r="AE50" s="413"/>
      <c r="AF50" s="413"/>
      <c r="AG50" s="413"/>
      <c r="AH50" s="413"/>
      <c r="AI50" s="413"/>
      <c r="AJ50" s="413"/>
      <c r="AK50" s="413"/>
      <c r="AL50" s="413"/>
      <c r="AM50" s="413"/>
      <c r="AN50" s="413"/>
      <c r="AO50" s="413"/>
      <c r="AP50" s="413"/>
      <c r="AQ50" s="493"/>
      <c r="AR50" s="433"/>
      <c r="AS50" s="431" t="s">
        <v>175</v>
      </c>
      <c r="AT50" s="432"/>
      <c r="AU50" s="433"/>
      <c r="AV50" s="433"/>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6"/>
      <c r="R51" s="446"/>
      <c r="S51" s="446"/>
      <c r="T51" s="446"/>
      <c r="U51" s="446"/>
      <c r="V51" s="446"/>
      <c r="W51" s="446"/>
      <c r="X51" s="447"/>
      <c r="Y51" s="900" t="s">
        <v>57</v>
      </c>
      <c r="Z51" s="901"/>
      <c r="AA51" s="902"/>
      <c r="AB51" s="370"/>
      <c r="AC51" s="370"/>
      <c r="AD51" s="370"/>
      <c r="AE51" s="395"/>
      <c r="AF51" s="373"/>
      <c r="AG51" s="373"/>
      <c r="AH51" s="373"/>
      <c r="AI51" s="395"/>
      <c r="AJ51" s="373"/>
      <c r="AK51" s="373"/>
      <c r="AL51" s="373"/>
      <c r="AM51" s="395"/>
      <c r="AN51" s="373"/>
      <c r="AO51" s="373"/>
      <c r="AP51" s="373"/>
      <c r="AQ51" s="494"/>
      <c r="AR51" s="495"/>
      <c r="AS51" s="495"/>
      <c r="AT51" s="496"/>
      <c r="AU51" s="373"/>
      <c r="AV51" s="373"/>
      <c r="AW51" s="373"/>
      <c r="AX51" s="374"/>
      <c r="AY51">
        <f t="shared" si="0"/>
        <v>0</v>
      </c>
    </row>
    <row r="52" spans="1:60" ht="23.25" hidden="1" customHeight="1" x14ac:dyDescent="0.15">
      <c r="A52" s="314"/>
      <c r="B52" s="316"/>
      <c r="C52" s="317"/>
      <c r="D52" s="317"/>
      <c r="E52" s="317"/>
      <c r="F52" s="318"/>
      <c r="G52" s="903"/>
      <c r="H52" s="384"/>
      <c r="I52" s="384"/>
      <c r="J52" s="384"/>
      <c r="K52" s="384"/>
      <c r="L52" s="384"/>
      <c r="M52" s="384"/>
      <c r="N52" s="384"/>
      <c r="O52" s="385"/>
      <c r="P52" s="448"/>
      <c r="Q52" s="448"/>
      <c r="R52" s="448"/>
      <c r="S52" s="448"/>
      <c r="T52" s="448"/>
      <c r="U52" s="448"/>
      <c r="V52" s="448"/>
      <c r="W52" s="448"/>
      <c r="X52" s="449"/>
      <c r="Y52" s="904" t="s">
        <v>50</v>
      </c>
      <c r="Z52" s="796"/>
      <c r="AA52" s="797"/>
      <c r="AB52" s="445"/>
      <c r="AC52" s="445"/>
      <c r="AD52" s="445"/>
      <c r="AE52" s="395"/>
      <c r="AF52" s="373"/>
      <c r="AG52" s="373"/>
      <c r="AH52" s="373"/>
      <c r="AI52" s="395"/>
      <c r="AJ52" s="373"/>
      <c r="AK52" s="373"/>
      <c r="AL52" s="373"/>
      <c r="AM52" s="395"/>
      <c r="AN52" s="373"/>
      <c r="AO52" s="373"/>
      <c r="AP52" s="373"/>
      <c r="AQ52" s="494"/>
      <c r="AR52" s="495"/>
      <c r="AS52" s="495"/>
      <c r="AT52" s="496"/>
      <c r="AU52" s="373"/>
      <c r="AV52" s="373"/>
      <c r="AW52" s="373"/>
      <c r="AX52" s="374"/>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0"/>
      <c r="Q53" s="450"/>
      <c r="R53" s="450"/>
      <c r="S53" s="450"/>
      <c r="T53" s="450"/>
      <c r="U53" s="450"/>
      <c r="V53" s="450"/>
      <c r="W53" s="450"/>
      <c r="X53" s="451"/>
      <c r="Y53" s="904" t="s">
        <v>13</v>
      </c>
      <c r="Z53" s="796"/>
      <c r="AA53" s="797"/>
      <c r="AB53" s="905" t="s">
        <v>14</v>
      </c>
      <c r="AC53" s="905"/>
      <c r="AD53" s="905"/>
      <c r="AE53" s="564"/>
      <c r="AF53" s="565"/>
      <c r="AG53" s="565"/>
      <c r="AH53" s="565"/>
      <c r="AI53" s="564"/>
      <c r="AJ53" s="565"/>
      <c r="AK53" s="565"/>
      <c r="AL53" s="565"/>
      <c r="AM53" s="564"/>
      <c r="AN53" s="565"/>
      <c r="AO53" s="565"/>
      <c r="AP53" s="565"/>
      <c r="AQ53" s="494"/>
      <c r="AR53" s="495"/>
      <c r="AS53" s="495"/>
      <c r="AT53" s="496"/>
      <c r="AU53" s="373"/>
      <c r="AV53" s="373"/>
      <c r="AW53" s="373"/>
      <c r="AX53" s="374"/>
      <c r="AY53">
        <f t="shared" si="0"/>
        <v>0</v>
      </c>
      <c r="AZ53" s="10"/>
      <c r="BA53" s="10"/>
      <c r="BB53" s="10"/>
      <c r="BC53" s="10"/>
      <c r="BD53" s="10"/>
      <c r="BE53" s="10"/>
      <c r="BF53" s="10"/>
      <c r="BG53" s="10"/>
      <c r="BH53" s="10"/>
    </row>
    <row r="54" spans="1:60" ht="18.75" hidden="1" customHeight="1" x14ac:dyDescent="0.15">
      <c r="A54" s="314"/>
      <c r="B54" s="452" t="s">
        <v>138</v>
      </c>
      <c r="C54" s="453"/>
      <c r="D54" s="453"/>
      <c r="E54" s="453"/>
      <c r="F54" s="454"/>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96" t="s">
        <v>11</v>
      </c>
      <c r="AC54" s="897"/>
      <c r="AD54" s="898"/>
      <c r="AE54" s="413" t="s">
        <v>417</v>
      </c>
      <c r="AF54" s="413"/>
      <c r="AG54" s="413"/>
      <c r="AH54" s="413"/>
      <c r="AI54" s="413" t="s">
        <v>569</v>
      </c>
      <c r="AJ54" s="413"/>
      <c r="AK54" s="413"/>
      <c r="AL54" s="413"/>
      <c r="AM54" s="413" t="s">
        <v>385</v>
      </c>
      <c r="AN54" s="413"/>
      <c r="AO54" s="413"/>
      <c r="AP54" s="413"/>
      <c r="AQ54" s="488" t="s">
        <v>174</v>
      </c>
      <c r="AR54" s="489"/>
      <c r="AS54" s="489"/>
      <c r="AT54" s="490"/>
      <c r="AU54" s="491" t="s">
        <v>128</v>
      </c>
      <c r="AV54" s="491"/>
      <c r="AW54" s="491"/>
      <c r="AX54" s="492"/>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399"/>
      <c r="AC55" s="484"/>
      <c r="AD55" s="485"/>
      <c r="AE55" s="413"/>
      <c r="AF55" s="413"/>
      <c r="AG55" s="413"/>
      <c r="AH55" s="413"/>
      <c r="AI55" s="413"/>
      <c r="AJ55" s="413"/>
      <c r="AK55" s="413"/>
      <c r="AL55" s="413"/>
      <c r="AM55" s="413"/>
      <c r="AN55" s="413"/>
      <c r="AO55" s="413"/>
      <c r="AP55" s="413"/>
      <c r="AQ55" s="493"/>
      <c r="AR55" s="433"/>
      <c r="AS55" s="431" t="s">
        <v>175</v>
      </c>
      <c r="AT55" s="432"/>
      <c r="AU55" s="433"/>
      <c r="AV55" s="433"/>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6"/>
      <c r="R56" s="446"/>
      <c r="S56" s="446"/>
      <c r="T56" s="446"/>
      <c r="U56" s="446"/>
      <c r="V56" s="446"/>
      <c r="W56" s="446"/>
      <c r="X56" s="447"/>
      <c r="Y56" s="900" t="s">
        <v>57</v>
      </c>
      <c r="Z56" s="901"/>
      <c r="AA56" s="902"/>
      <c r="AB56" s="370"/>
      <c r="AC56" s="370"/>
      <c r="AD56" s="370"/>
      <c r="AE56" s="395"/>
      <c r="AF56" s="373"/>
      <c r="AG56" s="373"/>
      <c r="AH56" s="373"/>
      <c r="AI56" s="395"/>
      <c r="AJ56" s="373"/>
      <c r="AK56" s="373"/>
      <c r="AL56" s="373"/>
      <c r="AM56" s="395"/>
      <c r="AN56" s="373"/>
      <c r="AO56" s="373"/>
      <c r="AP56" s="373"/>
      <c r="AQ56" s="494"/>
      <c r="AR56" s="495"/>
      <c r="AS56" s="495"/>
      <c r="AT56" s="496"/>
      <c r="AU56" s="373"/>
      <c r="AV56" s="373"/>
      <c r="AW56" s="373"/>
      <c r="AX56" s="374"/>
      <c r="AY56">
        <f>$AY$54</f>
        <v>0</v>
      </c>
    </row>
    <row r="57" spans="1:60" ht="23.25" hidden="1" customHeight="1" x14ac:dyDescent="0.15">
      <c r="A57" s="314"/>
      <c r="B57" s="316"/>
      <c r="C57" s="317"/>
      <c r="D57" s="317"/>
      <c r="E57" s="317"/>
      <c r="F57" s="318"/>
      <c r="G57" s="903"/>
      <c r="H57" s="384"/>
      <c r="I57" s="384"/>
      <c r="J57" s="384"/>
      <c r="K57" s="384"/>
      <c r="L57" s="384"/>
      <c r="M57" s="384"/>
      <c r="N57" s="384"/>
      <c r="O57" s="385"/>
      <c r="P57" s="448"/>
      <c r="Q57" s="448"/>
      <c r="R57" s="448"/>
      <c r="S57" s="448"/>
      <c r="T57" s="448"/>
      <c r="U57" s="448"/>
      <c r="V57" s="448"/>
      <c r="W57" s="448"/>
      <c r="X57" s="449"/>
      <c r="Y57" s="904" t="s">
        <v>50</v>
      </c>
      <c r="Z57" s="796"/>
      <c r="AA57" s="797"/>
      <c r="AB57" s="445"/>
      <c r="AC57" s="445"/>
      <c r="AD57" s="445"/>
      <c r="AE57" s="395"/>
      <c r="AF57" s="373"/>
      <c r="AG57" s="373"/>
      <c r="AH57" s="373"/>
      <c r="AI57" s="395"/>
      <c r="AJ57" s="373"/>
      <c r="AK57" s="373"/>
      <c r="AL57" s="373"/>
      <c r="AM57" s="395"/>
      <c r="AN57" s="373"/>
      <c r="AO57" s="373"/>
      <c r="AP57" s="373"/>
      <c r="AQ57" s="494"/>
      <c r="AR57" s="495"/>
      <c r="AS57" s="495"/>
      <c r="AT57" s="496"/>
      <c r="AU57" s="373"/>
      <c r="AV57" s="373"/>
      <c r="AW57" s="373"/>
      <c r="AX57" s="374"/>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0"/>
      <c r="Q58" s="450"/>
      <c r="R58" s="450"/>
      <c r="S58" s="450"/>
      <c r="T58" s="450"/>
      <c r="U58" s="450"/>
      <c r="V58" s="450"/>
      <c r="W58" s="450"/>
      <c r="X58" s="451"/>
      <c r="Y58" s="904" t="s">
        <v>13</v>
      </c>
      <c r="Z58" s="796"/>
      <c r="AA58" s="797"/>
      <c r="AB58" s="905" t="s">
        <v>14</v>
      </c>
      <c r="AC58" s="905"/>
      <c r="AD58" s="905"/>
      <c r="AE58" s="564"/>
      <c r="AF58" s="565"/>
      <c r="AG58" s="565"/>
      <c r="AH58" s="565"/>
      <c r="AI58" s="564"/>
      <c r="AJ58" s="565"/>
      <c r="AK58" s="565"/>
      <c r="AL58" s="565"/>
      <c r="AM58" s="564"/>
      <c r="AN58" s="565"/>
      <c r="AO58" s="565"/>
      <c r="AP58" s="565"/>
      <c r="AQ58" s="494"/>
      <c r="AR58" s="495"/>
      <c r="AS58" s="495"/>
      <c r="AT58" s="496"/>
      <c r="AU58" s="373"/>
      <c r="AV58" s="373"/>
      <c r="AW58" s="373"/>
      <c r="AX58" s="374"/>
      <c r="AY58">
        <f>$AY$54</f>
        <v>0</v>
      </c>
      <c r="AZ58" s="10"/>
      <c r="BA58" s="10"/>
      <c r="BB58" s="10"/>
      <c r="BC58" s="10"/>
      <c r="BD58" s="10"/>
      <c r="BE58" s="10"/>
      <c r="BF58" s="10"/>
      <c r="BG58" s="10"/>
      <c r="BH58" s="10"/>
    </row>
    <row r="59" spans="1:60" ht="18.75" hidden="1" customHeight="1" x14ac:dyDescent="0.15">
      <c r="A59" s="314"/>
      <c r="B59" s="452" t="s">
        <v>138</v>
      </c>
      <c r="C59" s="453"/>
      <c r="D59" s="453"/>
      <c r="E59" s="453"/>
      <c r="F59" s="454"/>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96" t="s">
        <v>11</v>
      </c>
      <c r="AC59" s="897"/>
      <c r="AD59" s="898"/>
      <c r="AE59" s="413" t="s">
        <v>417</v>
      </c>
      <c r="AF59" s="413"/>
      <c r="AG59" s="413"/>
      <c r="AH59" s="413"/>
      <c r="AI59" s="413" t="s">
        <v>569</v>
      </c>
      <c r="AJ59" s="413"/>
      <c r="AK59" s="413"/>
      <c r="AL59" s="413"/>
      <c r="AM59" s="413" t="s">
        <v>385</v>
      </c>
      <c r="AN59" s="413"/>
      <c r="AO59" s="413"/>
      <c r="AP59" s="413"/>
      <c r="AQ59" s="488" t="s">
        <v>174</v>
      </c>
      <c r="AR59" s="489"/>
      <c r="AS59" s="489"/>
      <c r="AT59" s="490"/>
      <c r="AU59" s="491" t="s">
        <v>128</v>
      </c>
      <c r="AV59" s="491"/>
      <c r="AW59" s="491"/>
      <c r="AX59" s="492"/>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399"/>
      <c r="AC60" s="484"/>
      <c r="AD60" s="485"/>
      <c r="AE60" s="413"/>
      <c r="AF60" s="413"/>
      <c r="AG60" s="413"/>
      <c r="AH60" s="413"/>
      <c r="AI60" s="413"/>
      <c r="AJ60" s="413"/>
      <c r="AK60" s="413"/>
      <c r="AL60" s="413"/>
      <c r="AM60" s="413"/>
      <c r="AN60" s="413"/>
      <c r="AO60" s="413"/>
      <c r="AP60" s="413"/>
      <c r="AQ60" s="493"/>
      <c r="AR60" s="433"/>
      <c r="AS60" s="431" t="s">
        <v>175</v>
      </c>
      <c r="AT60" s="432"/>
      <c r="AU60" s="433"/>
      <c r="AV60" s="433"/>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6"/>
      <c r="R61" s="446"/>
      <c r="S61" s="446"/>
      <c r="T61" s="446"/>
      <c r="U61" s="446"/>
      <c r="V61" s="446"/>
      <c r="W61" s="446"/>
      <c r="X61" s="447"/>
      <c r="Y61" s="900" t="s">
        <v>57</v>
      </c>
      <c r="Z61" s="901"/>
      <c r="AA61" s="902"/>
      <c r="AB61" s="370"/>
      <c r="AC61" s="370"/>
      <c r="AD61" s="370"/>
      <c r="AE61" s="395"/>
      <c r="AF61" s="373"/>
      <c r="AG61" s="373"/>
      <c r="AH61" s="373"/>
      <c r="AI61" s="395"/>
      <c r="AJ61" s="373"/>
      <c r="AK61" s="373"/>
      <c r="AL61" s="373"/>
      <c r="AM61" s="395"/>
      <c r="AN61" s="373"/>
      <c r="AO61" s="373"/>
      <c r="AP61" s="373"/>
      <c r="AQ61" s="494"/>
      <c r="AR61" s="495"/>
      <c r="AS61" s="495"/>
      <c r="AT61" s="496"/>
      <c r="AU61" s="373"/>
      <c r="AV61" s="373"/>
      <c r="AW61" s="373"/>
      <c r="AX61" s="374"/>
      <c r="AY61">
        <f>$AY$59</f>
        <v>0</v>
      </c>
    </row>
    <row r="62" spans="1:60" ht="23.25" hidden="1" customHeight="1" x14ac:dyDescent="0.15">
      <c r="A62" s="314"/>
      <c r="B62" s="316"/>
      <c r="C62" s="317"/>
      <c r="D62" s="317"/>
      <c r="E62" s="317"/>
      <c r="F62" s="318"/>
      <c r="G62" s="903"/>
      <c r="H62" s="384"/>
      <c r="I62" s="384"/>
      <c r="J62" s="384"/>
      <c r="K62" s="384"/>
      <c r="L62" s="384"/>
      <c r="M62" s="384"/>
      <c r="N62" s="384"/>
      <c r="O62" s="385"/>
      <c r="P62" s="448"/>
      <c r="Q62" s="448"/>
      <c r="R62" s="448"/>
      <c r="S62" s="448"/>
      <c r="T62" s="448"/>
      <c r="U62" s="448"/>
      <c r="V62" s="448"/>
      <c r="W62" s="448"/>
      <c r="X62" s="449"/>
      <c r="Y62" s="904" t="s">
        <v>50</v>
      </c>
      <c r="Z62" s="796"/>
      <c r="AA62" s="797"/>
      <c r="AB62" s="445"/>
      <c r="AC62" s="445"/>
      <c r="AD62" s="445"/>
      <c r="AE62" s="395"/>
      <c r="AF62" s="373"/>
      <c r="AG62" s="373"/>
      <c r="AH62" s="373"/>
      <c r="AI62" s="395"/>
      <c r="AJ62" s="373"/>
      <c r="AK62" s="373"/>
      <c r="AL62" s="373"/>
      <c r="AM62" s="395"/>
      <c r="AN62" s="373"/>
      <c r="AO62" s="373"/>
      <c r="AP62" s="373"/>
      <c r="AQ62" s="494"/>
      <c r="AR62" s="495"/>
      <c r="AS62" s="495"/>
      <c r="AT62" s="496"/>
      <c r="AU62" s="373"/>
      <c r="AV62" s="373"/>
      <c r="AW62" s="373"/>
      <c r="AX62" s="374"/>
      <c r="AY62">
        <f>$AY$59</f>
        <v>0</v>
      </c>
      <c r="AZ62" s="10"/>
      <c r="BA62" s="10"/>
      <c r="BB62" s="10"/>
      <c r="BC62" s="10"/>
    </row>
    <row r="63" spans="1:60" ht="23.25" hidden="1" customHeight="1" thickBot="1" x14ac:dyDescent="0.2">
      <c r="A63" s="315"/>
      <c r="B63" s="893"/>
      <c r="C63" s="894"/>
      <c r="D63" s="894"/>
      <c r="E63" s="894"/>
      <c r="F63" s="895"/>
      <c r="G63" s="141"/>
      <c r="H63" s="142"/>
      <c r="I63" s="142"/>
      <c r="J63" s="142"/>
      <c r="K63" s="142"/>
      <c r="L63" s="142"/>
      <c r="M63" s="142"/>
      <c r="N63" s="142"/>
      <c r="O63" s="143"/>
      <c r="P63" s="450"/>
      <c r="Q63" s="450"/>
      <c r="R63" s="450"/>
      <c r="S63" s="450"/>
      <c r="T63" s="450"/>
      <c r="U63" s="450"/>
      <c r="V63" s="450"/>
      <c r="W63" s="450"/>
      <c r="X63" s="451"/>
      <c r="Y63" s="904" t="s">
        <v>13</v>
      </c>
      <c r="Z63" s="796"/>
      <c r="AA63" s="797"/>
      <c r="AB63" s="905" t="s">
        <v>14</v>
      </c>
      <c r="AC63" s="905"/>
      <c r="AD63" s="905"/>
      <c r="AE63" s="564"/>
      <c r="AF63" s="565"/>
      <c r="AG63" s="565"/>
      <c r="AH63" s="565"/>
      <c r="AI63" s="564"/>
      <c r="AJ63" s="565"/>
      <c r="AK63" s="565"/>
      <c r="AL63" s="565"/>
      <c r="AM63" s="564"/>
      <c r="AN63" s="565"/>
      <c r="AO63" s="565"/>
      <c r="AP63" s="565"/>
      <c r="AQ63" s="494"/>
      <c r="AR63" s="495"/>
      <c r="AS63" s="495"/>
      <c r="AT63" s="496"/>
      <c r="AU63" s="373"/>
      <c r="AV63" s="373"/>
      <c r="AW63" s="373"/>
      <c r="AX63" s="374"/>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11"/>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398" t="s">
        <v>11</v>
      </c>
      <c r="AC65" s="398"/>
      <c r="AD65" s="398"/>
      <c r="AE65" s="399" t="s">
        <v>417</v>
      </c>
      <c r="AF65" s="400"/>
      <c r="AG65" s="400"/>
      <c r="AH65" s="401"/>
      <c r="AI65" s="399" t="s">
        <v>569</v>
      </c>
      <c r="AJ65" s="400"/>
      <c r="AK65" s="400"/>
      <c r="AL65" s="401"/>
      <c r="AM65" s="399" t="s">
        <v>385</v>
      </c>
      <c r="AN65" s="400"/>
      <c r="AO65" s="400"/>
      <c r="AP65" s="401"/>
      <c r="AQ65" s="408" t="s">
        <v>416</v>
      </c>
      <c r="AR65" s="409"/>
      <c r="AS65" s="409"/>
      <c r="AT65" s="410"/>
      <c r="AU65" s="408" t="s">
        <v>594</v>
      </c>
      <c r="AV65" s="409"/>
      <c r="AW65" s="409"/>
      <c r="AX65" s="411"/>
      <c r="AY65">
        <f>COUNTA($G$66)</f>
        <v>0</v>
      </c>
    </row>
    <row r="66" spans="1:51" ht="23.25" hidden="1" customHeight="1" x14ac:dyDescent="0.15">
      <c r="A66" s="348"/>
      <c r="B66" s="317"/>
      <c r="C66" s="317"/>
      <c r="D66" s="317"/>
      <c r="E66" s="317"/>
      <c r="F66" s="318"/>
      <c r="G66" s="426"/>
      <c r="H66" s="358"/>
      <c r="I66" s="358"/>
      <c r="J66" s="358"/>
      <c r="K66" s="358"/>
      <c r="L66" s="358"/>
      <c r="M66" s="358"/>
      <c r="N66" s="358"/>
      <c r="O66" s="358"/>
      <c r="P66" s="427"/>
      <c r="Q66" s="362"/>
      <c r="R66" s="362"/>
      <c r="S66" s="362"/>
      <c r="T66" s="362"/>
      <c r="U66" s="362"/>
      <c r="V66" s="362"/>
      <c r="W66" s="362"/>
      <c r="X66" s="363"/>
      <c r="Y66" s="367" t="s">
        <v>51</v>
      </c>
      <c r="Z66" s="368"/>
      <c r="AA66" s="369"/>
      <c r="AB66" s="371"/>
      <c r="AC66" s="371"/>
      <c r="AD66" s="371"/>
      <c r="AE66" s="412"/>
      <c r="AF66" s="412"/>
      <c r="AG66" s="412"/>
      <c r="AH66" s="412"/>
      <c r="AI66" s="412"/>
      <c r="AJ66" s="412"/>
      <c r="AK66" s="412"/>
      <c r="AL66" s="412"/>
      <c r="AM66" s="412"/>
      <c r="AN66" s="412"/>
      <c r="AO66" s="412"/>
      <c r="AP66" s="412"/>
      <c r="AQ66" s="412"/>
      <c r="AR66" s="412"/>
      <c r="AS66" s="412"/>
      <c r="AT66" s="412"/>
      <c r="AU66" s="407"/>
      <c r="AV66" s="402"/>
      <c r="AW66" s="402"/>
      <c r="AX66" s="403"/>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4" t="s">
        <v>52</v>
      </c>
      <c r="Z67" s="405"/>
      <c r="AA67" s="406"/>
      <c r="AB67" s="371"/>
      <c r="AC67" s="371"/>
      <c r="AD67" s="371"/>
      <c r="AE67" s="412"/>
      <c r="AF67" s="412"/>
      <c r="AG67" s="412"/>
      <c r="AH67" s="412"/>
      <c r="AI67" s="412"/>
      <c r="AJ67" s="412"/>
      <c r="AK67" s="412"/>
      <c r="AL67" s="412"/>
      <c r="AM67" s="412"/>
      <c r="AN67" s="412"/>
      <c r="AO67" s="412"/>
      <c r="AP67" s="412"/>
      <c r="AQ67" s="412"/>
      <c r="AR67" s="412"/>
      <c r="AS67" s="412"/>
      <c r="AT67" s="412"/>
      <c r="AU67" s="407"/>
      <c r="AV67" s="402"/>
      <c r="AW67" s="402"/>
      <c r="AX67" s="403"/>
      <c r="AY67">
        <f>$AY$65</f>
        <v>0</v>
      </c>
    </row>
    <row r="68" spans="1:51" ht="23.25" hidden="1" customHeight="1" x14ac:dyDescent="0.15">
      <c r="A68" s="434" t="s">
        <v>582</v>
      </c>
      <c r="B68" s="435"/>
      <c r="C68" s="435"/>
      <c r="D68" s="435"/>
      <c r="E68" s="435"/>
      <c r="F68" s="436"/>
      <c r="G68" s="223" t="s">
        <v>583</v>
      </c>
      <c r="H68" s="223"/>
      <c r="I68" s="223"/>
      <c r="J68" s="223"/>
      <c r="K68" s="223"/>
      <c r="L68" s="223"/>
      <c r="M68" s="223"/>
      <c r="N68" s="223"/>
      <c r="O68" s="223"/>
      <c r="P68" s="223"/>
      <c r="Q68" s="223"/>
      <c r="R68" s="223"/>
      <c r="S68" s="223"/>
      <c r="T68" s="223"/>
      <c r="U68" s="223"/>
      <c r="V68" s="223"/>
      <c r="W68" s="223"/>
      <c r="X68" s="252"/>
      <c r="Y68" s="442"/>
      <c r="Z68" s="443"/>
      <c r="AA68" s="444"/>
      <c r="AB68" s="222" t="s">
        <v>11</v>
      </c>
      <c r="AC68" s="223"/>
      <c r="AD68" s="252"/>
      <c r="AE68" s="413" t="s">
        <v>417</v>
      </c>
      <c r="AF68" s="413"/>
      <c r="AG68" s="413"/>
      <c r="AH68" s="413"/>
      <c r="AI68" s="413" t="s">
        <v>569</v>
      </c>
      <c r="AJ68" s="413"/>
      <c r="AK68" s="413"/>
      <c r="AL68" s="413"/>
      <c r="AM68" s="413" t="s">
        <v>385</v>
      </c>
      <c r="AN68" s="413"/>
      <c r="AO68" s="413"/>
      <c r="AP68" s="413"/>
      <c r="AQ68" s="414" t="s">
        <v>595</v>
      </c>
      <c r="AR68" s="415"/>
      <c r="AS68" s="415"/>
      <c r="AT68" s="415"/>
      <c r="AU68" s="415"/>
      <c r="AV68" s="415"/>
      <c r="AW68" s="415"/>
      <c r="AX68" s="416"/>
      <c r="AY68">
        <f>IF(SUBSTITUTE(SUBSTITUTE($G$69,"／",""),"　","")="",0,1)</f>
        <v>0</v>
      </c>
    </row>
    <row r="69" spans="1:51" ht="23.25" hidden="1" customHeight="1" x14ac:dyDescent="0.15">
      <c r="A69" s="437"/>
      <c r="B69" s="438"/>
      <c r="C69" s="438"/>
      <c r="D69" s="438"/>
      <c r="E69" s="438"/>
      <c r="F69" s="439"/>
      <c r="G69" s="391" t="s">
        <v>584</v>
      </c>
      <c r="H69" s="392"/>
      <c r="I69" s="392"/>
      <c r="J69" s="392"/>
      <c r="K69" s="392"/>
      <c r="L69" s="392"/>
      <c r="M69" s="392"/>
      <c r="N69" s="392"/>
      <c r="O69" s="392"/>
      <c r="P69" s="392"/>
      <c r="Q69" s="392"/>
      <c r="R69" s="392"/>
      <c r="S69" s="392"/>
      <c r="T69" s="392"/>
      <c r="U69" s="392"/>
      <c r="V69" s="392"/>
      <c r="W69" s="392"/>
      <c r="X69" s="392"/>
      <c r="Y69" s="417" t="s">
        <v>582</v>
      </c>
      <c r="Z69" s="418"/>
      <c r="AA69" s="419"/>
      <c r="AB69" s="420"/>
      <c r="AC69" s="421"/>
      <c r="AD69" s="422"/>
      <c r="AE69" s="372"/>
      <c r="AF69" s="372"/>
      <c r="AG69" s="372"/>
      <c r="AH69" s="372"/>
      <c r="AI69" s="372"/>
      <c r="AJ69" s="372"/>
      <c r="AK69" s="372"/>
      <c r="AL69" s="372"/>
      <c r="AM69" s="372"/>
      <c r="AN69" s="372"/>
      <c r="AO69" s="372"/>
      <c r="AP69" s="372"/>
      <c r="AQ69" s="395"/>
      <c r="AR69" s="373"/>
      <c r="AS69" s="373"/>
      <c r="AT69" s="373"/>
      <c r="AU69" s="373"/>
      <c r="AV69" s="373"/>
      <c r="AW69" s="373"/>
      <c r="AX69" s="374"/>
      <c r="AY69">
        <f>$AY$68</f>
        <v>0</v>
      </c>
    </row>
    <row r="70" spans="1:51" ht="46.5" hidden="1" customHeight="1" x14ac:dyDescent="0.15">
      <c r="A70" s="440"/>
      <c r="B70" s="208"/>
      <c r="C70" s="208"/>
      <c r="D70" s="208"/>
      <c r="E70" s="208"/>
      <c r="F70" s="441"/>
      <c r="G70" s="393"/>
      <c r="H70" s="394"/>
      <c r="I70" s="394"/>
      <c r="J70" s="394"/>
      <c r="K70" s="394"/>
      <c r="L70" s="394"/>
      <c r="M70" s="394"/>
      <c r="N70" s="394"/>
      <c r="O70" s="394"/>
      <c r="P70" s="394"/>
      <c r="Q70" s="394"/>
      <c r="R70" s="394"/>
      <c r="S70" s="394"/>
      <c r="T70" s="394"/>
      <c r="U70" s="394"/>
      <c r="V70" s="394"/>
      <c r="W70" s="394"/>
      <c r="X70" s="394"/>
      <c r="Y70" s="386" t="s">
        <v>585</v>
      </c>
      <c r="Z70" s="396"/>
      <c r="AA70" s="397"/>
      <c r="AB70" s="423" t="s">
        <v>586</v>
      </c>
      <c r="AC70" s="424"/>
      <c r="AD70" s="425"/>
      <c r="AE70" s="390"/>
      <c r="AF70" s="390"/>
      <c r="AG70" s="390"/>
      <c r="AH70" s="390"/>
      <c r="AI70" s="390"/>
      <c r="AJ70" s="390"/>
      <c r="AK70" s="390"/>
      <c r="AL70" s="390"/>
      <c r="AM70" s="390"/>
      <c r="AN70" s="390"/>
      <c r="AO70" s="390"/>
      <c r="AP70" s="390"/>
      <c r="AQ70" s="390"/>
      <c r="AR70" s="390"/>
      <c r="AS70" s="390"/>
      <c r="AT70" s="390"/>
      <c r="AU70" s="390"/>
      <c r="AV70" s="390"/>
      <c r="AW70" s="390"/>
      <c r="AX70" s="428"/>
      <c r="AY70">
        <f>$AY$68</f>
        <v>0</v>
      </c>
    </row>
    <row r="71" spans="1:51" ht="18.75" hidden="1" customHeight="1" x14ac:dyDescent="0.15">
      <c r="A71" s="503" t="s">
        <v>236</v>
      </c>
      <c r="B71" s="504"/>
      <c r="C71" s="504"/>
      <c r="D71" s="504"/>
      <c r="E71" s="504"/>
      <c r="F71" s="505"/>
      <c r="G71" s="474" t="s">
        <v>139</v>
      </c>
      <c r="H71" s="322"/>
      <c r="I71" s="322"/>
      <c r="J71" s="322"/>
      <c r="K71" s="322"/>
      <c r="L71" s="322"/>
      <c r="M71" s="322"/>
      <c r="N71" s="322"/>
      <c r="O71" s="323"/>
      <c r="P71" s="326" t="s">
        <v>55</v>
      </c>
      <c r="Q71" s="322"/>
      <c r="R71" s="322"/>
      <c r="S71" s="322"/>
      <c r="T71" s="322"/>
      <c r="U71" s="322"/>
      <c r="V71" s="322"/>
      <c r="W71" s="322"/>
      <c r="X71" s="323"/>
      <c r="Y71" s="475"/>
      <c r="Z71" s="476"/>
      <c r="AA71" s="477"/>
      <c r="AB71" s="481" t="s">
        <v>11</v>
      </c>
      <c r="AC71" s="482"/>
      <c r="AD71" s="483"/>
      <c r="AE71" s="413" t="s">
        <v>417</v>
      </c>
      <c r="AF71" s="413"/>
      <c r="AG71" s="413"/>
      <c r="AH71" s="413"/>
      <c r="AI71" s="413" t="s">
        <v>569</v>
      </c>
      <c r="AJ71" s="413"/>
      <c r="AK71" s="413"/>
      <c r="AL71" s="413"/>
      <c r="AM71" s="413" t="s">
        <v>385</v>
      </c>
      <c r="AN71" s="413"/>
      <c r="AO71" s="413"/>
      <c r="AP71" s="413"/>
      <c r="AQ71" s="455" t="s">
        <v>174</v>
      </c>
      <c r="AR71" s="456"/>
      <c r="AS71" s="456"/>
      <c r="AT71" s="457"/>
      <c r="AU71" s="322" t="s">
        <v>128</v>
      </c>
      <c r="AV71" s="322"/>
      <c r="AW71" s="322"/>
      <c r="AX71" s="327"/>
      <c r="AY71">
        <f>COUNTA($G$73)</f>
        <v>0</v>
      </c>
    </row>
    <row r="72" spans="1:51" ht="18.75" hidden="1"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78"/>
      <c r="Z72" s="479"/>
      <c r="AA72" s="480"/>
      <c r="AB72" s="399"/>
      <c r="AC72" s="484"/>
      <c r="AD72" s="485"/>
      <c r="AE72" s="413"/>
      <c r="AF72" s="413"/>
      <c r="AG72" s="413"/>
      <c r="AH72" s="413"/>
      <c r="AI72" s="413"/>
      <c r="AJ72" s="413"/>
      <c r="AK72" s="413"/>
      <c r="AL72" s="413"/>
      <c r="AM72" s="413"/>
      <c r="AN72" s="413"/>
      <c r="AO72" s="413"/>
      <c r="AP72" s="413"/>
      <c r="AQ72" s="429"/>
      <c r="AR72" s="430"/>
      <c r="AS72" s="431" t="s">
        <v>175</v>
      </c>
      <c r="AT72" s="432"/>
      <c r="AU72" s="433"/>
      <c r="AV72" s="433"/>
      <c r="AW72" s="324" t="s">
        <v>166</v>
      </c>
      <c r="AX72" s="329"/>
      <c r="AY72">
        <f t="shared" ref="AY72:AY77" si="1">$AY$71</f>
        <v>0</v>
      </c>
    </row>
    <row r="73" spans="1:51" ht="23.25" hidden="1" customHeight="1" x14ac:dyDescent="0.15">
      <c r="A73" s="509"/>
      <c r="B73" s="507"/>
      <c r="C73" s="507"/>
      <c r="D73" s="507"/>
      <c r="E73" s="507"/>
      <c r="F73" s="508"/>
      <c r="G73" s="375"/>
      <c r="H73" s="376"/>
      <c r="I73" s="376"/>
      <c r="J73" s="376"/>
      <c r="K73" s="376"/>
      <c r="L73" s="376"/>
      <c r="M73" s="376"/>
      <c r="N73" s="376"/>
      <c r="O73" s="377"/>
      <c r="P73" s="139"/>
      <c r="Q73" s="139"/>
      <c r="R73" s="139"/>
      <c r="S73" s="139"/>
      <c r="T73" s="139"/>
      <c r="U73" s="139"/>
      <c r="V73" s="139"/>
      <c r="W73" s="139"/>
      <c r="X73" s="140"/>
      <c r="Y73" s="386" t="s">
        <v>12</v>
      </c>
      <c r="Z73" s="387"/>
      <c r="AA73" s="388"/>
      <c r="AB73" s="370"/>
      <c r="AC73" s="370"/>
      <c r="AD73" s="370"/>
      <c r="AE73" s="395"/>
      <c r="AF73" s="373"/>
      <c r="AG73" s="373"/>
      <c r="AH73" s="373"/>
      <c r="AI73" s="395"/>
      <c r="AJ73" s="373"/>
      <c r="AK73" s="373"/>
      <c r="AL73" s="373"/>
      <c r="AM73" s="395"/>
      <c r="AN73" s="373"/>
      <c r="AO73" s="373"/>
      <c r="AP73" s="373"/>
      <c r="AQ73" s="494"/>
      <c r="AR73" s="495"/>
      <c r="AS73" s="495"/>
      <c r="AT73" s="496"/>
      <c r="AU73" s="373"/>
      <c r="AV73" s="373"/>
      <c r="AW73" s="373"/>
      <c r="AX73" s="374"/>
      <c r="AY73">
        <f t="shared" si="1"/>
        <v>0</v>
      </c>
    </row>
    <row r="74" spans="1:51" ht="23.25" hidden="1" customHeight="1" x14ac:dyDescent="0.15">
      <c r="A74" s="510"/>
      <c r="B74" s="511"/>
      <c r="C74" s="511"/>
      <c r="D74" s="511"/>
      <c r="E74" s="511"/>
      <c r="F74" s="512"/>
      <c r="G74" s="378"/>
      <c r="H74" s="379"/>
      <c r="I74" s="379"/>
      <c r="J74" s="379"/>
      <c r="K74" s="379"/>
      <c r="L74" s="379"/>
      <c r="M74" s="379"/>
      <c r="N74" s="379"/>
      <c r="O74" s="380"/>
      <c r="P74" s="384"/>
      <c r="Q74" s="384"/>
      <c r="R74" s="384"/>
      <c r="S74" s="384"/>
      <c r="T74" s="384"/>
      <c r="U74" s="384"/>
      <c r="V74" s="384"/>
      <c r="W74" s="384"/>
      <c r="X74" s="385"/>
      <c r="Y74" s="222" t="s">
        <v>50</v>
      </c>
      <c r="Z74" s="223"/>
      <c r="AA74" s="252"/>
      <c r="AB74" s="445"/>
      <c r="AC74" s="445"/>
      <c r="AD74" s="445"/>
      <c r="AE74" s="395"/>
      <c r="AF74" s="373"/>
      <c r="AG74" s="373"/>
      <c r="AH74" s="373"/>
      <c r="AI74" s="395"/>
      <c r="AJ74" s="373"/>
      <c r="AK74" s="373"/>
      <c r="AL74" s="373"/>
      <c r="AM74" s="395"/>
      <c r="AN74" s="373"/>
      <c r="AO74" s="373"/>
      <c r="AP74" s="373"/>
      <c r="AQ74" s="494"/>
      <c r="AR74" s="495"/>
      <c r="AS74" s="495"/>
      <c r="AT74" s="496"/>
      <c r="AU74" s="373"/>
      <c r="AV74" s="373"/>
      <c r="AW74" s="373"/>
      <c r="AX74" s="374"/>
      <c r="AY74">
        <f t="shared" si="1"/>
        <v>0</v>
      </c>
    </row>
    <row r="75" spans="1:51" ht="23.25" hidden="1" customHeight="1" x14ac:dyDescent="0.15">
      <c r="A75" s="509"/>
      <c r="B75" s="507"/>
      <c r="C75" s="507"/>
      <c r="D75" s="507"/>
      <c r="E75" s="507"/>
      <c r="F75" s="508"/>
      <c r="G75" s="381"/>
      <c r="H75" s="382"/>
      <c r="I75" s="382"/>
      <c r="J75" s="382"/>
      <c r="K75" s="382"/>
      <c r="L75" s="382"/>
      <c r="M75" s="382"/>
      <c r="N75" s="382"/>
      <c r="O75" s="383"/>
      <c r="P75" s="142"/>
      <c r="Q75" s="142"/>
      <c r="R75" s="142"/>
      <c r="S75" s="142"/>
      <c r="T75" s="142"/>
      <c r="U75" s="142"/>
      <c r="V75" s="142"/>
      <c r="W75" s="142"/>
      <c r="X75" s="143"/>
      <c r="Y75" s="222" t="s">
        <v>13</v>
      </c>
      <c r="Z75" s="223"/>
      <c r="AA75" s="252"/>
      <c r="AB75" s="389" t="s">
        <v>14</v>
      </c>
      <c r="AC75" s="389"/>
      <c r="AD75" s="389"/>
      <c r="AE75" s="395"/>
      <c r="AF75" s="373"/>
      <c r="AG75" s="373"/>
      <c r="AH75" s="373"/>
      <c r="AI75" s="395"/>
      <c r="AJ75" s="373"/>
      <c r="AK75" s="373"/>
      <c r="AL75" s="373"/>
      <c r="AM75" s="395"/>
      <c r="AN75" s="373"/>
      <c r="AO75" s="373"/>
      <c r="AP75" s="373"/>
      <c r="AQ75" s="494"/>
      <c r="AR75" s="495"/>
      <c r="AS75" s="495"/>
      <c r="AT75" s="496"/>
      <c r="AU75" s="373"/>
      <c r="AV75" s="373"/>
      <c r="AW75" s="373"/>
      <c r="AX75" s="374"/>
      <c r="AY75">
        <f t="shared" si="1"/>
        <v>0</v>
      </c>
    </row>
    <row r="76" spans="1:51" ht="23.25" hidden="1" customHeight="1" x14ac:dyDescent="0.15">
      <c r="A76" s="458" t="s">
        <v>261</v>
      </c>
      <c r="B76" s="453"/>
      <c r="C76" s="453"/>
      <c r="D76" s="453"/>
      <c r="E76" s="453"/>
      <c r="F76" s="454"/>
      <c r="G76" s="497"/>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0</v>
      </c>
    </row>
    <row r="77" spans="1:51" ht="23.25" hidden="1"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0</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596</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2" t="s">
        <v>138</v>
      </c>
      <c r="C83" s="453"/>
      <c r="D83" s="453"/>
      <c r="E83" s="453"/>
      <c r="F83" s="454"/>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96" t="s">
        <v>11</v>
      </c>
      <c r="AC83" s="897"/>
      <c r="AD83" s="898"/>
      <c r="AE83" s="413" t="s">
        <v>417</v>
      </c>
      <c r="AF83" s="413"/>
      <c r="AG83" s="413"/>
      <c r="AH83" s="413"/>
      <c r="AI83" s="413" t="s">
        <v>569</v>
      </c>
      <c r="AJ83" s="413"/>
      <c r="AK83" s="413"/>
      <c r="AL83" s="413"/>
      <c r="AM83" s="413" t="s">
        <v>385</v>
      </c>
      <c r="AN83" s="413"/>
      <c r="AO83" s="413"/>
      <c r="AP83" s="413"/>
      <c r="AQ83" s="488" t="s">
        <v>174</v>
      </c>
      <c r="AR83" s="489"/>
      <c r="AS83" s="489"/>
      <c r="AT83" s="490"/>
      <c r="AU83" s="491" t="s">
        <v>128</v>
      </c>
      <c r="AV83" s="491"/>
      <c r="AW83" s="491"/>
      <c r="AX83" s="492"/>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399"/>
      <c r="AC84" s="484"/>
      <c r="AD84" s="485"/>
      <c r="AE84" s="413"/>
      <c r="AF84" s="413"/>
      <c r="AG84" s="413"/>
      <c r="AH84" s="413"/>
      <c r="AI84" s="413"/>
      <c r="AJ84" s="413"/>
      <c r="AK84" s="413"/>
      <c r="AL84" s="413"/>
      <c r="AM84" s="413"/>
      <c r="AN84" s="413"/>
      <c r="AO84" s="413"/>
      <c r="AP84" s="413"/>
      <c r="AQ84" s="493"/>
      <c r="AR84" s="433"/>
      <c r="AS84" s="431" t="s">
        <v>175</v>
      </c>
      <c r="AT84" s="432"/>
      <c r="AU84" s="433"/>
      <c r="AV84" s="433"/>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6"/>
      <c r="R85" s="446"/>
      <c r="S85" s="446"/>
      <c r="T85" s="446"/>
      <c r="U85" s="446"/>
      <c r="V85" s="446"/>
      <c r="W85" s="446"/>
      <c r="X85" s="447"/>
      <c r="Y85" s="900" t="s">
        <v>57</v>
      </c>
      <c r="Z85" s="901"/>
      <c r="AA85" s="902"/>
      <c r="AB85" s="370"/>
      <c r="AC85" s="370"/>
      <c r="AD85" s="370"/>
      <c r="AE85" s="395"/>
      <c r="AF85" s="373"/>
      <c r="AG85" s="373"/>
      <c r="AH85" s="373"/>
      <c r="AI85" s="395"/>
      <c r="AJ85" s="373"/>
      <c r="AK85" s="373"/>
      <c r="AL85" s="373"/>
      <c r="AM85" s="395"/>
      <c r="AN85" s="373"/>
      <c r="AO85" s="373"/>
      <c r="AP85" s="373"/>
      <c r="AQ85" s="494"/>
      <c r="AR85" s="495"/>
      <c r="AS85" s="495"/>
      <c r="AT85" s="496"/>
      <c r="AU85" s="373"/>
      <c r="AV85" s="373"/>
      <c r="AW85" s="373"/>
      <c r="AX85" s="374"/>
      <c r="AY85">
        <f t="shared" si="2"/>
        <v>0</v>
      </c>
    </row>
    <row r="86" spans="1:60" ht="23.25" hidden="1" customHeight="1" x14ac:dyDescent="0.15">
      <c r="A86" s="314"/>
      <c r="B86" s="316"/>
      <c r="C86" s="317"/>
      <c r="D86" s="317"/>
      <c r="E86" s="317"/>
      <c r="F86" s="318"/>
      <c r="G86" s="903"/>
      <c r="H86" s="384"/>
      <c r="I86" s="384"/>
      <c r="J86" s="384"/>
      <c r="K86" s="384"/>
      <c r="L86" s="384"/>
      <c r="M86" s="384"/>
      <c r="N86" s="384"/>
      <c r="O86" s="385"/>
      <c r="P86" s="448"/>
      <c r="Q86" s="448"/>
      <c r="R86" s="448"/>
      <c r="S86" s="448"/>
      <c r="T86" s="448"/>
      <c r="U86" s="448"/>
      <c r="V86" s="448"/>
      <c r="W86" s="448"/>
      <c r="X86" s="449"/>
      <c r="Y86" s="904" t="s">
        <v>50</v>
      </c>
      <c r="Z86" s="796"/>
      <c r="AA86" s="797"/>
      <c r="AB86" s="445"/>
      <c r="AC86" s="445"/>
      <c r="AD86" s="445"/>
      <c r="AE86" s="395"/>
      <c r="AF86" s="373"/>
      <c r="AG86" s="373"/>
      <c r="AH86" s="373"/>
      <c r="AI86" s="395"/>
      <c r="AJ86" s="373"/>
      <c r="AK86" s="373"/>
      <c r="AL86" s="373"/>
      <c r="AM86" s="395"/>
      <c r="AN86" s="373"/>
      <c r="AO86" s="373"/>
      <c r="AP86" s="373"/>
      <c r="AQ86" s="494"/>
      <c r="AR86" s="495"/>
      <c r="AS86" s="495"/>
      <c r="AT86" s="496"/>
      <c r="AU86" s="373"/>
      <c r="AV86" s="373"/>
      <c r="AW86" s="373"/>
      <c r="AX86" s="374"/>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0"/>
      <c r="Q87" s="450"/>
      <c r="R87" s="450"/>
      <c r="S87" s="450"/>
      <c r="T87" s="450"/>
      <c r="U87" s="450"/>
      <c r="V87" s="450"/>
      <c r="W87" s="450"/>
      <c r="X87" s="451"/>
      <c r="Y87" s="904" t="s">
        <v>13</v>
      </c>
      <c r="Z87" s="796"/>
      <c r="AA87" s="797"/>
      <c r="AB87" s="905" t="s">
        <v>14</v>
      </c>
      <c r="AC87" s="905"/>
      <c r="AD87" s="905"/>
      <c r="AE87" s="564"/>
      <c r="AF87" s="565"/>
      <c r="AG87" s="565"/>
      <c r="AH87" s="565"/>
      <c r="AI87" s="564"/>
      <c r="AJ87" s="565"/>
      <c r="AK87" s="565"/>
      <c r="AL87" s="565"/>
      <c r="AM87" s="564"/>
      <c r="AN87" s="565"/>
      <c r="AO87" s="565"/>
      <c r="AP87" s="565"/>
      <c r="AQ87" s="494"/>
      <c r="AR87" s="495"/>
      <c r="AS87" s="495"/>
      <c r="AT87" s="496"/>
      <c r="AU87" s="373"/>
      <c r="AV87" s="373"/>
      <c r="AW87" s="373"/>
      <c r="AX87" s="374"/>
      <c r="AY87">
        <f t="shared" si="2"/>
        <v>0</v>
      </c>
      <c r="AZ87" s="10"/>
      <c r="BA87" s="10"/>
      <c r="BB87" s="10"/>
      <c r="BC87" s="10"/>
      <c r="BD87" s="10"/>
      <c r="BE87" s="10"/>
      <c r="BF87" s="10"/>
      <c r="BG87" s="10"/>
      <c r="BH87" s="10"/>
    </row>
    <row r="88" spans="1:60" ht="18.75" hidden="1" customHeight="1" x14ac:dyDescent="0.15">
      <c r="A88" s="314"/>
      <c r="B88" s="452" t="s">
        <v>138</v>
      </c>
      <c r="C88" s="453"/>
      <c r="D88" s="453"/>
      <c r="E88" s="453"/>
      <c r="F88" s="454"/>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96" t="s">
        <v>11</v>
      </c>
      <c r="AC88" s="897"/>
      <c r="AD88" s="898"/>
      <c r="AE88" s="413" t="s">
        <v>417</v>
      </c>
      <c r="AF88" s="413"/>
      <c r="AG88" s="413"/>
      <c r="AH88" s="413"/>
      <c r="AI88" s="413" t="s">
        <v>569</v>
      </c>
      <c r="AJ88" s="413"/>
      <c r="AK88" s="413"/>
      <c r="AL88" s="413"/>
      <c r="AM88" s="413" t="s">
        <v>385</v>
      </c>
      <c r="AN88" s="413"/>
      <c r="AO88" s="413"/>
      <c r="AP88" s="413"/>
      <c r="AQ88" s="488" t="s">
        <v>174</v>
      </c>
      <c r="AR88" s="489"/>
      <c r="AS88" s="489"/>
      <c r="AT88" s="490"/>
      <c r="AU88" s="491" t="s">
        <v>128</v>
      </c>
      <c r="AV88" s="491"/>
      <c r="AW88" s="491"/>
      <c r="AX88" s="492"/>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399"/>
      <c r="AC89" s="484"/>
      <c r="AD89" s="485"/>
      <c r="AE89" s="413"/>
      <c r="AF89" s="413"/>
      <c r="AG89" s="413"/>
      <c r="AH89" s="413"/>
      <c r="AI89" s="413"/>
      <c r="AJ89" s="413"/>
      <c r="AK89" s="413"/>
      <c r="AL89" s="413"/>
      <c r="AM89" s="413"/>
      <c r="AN89" s="413"/>
      <c r="AO89" s="413"/>
      <c r="AP89" s="413"/>
      <c r="AQ89" s="493"/>
      <c r="AR89" s="433"/>
      <c r="AS89" s="431" t="s">
        <v>175</v>
      </c>
      <c r="AT89" s="432"/>
      <c r="AU89" s="433"/>
      <c r="AV89" s="433"/>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6"/>
      <c r="R90" s="446"/>
      <c r="S90" s="446"/>
      <c r="T90" s="446"/>
      <c r="U90" s="446"/>
      <c r="V90" s="446"/>
      <c r="W90" s="446"/>
      <c r="X90" s="447"/>
      <c r="Y90" s="900" t="s">
        <v>57</v>
      </c>
      <c r="Z90" s="901"/>
      <c r="AA90" s="902"/>
      <c r="AB90" s="370"/>
      <c r="AC90" s="370"/>
      <c r="AD90" s="370"/>
      <c r="AE90" s="395"/>
      <c r="AF90" s="373"/>
      <c r="AG90" s="373"/>
      <c r="AH90" s="373"/>
      <c r="AI90" s="395"/>
      <c r="AJ90" s="373"/>
      <c r="AK90" s="373"/>
      <c r="AL90" s="373"/>
      <c r="AM90" s="395"/>
      <c r="AN90" s="373"/>
      <c r="AO90" s="373"/>
      <c r="AP90" s="373"/>
      <c r="AQ90" s="494"/>
      <c r="AR90" s="495"/>
      <c r="AS90" s="495"/>
      <c r="AT90" s="496"/>
      <c r="AU90" s="373"/>
      <c r="AV90" s="373"/>
      <c r="AW90" s="373"/>
      <c r="AX90" s="374"/>
      <c r="AY90">
        <f>$AY$88</f>
        <v>0</v>
      </c>
    </row>
    <row r="91" spans="1:60" ht="23.25" hidden="1" customHeight="1" x14ac:dyDescent="0.15">
      <c r="A91" s="314"/>
      <c r="B91" s="316"/>
      <c r="C91" s="317"/>
      <c r="D91" s="317"/>
      <c r="E91" s="317"/>
      <c r="F91" s="318"/>
      <c r="G91" s="903"/>
      <c r="H91" s="384"/>
      <c r="I91" s="384"/>
      <c r="J91" s="384"/>
      <c r="K91" s="384"/>
      <c r="L91" s="384"/>
      <c r="M91" s="384"/>
      <c r="N91" s="384"/>
      <c r="O91" s="385"/>
      <c r="P91" s="448"/>
      <c r="Q91" s="448"/>
      <c r="R91" s="448"/>
      <c r="S91" s="448"/>
      <c r="T91" s="448"/>
      <c r="U91" s="448"/>
      <c r="V91" s="448"/>
      <c r="W91" s="448"/>
      <c r="X91" s="449"/>
      <c r="Y91" s="904" t="s">
        <v>50</v>
      </c>
      <c r="Z91" s="796"/>
      <c r="AA91" s="797"/>
      <c r="AB91" s="445"/>
      <c r="AC91" s="445"/>
      <c r="AD91" s="445"/>
      <c r="AE91" s="395"/>
      <c r="AF91" s="373"/>
      <c r="AG91" s="373"/>
      <c r="AH91" s="373"/>
      <c r="AI91" s="395"/>
      <c r="AJ91" s="373"/>
      <c r="AK91" s="373"/>
      <c r="AL91" s="373"/>
      <c r="AM91" s="395"/>
      <c r="AN91" s="373"/>
      <c r="AO91" s="373"/>
      <c r="AP91" s="373"/>
      <c r="AQ91" s="494"/>
      <c r="AR91" s="495"/>
      <c r="AS91" s="495"/>
      <c r="AT91" s="496"/>
      <c r="AU91" s="373"/>
      <c r="AV91" s="373"/>
      <c r="AW91" s="373"/>
      <c r="AX91" s="374"/>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0"/>
      <c r="Q92" s="450"/>
      <c r="R92" s="450"/>
      <c r="S92" s="450"/>
      <c r="T92" s="450"/>
      <c r="U92" s="450"/>
      <c r="V92" s="450"/>
      <c r="W92" s="450"/>
      <c r="X92" s="451"/>
      <c r="Y92" s="904" t="s">
        <v>13</v>
      </c>
      <c r="Z92" s="796"/>
      <c r="AA92" s="797"/>
      <c r="AB92" s="905" t="s">
        <v>14</v>
      </c>
      <c r="AC92" s="905"/>
      <c r="AD92" s="905"/>
      <c r="AE92" s="564"/>
      <c r="AF92" s="565"/>
      <c r="AG92" s="565"/>
      <c r="AH92" s="565"/>
      <c r="AI92" s="564"/>
      <c r="AJ92" s="565"/>
      <c r="AK92" s="565"/>
      <c r="AL92" s="565"/>
      <c r="AM92" s="564"/>
      <c r="AN92" s="565"/>
      <c r="AO92" s="565"/>
      <c r="AP92" s="565"/>
      <c r="AQ92" s="494"/>
      <c r="AR92" s="495"/>
      <c r="AS92" s="495"/>
      <c r="AT92" s="496"/>
      <c r="AU92" s="373"/>
      <c r="AV92" s="373"/>
      <c r="AW92" s="373"/>
      <c r="AX92" s="374"/>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96" t="s">
        <v>11</v>
      </c>
      <c r="AC93" s="897"/>
      <c r="AD93" s="898"/>
      <c r="AE93" s="413" t="s">
        <v>417</v>
      </c>
      <c r="AF93" s="413"/>
      <c r="AG93" s="413"/>
      <c r="AH93" s="413"/>
      <c r="AI93" s="413" t="s">
        <v>569</v>
      </c>
      <c r="AJ93" s="413"/>
      <c r="AK93" s="413"/>
      <c r="AL93" s="413"/>
      <c r="AM93" s="413" t="s">
        <v>385</v>
      </c>
      <c r="AN93" s="413"/>
      <c r="AO93" s="413"/>
      <c r="AP93" s="413"/>
      <c r="AQ93" s="488" t="s">
        <v>174</v>
      </c>
      <c r="AR93" s="489"/>
      <c r="AS93" s="489"/>
      <c r="AT93" s="490"/>
      <c r="AU93" s="491" t="s">
        <v>128</v>
      </c>
      <c r="AV93" s="491"/>
      <c r="AW93" s="491"/>
      <c r="AX93" s="492"/>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399"/>
      <c r="AC94" s="484"/>
      <c r="AD94" s="485"/>
      <c r="AE94" s="413"/>
      <c r="AF94" s="413"/>
      <c r="AG94" s="413"/>
      <c r="AH94" s="413"/>
      <c r="AI94" s="413"/>
      <c r="AJ94" s="413"/>
      <c r="AK94" s="413"/>
      <c r="AL94" s="413"/>
      <c r="AM94" s="413"/>
      <c r="AN94" s="413"/>
      <c r="AO94" s="413"/>
      <c r="AP94" s="413"/>
      <c r="AQ94" s="493"/>
      <c r="AR94" s="433"/>
      <c r="AS94" s="431" t="s">
        <v>175</v>
      </c>
      <c r="AT94" s="432"/>
      <c r="AU94" s="433"/>
      <c r="AV94" s="433"/>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6"/>
      <c r="R95" s="446"/>
      <c r="S95" s="446"/>
      <c r="T95" s="446"/>
      <c r="U95" s="446"/>
      <c r="V95" s="446"/>
      <c r="W95" s="446"/>
      <c r="X95" s="447"/>
      <c r="Y95" s="900" t="s">
        <v>57</v>
      </c>
      <c r="Z95" s="901"/>
      <c r="AA95" s="902"/>
      <c r="AB95" s="370"/>
      <c r="AC95" s="370"/>
      <c r="AD95" s="370"/>
      <c r="AE95" s="395"/>
      <c r="AF95" s="373"/>
      <c r="AG95" s="373"/>
      <c r="AH95" s="373"/>
      <c r="AI95" s="395"/>
      <c r="AJ95" s="373"/>
      <c r="AK95" s="373"/>
      <c r="AL95" s="373"/>
      <c r="AM95" s="395"/>
      <c r="AN95" s="373"/>
      <c r="AO95" s="373"/>
      <c r="AP95" s="373"/>
      <c r="AQ95" s="494"/>
      <c r="AR95" s="495"/>
      <c r="AS95" s="495"/>
      <c r="AT95" s="496"/>
      <c r="AU95" s="373"/>
      <c r="AV95" s="373"/>
      <c r="AW95" s="373"/>
      <c r="AX95" s="374"/>
      <c r="AY95">
        <f>$AY$93</f>
        <v>0</v>
      </c>
    </row>
    <row r="96" spans="1:60" ht="23.25" hidden="1" customHeight="1" x14ac:dyDescent="0.15">
      <c r="A96" s="314"/>
      <c r="B96" s="316"/>
      <c r="C96" s="317"/>
      <c r="D96" s="317"/>
      <c r="E96" s="317"/>
      <c r="F96" s="318"/>
      <c r="G96" s="903"/>
      <c r="H96" s="384"/>
      <c r="I96" s="384"/>
      <c r="J96" s="384"/>
      <c r="K96" s="384"/>
      <c r="L96" s="384"/>
      <c r="M96" s="384"/>
      <c r="N96" s="384"/>
      <c r="O96" s="385"/>
      <c r="P96" s="448"/>
      <c r="Q96" s="448"/>
      <c r="R96" s="448"/>
      <c r="S96" s="448"/>
      <c r="T96" s="448"/>
      <c r="U96" s="448"/>
      <c r="V96" s="448"/>
      <c r="W96" s="448"/>
      <c r="X96" s="449"/>
      <c r="Y96" s="904" t="s">
        <v>50</v>
      </c>
      <c r="Z96" s="796"/>
      <c r="AA96" s="797"/>
      <c r="AB96" s="445"/>
      <c r="AC96" s="445"/>
      <c r="AD96" s="445"/>
      <c r="AE96" s="395"/>
      <c r="AF96" s="373"/>
      <c r="AG96" s="373"/>
      <c r="AH96" s="373"/>
      <c r="AI96" s="395"/>
      <c r="AJ96" s="373"/>
      <c r="AK96" s="373"/>
      <c r="AL96" s="373"/>
      <c r="AM96" s="395"/>
      <c r="AN96" s="373"/>
      <c r="AO96" s="373"/>
      <c r="AP96" s="373"/>
      <c r="AQ96" s="494"/>
      <c r="AR96" s="495"/>
      <c r="AS96" s="495"/>
      <c r="AT96" s="496"/>
      <c r="AU96" s="373"/>
      <c r="AV96" s="373"/>
      <c r="AW96" s="373"/>
      <c r="AX96" s="374"/>
      <c r="AY96">
        <f>$AY$93</f>
        <v>0</v>
      </c>
      <c r="AZ96" s="10"/>
      <c r="BA96" s="10"/>
      <c r="BB96" s="10"/>
      <c r="BC96" s="10"/>
    </row>
    <row r="97" spans="1:60" ht="23.25" hidden="1" customHeight="1" thickBot="1" x14ac:dyDescent="0.2">
      <c r="A97" s="315"/>
      <c r="B97" s="893"/>
      <c r="C97" s="894"/>
      <c r="D97" s="894"/>
      <c r="E97" s="894"/>
      <c r="F97" s="895"/>
      <c r="G97" s="141"/>
      <c r="H97" s="142"/>
      <c r="I97" s="142"/>
      <c r="J97" s="142"/>
      <c r="K97" s="142"/>
      <c r="L97" s="142"/>
      <c r="M97" s="142"/>
      <c r="N97" s="142"/>
      <c r="O97" s="143"/>
      <c r="P97" s="450"/>
      <c r="Q97" s="450"/>
      <c r="R97" s="450"/>
      <c r="S97" s="450"/>
      <c r="T97" s="450"/>
      <c r="U97" s="450"/>
      <c r="V97" s="450"/>
      <c r="W97" s="450"/>
      <c r="X97" s="451"/>
      <c r="Y97" s="904" t="s">
        <v>13</v>
      </c>
      <c r="Z97" s="796"/>
      <c r="AA97" s="797"/>
      <c r="AB97" s="905" t="s">
        <v>14</v>
      </c>
      <c r="AC97" s="905"/>
      <c r="AD97" s="905"/>
      <c r="AE97" s="564"/>
      <c r="AF97" s="565"/>
      <c r="AG97" s="565"/>
      <c r="AH97" s="565"/>
      <c r="AI97" s="564"/>
      <c r="AJ97" s="565"/>
      <c r="AK97" s="565"/>
      <c r="AL97" s="565"/>
      <c r="AM97" s="564"/>
      <c r="AN97" s="565"/>
      <c r="AO97" s="565"/>
      <c r="AP97" s="565"/>
      <c r="AQ97" s="494"/>
      <c r="AR97" s="495"/>
      <c r="AS97" s="495"/>
      <c r="AT97" s="496"/>
      <c r="AU97" s="373"/>
      <c r="AV97" s="373"/>
      <c r="AW97" s="373"/>
      <c r="AX97" s="374"/>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398" t="s">
        <v>11</v>
      </c>
      <c r="AC99" s="398"/>
      <c r="AD99" s="398"/>
      <c r="AE99" s="413" t="s">
        <v>417</v>
      </c>
      <c r="AF99" s="413"/>
      <c r="AG99" s="413"/>
      <c r="AH99" s="413"/>
      <c r="AI99" s="413" t="s">
        <v>569</v>
      </c>
      <c r="AJ99" s="413"/>
      <c r="AK99" s="413"/>
      <c r="AL99" s="413"/>
      <c r="AM99" s="413" t="s">
        <v>385</v>
      </c>
      <c r="AN99" s="413"/>
      <c r="AO99" s="413"/>
      <c r="AP99" s="413"/>
      <c r="AQ99" s="408" t="s">
        <v>416</v>
      </c>
      <c r="AR99" s="409"/>
      <c r="AS99" s="409"/>
      <c r="AT99" s="410"/>
      <c r="AU99" s="408" t="s">
        <v>594</v>
      </c>
      <c r="AV99" s="409"/>
      <c r="AW99" s="409"/>
      <c r="AX99" s="411"/>
      <c r="AY99">
        <f>COUNTA($G$100)</f>
        <v>0</v>
      </c>
    </row>
    <row r="100" spans="1:60" ht="23.25" hidden="1" customHeight="1" x14ac:dyDescent="0.15">
      <c r="A100" s="348"/>
      <c r="B100" s="317"/>
      <c r="C100" s="317"/>
      <c r="D100" s="317"/>
      <c r="E100" s="317"/>
      <c r="F100" s="318"/>
      <c r="G100" s="426"/>
      <c r="H100" s="358"/>
      <c r="I100" s="358"/>
      <c r="J100" s="358"/>
      <c r="K100" s="358"/>
      <c r="L100" s="358"/>
      <c r="M100" s="358"/>
      <c r="N100" s="358"/>
      <c r="O100" s="358"/>
      <c r="P100" s="427"/>
      <c r="Q100" s="362"/>
      <c r="R100" s="362"/>
      <c r="S100" s="362"/>
      <c r="T100" s="362"/>
      <c r="U100" s="362"/>
      <c r="V100" s="362"/>
      <c r="W100" s="362"/>
      <c r="X100" s="363"/>
      <c r="Y100" s="367" t="s">
        <v>51</v>
      </c>
      <c r="Z100" s="368"/>
      <c r="AA100" s="369"/>
      <c r="AB100" s="371"/>
      <c r="AC100" s="371"/>
      <c r="AD100" s="371"/>
      <c r="AE100" s="412"/>
      <c r="AF100" s="412"/>
      <c r="AG100" s="412"/>
      <c r="AH100" s="412"/>
      <c r="AI100" s="412"/>
      <c r="AJ100" s="412"/>
      <c r="AK100" s="412"/>
      <c r="AL100" s="412"/>
      <c r="AM100" s="412"/>
      <c r="AN100" s="412"/>
      <c r="AO100" s="412"/>
      <c r="AP100" s="412"/>
      <c r="AQ100" s="412"/>
      <c r="AR100" s="412"/>
      <c r="AS100" s="412"/>
      <c r="AT100" s="412"/>
      <c r="AU100" s="407"/>
      <c r="AV100" s="402"/>
      <c r="AW100" s="402"/>
      <c r="AX100" s="403"/>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4" t="s">
        <v>52</v>
      </c>
      <c r="Z101" s="405"/>
      <c r="AA101" s="406"/>
      <c r="AB101" s="371"/>
      <c r="AC101" s="371"/>
      <c r="AD101" s="371"/>
      <c r="AE101" s="412"/>
      <c r="AF101" s="412"/>
      <c r="AG101" s="412"/>
      <c r="AH101" s="412"/>
      <c r="AI101" s="412"/>
      <c r="AJ101" s="412"/>
      <c r="AK101" s="412"/>
      <c r="AL101" s="412"/>
      <c r="AM101" s="412"/>
      <c r="AN101" s="412"/>
      <c r="AO101" s="412"/>
      <c r="AP101" s="412"/>
      <c r="AQ101" s="412"/>
      <c r="AR101" s="412"/>
      <c r="AS101" s="412"/>
      <c r="AT101" s="412"/>
      <c r="AU101" s="407"/>
      <c r="AV101" s="402"/>
      <c r="AW101" s="402"/>
      <c r="AX101" s="403"/>
      <c r="AY101">
        <f>$AY$99</f>
        <v>0</v>
      </c>
    </row>
    <row r="102" spans="1:60" ht="23.25" hidden="1" customHeight="1" x14ac:dyDescent="0.15">
      <c r="A102" s="458" t="s">
        <v>582</v>
      </c>
      <c r="B102" s="341"/>
      <c r="C102" s="341"/>
      <c r="D102" s="341"/>
      <c r="E102" s="341"/>
      <c r="F102" s="459"/>
      <c r="G102" s="223" t="s">
        <v>583</v>
      </c>
      <c r="H102" s="223"/>
      <c r="I102" s="223"/>
      <c r="J102" s="223"/>
      <c r="K102" s="223"/>
      <c r="L102" s="223"/>
      <c r="M102" s="223"/>
      <c r="N102" s="223"/>
      <c r="O102" s="223"/>
      <c r="P102" s="223"/>
      <c r="Q102" s="223"/>
      <c r="R102" s="223"/>
      <c r="S102" s="223"/>
      <c r="T102" s="223"/>
      <c r="U102" s="223"/>
      <c r="V102" s="223"/>
      <c r="W102" s="223"/>
      <c r="X102" s="252"/>
      <c r="Y102" s="442"/>
      <c r="Z102" s="443"/>
      <c r="AA102" s="444"/>
      <c r="AB102" s="222" t="s">
        <v>11</v>
      </c>
      <c r="AC102" s="223"/>
      <c r="AD102" s="252"/>
      <c r="AE102" s="413" t="s">
        <v>417</v>
      </c>
      <c r="AF102" s="413"/>
      <c r="AG102" s="413"/>
      <c r="AH102" s="413"/>
      <c r="AI102" s="413" t="s">
        <v>569</v>
      </c>
      <c r="AJ102" s="413"/>
      <c r="AK102" s="413"/>
      <c r="AL102" s="413"/>
      <c r="AM102" s="413" t="s">
        <v>385</v>
      </c>
      <c r="AN102" s="413"/>
      <c r="AO102" s="413"/>
      <c r="AP102" s="413"/>
      <c r="AQ102" s="414" t="s">
        <v>595</v>
      </c>
      <c r="AR102" s="415"/>
      <c r="AS102" s="415"/>
      <c r="AT102" s="415"/>
      <c r="AU102" s="415"/>
      <c r="AV102" s="415"/>
      <c r="AW102" s="415"/>
      <c r="AX102" s="416"/>
      <c r="AY102">
        <f>IF(SUBSTITUTE(SUBSTITUTE($G$103,"／",""),"　","")="",0,1)</f>
        <v>0</v>
      </c>
    </row>
    <row r="103" spans="1:60" ht="23.25" hidden="1" customHeight="1" x14ac:dyDescent="0.15">
      <c r="A103" s="460"/>
      <c r="B103" s="322"/>
      <c r="C103" s="322"/>
      <c r="D103" s="322"/>
      <c r="E103" s="322"/>
      <c r="F103" s="461"/>
      <c r="G103" s="391" t="s">
        <v>584</v>
      </c>
      <c r="H103" s="392"/>
      <c r="I103" s="392"/>
      <c r="J103" s="392"/>
      <c r="K103" s="392"/>
      <c r="L103" s="392"/>
      <c r="M103" s="392"/>
      <c r="N103" s="392"/>
      <c r="O103" s="392"/>
      <c r="P103" s="392"/>
      <c r="Q103" s="392"/>
      <c r="R103" s="392"/>
      <c r="S103" s="392"/>
      <c r="T103" s="392"/>
      <c r="U103" s="392"/>
      <c r="V103" s="392"/>
      <c r="W103" s="392"/>
      <c r="X103" s="392"/>
      <c r="Y103" s="417" t="s">
        <v>582</v>
      </c>
      <c r="Z103" s="418"/>
      <c r="AA103" s="419"/>
      <c r="AB103" s="420"/>
      <c r="AC103" s="421"/>
      <c r="AD103" s="422"/>
      <c r="AE103" s="372"/>
      <c r="AF103" s="372"/>
      <c r="AG103" s="372"/>
      <c r="AH103" s="372"/>
      <c r="AI103" s="372"/>
      <c r="AJ103" s="372"/>
      <c r="AK103" s="372"/>
      <c r="AL103" s="372"/>
      <c r="AM103" s="372"/>
      <c r="AN103" s="372"/>
      <c r="AO103" s="372"/>
      <c r="AP103" s="372"/>
      <c r="AQ103" s="395"/>
      <c r="AR103" s="373"/>
      <c r="AS103" s="373"/>
      <c r="AT103" s="373"/>
      <c r="AU103" s="373"/>
      <c r="AV103" s="373"/>
      <c r="AW103" s="373"/>
      <c r="AX103" s="374"/>
      <c r="AY103">
        <f>$AY$102</f>
        <v>0</v>
      </c>
    </row>
    <row r="104" spans="1:60" ht="46.5" hidden="1" customHeight="1" x14ac:dyDescent="0.15">
      <c r="A104" s="462"/>
      <c r="B104" s="324"/>
      <c r="C104" s="324"/>
      <c r="D104" s="324"/>
      <c r="E104" s="324"/>
      <c r="F104" s="463"/>
      <c r="G104" s="393"/>
      <c r="H104" s="394"/>
      <c r="I104" s="394"/>
      <c r="J104" s="394"/>
      <c r="K104" s="394"/>
      <c r="L104" s="394"/>
      <c r="M104" s="394"/>
      <c r="N104" s="394"/>
      <c r="O104" s="394"/>
      <c r="P104" s="394"/>
      <c r="Q104" s="394"/>
      <c r="R104" s="394"/>
      <c r="S104" s="394"/>
      <c r="T104" s="394"/>
      <c r="U104" s="394"/>
      <c r="V104" s="394"/>
      <c r="W104" s="394"/>
      <c r="X104" s="394"/>
      <c r="Y104" s="386" t="s">
        <v>585</v>
      </c>
      <c r="Z104" s="396"/>
      <c r="AA104" s="397"/>
      <c r="AB104" s="423" t="s">
        <v>586</v>
      </c>
      <c r="AC104" s="424"/>
      <c r="AD104" s="425"/>
      <c r="AE104" s="390"/>
      <c r="AF104" s="390"/>
      <c r="AG104" s="390"/>
      <c r="AH104" s="390"/>
      <c r="AI104" s="390"/>
      <c r="AJ104" s="390"/>
      <c r="AK104" s="390"/>
      <c r="AL104" s="390"/>
      <c r="AM104" s="390"/>
      <c r="AN104" s="390"/>
      <c r="AO104" s="390"/>
      <c r="AP104" s="390"/>
      <c r="AQ104" s="390"/>
      <c r="AR104" s="390"/>
      <c r="AS104" s="390"/>
      <c r="AT104" s="390"/>
      <c r="AU104" s="390"/>
      <c r="AV104" s="390"/>
      <c r="AW104" s="390"/>
      <c r="AX104" s="428"/>
      <c r="AY104">
        <f>$AY$102</f>
        <v>0</v>
      </c>
    </row>
    <row r="105" spans="1:60" ht="18.75" hidden="1" customHeight="1" x14ac:dyDescent="0.15">
      <c r="A105" s="503" t="s">
        <v>236</v>
      </c>
      <c r="B105" s="504"/>
      <c r="C105" s="504"/>
      <c r="D105" s="504"/>
      <c r="E105" s="504"/>
      <c r="F105" s="505"/>
      <c r="G105" s="474" t="s">
        <v>139</v>
      </c>
      <c r="H105" s="322"/>
      <c r="I105" s="322"/>
      <c r="J105" s="322"/>
      <c r="K105" s="322"/>
      <c r="L105" s="322"/>
      <c r="M105" s="322"/>
      <c r="N105" s="322"/>
      <c r="O105" s="323"/>
      <c r="P105" s="326" t="s">
        <v>55</v>
      </c>
      <c r="Q105" s="322"/>
      <c r="R105" s="322"/>
      <c r="S105" s="322"/>
      <c r="T105" s="322"/>
      <c r="U105" s="322"/>
      <c r="V105" s="322"/>
      <c r="W105" s="322"/>
      <c r="X105" s="323"/>
      <c r="Y105" s="475"/>
      <c r="Z105" s="476"/>
      <c r="AA105" s="477"/>
      <c r="AB105" s="481" t="s">
        <v>11</v>
      </c>
      <c r="AC105" s="482"/>
      <c r="AD105" s="483"/>
      <c r="AE105" s="413" t="s">
        <v>417</v>
      </c>
      <c r="AF105" s="413"/>
      <c r="AG105" s="413"/>
      <c r="AH105" s="413"/>
      <c r="AI105" s="413" t="s">
        <v>569</v>
      </c>
      <c r="AJ105" s="413"/>
      <c r="AK105" s="413"/>
      <c r="AL105" s="413"/>
      <c r="AM105" s="413" t="s">
        <v>385</v>
      </c>
      <c r="AN105" s="413"/>
      <c r="AO105" s="413"/>
      <c r="AP105" s="413"/>
      <c r="AQ105" s="455" t="s">
        <v>174</v>
      </c>
      <c r="AR105" s="456"/>
      <c r="AS105" s="456"/>
      <c r="AT105" s="457"/>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78"/>
      <c r="Z106" s="479"/>
      <c r="AA106" s="480"/>
      <c r="AB106" s="399"/>
      <c r="AC106" s="484"/>
      <c r="AD106" s="485"/>
      <c r="AE106" s="413"/>
      <c r="AF106" s="413"/>
      <c r="AG106" s="413"/>
      <c r="AH106" s="413"/>
      <c r="AI106" s="413"/>
      <c r="AJ106" s="413"/>
      <c r="AK106" s="413"/>
      <c r="AL106" s="413"/>
      <c r="AM106" s="413"/>
      <c r="AN106" s="413"/>
      <c r="AO106" s="413"/>
      <c r="AP106" s="413"/>
      <c r="AQ106" s="429"/>
      <c r="AR106" s="430"/>
      <c r="AS106" s="431" t="s">
        <v>175</v>
      </c>
      <c r="AT106" s="432"/>
      <c r="AU106" s="433"/>
      <c r="AV106" s="433"/>
      <c r="AW106" s="324" t="s">
        <v>166</v>
      </c>
      <c r="AX106" s="329"/>
      <c r="AY106">
        <f t="shared" ref="AY106:AY111" si="3">$AY$105</f>
        <v>0</v>
      </c>
    </row>
    <row r="107" spans="1:60" ht="23.25" hidden="1" customHeight="1" x14ac:dyDescent="0.15">
      <c r="A107" s="509"/>
      <c r="B107" s="507"/>
      <c r="C107" s="507"/>
      <c r="D107" s="507"/>
      <c r="E107" s="507"/>
      <c r="F107" s="508"/>
      <c r="G107" s="375"/>
      <c r="H107" s="376"/>
      <c r="I107" s="376"/>
      <c r="J107" s="376"/>
      <c r="K107" s="376"/>
      <c r="L107" s="376"/>
      <c r="M107" s="376"/>
      <c r="N107" s="376"/>
      <c r="O107" s="377"/>
      <c r="P107" s="139"/>
      <c r="Q107" s="139"/>
      <c r="R107" s="139"/>
      <c r="S107" s="139"/>
      <c r="T107" s="139"/>
      <c r="U107" s="139"/>
      <c r="V107" s="139"/>
      <c r="W107" s="139"/>
      <c r="X107" s="140"/>
      <c r="Y107" s="386" t="s">
        <v>12</v>
      </c>
      <c r="Z107" s="387"/>
      <c r="AA107" s="388"/>
      <c r="AB107" s="370"/>
      <c r="AC107" s="370"/>
      <c r="AD107" s="370"/>
      <c r="AE107" s="395"/>
      <c r="AF107" s="373"/>
      <c r="AG107" s="373"/>
      <c r="AH107" s="373"/>
      <c r="AI107" s="395"/>
      <c r="AJ107" s="373"/>
      <c r="AK107" s="373"/>
      <c r="AL107" s="373"/>
      <c r="AM107" s="395"/>
      <c r="AN107" s="373"/>
      <c r="AO107" s="373"/>
      <c r="AP107" s="373"/>
      <c r="AQ107" s="494"/>
      <c r="AR107" s="495"/>
      <c r="AS107" s="495"/>
      <c r="AT107" s="496"/>
      <c r="AU107" s="373"/>
      <c r="AV107" s="373"/>
      <c r="AW107" s="373"/>
      <c r="AX107" s="374"/>
      <c r="AY107">
        <f t="shared" si="3"/>
        <v>0</v>
      </c>
    </row>
    <row r="108" spans="1:60" ht="23.25" hidden="1" customHeight="1" x14ac:dyDescent="0.15">
      <c r="A108" s="510"/>
      <c r="B108" s="511"/>
      <c r="C108" s="511"/>
      <c r="D108" s="511"/>
      <c r="E108" s="511"/>
      <c r="F108" s="512"/>
      <c r="G108" s="378"/>
      <c r="H108" s="379"/>
      <c r="I108" s="379"/>
      <c r="J108" s="379"/>
      <c r="K108" s="379"/>
      <c r="L108" s="379"/>
      <c r="M108" s="379"/>
      <c r="N108" s="379"/>
      <c r="O108" s="380"/>
      <c r="P108" s="384"/>
      <c r="Q108" s="384"/>
      <c r="R108" s="384"/>
      <c r="S108" s="384"/>
      <c r="T108" s="384"/>
      <c r="U108" s="384"/>
      <c r="V108" s="384"/>
      <c r="W108" s="384"/>
      <c r="X108" s="385"/>
      <c r="Y108" s="222" t="s">
        <v>50</v>
      </c>
      <c r="Z108" s="223"/>
      <c r="AA108" s="252"/>
      <c r="AB108" s="445"/>
      <c r="AC108" s="445"/>
      <c r="AD108" s="445"/>
      <c r="AE108" s="395"/>
      <c r="AF108" s="373"/>
      <c r="AG108" s="373"/>
      <c r="AH108" s="373"/>
      <c r="AI108" s="395"/>
      <c r="AJ108" s="373"/>
      <c r="AK108" s="373"/>
      <c r="AL108" s="373"/>
      <c r="AM108" s="395"/>
      <c r="AN108" s="373"/>
      <c r="AO108" s="373"/>
      <c r="AP108" s="373"/>
      <c r="AQ108" s="494"/>
      <c r="AR108" s="495"/>
      <c r="AS108" s="495"/>
      <c r="AT108" s="496"/>
      <c r="AU108" s="373"/>
      <c r="AV108" s="373"/>
      <c r="AW108" s="373"/>
      <c r="AX108" s="374"/>
      <c r="AY108">
        <f t="shared" si="3"/>
        <v>0</v>
      </c>
    </row>
    <row r="109" spans="1:60" ht="23.25" hidden="1" customHeight="1" x14ac:dyDescent="0.15">
      <c r="A109" s="509"/>
      <c r="B109" s="507"/>
      <c r="C109" s="507"/>
      <c r="D109" s="507"/>
      <c r="E109" s="507"/>
      <c r="F109" s="508"/>
      <c r="G109" s="381"/>
      <c r="H109" s="382"/>
      <c r="I109" s="382"/>
      <c r="J109" s="382"/>
      <c r="K109" s="382"/>
      <c r="L109" s="382"/>
      <c r="M109" s="382"/>
      <c r="N109" s="382"/>
      <c r="O109" s="383"/>
      <c r="P109" s="142"/>
      <c r="Q109" s="142"/>
      <c r="R109" s="142"/>
      <c r="S109" s="142"/>
      <c r="T109" s="142"/>
      <c r="U109" s="142"/>
      <c r="V109" s="142"/>
      <c r="W109" s="142"/>
      <c r="X109" s="143"/>
      <c r="Y109" s="222" t="s">
        <v>13</v>
      </c>
      <c r="Z109" s="223"/>
      <c r="AA109" s="252"/>
      <c r="AB109" s="389" t="s">
        <v>14</v>
      </c>
      <c r="AC109" s="389"/>
      <c r="AD109" s="389"/>
      <c r="AE109" s="395"/>
      <c r="AF109" s="373"/>
      <c r="AG109" s="373"/>
      <c r="AH109" s="373"/>
      <c r="AI109" s="395"/>
      <c r="AJ109" s="373"/>
      <c r="AK109" s="373"/>
      <c r="AL109" s="373"/>
      <c r="AM109" s="395"/>
      <c r="AN109" s="373"/>
      <c r="AO109" s="373"/>
      <c r="AP109" s="373"/>
      <c r="AQ109" s="494"/>
      <c r="AR109" s="495"/>
      <c r="AS109" s="495"/>
      <c r="AT109" s="496"/>
      <c r="AU109" s="373"/>
      <c r="AV109" s="373"/>
      <c r="AW109" s="373"/>
      <c r="AX109" s="374"/>
      <c r="AY109">
        <f t="shared" si="3"/>
        <v>0</v>
      </c>
    </row>
    <row r="110" spans="1:60" ht="23.25" hidden="1" customHeight="1" x14ac:dyDescent="0.15">
      <c r="A110" s="458" t="s">
        <v>261</v>
      </c>
      <c r="B110" s="453"/>
      <c r="C110" s="453"/>
      <c r="D110" s="453"/>
      <c r="E110" s="453"/>
      <c r="F110" s="454"/>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596</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2" t="s">
        <v>138</v>
      </c>
      <c r="C117" s="453"/>
      <c r="D117" s="453"/>
      <c r="E117" s="453"/>
      <c r="F117" s="454"/>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96" t="s">
        <v>11</v>
      </c>
      <c r="AC117" s="897"/>
      <c r="AD117" s="898"/>
      <c r="AE117" s="413" t="s">
        <v>417</v>
      </c>
      <c r="AF117" s="413"/>
      <c r="AG117" s="413"/>
      <c r="AH117" s="413"/>
      <c r="AI117" s="413" t="s">
        <v>569</v>
      </c>
      <c r="AJ117" s="413"/>
      <c r="AK117" s="413"/>
      <c r="AL117" s="413"/>
      <c r="AM117" s="413" t="s">
        <v>385</v>
      </c>
      <c r="AN117" s="413"/>
      <c r="AO117" s="413"/>
      <c r="AP117" s="413"/>
      <c r="AQ117" s="488" t="s">
        <v>174</v>
      </c>
      <c r="AR117" s="489"/>
      <c r="AS117" s="489"/>
      <c r="AT117" s="490"/>
      <c r="AU117" s="491" t="s">
        <v>128</v>
      </c>
      <c r="AV117" s="491"/>
      <c r="AW117" s="491"/>
      <c r="AX117" s="492"/>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399"/>
      <c r="AC118" s="484"/>
      <c r="AD118" s="485"/>
      <c r="AE118" s="413"/>
      <c r="AF118" s="413"/>
      <c r="AG118" s="413"/>
      <c r="AH118" s="413"/>
      <c r="AI118" s="413"/>
      <c r="AJ118" s="413"/>
      <c r="AK118" s="413"/>
      <c r="AL118" s="413"/>
      <c r="AM118" s="413"/>
      <c r="AN118" s="413"/>
      <c r="AO118" s="413"/>
      <c r="AP118" s="413"/>
      <c r="AQ118" s="493"/>
      <c r="AR118" s="433"/>
      <c r="AS118" s="431" t="s">
        <v>175</v>
      </c>
      <c r="AT118" s="432"/>
      <c r="AU118" s="433"/>
      <c r="AV118" s="433"/>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6"/>
      <c r="R119" s="446"/>
      <c r="S119" s="446"/>
      <c r="T119" s="446"/>
      <c r="U119" s="446"/>
      <c r="V119" s="446"/>
      <c r="W119" s="446"/>
      <c r="X119" s="447"/>
      <c r="Y119" s="900" t="s">
        <v>57</v>
      </c>
      <c r="Z119" s="901"/>
      <c r="AA119" s="902"/>
      <c r="AB119" s="370"/>
      <c r="AC119" s="370"/>
      <c r="AD119" s="370"/>
      <c r="AE119" s="395"/>
      <c r="AF119" s="373"/>
      <c r="AG119" s="373"/>
      <c r="AH119" s="373"/>
      <c r="AI119" s="395"/>
      <c r="AJ119" s="373"/>
      <c r="AK119" s="373"/>
      <c r="AL119" s="373"/>
      <c r="AM119" s="395"/>
      <c r="AN119" s="373"/>
      <c r="AO119" s="373"/>
      <c r="AP119" s="373"/>
      <c r="AQ119" s="494"/>
      <c r="AR119" s="495"/>
      <c r="AS119" s="495"/>
      <c r="AT119" s="496"/>
      <c r="AU119" s="373"/>
      <c r="AV119" s="373"/>
      <c r="AW119" s="373"/>
      <c r="AX119" s="374"/>
      <c r="AY119">
        <f t="shared" si="4"/>
        <v>0</v>
      </c>
    </row>
    <row r="120" spans="1:60" ht="23.25" hidden="1" customHeight="1" x14ac:dyDescent="0.15">
      <c r="A120" s="314"/>
      <c r="B120" s="316"/>
      <c r="C120" s="317"/>
      <c r="D120" s="317"/>
      <c r="E120" s="317"/>
      <c r="F120" s="318"/>
      <c r="G120" s="903"/>
      <c r="H120" s="384"/>
      <c r="I120" s="384"/>
      <c r="J120" s="384"/>
      <c r="K120" s="384"/>
      <c r="L120" s="384"/>
      <c r="M120" s="384"/>
      <c r="N120" s="384"/>
      <c r="O120" s="385"/>
      <c r="P120" s="448"/>
      <c r="Q120" s="448"/>
      <c r="R120" s="448"/>
      <c r="S120" s="448"/>
      <c r="T120" s="448"/>
      <c r="U120" s="448"/>
      <c r="V120" s="448"/>
      <c r="W120" s="448"/>
      <c r="X120" s="449"/>
      <c r="Y120" s="904" t="s">
        <v>50</v>
      </c>
      <c r="Z120" s="796"/>
      <c r="AA120" s="797"/>
      <c r="AB120" s="445"/>
      <c r="AC120" s="445"/>
      <c r="AD120" s="445"/>
      <c r="AE120" s="395"/>
      <c r="AF120" s="373"/>
      <c r="AG120" s="373"/>
      <c r="AH120" s="373"/>
      <c r="AI120" s="395"/>
      <c r="AJ120" s="373"/>
      <c r="AK120" s="373"/>
      <c r="AL120" s="373"/>
      <c r="AM120" s="395"/>
      <c r="AN120" s="373"/>
      <c r="AO120" s="373"/>
      <c r="AP120" s="373"/>
      <c r="AQ120" s="494"/>
      <c r="AR120" s="495"/>
      <c r="AS120" s="495"/>
      <c r="AT120" s="496"/>
      <c r="AU120" s="373"/>
      <c r="AV120" s="373"/>
      <c r="AW120" s="373"/>
      <c r="AX120" s="374"/>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0"/>
      <c r="Q121" s="450"/>
      <c r="R121" s="450"/>
      <c r="S121" s="450"/>
      <c r="T121" s="450"/>
      <c r="U121" s="450"/>
      <c r="V121" s="450"/>
      <c r="W121" s="450"/>
      <c r="X121" s="451"/>
      <c r="Y121" s="904" t="s">
        <v>13</v>
      </c>
      <c r="Z121" s="796"/>
      <c r="AA121" s="797"/>
      <c r="AB121" s="905" t="s">
        <v>14</v>
      </c>
      <c r="AC121" s="905"/>
      <c r="AD121" s="905"/>
      <c r="AE121" s="564"/>
      <c r="AF121" s="565"/>
      <c r="AG121" s="565"/>
      <c r="AH121" s="565"/>
      <c r="AI121" s="564"/>
      <c r="AJ121" s="565"/>
      <c r="AK121" s="565"/>
      <c r="AL121" s="565"/>
      <c r="AM121" s="564"/>
      <c r="AN121" s="565"/>
      <c r="AO121" s="565"/>
      <c r="AP121" s="565"/>
      <c r="AQ121" s="494"/>
      <c r="AR121" s="495"/>
      <c r="AS121" s="495"/>
      <c r="AT121" s="496"/>
      <c r="AU121" s="373"/>
      <c r="AV121" s="373"/>
      <c r="AW121" s="373"/>
      <c r="AX121" s="374"/>
      <c r="AY121">
        <f t="shared" si="4"/>
        <v>0</v>
      </c>
      <c r="AZ121" s="10"/>
      <c r="BA121" s="10"/>
      <c r="BB121" s="10"/>
      <c r="BC121" s="10"/>
      <c r="BD121" s="10"/>
      <c r="BE121" s="10"/>
      <c r="BF121" s="10"/>
      <c r="BG121" s="10"/>
      <c r="BH121" s="10"/>
    </row>
    <row r="122" spans="1:60" ht="18.75" hidden="1" customHeight="1" x14ac:dyDescent="0.15">
      <c r="A122" s="314"/>
      <c r="B122" s="452" t="s">
        <v>138</v>
      </c>
      <c r="C122" s="453"/>
      <c r="D122" s="453"/>
      <c r="E122" s="453"/>
      <c r="F122" s="454"/>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96" t="s">
        <v>11</v>
      </c>
      <c r="AC122" s="897"/>
      <c r="AD122" s="898"/>
      <c r="AE122" s="413" t="s">
        <v>417</v>
      </c>
      <c r="AF122" s="413"/>
      <c r="AG122" s="413"/>
      <c r="AH122" s="413"/>
      <c r="AI122" s="413" t="s">
        <v>569</v>
      </c>
      <c r="AJ122" s="413"/>
      <c r="AK122" s="413"/>
      <c r="AL122" s="413"/>
      <c r="AM122" s="413" t="s">
        <v>385</v>
      </c>
      <c r="AN122" s="413"/>
      <c r="AO122" s="413"/>
      <c r="AP122" s="413"/>
      <c r="AQ122" s="488" t="s">
        <v>174</v>
      </c>
      <c r="AR122" s="489"/>
      <c r="AS122" s="489"/>
      <c r="AT122" s="490"/>
      <c r="AU122" s="491" t="s">
        <v>128</v>
      </c>
      <c r="AV122" s="491"/>
      <c r="AW122" s="491"/>
      <c r="AX122" s="492"/>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399"/>
      <c r="AC123" s="484"/>
      <c r="AD123" s="485"/>
      <c r="AE123" s="413"/>
      <c r="AF123" s="413"/>
      <c r="AG123" s="413"/>
      <c r="AH123" s="413"/>
      <c r="AI123" s="413"/>
      <c r="AJ123" s="413"/>
      <c r="AK123" s="413"/>
      <c r="AL123" s="413"/>
      <c r="AM123" s="413"/>
      <c r="AN123" s="413"/>
      <c r="AO123" s="413"/>
      <c r="AP123" s="413"/>
      <c r="AQ123" s="493"/>
      <c r="AR123" s="433"/>
      <c r="AS123" s="431" t="s">
        <v>175</v>
      </c>
      <c r="AT123" s="432"/>
      <c r="AU123" s="433"/>
      <c r="AV123" s="433"/>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6"/>
      <c r="R124" s="446"/>
      <c r="S124" s="446"/>
      <c r="T124" s="446"/>
      <c r="U124" s="446"/>
      <c r="V124" s="446"/>
      <c r="W124" s="446"/>
      <c r="X124" s="447"/>
      <c r="Y124" s="900" t="s">
        <v>57</v>
      </c>
      <c r="Z124" s="901"/>
      <c r="AA124" s="902"/>
      <c r="AB124" s="370"/>
      <c r="AC124" s="370"/>
      <c r="AD124" s="370"/>
      <c r="AE124" s="395"/>
      <c r="AF124" s="373"/>
      <c r="AG124" s="373"/>
      <c r="AH124" s="373"/>
      <c r="AI124" s="395"/>
      <c r="AJ124" s="373"/>
      <c r="AK124" s="373"/>
      <c r="AL124" s="373"/>
      <c r="AM124" s="395"/>
      <c r="AN124" s="373"/>
      <c r="AO124" s="373"/>
      <c r="AP124" s="373"/>
      <c r="AQ124" s="494"/>
      <c r="AR124" s="495"/>
      <c r="AS124" s="495"/>
      <c r="AT124" s="496"/>
      <c r="AU124" s="373"/>
      <c r="AV124" s="373"/>
      <c r="AW124" s="373"/>
      <c r="AX124" s="374"/>
      <c r="AY124">
        <f>$AY$122</f>
        <v>0</v>
      </c>
    </row>
    <row r="125" spans="1:60" ht="23.25" hidden="1" customHeight="1" x14ac:dyDescent="0.15">
      <c r="A125" s="314"/>
      <c r="B125" s="316"/>
      <c r="C125" s="317"/>
      <c r="D125" s="317"/>
      <c r="E125" s="317"/>
      <c r="F125" s="318"/>
      <c r="G125" s="903"/>
      <c r="H125" s="384"/>
      <c r="I125" s="384"/>
      <c r="J125" s="384"/>
      <c r="K125" s="384"/>
      <c r="L125" s="384"/>
      <c r="M125" s="384"/>
      <c r="N125" s="384"/>
      <c r="O125" s="385"/>
      <c r="P125" s="448"/>
      <c r="Q125" s="448"/>
      <c r="R125" s="448"/>
      <c r="S125" s="448"/>
      <c r="T125" s="448"/>
      <c r="U125" s="448"/>
      <c r="V125" s="448"/>
      <c r="W125" s="448"/>
      <c r="X125" s="449"/>
      <c r="Y125" s="904" t="s">
        <v>50</v>
      </c>
      <c r="Z125" s="796"/>
      <c r="AA125" s="797"/>
      <c r="AB125" s="445"/>
      <c r="AC125" s="445"/>
      <c r="AD125" s="445"/>
      <c r="AE125" s="395"/>
      <c r="AF125" s="373"/>
      <c r="AG125" s="373"/>
      <c r="AH125" s="373"/>
      <c r="AI125" s="395"/>
      <c r="AJ125" s="373"/>
      <c r="AK125" s="373"/>
      <c r="AL125" s="373"/>
      <c r="AM125" s="395"/>
      <c r="AN125" s="373"/>
      <c r="AO125" s="373"/>
      <c r="AP125" s="373"/>
      <c r="AQ125" s="494"/>
      <c r="AR125" s="495"/>
      <c r="AS125" s="495"/>
      <c r="AT125" s="496"/>
      <c r="AU125" s="373"/>
      <c r="AV125" s="373"/>
      <c r="AW125" s="373"/>
      <c r="AX125" s="374"/>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0"/>
      <c r="Q126" s="450"/>
      <c r="R126" s="450"/>
      <c r="S126" s="450"/>
      <c r="T126" s="450"/>
      <c r="U126" s="450"/>
      <c r="V126" s="450"/>
      <c r="W126" s="450"/>
      <c r="X126" s="451"/>
      <c r="Y126" s="904" t="s">
        <v>13</v>
      </c>
      <c r="Z126" s="796"/>
      <c r="AA126" s="797"/>
      <c r="AB126" s="905" t="s">
        <v>14</v>
      </c>
      <c r="AC126" s="905"/>
      <c r="AD126" s="905"/>
      <c r="AE126" s="564"/>
      <c r="AF126" s="565"/>
      <c r="AG126" s="565"/>
      <c r="AH126" s="565"/>
      <c r="AI126" s="564"/>
      <c r="AJ126" s="565"/>
      <c r="AK126" s="565"/>
      <c r="AL126" s="565"/>
      <c r="AM126" s="564"/>
      <c r="AN126" s="565"/>
      <c r="AO126" s="565"/>
      <c r="AP126" s="565"/>
      <c r="AQ126" s="494"/>
      <c r="AR126" s="495"/>
      <c r="AS126" s="495"/>
      <c r="AT126" s="496"/>
      <c r="AU126" s="373"/>
      <c r="AV126" s="373"/>
      <c r="AW126" s="373"/>
      <c r="AX126" s="374"/>
      <c r="AY126">
        <f>$AY$122</f>
        <v>0</v>
      </c>
      <c r="AZ126" s="10"/>
      <c r="BA126" s="10"/>
      <c r="BB126" s="10"/>
      <c r="BC126" s="10"/>
      <c r="BD126" s="10"/>
      <c r="BE126" s="10"/>
      <c r="BF126" s="10"/>
      <c r="BG126" s="10"/>
      <c r="BH126" s="10"/>
    </row>
    <row r="127" spans="1:60" ht="18.75" hidden="1" customHeight="1" x14ac:dyDescent="0.15">
      <c r="A127" s="314"/>
      <c r="B127" s="452" t="s">
        <v>138</v>
      </c>
      <c r="C127" s="453"/>
      <c r="D127" s="453"/>
      <c r="E127" s="453"/>
      <c r="F127" s="454"/>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96" t="s">
        <v>11</v>
      </c>
      <c r="AC127" s="897"/>
      <c r="AD127" s="898"/>
      <c r="AE127" s="413" t="s">
        <v>417</v>
      </c>
      <c r="AF127" s="413"/>
      <c r="AG127" s="413"/>
      <c r="AH127" s="413"/>
      <c r="AI127" s="413" t="s">
        <v>569</v>
      </c>
      <c r="AJ127" s="413"/>
      <c r="AK127" s="413"/>
      <c r="AL127" s="413"/>
      <c r="AM127" s="413" t="s">
        <v>385</v>
      </c>
      <c r="AN127" s="413"/>
      <c r="AO127" s="413"/>
      <c r="AP127" s="413"/>
      <c r="AQ127" s="488" t="s">
        <v>174</v>
      </c>
      <c r="AR127" s="489"/>
      <c r="AS127" s="489"/>
      <c r="AT127" s="490"/>
      <c r="AU127" s="491" t="s">
        <v>128</v>
      </c>
      <c r="AV127" s="491"/>
      <c r="AW127" s="491"/>
      <c r="AX127" s="492"/>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399"/>
      <c r="AC128" s="484"/>
      <c r="AD128" s="485"/>
      <c r="AE128" s="413"/>
      <c r="AF128" s="413"/>
      <c r="AG128" s="413"/>
      <c r="AH128" s="413"/>
      <c r="AI128" s="413"/>
      <c r="AJ128" s="413"/>
      <c r="AK128" s="413"/>
      <c r="AL128" s="413"/>
      <c r="AM128" s="413"/>
      <c r="AN128" s="413"/>
      <c r="AO128" s="413"/>
      <c r="AP128" s="413"/>
      <c r="AQ128" s="493"/>
      <c r="AR128" s="433"/>
      <c r="AS128" s="431" t="s">
        <v>175</v>
      </c>
      <c r="AT128" s="432"/>
      <c r="AU128" s="433"/>
      <c r="AV128" s="433"/>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6"/>
      <c r="R129" s="446"/>
      <c r="S129" s="446"/>
      <c r="T129" s="446"/>
      <c r="U129" s="446"/>
      <c r="V129" s="446"/>
      <c r="W129" s="446"/>
      <c r="X129" s="447"/>
      <c r="Y129" s="900" t="s">
        <v>57</v>
      </c>
      <c r="Z129" s="901"/>
      <c r="AA129" s="902"/>
      <c r="AB129" s="370"/>
      <c r="AC129" s="370"/>
      <c r="AD129" s="370"/>
      <c r="AE129" s="395"/>
      <c r="AF129" s="373"/>
      <c r="AG129" s="373"/>
      <c r="AH129" s="373"/>
      <c r="AI129" s="395"/>
      <c r="AJ129" s="373"/>
      <c r="AK129" s="373"/>
      <c r="AL129" s="373"/>
      <c r="AM129" s="395"/>
      <c r="AN129" s="373"/>
      <c r="AO129" s="373"/>
      <c r="AP129" s="373"/>
      <c r="AQ129" s="494"/>
      <c r="AR129" s="495"/>
      <c r="AS129" s="495"/>
      <c r="AT129" s="496"/>
      <c r="AU129" s="373"/>
      <c r="AV129" s="373"/>
      <c r="AW129" s="373"/>
      <c r="AX129" s="374"/>
      <c r="AY129">
        <f>$AY$127</f>
        <v>0</v>
      </c>
    </row>
    <row r="130" spans="1:60" ht="23.25" hidden="1" customHeight="1" x14ac:dyDescent="0.15">
      <c r="A130" s="314"/>
      <c r="B130" s="316"/>
      <c r="C130" s="317"/>
      <c r="D130" s="317"/>
      <c r="E130" s="317"/>
      <c r="F130" s="318"/>
      <c r="G130" s="903"/>
      <c r="H130" s="384"/>
      <c r="I130" s="384"/>
      <c r="J130" s="384"/>
      <c r="K130" s="384"/>
      <c r="L130" s="384"/>
      <c r="M130" s="384"/>
      <c r="N130" s="384"/>
      <c r="O130" s="385"/>
      <c r="P130" s="448"/>
      <c r="Q130" s="448"/>
      <c r="R130" s="448"/>
      <c r="S130" s="448"/>
      <c r="T130" s="448"/>
      <c r="U130" s="448"/>
      <c r="V130" s="448"/>
      <c r="W130" s="448"/>
      <c r="X130" s="449"/>
      <c r="Y130" s="904" t="s">
        <v>50</v>
      </c>
      <c r="Z130" s="796"/>
      <c r="AA130" s="797"/>
      <c r="AB130" s="445"/>
      <c r="AC130" s="445"/>
      <c r="AD130" s="445"/>
      <c r="AE130" s="395"/>
      <c r="AF130" s="373"/>
      <c r="AG130" s="373"/>
      <c r="AH130" s="373"/>
      <c r="AI130" s="395"/>
      <c r="AJ130" s="373"/>
      <c r="AK130" s="373"/>
      <c r="AL130" s="373"/>
      <c r="AM130" s="395"/>
      <c r="AN130" s="373"/>
      <c r="AO130" s="373"/>
      <c r="AP130" s="373"/>
      <c r="AQ130" s="494"/>
      <c r="AR130" s="495"/>
      <c r="AS130" s="495"/>
      <c r="AT130" s="496"/>
      <c r="AU130" s="373"/>
      <c r="AV130" s="373"/>
      <c r="AW130" s="373"/>
      <c r="AX130" s="374"/>
      <c r="AY130">
        <f>$AY$127</f>
        <v>0</v>
      </c>
      <c r="AZ130" s="10"/>
      <c r="BA130" s="10"/>
      <c r="BB130" s="10"/>
      <c r="BC130" s="10"/>
    </row>
    <row r="131" spans="1:60" ht="23.25" hidden="1" customHeight="1" thickBot="1" x14ac:dyDescent="0.2">
      <c r="A131" s="315"/>
      <c r="B131" s="893"/>
      <c r="C131" s="894"/>
      <c r="D131" s="894"/>
      <c r="E131" s="894"/>
      <c r="F131" s="895"/>
      <c r="G131" s="141"/>
      <c r="H131" s="142"/>
      <c r="I131" s="142"/>
      <c r="J131" s="142"/>
      <c r="K131" s="142"/>
      <c r="L131" s="142"/>
      <c r="M131" s="142"/>
      <c r="N131" s="142"/>
      <c r="O131" s="143"/>
      <c r="P131" s="450"/>
      <c r="Q131" s="450"/>
      <c r="R131" s="450"/>
      <c r="S131" s="450"/>
      <c r="T131" s="450"/>
      <c r="U131" s="450"/>
      <c r="V131" s="450"/>
      <c r="W131" s="450"/>
      <c r="X131" s="451"/>
      <c r="Y131" s="904" t="s">
        <v>13</v>
      </c>
      <c r="Z131" s="796"/>
      <c r="AA131" s="797"/>
      <c r="AB131" s="905" t="s">
        <v>14</v>
      </c>
      <c r="AC131" s="905"/>
      <c r="AD131" s="905"/>
      <c r="AE131" s="564"/>
      <c r="AF131" s="565"/>
      <c r="AG131" s="565"/>
      <c r="AH131" s="565"/>
      <c r="AI131" s="564"/>
      <c r="AJ131" s="565"/>
      <c r="AK131" s="565"/>
      <c r="AL131" s="565"/>
      <c r="AM131" s="564"/>
      <c r="AN131" s="565"/>
      <c r="AO131" s="565"/>
      <c r="AP131" s="565"/>
      <c r="AQ131" s="494"/>
      <c r="AR131" s="495"/>
      <c r="AS131" s="495"/>
      <c r="AT131" s="496"/>
      <c r="AU131" s="373"/>
      <c r="AV131" s="373"/>
      <c r="AW131" s="373"/>
      <c r="AX131" s="374"/>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398" t="s">
        <v>11</v>
      </c>
      <c r="AC133" s="398"/>
      <c r="AD133" s="398"/>
      <c r="AE133" s="413" t="s">
        <v>417</v>
      </c>
      <c r="AF133" s="413"/>
      <c r="AG133" s="413"/>
      <c r="AH133" s="413"/>
      <c r="AI133" s="413" t="s">
        <v>569</v>
      </c>
      <c r="AJ133" s="413"/>
      <c r="AK133" s="413"/>
      <c r="AL133" s="413"/>
      <c r="AM133" s="413" t="s">
        <v>385</v>
      </c>
      <c r="AN133" s="413"/>
      <c r="AO133" s="413"/>
      <c r="AP133" s="413"/>
      <c r="AQ133" s="408" t="s">
        <v>416</v>
      </c>
      <c r="AR133" s="409"/>
      <c r="AS133" s="409"/>
      <c r="AT133" s="410"/>
      <c r="AU133" s="408" t="s">
        <v>594</v>
      </c>
      <c r="AV133" s="409"/>
      <c r="AW133" s="409"/>
      <c r="AX133" s="411"/>
      <c r="AY133">
        <f>COUNTA($G$134)</f>
        <v>0</v>
      </c>
    </row>
    <row r="134" spans="1:60" ht="23.25" hidden="1" customHeight="1" x14ac:dyDescent="0.15">
      <c r="A134" s="348"/>
      <c r="B134" s="317"/>
      <c r="C134" s="317"/>
      <c r="D134" s="317"/>
      <c r="E134" s="317"/>
      <c r="F134" s="318"/>
      <c r="G134" s="426"/>
      <c r="H134" s="358"/>
      <c r="I134" s="358"/>
      <c r="J134" s="358"/>
      <c r="K134" s="358"/>
      <c r="L134" s="358"/>
      <c r="M134" s="358"/>
      <c r="N134" s="358"/>
      <c r="O134" s="358"/>
      <c r="P134" s="427"/>
      <c r="Q134" s="362"/>
      <c r="R134" s="362"/>
      <c r="S134" s="362"/>
      <c r="T134" s="362"/>
      <c r="U134" s="362"/>
      <c r="V134" s="362"/>
      <c r="W134" s="362"/>
      <c r="X134" s="363"/>
      <c r="Y134" s="367" t="s">
        <v>51</v>
      </c>
      <c r="Z134" s="368"/>
      <c r="AA134" s="369"/>
      <c r="AB134" s="371"/>
      <c r="AC134" s="371"/>
      <c r="AD134" s="371"/>
      <c r="AE134" s="412"/>
      <c r="AF134" s="412"/>
      <c r="AG134" s="412"/>
      <c r="AH134" s="412"/>
      <c r="AI134" s="412"/>
      <c r="AJ134" s="412"/>
      <c r="AK134" s="412"/>
      <c r="AL134" s="412"/>
      <c r="AM134" s="412"/>
      <c r="AN134" s="412"/>
      <c r="AO134" s="412"/>
      <c r="AP134" s="412"/>
      <c r="AQ134" s="412"/>
      <c r="AR134" s="412"/>
      <c r="AS134" s="412"/>
      <c r="AT134" s="412"/>
      <c r="AU134" s="407"/>
      <c r="AV134" s="402"/>
      <c r="AW134" s="402"/>
      <c r="AX134" s="403"/>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4" t="s">
        <v>52</v>
      </c>
      <c r="Z135" s="405"/>
      <c r="AA135" s="406"/>
      <c r="AB135" s="371"/>
      <c r="AC135" s="371"/>
      <c r="AD135" s="371"/>
      <c r="AE135" s="412"/>
      <c r="AF135" s="412"/>
      <c r="AG135" s="412"/>
      <c r="AH135" s="412"/>
      <c r="AI135" s="412"/>
      <c r="AJ135" s="412"/>
      <c r="AK135" s="412"/>
      <c r="AL135" s="412"/>
      <c r="AM135" s="412"/>
      <c r="AN135" s="412"/>
      <c r="AO135" s="412"/>
      <c r="AP135" s="412"/>
      <c r="AQ135" s="412"/>
      <c r="AR135" s="412"/>
      <c r="AS135" s="412"/>
      <c r="AT135" s="412"/>
      <c r="AU135" s="407"/>
      <c r="AV135" s="402"/>
      <c r="AW135" s="402"/>
      <c r="AX135" s="403"/>
      <c r="AY135">
        <f>$AY$133</f>
        <v>0</v>
      </c>
    </row>
    <row r="136" spans="1:60" ht="23.25" hidden="1" customHeight="1" x14ac:dyDescent="0.15">
      <c r="A136" s="458" t="s">
        <v>582</v>
      </c>
      <c r="B136" s="341"/>
      <c r="C136" s="341"/>
      <c r="D136" s="341"/>
      <c r="E136" s="341"/>
      <c r="F136" s="459"/>
      <c r="G136" s="223" t="s">
        <v>583</v>
      </c>
      <c r="H136" s="223"/>
      <c r="I136" s="223"/>
      <c r="J136" s="223"/>
      <c r="K136" s="223"/>
      <c r="L136" s="223"/>
      <c r="M136" s="223"/>
      <c r="N136" s="223"/>
      <c r="O136" s="223"/>
      <c r="P136" s="223"/>
      <c r="Q136" s="223"/>
      <c r="R136" s="223"/>
      <c r="S136" s="223"/>
      <c r="T136" s="223"/>
      <c r="U136" s="223"/>
      <c r="V136" s="223"/>
      <c r="W136" s="223"/>
      <c r="X136" s="252"/>
      <c r="Y136" s="442"/>
      <c r="Z136" s="443"/>
      <c r="AA136" s="444"/>
      <c r="AB136" s="222" t="s">
        <v>11</v>
      </c>
      <c r="AC136" s="223"/>
      <c r="AD136" s="252"/>
      <c r="AE136" s="413" t="s">
        <v>417</v>
      </c>
      <c r="AF136" s="413"/>
      <c r="AG136" s="413"/>
      <c r="AH136" s="413"/>
      <c r="AI136" s="413" t="s">
        <v>569</v>
      </c>
      <c r="AJ136" s="413"/>
      <c r="AK136" s="413"/>
      <c r="AL136" s="413"/>
      <c r="AM136" s="413" t="s">
        <v>385</v>
      </c>
      <c r="AN136" s="413"/>
      <c r="AO136" s="413"/>
      <c r="AP136" s="413"/>
      <c r="AQ136" s="414" t="s">
        <v>595</v>
      </c>
      <c r="AR136" s="415"/>
      <c r="AS136" s="415"/>
      <c r="AT136" s="415"/>
      <c r="AU136" s="415"/>
      <c r="AV136" s="415"/>
      <c r="AW136" s="415"/>
      <c r="AX136" s="416"/>
      <c r="AY136">
        <f>IF(SUBSTITUTE(SUBSTITUTE($G$137,"／",""),"　","")="",0,1)</f>
        <v>0</v>
      </c>
    </row>
    <row r="137" spans="1:60" ht="23.25" hidden="1" customHeight="1" x14ac:dyDescent="0.15">
      <c r="A137" s="460"/>
      <c r="B137" s="322"/>
      <c r="C137" s="322"/>
      <c r="D137" s="322"/>
      <c r="E137" s="322"/>
      <c r="F137" s="461"/>
      <c r="G137" s="391" t="s">
        <v>584</v>
      </c>
      <c r="H137" s="392"/>
      <c r="I137" s="392"/>
      <c r="J137" s="392"/>
      <c r="K137" s="392"/>
      <c r="L137" s="392"/>
      <c r="M137" s="392"/>
      <c r="N137" s="392"/>
      <c r="O137" s="392"/>
      <c r="P137" s="392"/>
      <c r="Q137" s="392"/>
      <c r="R137" s="392"/>
      <c r="S137" s="392"/>
      <c r="T137" s="392"/>
      <c r="U137" s="392"/>
      <c r="V137" s="392"/>
      <c r="W137" s="392"/>
      <c r="X137" s="392"/>
      <c r="Y137" s="417" t="s">
        <v>582</v>
      </c>
      <c r="Z137" s="418"/>
      <c r="AA137" s="419"/>
      <c r="AB137" s="420"/>
      <c r="AC137" s="421"/>
      <c r="AD137" s="422"/>
      <c r="AE137" s="372"/>
      <c r="AF137" s="372"/>
      <c r="AG137" s="372"/>
      <c r="AH137" s="372"/>
      <c r="AI137" s="372"/>
      <c r="AJ137" s="372"/>
      <c r="AK137" s="372"/>
      <c r="AL137" s="372"/>
      <c r="AM137" s="372"/>
      <c r="AN137" s="372"/>
      <c r="AO137" s="372"/>
      <c r="AP137" s="372"/>
      <c r="AQ137" s="395"/>
      <c r="AR137" s="373"/>
      <c r="AS137" s="373"/>
      <c r="AT137" s="373"/>
      <c r="AU137" s="373"/>
      <c r="AV137" s="373"/>
      <c r="AW137" s="373"/>
      <c r="AX137" s="374"/>
      <c r="AY137">
        <f>$AY$136</f>
        <v>0</v>
      </c>
    </row>
    <row r="138" spans="1:60" ht="46.5" hidden="1" customHeight="1" x14ac:dyDescent="0.15">
      <c r="A138" s="462"/>
      <c r="B138" s="324"/>
      <c r="C138" s="324"/>
      <c r="D138" s="324"/>
      <c r="E138" s="324"/>
      <c r="F138" s="463"/>
      <c r="G138" s="393"/>
      <c r="H138" s="394"/>
      <c r="I138" s="394"/>
      <c r="J138" s="394"/>
      <c r="K138" s="394"/>
      <c r="L138" s="394"/>
      <c r="M138" s="394"/>
      <c r="N138" s="394"/>
      <c r="O138" s="394"/>
      <c r="P138" s="394"/>
      <c r="Q138" s="394"/>
      <c r="R138" s="394"/>
      <c r="S138" s="394"/>
      <c r="T138" s="394"/>
      <c r="U138" s="394"/>
      <c r="V138" s="394"/>
      <c r="W138" s="394"/>
      <c r="X138" s="394"/>
      <c r="Y138" s="386" t="s">
        <v>585</v>
      </c>
      <c r="Z138" s="396"/>
      <c r="AA138" s="397"/>
      <c r="AB138" s="423" t="s">
        <v>586</v>
      </c>
      <c r="AC138" s="424"/>
      <c r="AD138" s="425"/>
      <c r="AE138" s="390"/>
      <c r="AF138" s="390"/>
      <c r="AG138" s="390"/>
      <c r="AH138" s="390"/>
      <c r="AI138" s="390"/>
      <c r="AJ138" s="390"/>
      <c r="AK138" s="390"/>
      <c r="AL138" s="390"/>
      <c r="AM138" s="390"/>
      <c r="AN138" s="390"/>
      <c r="AO138" s="390"/>
      <c r="AP138" s="390"/>
      <c r="AQ138" s="390"/>
      <c r="AR138" s="390"/>
      <c r="AS138" s="390"/>
      <c r="AT138" s="390"/>
      <c r="AU138" s="390"/>
      <c r="AV138" s="390"/>
      <c r="AW138" s="390"/>
      <c r="AX138" s="428"/>
      <c r="AY138">
        <f>$AY$136</f>
        <v>0</v>
      </c>
    </row>
    <row r="139" spans="1:60" ht="18.75" hidden="1" customHeight="1" x14ac:dyDescent="0.15">
      <c r="A139" s="503" t="s">
        <v>236</v>
      </c>
      <c r="B139" s="504"/>
      <c r="C139" s="504"/>
      <c r="D139" s="504"/>
      <c r="E139" s="504"/>
      <c r="F139" s="505"/>
      <c r="G139" s="474" t="s">
        <v>139</v>
      </c>
      <c r="H139" s="322"/>
      <c r="I139" s="322"/>
      <c r="J139" s="322"/>
      <c r="K139" s="322"/>
      <c r="L139" s="322"/>
      <c r="M139" s="322"/>
      <c r="N139" s="322"/>
      <c r="O139" s="323"/>
      <c r="P139" s="326" t="s">
        <v>55</v>
      </c>
      <c r="Q139" s="322"/>
      <c r="R139" s="322"/>
      <c r="S139" s="322"/>
      <c r="T139" s="322"/>
      <c r="U139" s="322"/>
      <c r="V139" s="322"/>
      <c r="W139" s="322"/>
      <c r="X139" s="323"/>
      <c r="Y139" s="475"/>
      <c r="Z139" s="476"/>
      <c r="AA139" s="477"/>
      <c r="AB139" s="481" t="s">
        <v>11</v>
      </c>
      <c r="AC139" s="482"/>
      <c r="AD139" s="483"/>
      <c r="AE139" s="413" t="s">
        <v>417</v>
      </c>
      <c r="AF139" s="413"/>
      <c r="AG139" s="413"/>
      <c r="AH139" s="413"/>
      <c r="AI139" s="413" t="s">
        <v>569</v>
      </c>
      <c r="AJ139" s="413"/>
      <c r="AK139" s="413"/>
      <c r="AL139" s="413"/>
      <c r="AM139" s="413" t="s">
        <v>385</v>
      </c>
      <c r="AN139" s="413"/>
      <c r="AO139" s="413"/>
      <c r="AP139" s="413"/>
      <c r="AQ139" s="455" t="s">
        <v>174</v>
      </c>
      <c r="AR139" s="456"/>
      <c r="AS139" s="456"/>
      <c r="AT139" s="457"/>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78"/>
      <c r="Z140" s="479"/>
      <c r="AA140" s="480"/>
      <c r="AB140" s="399"/>
      <c r="AC140" s="484"/>
      <c r="AD140" s="485"/>
      <c r="AE140" s="413"/>
      <c r="AF140" s="413"/>
      <c r="AG140" s="413"/>
      <c r="AH140" s="413"/>
      <c r="AI140" s="413"/>
      <c r="AJ140" s="413"/>
      <c r="AK140" s="413"/>
      <c r="AL140" s="413"/>
      <c r="AM140" s="413"/>
      <c r="AN140" s="413"/>
      <c r="AO140" s="413"/>
      <c r="AP140" s="413"/>
      <c r="AQ140" s="429"/>
      <c r="AR140" s="430"/>
      <c r="AS140" s="431" t="s">
        <v>175</v>
      </c>
      <c r="AT140" s="432"/>
      <c r="AU140" s="433"/>
      <c r="AV140" s="433"/>
      <c r="AW140" s="324" t="s">
        <v>166</v>
      </c>
      <c r="AX140" s="329"/>
      <c r="AY140">
        <f t="shared" ref="AY140:AY145" si="5">$AY$139</f>
        <v>0</v>
      </c>
    </row>
    <row r="141" spans="1:60" ht="23.25" hidden="1" customHeight="1" x14ac:dyDescent="0.15">
      <c r="A141" s="509"/>
      <c r="B141" s="507"/>
      <c r="C141" s="507"/>
      <c r="D141" s="507"/>
      <c r="E141" s="507"/>
      <c r="F141" s="508"/>
      <c r="G141" s="375"/>
      <c r="H141" s="376"/>
      <c r="I141" s="376"/>
      <c r="J141" s="376"/>
      <c r="K141" s="376"/>
      <c r="L141" s="376"/>
      <c r="M141" s="376"/>
      <c r="N141" s="376"/>
      <c r="O141" s="377"/>
      <c r="P141" s="139"/>
      <c r="Q141" s="139"/>
      <c r="R141" s="139"/>
      <c r="S141" s="139"/>
      <c r="T141" s="139"/>
      <c r="U141" s="139"/>
      <c r="V141" s="139"/>
      <c r="W141" s="139"/>
      <c r="X141" s="140"/>
      <c r="Y141" s="386" t="s">
        <v>12</v>
      </c>
      <c r="Z141" s="387"/>
      <c r="AA141" s="388"/>
      <c r="AB141" s="370"/>
      <c r="AC141" s="370"/>
      <c r="AD141" s="370"/>
      <c r="AE141" s="395"/>
      <c r="AF141" s="373"/>
      <c r="AG141" s="373"/>
      <c r="AH141" s="373"/>
      <c r="AI141" s="395"/>
      <c r="AJ141" s="373"/>
      <c r="AK141" s="373"/>
      <c r="AL141" s="373"/>
      <c r="AM141" s="395"/>
      <c r="AN141" s="373"/>
      <c r="AO141" s="373"/>
      <c r="AP141" s="373"/>
      <c r="AQ141" s="494"/>
      <c r="AR141" s="495"/>
      <c r="AS141" s="495"/>
      <c r="AT141" s="496"/>
      <c r="AU141" s="373"/>
      <c r="AV141" s="373"/>
      <c r="AW141" s="373"/>
      <c r="AX141" s="374"/>
      <c r="AY141">
        <f t="shared" si="5"/>
        <v>0</v>
      </c>
    </row>
    <row r="142" spans="1:60" ht="23.25" hidden="1" customHeight="1" x14ac:dyDescent="0.15">
      <c r="A142" s="510"/>
      <c r="B142" s="511"/>
      <c r="C142" s="511"/>
      <c r="D142" s="511"/>
      <c r="E142" s="511"/>
      <c r="F142" s="512"/>
      <c r="G142" s="378"/>
      <c r="H142" s="379"/>
      <c r="I142" s="379"/>
      <c r="J142" s="379"/>
      <c r="K142" s="379"/>
      <c r="L142" s="379"/>
      <c r="M142" s="379"/>
      <c r="N142" s="379"/>
      <c r="O142" s="380"/>
      <c r="P142" s="384"/>
      <c r="Q142" s="384"/>
      <c r="R142" s="384"/>
      <c r="S142" s="384"/>
      <c r="T142" s="384"/>
      <c r="U142" s="384"/>
      <c r="V142" s="384"/>
      <c r="W142" s="384"/>
      <c r="X142" s="385"/>
      <c r="Y142" s="222" t="s">
        <v>50</v>
      </c>
      <c r="Z142" s="223"/>
      <c r="AA142" s="252"/>
      <c r="AB142" s="445"/>
      <c r="AC142" s="445"/>
      <c r="AD142" s="445"/>
      <c r="AE142" s="395"/>
      <c r="AF142" s="373"/>
      <c r="AG142" s="373"/>
      <c r="AH142" s="373"/>
      <c r="AI142" s="395"/>
      <c r="AJ142" s="373"/>
      <c r="AK142" s="373"/>
      <c r="AL142" s="373"/>
      <c r="AM142" s="395"/>
      <c r="AN142" s="373"/>
      <c r="AO142" s="373"/>
      <c r="AP142" s="373"/>
      <c r="AQ142" s="494"/>
      <c r="AR142" s="495"/>
      <c r="AS142" s="495"/>
      <c r="AT142" s="496"/>
      <c r="AU142" s="373"/>
      <c r="AV142" s="373"/>
      <c r="AW142" s="373"/>
      <c r="AX142" s="374"/>
      <c r="AY142">
        <f t="shared" si="5"/>
        <v>0</v>
      </c>
    </row>
    <row r="143" spans="1:60" ht="23.25" hidden="1" customHeight="1" x14ac:dyDescent="0.15">
      <c r="A143" s="509"/>
      <c r="B143" s="507"/>
      <c r="C143" s="507"/>
      <c r="D143" s="507"/>
      <c r="E143" s="507"/>
      <c r="F143" s="508"/>
      <c r="G143" s="381"/>
      <c r="H143" s="382"/>
      <c r="I143" s="382"/>
      <c r="J143" s="382"/>
      <c r="K143" s="382"/>
      <c r="L143" s="382"/>
      <c r="M143" s="382"/>
      <c r="N143" s="382"/>
      <c r="O143" s="383"/>
      <c r="P143" s="142"/>
      <c r="Q143" s="142"/>
      <c r="R143" s="142"/>
      <c r="S143" s="142"/>
      <c r="T143" s="142"/>
      <c r="U143" s="142"/>
      <c r="V143" s="142"/>
      <c r="W143" s="142"/>
      <c r="X143" s="143"/>
      <c r="Y143" s="222" t="s">
        <v>13</v>
      </c>
      <c r="Z143" s="223"/>
      <c r="AA143" s="252"/>
      <c r="AB143" s="389" t="s">
        <v>14</v>
      </c>
      <c r="AC143" s="389"/>
      <c r="AD143" s="389"/>
      <c r="AE143" s="395"/>
      <c r="AF143" s="373"/>
      <c r="AG143" s="373"/>
      <c r="AH143" s="373"/>
      <c r="AI143" s="395"/>
      <c r="AJ143" s="373"/>
      <c r="AK143" s="373"/>
      <c r="AL143" s="373"/>
      <c r="AM143" s="395"/>
      <c r="AN143" s="373"/>
      <c r="AO143" s="373"/>
      <c r="AP143" s="373"/>
      <c r="AQ143" s="494"/>
      <c r="AR143" s="495"/>
      <c r="AS143" s="495"/>
      <c r="AT143" s="496"/>
      <c r="AU143" s="373"/>
      <c r="AV143" s="373"/>
      <c r="AW143" s="373"/>
      <c r="AX143" s="374"/>
      <c r="AY143">
        <f t="shared" si="5"/>
        <v>0</v>
      </c>
    </row>
    <row r="144" spans="1:60" ht="23.25" hidden="1" customHeight="1" x14ac:dyDescent="0.15">
      <c r="A144" s="458" t="s">
        <v>261</v>
      </c>
      <c r="B144" s="453"/>
      <c r="C144" s="453"/>
      <c r="D144" s="453"/>
      <c r="E144" s="453"/>
      <c r="F144" s="454"/>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596</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2" t="s">
        <v>138</v>
      </c>
      <c r="C151" s="453"/>
      <c r="D151" s="453"/>
      <c r="E151" s="453"/>
      <c r="F151" s="454"/>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96" t="s">
        <v>11</v>
      </c>
      <c r="AC151" s="897"/>
      <c r="AD151" s="898"/>
      <c r="AE151" s="413" t="s">
        <v>417</v>
      </c>
      <c r="AF151" s="413"/>
      <c r="AG151" s="413"/>
      <c r="AH151" s="413"/>
      <c r="AI151" s="413" t="s">
        <v>569</v>
      </c>
      <c r="AJ151" s="413"/>
      <c r="AK151" s="413"/>
      <c r="AL151" s="413"/>
      <c r="AM151" s="413" t="s">
        <v>385</v>
      </c>
      <c r="AN151" s="413"/>
      <c r="AO151" s="413"/>
      <c r="AP151" s="413"/>
      <c r="AQ151" s="488" t="s">
        <v>174</v>
      </c>
      <c r="AR151" s="489"/>
      <c r="AS151" s="489"/>
      <c r="AT151" s="490"/>
      <c r="AU151" s="491" t="s">
        <v>128</v>
      </c>
      <c r="AV151" s="491"/>
      <c r="AW151" s="491"/>
      <c r="AX151" s="492"/>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399"/>
      <c r="AC152" s="484"/>
      <c r="AD152" s="485"/>
      <c r="AE152" s="413"/>
      <c r="AF152" s="413"/>
      <c r="AG152" s="413"/>
      <c r="AH152" s="413"/>
      <c r="AI152" s="413"/>
      <c r="AJ152" s="413"/>
      <c r="AK152" s="413"/>
      <c r="AL152" s="413"/>
      <c r="AM152" s="413"/>
      <c r="AN152" s="413"/>
      <c r="AO152" s="413"/>
      <c r="AP152" s="413"/>
      <c r="AQ152" s="493"/>
      <c r="AR152" s="433"/>
      <c r="AS152" s="431" t="s">
        <v>175</v>
      </c>
      <c r="AT152" s="432"/>
      <c r="AU152" s="433"/>
      <c r="AV152" s="433"/>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6"/>
      <c r="R153" s="446"/>
      <c r="S153" s="446"/>
      <c r="T153" s="446"/>
      <c r="U153" s="446"/>
      <c r="V153" s="446"/>
      <c r="W153" s="446"/>
      <c r="X153" s="447"/>
      <c r="Y153" s="900" t="s">
        <v>57</v>
      </c>
      <c r="Z153" s="901"/>
      <c r="AA153" s="902"/>
      <c r="AB153" s="370"/>
      <c r="AC153" s="370"/>
      <c r="AD153" s="370"/>
      <c r="AE153" s="395"/>
      <c r="AF153" s="373"/>
      <c r="AG153" s="373"/>
      <c r="AH153" s="373"/>
      <c r="AI153" s="395"/>
      <c r="AJ153" s="373"/>
      <c r="AK153" s="373"/>
      <c r="AL153" s="373"/>
      <c r="AM153" s="395"/>
      <c r="AN153" s="373"/>
      <c r="AO153" s="373"/>
      <c r="AP153" s="373"/>
      <c r="AQ153" s="494"/>
      <c r="AR153" s="495"/>
      <c r="AS153" s="495"/>
      <c r="AT153" s="496"/>
      <c r="AU153" s="373"/>
      <c r="AV153" s="373"/>
      <c r="AW153" s="373"/>
      <c r="AX153" s="374"/>
      <c r="AY153">
        <f t="shared" si="6"/>
        <v>0</v>
      </c>
    </row>
    <row r="154" spans="1:60" ht="23.25" hidden="1" customHeight="1" x14ac:dyDescent="0.15">
      <c r="A154" s="314"/>
      <c r="B154" s="316"/>
      <c r="C154" s="317"/>
      <c r="D154" s="317"/>
      <c r="E154" s="317"/>
      <c r="F154" s="318"/>
      <c r="G154" s="903"/>
      <c r="H154" s="384"/>
      <c r="I154" s="384"/>
      <c r="J154" s="384"/>
      <c r="K154" s="384"/>
      <c r="L154" s="384"/>
      <c r="M154" s="384"/>
      <c r="N154" s="384"/>
      <c r="O154" s="385"/>
      <c r="P154" s="448"/>
      <c r="Q154" s="448"/>
      <c r="R154" s="448"/>
      <c r="S154" s="448"/>
      <c r="T154" s="448"/>
      <c r="U154" s="448"/>
      <c r="V154" s="448"/>
      <c r="W154" s="448"/>
      <c r="X154" s="449"/>
      <c r="Y154" s="904" t="s">
        <v>50</v>
      </c>
      <c r="Z154" s="796"/>
      <c r="AA154" s="797"/>
      <c r="AB154" s="445"/>
      <c r="AC154" s="445"/>
      <c r="AD154" s="445"/>
      <c r="AE154" s="395"/>
      <c r="AF154" s="373"/>
      <c r="AG154" s="373"/>
      <c r="AH154" s="373"/>
      <c r="AI154" s="395"/>
      <c r="AJ154" s="373"/>
      <c r="AK154" s="373"/>
      <c r="AL154" s="373"/>
      <c r="AM154" s="395"/>
      <c r="AN154" s="373"/>
      <c r="AO154" s="373"/>
      <c r="AP154" s="373"/>
      <c r="AQ154" s="494"/>
      <c r="AR154" s="495"/>
      <c r="AS154" s="495"/>
      <c r="AT154" s="496"/>
      <c r="AU154" s="373"/>
      <c r="AV154" s="373"/>
      <c r="AW154" s="373"/>
      <c r="AX154" s="374"/>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0"/>
      <c r="Q155" s="450"/>
      <c r="R155" s="450"/>
      <c r="S155" s="450"/>
      <c r="T155" s="450"/>
      <c r="U155" s="450"/>
      <c r="V155" s="450"/>
      <c r="W155" s="450"/>
      <c r="X155" s="451"/>
      <c r="Y155" s="904" t="s">
        <v>13</v>
      </c>
      <c r="Z155" s="796"/>
      <c r="AA155" s="797"/>
      <c r="AB155" s="905" t="s">
        <v>14</v>
      </c>
      <c r="AC155" s="905"/>
      <c r="AD155" s="905"/>
      <c r="AE155" s="564"/>
      <c r="AF155" s="565"/>
      <c r="AG155" s="565"/>
      <c r="AH155" s="565"/>
      <c r="AI155" s="564"/>
      <c r="AJ155" s="565"/>
      <c r="AK155" s="565"/>
      <c r="AL155" s="565"/>
      <c r="AM155" s="564"/>
      <c r="AN155" s="565"/>
      <c r="AO155" s="565"/>
      <c r="AP155" s="565"/>
      <c r="AQ155" s="494"/>
      <c r="AR155" s="495"/>
      <c r="AS155" s="495"/>
      <c r="AT155" s="496"/>
      <c r="AU155" s="373"/>
      <c r="AV155" s="373"/>
      <c r="AW155" s="373"/>
      <c r="AX155" s="374"/>
      <c r="AY155">
        <f t="shared" si="6"/>
        <v>0</v>
      </c>
      <c r="AZ155" s="10"/>
      <c r="BA155" s="10"/>
      <c r="BB155" s="10"/>
      <c r="BC155" s="10"/>
      <c r="BD155" s="10"/>
      <c r="BE155" s="10"/>
      <c r="BF155" s="10"/>
      <c r="BG155" s="10"/>
      <c r="BH155" s="10"/>
    </row>
    <row r="156" spans="1:60" ht="18.75" hidden="1" customHeight="1" x14ac:dyDescent="0.15">
      <c r="A156" s="314"/>
      <c r="B156" s="452" t="s">
        <v>138</v>
      </c>
      <c r="C156" s="453"/>
      <c r="D156" s="453"/>
      <c r="E156" s="453"/>
      <c r="F156" s="454"/>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96" t="s">
        <v>11</v>
      </c>
      <c r="AC156" s="897"/>
      <c r="AD156" s="898"/>
      <c r="AE156" s="413" t="s">
        <v>417</v>
      </c>
      <c r="AF156" s="413"/>
      <c r="AG156" s="413"/>
      <c r="AH156" s="413"/>
      <c r="AI156" s="413" t="s">
        <v>569</v>
      </c>
      <c r="AJ156" s="413"/>
      <c r="AK156" s="413"/>
      <c r="AL156" s="413"/>
      <c r="AM156" s="413" t="s">
        <v>385</v>
      </c>
      <c r="AN156" s="413"/>
      <c r="AO156" s="413"/>
      <c r="AP156" s="413"/>
      <c r="AQ156" s="488" t="s">
        <v>174</v>
      </c>
      <c r="AR156" s="489"/>
      <c r="AS156" s="489"/>
      <c r="AT156" s="490"/>
      <c r="AU156" s="491" t="s">
        <v>128</v>
      </c>
      <c r="AV156" s="491"/>
      <c r="AW156" s="491"/>
      <c r="AX156" s="492"/>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399"/>
      <c r="AC157" s="484"/>
      <c r="AD157" s="485"/>
      <c r="AE157" s="413"/>
      <c r="AF157" s="413"/>
      <c r="AG157" s="413"/>
      <c r="AH157" s="413"/>
      <c r="AI157" s="413"/>
      <c r="AJ157" s="413"/>
      <c r="AK157" s="413"/>
      <c r="AL157" s="413"/>
      <c r="AM157" s="413"/>
      <c r="AN157" s="413"/>
      <c r="AO157" s="413"/>
      <c r="AP157" s="413"/>
      <c r="AQ157" s="493"/>
      <c r="AR157" s="433"/>
      <c r="AS157" s="431" t="s">
        <v>175</v>
      </c>
      <c r="AT157" s="432"/>
      <c r="AU157" s="433"/>
      <c r="AV157" s="433"/>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6"/>
      <c r="R158" s="446"/>
      <c r="S158" s="446"/>
      <c r="T158" s="446"/>
      <c r="U158" s="446"/>
      <c r="V158" s="446"/>
      <c r="W158" s="446"/>
      <c r="X158" s="447"/>
      <c r="Y158" s="900" t="s">
        <v>57</v>
      </c>
      <c r="Z158" s="901"/>
      <c r="AA158" s="902"/>
      <c r="AB158" s="370"/>
      <c r="AC158" s="370"/>
      <c r="AD158" s="370"/>
      <c r="AE158" s="395"/>
      <c r="AF158" s="373"/>
      <c r="AG158" s="373"/>
      <c r="AH158" s="373"/>
      <c r="AI158" s="395"/>
      <c r="AJ158" s="373"/>
      <c r="AK158" s="373"/>
      <c r="AL158" s="373"/>
      <c r="AM158" s="395"/>
      <c r="AN158" s="373"/>
      <c r="AO158" s="373"/>
      <c r="AP158" s="373"/>
      <c r="AQ158" s="494"/>
      <c r="AR158" s="495"/>
      <c r="AS158" s="495"/>
      <c r="AT158" s="496"/>
      <c r="AU158" s="373"/>
      <c r="AV158" s="373"/>
      <c r="AW158" s="373"/>
      <c r="AX158" s="374"/>
      <c r="AY158">
        <f>$AY$156</f>
        <v>0</v>
      </c>
    </row>
    <row r="159" spans="1:60" ht="23.25" hidden="1" customHeight="1" x14ac:dyDescent="0.15">
      <c r="A159" s="314"/>
      <c r="B159" s="316"/>
      <c r="C159" s="317"/>
      <c r="D159" s="317"/>
      <c r="E159" s="317"/>
      <c r="F159" s="318"/>
      <c r="G159" s="903"/>
      <c r="H159" s="384"/>
      <c r="I159" s="384"/>
      <c r="J159" s="384"/>
      <c r="K159" s="384"/>
      <c r="L159" s="384"/>
      <c r="M159" s="384"/>
      <c r="N159" s="384"/>
      <c r="O159" s="385"/>
      <c r="P159" s="448"/>
      <c r="Q159" s="448"/>
      <c r="R159" s="448"/>
      <c r="S159" s="448"/>
      <c r="T159" s="448"/>
      <c r="U159" s="448"/>
      <c r="V159" s="448"/>
      <c r="W159" s="448"/>
      <c r="X159" s="449"/>
      <c r="Y159" s="904" t="s">
        <v>50</v>
      </c>
      <c r="Z159" s="796"/>
      <c r="AA159" s="797"/>
      <c r="AB159" s="445"/>
      <c r="AC159" s="445"/>
      <c r="AD159" s="445"/>
      <c r="AE159" s="395"/>
      <c r="AF159" s="373"/>
      <c r="AG159" s="373"/>
      <c r="AH159" s="373"/>
      <c r="AI159" s="395"/>
      <c r="AJ159" s="373"/>
      <c r="AK159" s="373"/>
      <c r="AL159" s="373"/>
      <c r="AM159" s="395"/>
      <c r="AN159" s="373"/>
      <c r="AO159" s="373"/>
      <c r="AP159" s="373"/>
      <c r="AQ159" s="494"/>
      <c r="AR159" s="495"/>
      <c r="AS159" s="495"/>
      <c r="AT159" s="496"/>
      <c r="AU159" s="373"/>
      <c r="AV159" s="373"/>
      <c r="AW159" s="373"/>
      <c r="AX159" s="374"/>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0"/>
      <c r="Q160" s="450"/>
      <c r="R160" s="450"/>
      <c r="S160" s="450"/>
      <c r="T160" s="450"/>
      <c r="U160" s="450"/>
      <c r="V160" s="450"/>
      <c r="W160" s="450"/>
      <c r="X160" s="451"/>
      <c r="Y160" s="904" t="s">
        <v>13</v>
      </c>
      <c r="Z160" s="796"/>
      <c r="AA160" s="797"/>
      <c r="AB160" s="905" t="s">
        <v>14</v>
      </c>
      <c r="AC160" s="905"/>
      <c r="AD160" s="905"/>
      <c r="AE160" s="564"/>
      <c r="AF160" s="565"/>
      <c r="AG160" s="565"/>
      <c r="AH160" s="565"/>
      <c r="AI160" s="564"/>
      <c r="AJ160" s="565"/>
      <c r="AK160" s="565"/>
      <c r="AL160" s="565"/>
      <c r="AM160" s="564"/>
      <c r="AN160" s="565"/>
      <c r="AO160" s="565"/>
      <c r="AP160" s="565"/>
      <c r="AQ160" s="494"/>
      <c r="AR160" s="495"/>
      <c r="AS160" s="495"/>
      <c r="AT160" s="496"/>
      <c r="AU160" s="373"/>
      <c r="AV160" s="373"/>
      <c r="AW160" s="373"/>
      <c r="AX160" s="374"/>
      <c r="AY160">
        <f>$AY$156</f>
        <v>0</v>
      </c>
      <c r="AZ160" s="10"/>
      <c r="BA160" s="10"/>
      <c r="BB160" s="10"/>
      <c r="BC160" s="10"/>
      <c r="BD160" s="10"/>
      <c r="BE160" s="10"/>
      <c r="BF160" s="10"/>
      <c r="BG160" s="10"/>
      <c r="BH160" s="10"/>
    </row>
    <row r="161" spans="1:60" ht="18.75" hidden="1" customHeight="1" x14ac:dyDescent="0.15">
      <c r="A161" s="314"/>
      <c r="B161" s="452" t="s">
        <v>138</v>
      </c>
      <c r="C161" s="453"/>
      <c r="D161" s="453"/>
      <c r="E161" s="453"/>
      <c r="F161" s="454"/>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96" t="s">
        <v>11</v>
      </c>
      <c r="AC161" s="897"/>
      <c r="AD161" s="898"/>
      <c r="AE161" s="413" t="s">
        <v>417</v>
      </c>
      <c r="AF161" s="413"/>
      <c r="AG161" s="413"/>
      <c r="AH161" s="413"/>
      <c r="AI161" s="413" t="s">
        <v>569</v>
      </c>
      <c r="AJ161" s="413"/>
      <c r="AK161" s="413"/>
      <c r="AL161" s="413"/>
      <c r="AM161" s="413" t="s">
        <v>385</v>
      </c>
      <c r="AN161" s="413"/>
      <c r="AO161" s="413"/>
      <c r="AP161" s="413"/>
      <c r="AQ161" s="488" t="s">
        <v>174</v>
      </c>
      <c r="AR161" s="489"/>
      <c r="AS161" s="489"/>
      <c r="AT161" s="490"/>
      <c r="AU161" s="491" t="s">
        <v>128</v>
      </c>
      <c r="AV161" s="491"/>
      <c r="AW161" s="491"/>
      <c r="AX161" s="492"/>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399"/>
      <c r="AC162" s="484"/>
      <c r="AD162" s="485"/>
      <c r="AE162" s="413"/>
      <c r="AF162" s="413"/>
      <c r="AG162" s="413"/>
      <c r="AH162" s="413"/>
      <c r="AI162" s="413"/>
      <c r="AJ162" s="413"/>
      <c r="AK162" s="413"/>
      <c r="AL162" s="413"/>
      <c r="AM162" s="413"/>
      <c r="AN162" s="413"/>
      <c r="AO162" s="413"/>
      <c r="AP162" s="413"/>
      <c r="AQ162" s="493"/>
      <c r="AR162" s="433"/>
      <c r="AS162" s="431" t="s">
        <v>175</v>
      </c>
      <c r="AT162" s="432"/>
      <c r="AU162" s="433"/>
      <c r="AV162" s="433"/>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6"/>
      <c r="R163" s="446"/>
      <c r="S163" s="446"/>
      <c r="T163" s="446"/>
      <c r="U163" s="446"/>
      <c r="V163" s="446"/>
      <c r="W163" s="446"/>
      <c r="X163" s="447"/>
      <c r="Y163" s="900" t="s">
        <v>57</v>
      </c>
      <c r="Z163" s="901"/>
      <c r="AA163" s="902"/>
      <c r="AB163" s="370"/>
      <c r="AC163" s="370"/>
      <c r="AD163" s="370"/>
      <c r="AE163" s="395"/>
      <c r="AF163" s="373"/>
      <c r="AG163" s="373"/>
      <c r="AH163" s="373"/>
      <c r="AI163" s="395"/>
      <c r="AJ163" s="373"/>
      <c r="AK163" s="373"/>
      <c r="AL163" s="373"/>
      <c r="AM163" s="395"/>
      <c r="AN163" s="373"/>
      <c r="AO163" s="373"/>
      <c r="AP163" s="373"/>
      <c r="AQ163" s="494"/>
      <c r="AR163" s="495"/>
      <c r="AS163" s="495"/>
      <c r="AT163" s="496"/>
      <c r="AU163" s="373"/>
      <c r="AV163" s="373"/>
      <c r="AW163" s="373"/>
      <c r="AX163" s="374"/>
      <c r="AY163">
        <f>$AY$161</f>
        <v>0</v>
      </c>
    </row>
    <row r="164" spans="1:60" ht="23.25" hidden="1" customHeight="1" x14ac:dyDescent="0.15">
      <c r="A164" s="314"/>
      <c r="B164" s="316"/>
      <c r="C164" s="317"/>
      <c r="D164" s="317"/>
      <c r="E164" s="317"/>
      <c r="F164" s="318"/>
      <c r="G164" s="903"/>
      <c r="H164" s="384"/>
      <c r="I164" s="384"/>
      <c r="J164" s="384"/>
      <c r="K164" s="384"/>
      <c r="L164" s="384"/>
      <c r="M164" s="384"/>
      <c r="N164" s="384"/>
      <c r="O164" s="385"/>
      <c r="P164" s="448"/>
      <c r="Q164" s="448"/>
      <c r="R164" s="448"/>
      <c r="S164" s="448"/>
      <c r="T164" s="448"/>
      <c r="U164" s="448"/>
      <c r="V164" s="448"/>
      <c r="W164" s="448"/>
      <c r="X164" s="449"/>
      <c r="Y164" s="904" t="s">
        <v>50</v>
      </c>
      <c r="Z164" s="796"/>
      <c r="AA164" s="797"/>
      <c r="AB164" s="445"/>
      <c r="AC164" s="445"/>
      <c r="AD164" s="445"/>
      <c r="AE164" s="395"/>
      <c r="AF164" s="373"/>
      <c r="AG164" s="373"/>
      <c r="AH164" s="373"/>
      <c r="AI164" s="395"/>
      <c r="AJ164" s="373"/>
      <c r="AK164" s="373"/>
      <c r="AL164" s="373"/>
      <c r="AM164" s="395"/>
      <c r="AN164" s="373"/>
      <c r="AO164" s="373"/>
      <c r="AP164" s="373"/>
      <c r="AQ164" s="494"/>
      <c r="AR164" s="495"/>
      <c r="AS164" s="495"/>
      <c r="AT164" s="496"/>
      <c r="AU164" s="373"/>
      <c r="AV164" s="373"/>
      <c r="AW164" s="373"/>
      <c r="AX164" s="374"/>
      <c r="AY164">
        <f>$AY$161</f>
        <v>0</v>
      </c>
      <c r="AZ164" s="10"/>
      <c r="BA164" s="10"/>
      <c r="BB164" s="10"/>
      <c r="BC164" s="10"/>
    </row>
    <row r="165" spans="1:60" ht="23.25" hidden="1" customHeight="1" thickBot="1" x14ac:dyDescent="0.2">
      <c r="A165" s="315"/>
      <c r="B165" s="893"/>
      <c r="C165" s="894"/>
      <c r="D165" s="894"/>
      <c r="E165" s="894"/>
      <c r="F165" s="895"/>
      <c r="G165" s="906"/>
      <c r="H165" s="907"/>
      <c r="I165" s="907"/>
      <c r="J165" s="907"/>
      <c r="K165" s="907"/>
      <c r="L165" s="907"/>
      <c r="M165" s="907"/>
      <c r="N165" s="907"/>
      <c r="O165" s="908"/>
      <c r="P165" s="909"/>
      <c r="Q165" s="909"/>
      <c r="R165" s="909"/>
      <c r="S165" s="909"/>
      <c r="T165" s="909"/>
      <c r="U165" s="909"/>
      <c r="V165" s="909"/>
      <c r="W165" s="909"/>
      <c r="X165" s="910"/>
      <c r="Y165" s="911" t="s">
        <v>13</v>
      </c>
      <c r="Z165" s="912"/>
      <c r="AA165" s="913"/>
      <c r="AB165" s="914" t="s">
        <v>14</v>
      </c>
      <c r="AC165" s="914"/>
      <c r="AD165" s="914"/>
      <c r="AE165" s="915"/>
      <c r="AF165" s="916"/>
      <c r="AG165" s="916"/>
      <c r="AH165" s="916"/>
      <c r="AI165" s="915"/>
      <c r="AJ165" s="916"/>
      <c r="AK165" s="916"/>
      <c r="AL165" s="916"/>
      <c r="AM165" s="915"/>
      <c r="AN165" s="916"/>
      <c r="AO165" s="916"/>
      <c r="AP165" s="916"/>
      <c r="AQ165" s="917"/>
      <c r="AR165" s="918"/>
      <c r="AS165" s="918"/>
      <c r="AT165" s="919"/>
      <c r="AU165" s="916"/>
      <c r="AV165" s="916"/>
      <c r="AW165" s="916"/>
      <c r="AX165" s="920"/>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398" t="s">
        <v>11</v>
      </c>
      <c r="AC167" s="398"/>
      <c r="AD167" s="398"/>
      <c r="AE167" s="413" t="s">
        <v>417</v>
      </c>
      <c r="AF167" s="413"/>
      <c r="AG167" s="413"/>
      <c r="AH167" s="413"/>
      <c r="AI167" s="413" t="s">
        <v>569</v>
      </c>
      <c r="AJ167" s="413"/>
      <c r="AK167" s="413"/>
      <c r="AL167" s="413"/>
      <c r="AM167" s="413" t="s">
        <v>385</v>
      </c>
      <c r="AN167" s="413"/>
      <c r="AO167" s="413"/>
      <c r="AP167" s="413"/>
      <c r="AQ167" s="408" t="s">
        <v>416</v>
      </c>
      <c r="AR167" s="409"/>
      <c r="AS167" s="409"/>
      <c r="AT167" s="410"/>
      <c r="AU167" s="408" t="s">
        <v>594</v>
      </c>
      <c r="AV167" s="409"/>
      <c r="AW167" s="409"/>
      <c r="AX167" s="411"/>
      <c r="AY167">
        <f>COUNTA($G$168)</f>
        <v>0</v>
      </c>
    </row>
    <row r="168" spans="1:60" ht="23.25" hidden="1" customHeight="1" x14ac:dyDescent="0.15">
      <c r="A168" s="348"/>
      <c r="B168" s="317"/>
      <c r="C168" s="317"/>
      <c r="D168" s="317"/>
      <c r="E168" s="317"/>
      <c r="F168" s="318"/>
      <c r="G168" s="426"/>
      <c r="H168" s="358"/>
      <c r="I168" s="358"/>
      <c r="J168" s="358"/>
      <c r="K168" s="358"/>
      <c r="L168" s="358"/>
      <c r="M168" s="358"/>
      <c r="N168" s="358"/>
      <c r="O168" s="358"/>
      <c r="P168" s="427"/>
      <c r="Q168" s="362"/>
      <c r="R168" s="362"/>
      <c r="S168" s="362"/>
      <c r="T168" s="362"/>
      <c r="U168" s="362"/>
      <c r="V168" s="362"/>
      <c r="W168" s="362"/>
      <c r="X168" s="363"/>
      <c r="Y168" s="367" t="s">
        <v>51</v>
      </c>
      <c r="Z168" s="368"/>
      <c r="AA168" s="369"/>
      <c r="AB168" s="371"/>
      <c r="AC168" s="371"/>
      <c r="AD168" s="371"/>
      <c r="AE168" s="412"/>
      <c r="AF168" s="412"/>
      <c r="AG168" s="412"/>
      <c r="AH168" s="412"/>
      <c r="AI168" s="412"/>
      <c r="AJ168" s="412"/>
      <c r="AK168" s="412"/>
      <c r="AL168" s="412"/>
      <c r="AM168" s="412"/>
      <c r="AN168" s="412"/>
      <c r="AO168" s="412"/>
      <c r="AP168" s="412"/>
      <c r="AQ168" s="412"/>
      <c r="AR168" s="412"/>
      <c r="AS168" s="412"/>
      <c r="AT168" s="412"/>
      <c r="AU168" s="407"/>
      <c r="AV168" s="402"/>
      <c r="AW168" s="402"/>
      <c r="AX168" s="403"/>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4" t="s">
        <v>52</v>
      </c>
      <c r="Z169" s="405"/>
      <c r="AA169" s="406"/>
      <c r="AB169" s="371"/>
      <c r="AC169" s="371"/>
      <c r="AD169" s="371"/>
      <c r="AE169" s="412"/>
      <c r="AF169" s="412"/>
      <c r="AG169" s="412"/>
      <c r="AH169" s="412"/>
      <c r="AI169" s="412"/>
      <c r="AJ169" s="412"/>
      <c r="AK169" s="412"/>
      <c r="AL169" s="412"/>
      <c r="AM169" s="412"/>
      <c r="AN169" s="412"/>
      <c r="AO169" s="412"/>
      <c r="AP169" s="412"/>
      <c r="AQ169" s="412"/>
      <c r="AR169" s="412"/>
      <c r="AS169" s="412"/>
      <c r="AT169" s="412"/>
      <c r="AU169" s="407"/>
      <c r="AV169" s="402"/>
      <c r="AW169" s="402"/>
      <c r="AX169" s="403"/>
      <c r="AY169">
        <f>$AY$167</f>
        <v>0</v>
      </c>
    </row>
    <row r="170" spans="1:60" ht="23.25" hidden="1" customHeight="1" x14ac:dyDescent="0.15">
      <c r="A170" s="458" t="s">
        <v>582</v>
      </c>
      <c r="B170" s="341"/>
      <c r="C170" s="341"/>
      <c r="D170" s="341"/>
      <c r="E170" s="341"/>
      <c r="F170" s="459"/>
      <c r="G170" s="223" t="s">
        <v>583</v>
      </c>
      <c r="H170" s="223"/>
      <c r="I170" s="223"/>
      <c r="J170" s="223"/>
      <c r="K170" s="223"/>
      <c r="L170" s="223"/>
      <c r="M170" s="223"/>
      <c r="N170" s="223"/>
      <c r="O170" s="223"/>
      <c r="P170" s="223"/>
      <c r="Q170" s="223"/>
      <c r="R170" s="223"/>
      <c r="S170" s="223"/>
      <c r="T170" s="223"/>
      <c r="U170" s="223"/>
      <c r="V170" s="223"/>
      <c r="W170" s="223"/>
      <c r="X170" s="252"/>
      <c r="Y170" s="442"/>
      <c r="Z170" s="443"/>
      <c r="AA170" s="444"/>
      <c r="AB170" s="222" t="s">
        <v>11</v>
      </c>
      <c r="AC170" s="223"/>
      <c r="AD170" s="252"/>
      <c r="AE170" s="413" t="s">
        <v>417</v>
      </c>
      <c r="AF170" s="413"/>
      <c r="AG170" s="413"/>
      <c r="AH170" s="413"/>
      <c r="AI170" s="413" t="s">
        <v>569</v>
      </c>
      <c r="AJ170" s="413"/>
      <c r="AK170" s="413"/>
      <c r="AL170" s="413"/>
      <c r="AM170" s="413" t="s">
        <v>385</v>
      </c>
      <c r="AN170" s="413"/>
      <c r="AO170" s="413"/>
      <c r="AP170" s="413"/>
      <c r="AQ170" s="414" t="s">
        <v>595</v>
      </c>
      <c r="AR170" s="415"/>
      <c r="AS170" s="415"/>
      <c r="AT170" s="415"/>
      <c r="AU170" s="415"/>
      <c r="AV170" s="415"/>
      <c r="AW170" s="415"/>
      <c r="AX170" s="416"/>
      <c r="AY170">
        <f>IF(SUBSTITUTE(SUBSTITUTE($G$171,"／",""),"　","")="",0,1)</f>
        <v>0</v>
      </c>
    </row>
    <row r="171" spans="1:60" ht="23.25" hidden="1" customHeight="1" x14ac:dyDescent="0.15">
      <c r="A171" s="460"/>
      <c r="B171" s="322"/>
      <c r="C171" s="322"/>
      <c r="D171" s="322"/>
      <c r="E171" s="322"/>
      <c r="F171" s="461"/>
      <c r="G171" s="391" t="s">
        <v>584</v>
      </c>
      <c r="H171" s="392"/>
      <c r="I171" s="392"/>
      <c r="J171" s="392"/>
      <c r="K171" s="392"/>
      <c r="L171" s="392"/>
      <c r="M171" s="392"/>
      <c r="N171" s="392"/>
      <c r="O171" s="392"/>
      <c r="P171" s="392"/>
      <c r="Q171" s="392"/>
      <c r="R171" s="392"/>
      <c r="S171" s="392"/>
      <c r="T171" s="392"/>
      <c r="U171" s="392"/>
      <c r="V171" s="392"/>
      <c r="W171" s="392"/>
      <c r="X171" s="392"/>
      <c r="Y171" s="417" t="s">
        <v>582</v>
      </c>
      <c r="Z171" s="418"/>
      <c r="AA171" s="419"/>
      <c r="AB171" s="420"/>
      <c r="AC171" s="421"/>
      <c r="AD171" s="422"/>
      <c r="AE171" s="372"/>
      <c r="AF171" s="372"/>
      <c r="AG171" s="372"/>
      <c r="AH171" s="372"/>
      <c r="AI171" s="372"/>
      <c r="AJ171" s="372"/>
      <c r="AK171" s="372"/>
      <c r="AL171" s="372"/>
      <c r="AM171" s="372"/>
      <c r="AN171" s="372"/>
      <c r="AO171" s="372"/>
      <c r="AP171" s="372"/>
      <c r="AQ171" s="395"/>
      <c r="AR171" s="373"/>
      <c r="AS171" s="373"/>
      <c r="AT171" s="373"/>
      <c r="AU171" s="373"/>
      <c r="AV171" s="373"/>
      <c r="AW171" s="373"/>
      <c r="AX171" s="374"/>
      <c r="AY171">
        <f>$AY$170</f>
        <v>0</v>
      </c>
    </row>
    <row r="172" spans="1:60" ht="46.5" hidden="1" customHeight="1" x14ac:dyDescent="0.15">
      <c r="A172" s="462"/>
      <c r="B172" s="324"/>
      <c r="C172" s="324"/>
      <c r="D172" s="324"/>
      <c r="E172" s="324"/>
      <c r="F172" s="463"/>
      <c r="G172" s="393"/>
      <c r="H172" s="394"/>
      <c r="I172" s="394"/>
      <c r="J172" s="394"/>
      <c r="K172" s="394"/>
      <c r="L172" s="394"/>
      <c r="M172" s="394"/>
      <c r="N172" s="394"/>
      <c r="O172" s="394"/>
      <c r="P172" s="394"/>
      <c r="Q172" s="394"/>
      <c r="R172" s="394"/>
      <c r="S172" s="394"/>
      <c r="T172" s="394"/>
      <c r="U172" s="394"/>
      <c r="V172" s="394"/>
      <c r="W172" s="394"/>
      <c r="X172" s="394"/>
      <c r="Y172" s="386" t="s">
        <v>585</v>
      </c>
      <c r="Z172" s="396"/>
      <c r="AA172" s="397"/>
      <c r="AB172" s="423" t="s">
        <v>586</v>
      </c>
      <c r="AC172" s="424"/>
      <c r="AD172" s="425"/>
      <c r="AE172" s="390"/>
      <c r="AF172" s="390"/>
      <c r="AG172" s="390"/>
      <c r="AH172" s="390"/>
      <c r="AI172" s="390"/>
      <c r="AJ172" s="390"/>
      <c r="AK172" s="390"/>
      <c r="AL172" s="390"/>
      <c r="AM172" s="390"/>
      <c r="AN172" s="390"/>
      <c r="AO172" s="390"/>
      <c r="AP172" s="390"/>
      <c r="AQ172" s="390"/>
      <c r="AR172" s="390"/>
      <c r="AS172" s="390"/>
      <c r="AT172" s="390"/>
      <c r="AU172" s="390"/>
      <c r="AV172" s="390"/>
      <c r="AW172" s="390"/>
      <c r="AX172" s="428"/>
      <c r="AY172">
        <f>$AY$170</f>
        <v>0</v>
      </c>
    </row>
    <row r="173" spans="1:60" ht="18.75" hidden="1" customHeight="1" x14ac:dyDescent="0.15">
      <c r="A173" s="503" t="s">
        <v>236</v>
      </c>
      <c r="B173" s="504"/>
      <c r="C173" s="504"/>
      <c r="D173" s="504"/>
      <c r="E173" s="504"/>
      <c r="F173" s="505"/>
      <c r="G173" s="474" t="s">
        <v>139</v>
      </c>
      <c r="H173" s="322"/>
      <c r="I173" s="322"/>
      <c r="J173" s="322"/>
      <c r="K173" s="322"/>
      <c r="L173" s="322"/>
      <c r="M173" s="322"/>
      <c r="N173" s="322"/>
      <c r="O173" s="323"/>
      <c r="P173" s="326" t="s">
        <v>55</v>
      </c>
      <c r="Q173" s="322"/>
      <c r="R173" s="322"/>
      <c r="S173" s="322"/>
      <c r="T173" s="322"/>
      <c r="U173" s="322"/>
      <c r="V173" s="322"/>
      <c r="W173" s="322"/>
      <c r="X173" s="323"/>
      <c r="Y173" s="475"/>
      <c r="Z173" s="476"/>
      <c r="AA173" s="477"/>
      <c r="AB173" s="481" t="s">
        <v>11</v>
      </c>
      <c r="AC173" s="482"/>
      <c r="AD173" s="483"/>
      <c r="AE173" s="413" t="s">
        <v>417</v>
      </c>
      <c r="AF173" s="413"/>
      <c r="AG173" s="413"/>
      <c r="AH173" s="413"/>
      <c r="AI173" s="413" t="s">
        <v>569</v>
      </c>
      <c r="AJ173" s="413"/>
      <c r="AK173" s="413"/>
      <c r="AL173" s="413"/>
      <c r="AM173" s="413" t="s">
        <v>385</v>
      </c>
      <c r="AN173" s="413"/>
      <c r="AO173" s="413"/>
      <c r="AP173" s="413"/>
      <c r="AQ173" s="455" t="s">
        <v>174</v>
      </c>
      <c r="AR173" s="456"/>
      <c r="AS173" s="456"/>
      <c r="AT173" s="457"/>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78"/>
      <c r="Z174" s="479"/>
      <c r="AA174" s="480"/>
      <c r="AB174" s="399"/>
      <c r="AC174" s="484"/>
      <c r="AD174" s="485"/>
      <c r="AE174" s="413"/>
      <c r="AF174" s="413"/>
      <c r="AG174" s="413"/>
      <c r="AH174" s="413"/>
      <c r="AI174" s="413"/>
      <c r="AJ174" s="413"/>
      <c r="AK174" s="413"/>
      <c r="AL174" s="413"/>
      <c r="AM174" s="413"/>
      <c r="AN174" s="413"/>
      <c r="AO174" s="413"/>
      <c r="AP174" s="413"/>
      <c r="AQ174" s="429"/>
      <c r="AR174" s="430"/>
      <c r="AS174" s="431" t="s">
        <v>175</v>
      </c>
      <c r="AT174" s="432"/>
      <c r="AU174" s="433"/>
      <c r="AV174" s="433"/>
      <c r="AW174" s="324" t="s">
        <v>166</v>
      </c>
      <c r="AX174" s="329"/>
      <c r="AY174">
        <f t="shared" ref="AY174:AY179" si="7">$AY$173</f>
        <v>0</v>
      </c>
    </row>
    <row r="175" spans="1:60" ht="23.25" hidden="1" customHeight="1" x14ac:dyDescent="0.15">
      <c r="A175" s="509"/>
      <c r="B175" s="507"/>
      <c r="C175" s="507"/>
      <c r="D175" s="507"/>
      <c r="E175" s="507"/>
      <c r="F175" s="508"/>
      <c r="G175" s="375"/>
      <c r="H175" s="376"/>
      <c r="I175" s="376"/>
      <c r="J175" s="376"/>
      <c r="K175" s="376"/>
      <c r="L175" s="376"/>
      <c r="M175" s="376"/>
      <c r="N175" s="376"/>
      <c r="O175" s="377"/>
      <c r="P175" s="139"/>
      <c r="Q175" s="139"/>
      <c r="R175" s="139"/>
      <c r="S175" s="139"/>
      <c r="T175" s="139"/>
      <c r="U175" s="139"/>
      <c r="V175" s="139"/>
      <c r="W175" s="139"/>
      <c r="X175" s="140"/>
      <c r="Y175" s="386" t="s">
        <v>12</v>
      </c>
      <c r="Z175" s="387"/>
      <c r="AA175" s="388"/>
      <c r="AB175" s="370"/>
      <c r="AC175" s="370"/>
      <c r="AD175" s="370"/>
      <c r="AE175" s="395"/>
      <c r="AF175" s="373"/>
      <c r="AG175" s="373"/>
      <c r="AH175" s="373"/>
      <c r="AI175" s="395"/>
      <c r="AJ175" s="373"/>
      <c r="AK175" s="373"/>
      <c r="AL175" s="373"/>
      <c r="AM175" s="395"/>
      <c r="AN175" s="373"/>
      <c r="AO175" s="373"/>
      <c r="AP175" s="373"/>
      <c r="AQ175" s="494"/>
      <c r="AR175" s="495"/>
      <c r="AS175" s="495"/>
      <c r="AT175" s="496"/>
      <c r="AU175" s="373"/>
      <c r="AV175" s="373"/>
      <c r="AW175" s="373"/>
      <c r="AX175" s="374"/>
      <c r="AY175">
        <f t="shared" si="7"/>
        <v>0</v>
      </c>
    </row>
    <row r="176" spans="1:60" ht="23.25" hidden="1" customHeight="1" x14ac:dyDescent="0.15">
      <c r="A176" s="510"/>
      <c r="B176" s="511"/>
      <c r="C176" s="511"/>
      <c r="D176" s="511"/>
      <c r="E176" s="511"/>
      <c r="F176" s="512"/>
      <c r="G176" s="378"/>
      <c r="H176" s="379"/>
      <c r="I176" s="379"/>
      <c r="J176" s="379"/>
      <c r="K176" s="379"/>
      <c r="L176" s="379"/>
      <c r="M176" s="379"/>
      <c r="N176" s="379"/>
      <c r="O176" s="380"/>
      <c r="P176" s="384"/>
      <c r="Q176" s="384"/>
      <c r="R176" s="384"/>
      <c r="S176" s="384"/>
      <c r="T176" s="384"/>
      <c r="U176" s="384"/>
      <c r="V176" s="384"/>
      <c r="W176" s="384"/>
      <c r="X176" s="385"/>
      <c r="Y176" s="222" t="s">
        <v>50</v>
      </c>
      <c r="Z176" s="223"/>
      <c r="AA176" s="252"/>
      <c r="AB176" s="445"/>
      <c r="AC176" s="445"/>
      <c r="AD176" s="445"/>
      <c r="AE176" s="395"/>
      <c r="AF176" s="373"/>
      <c r="AG176" s="373"/>
      <c r="AH176" s="373"/>
      <c r="AI176" s="395"/>
      <c r="AJ176" s="373"/>
      <c r="AK176" s="373"/>
      <c r="AL176" s="373"/>
      <c r="AM176" s="395"/>
      <c r="AN176" s="373"/>
      <c r="AO176" s="373"/>
      <c r="AP176" s="373"/>
      <c r="AQ176" s="494"/>
      <c r="AR176" s="495"/>
      <c r="AS176" s="495"/>
      <c r="AT176" s="496"/>
      <c r="AU176" s="373"/>
      <c r="AV176" s="373"/>
      <c r="AW176" s="373"/>
      <c r="AX176" s="374"/>
      <c r="AY176">
        <f t="shared" si="7"/>
        <v>0</v>
      </c>
    </row>
    <row r="177" spans="1:60" ht="23.25" hidden="1" customHeight="1" x14ac:dyDescent="0.15">
      <c r="A177" s="509"/>
      <c r="B177" s="507"/>
      <c r="C177" s="507"/>
      <c r="D177" s="507"/>
      <c r="E177" s="507"/>
      <c r="F177" s="508"/>
      <c r="G177" s="381"/>
      <c r="H177" s="382"/>
      <c r="I177" s="382"/>
      <c r="J177" s="382"/>
      <c r="K177" s="382"/>
      <c r="L177" s="382"/>
      <c r="M177" s="382"/>
      <c r="N177" s="382"/>
      <c r="O177" s="383"/>
      <c r="P177" s="142"/>
      <c r="Q177" s="142"/>
      <c r="R177" s="142"/>
      <c r="S177" s="142"/>
      <c r="T177" s="142"/>
      <c r="U177" s="142"/>
      <c r="V177" s="142"/>
      <c r="W177" s="142"/>
      <c r="X177" s="143"/>
      <c r="Y177" s="222" t="s">
        <v>13</v>
      </c>
      <c r="Z177" s="223"/>
      <c r="AA177" s="252"/>
      <c r="AB177" s="389" t="s">
        <v>14</v>
      </c>
      <c r="AC177" s="389"/>
      <c r="AD177" s="389"/>
      <c r="AE177" s="395"/>
      <c r="AF177" s="373"/>
      <c r="AG177" s="373"/>
      <c r="AH177" s="373"/>
      <c r="AI177" s="395"/>
      <c r="AJ177" s="373"/>
      <c r="AK177" s="373"/>
      <c r="AL177" s="373"/>
      <c r="AM177" s="395"/>
      <c r="AN177" s="373"/>
      <c r="AO177" s="373"/>
      <c r="AP177" s="373"/>
      <c r="AQ177" s="494"/>
      <c r="AR177" s="495"/>
      <c r="AS177" s="495"/>
      <c r="AT177" s="496"/>
      <c r="AU177" s="373"/>
      <c r="AV177" s="373"/>
      <c r="AW177" s="373"/>
      <c r="AX177" s="374"/>
      <c r="AY177">
        <f t="shared" si="7"/>
        <v>0</v>
      </c>
    </row>
    <row r="178" spans="1:60" ht="23.25" hidden="1" customHeight="1" x14ac:dyDescent="0.15">
      <c r="A178" s="458" t="s">
        <v>261</v>
      </c>
      <c r="B178" s="453"/>
      <c r="C178" s="453"/>
      <c r="D178" s="453"/>
      <c r="E178" s="453"/>
      <c r="F178" s="454"/>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596</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2" t="s">
        <v>138</v>
      </c>
      <c r="C185" s="453"/>
      <c r="D185" s="453"/>
      <c r="E185" s="453"/>
      <c r="F185" s="454"/>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96" t="s">
        <v>11</v>
      </c>
      <c r="AC185" s="897"/>
      <c r="AD185" s="898"/>
      <c r="AE185" s="413" t="s">
        <v>417</v>
      </c>
      <c r="AF185" s="413"/>
      <c r="AG185" s="413"/>
      <c r="AH185" s="413"/>
      <c r="AI185" s="413" t="s">
        <v>569</v>
      </c>
      <c r="AJ185" s="413"/>
      <c r="AK185" s="413"/>
      <c r="AL185" s="413"/>
      <c r="AM185" s="413" t="s">
        <v>385</v>
      </c>
      <c r="AN185" s="413"/>
      <c r="AO185" s="413"/>
      <c r="AP185" s="413"/>
      <c r="AQ185" s="488" t="s">
        <v>174</v>
      </c>
      <c r="AR185" s="489"/>
      <c r="AS185" s="489"/>
      <c r="AT185" s="490"/>
      <c r="AU185" s="491" t="s">
        <v>128</v>
      </c>
      <c r="AV185" s="491"/>
      <c r="AW185" s="491"/>
      <c r="AX185" s="492"/>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399"/>
      <c r="AC186" s="484"/>
      <c r="AD186" s="485"/>
      <c r="AE186" s="413"/>
      <c r="AF186" s="413"/>
      <c r="AG186" s="413"/>
      <c r="AH186" s="413"/>
      <c r="AI186" s="413"/>
      <c r="AJ186" s="413"/>
      <c r="AK186" s="413"/>
      <c r="AL186" s="413"/>
      <c r="AM186" s="413"/>
      <c r="AN186" s="413"/>
      <c r="AO186" s="413"/>
      <c r="AP186" s="413"/>
      <c r="AQ186" s="493"/>
      <c r="AR186" s="433"/>
      <c r="AS186" s="431" t="s">
        <v>175</v>
      </c>
      <c r="AT186" s="432"/>
      <c r="AU186" s="433"/>
      <c r="AV186" s="433"/>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6"/>
      <c r="R187" s="446"/>
      <c r="S187" s="446"/>
      <c r="T187" s="446"/>
      <c r="U187" s="446"/>
      <c r="V187" s="446"/>
      <c r="W187" s="446"/>
      <c r="X187" s="447"/>
      <c r="Y187" s="900" t="s">
        <v>57</v>
      </c>
      <c r="Z187" s="901"/>
      <c r="AA187" s="902"/>
      <c r="AB187" s="370"/>
      <c r="AC187" s="370"/>
      <c r="AD187" s="370"/>
      <c r="AE187" s="395"/>
      <c r="AF187" s="373"/>
      <c r="AG187" s="373"/>
      <c r="AH187" s="373"/>
      <c r="AI187" s="395"/>
      <c r="AJ187" s="373"/>
      <c r="AK187" s="373"/>
      <c r="AL187" s="373"/>
      <c r="AM187" s="395"/>
      <c r="AN187" s="373"/>
      <c r="AO187" s="373"/>
      <c r="AP187" s="373"/>
      <c r="AQ187" s="494"/>
      <c r="AR187" s="495"/>
      <c r="AS187" s="495"/>
      <c r="AT187" s="496"/>
      <c r="AU187" s="373"/>
      <c r="AV187" s="373"/>
      <c r="AW187" s="373"/>
      <c r="AX187" s="374"/>
      <c r="AY187">
        <f t="shared" si="8"/>
        <v>0</v>
      </c>
    </row>
    <row r="188" spans="1:60" ht="23.25" hidden="1" customHeight="1" x14ac:dyDescent="0.15">
      <c r="A188" s="314"/>
      <c r="B188" s="316"/>
      <c r="C188" s="317"/>
      <c r="D188" s="317"/>
      <c r="E188" s="317"/>
      <c r="F188" s="318"/>
      <c r="G188" s="903"/>
      <c r="H188" s="384"/>
      <c r="I188" s="384"/>
      <c r="J188" s="384"/>
      <c r="K188" s="384"/>
      <c r="L188" s="384"/>
      <c r="M188" s="384"/>
      <c r="N188" s="384"/>
      <c r="O188" s="385"/>
      <c r="P188" s="448"/>
      <c r="Q188" s="448"/>
      <c r="R188" s="448"/>
      <c r="S188" s="448"/>
      <c r="T188" s="448"/>
      <c r="U188" s="448"/>
      <c r="V188" s="448"/>
      <c r="W188" s="448"/>
      <c r="X188" s="449"/>
      <c r="Y188" s="904" t="s">
        <v>50</v>
      </c>
      <c r="Z188" s="796"/>
      <c r="AA188" s="797"/>
      <c r="AB188" s="445"/>
      <c r="AC188" s="445"/>
      <c r="AD188" s="445"/>
      <c r="AE188" s="395"/>
      <c r="AF188" s="373"/>
      <c r="AG188" s="373"/>
      <c r="AH188" s="373"/>
      <c r="AI188" s="395"/>
      <c r="AJ188" s="373"/>
      <c r="AK188" s="373"/>
      <c r="AL188" s="373"/>
      <c r="AM188" s="395"/>
      <c r="AN188" s="373"/>
      <c r="AO188" s="373"/>
      <c r="AP188" s="373"/>
      <c r="AQ188" s="494"/>
      <c r="AR188" s="495"/>
      <c r="AS188" s="495"/>
      <c r="AT188" s="496"/>
      <c r="AU188" s="373"/>
      <c r="AV188" s="373"/>
      <c r="AW188" s="373"/>
      <c r="AX188" s="374"/>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0"/>
      <c r="Q189" s="450"/>
      <c r="R189" s="450"/>
      <c r="S189" s="450"/>
      <c r="T189" s="450"/>
      <c r="U189" s="450"/>
      <c r="V189" s="450"/>
      <c r="W189" s="450"/>
      <c r="X189" s="451"/>
      <c r="Y189" s="904" t="s">
        <v>13</v>
      </c>
      <c r="Z189" s="796"/>
      <c r="AA189" s="797"/>
      <c r="AB189" s="905" t="s">
        <v>14</v>
      </c>
      <c r="AC189" s="905"/>
      <c r="AD189" s="905"/>
      <c r="AE189" s="564"/>
      <c r="AF189" s="565"/>
      <c r="AG189" s="565"/>
      <c r="AH189" s="565"/>
      <c r="AI189" s="564"/>
      <c r="AJ189" s="565"/>
      <c r="AK189" s="565"/>
      <c r="AL189" s="565"/>
      <c r="AM189" s="564"/>
      <c r="AN189" s="565"/>
      <c r="AO189" s="565"/>
      <c r="AP189" s="565"/>
      <c r="AQ189" s="494"/>
      <c r="AR189" s="495"/>
      <c r="AS189" s="495"/>
      <c r="AT189" s="496"/>
      <c r="AU189" s="373"/>
      <c r="AV189" s="373"/>
      <c r="AW189" s="373"/>
      <c r="AX189" s="374"/>
      <c r="AY189">
        <f t="shared" si="8"/>
        <v>0</v>
      </c>
      <c r="AZ189" s="10"/>
      <c r="BA189" s="10"/>
      <c r="BB189" s="10"/>
      <c r="BC189" s="10"/>
      <c r="BD189" s="10"/>
      <c r="BE189" s="10"/>
      <c r="BF189" s="10"/>
      <c r="BG189" s="10"/>
      <c r="BH189" s="10"/>
    </row>
    <row r="190" spans="1:60" ht="18.75" hidden="1" customHeight="1" x14ac:dyDescent="0.15">
      <c r="A190" s="314"/>
      <c r="B190" s="452" t="s">
        <v>138</v>
      </c>
      <c r="C190" s="453"/>
      <c r="D190" s="453"/>
      <c r="E190" s="453"/>
      <c r="F190" s="454"/>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96" t="s">
        <v>11</v>
      </c>
      <c r="AC190" s="897"/>
      <c r="AD190" s="898"/>
      <c r="AE190" s="413" t="s">
        <v>417</v>
      </c>
      <c r="AF190" s="413"/>
      <c r="AG190" s="413"/>
      <c r="AH190" s="413"/>
      <c r="AI190" s="413" t="s">
        <v>569</v>
      </c>
      <c r="AJ190" s="413"/>
      <c r="AK190" s="413"/>
      <c r="AL190" s="413"/>
      <c r="AM190" s="413" t="s">
        <v>385</v>
      </c>
      <c r="AN190" s="413"/>
      <c r="AO190" s="413"/>
      <c r="AP190" s="413"/>
      <c r="AQ190" s="488" t="s">
        <v>174</v>
      </c>
      <c r="AR190" s="489"/>
      <c r="AS190" s="489"/>
      <c r="AT190" s="490"/>
      <c r="AU190" s="491" t="s">
        <v>128</v>
      </c>
      <c r="AV190" s="491"/>
      <c r="AW190" s="491"/>
      <c r="AX190" s="492"/>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399"/>
      <c r="AC191" s="484"/>
      <c r="AD191" s="485"/>
      <c r="AE191" s="413"/>
      <c r="AF191" s="413"/>
      <c r="AG191" s="413"/>
      <c r="AH191" s="413"/>
      <c r="AI191" s="413"/>
      <c r="AJ191" s="413"/>
      <c r="AK191" s="413"/>
      <c r="AL191" s="413"/>
      <c r="AM191" s="413"/>
      <c r="AN191" s="413"/>
      <c r="AO191" s="413"/>
      <c r="AP191" s="413"/>
      <c r="AQ191" s="493"/>
      <c r="AR191" s="433"/>
      <c r="AS191" s="431" t="s">
        <v>175</v>
      </c>
      <c r="AT191" s="432"/>
      <c r="AU191" s="433"/>
      <c r="AV191" s="433"/>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6"/>
      <c r="R192" s="446"/>
      <c r="S192" s="446"/>
      <c r="T192" s="446"/>
      <c r="U192" s="446"/>
      <c r="V192" s="446"/>
      <c r="W192" s="446"/>
      <c r="X192" s="447"/>
      <c r="Y192" s="900" t="s">
        <v>57</v>
      </c>
      <c r="Z192" s="901"/>
      <c r="AA192" s="902"/>
      <c r="AB192" s="370"/>
      <c r="AC192" s="370"/>
      <c r="AD192" s="370"/>
      <c r="AE192" s="395"/>
      <c r="AF192" s="373"/>
      <c r="AG192" s="373"/>
      <c r="AH192" s="373"/>
      <c r="AI192" s="395"/>
      <c r="AJ192" s="373"/>
      <c r="AK192" s="373"/>
      <c r="AL192" s="373"/>
      <c r="AM192" s="395"/>
      <c r="AN192" s="373"/>
      <c r="AO192" s="373"/>
      <c r="AP192" s="373"/>
      <c r="AQ192" s="494"/>
      <c r="AR192" s="495"/>
      <c r="AS192" s="495"/>
      <c r="AT192" s="496"/>
      <c r="AU192" s="373"/>
      <c r="AV192" s="373"/>
      <c r="AW192" s="373"/>
      <c r="AX192" s="374"/>
      <c r="AY192">
        <f>$AY$190</f>
        <v>0</v>
      </c>
    </row>
    <row r="193" spans="1:60" ht="23.25" hidden="1" customHeight="1" x14ac:dyDescent="0.15">
      <c r="A193" s="314"/>
      <c r="B193" s="316"/>
      <c r="C193" s="317"/>
      <c r="D193" s="317"/>
      <c r="E193" s="317"/>
      <c r="F193" s="318"/>
      <c r="G193" s="903"/>
      <c r="H193" s="384"/>
      <c r="I193" s="384"/>
      <c r="J193" s="384"/>
      <c r="K193" s="384"/>
      <c r="L193" s="384"/>
      <c r="M193" s="384"/>
      <c r="N193" s="384"/>
      <c r="O193" s="385"/>
      <c r="P193" s="448"/>
      <c r="Q193" s="448"/>
      <c r="R193" s="448"/>
      <c r="S193" s="448"/>
      <c r="T193" s="448"/>
      <c r="U193" s="448"/>
      <c r="V193" s="448"/>
      <c r="W193" s="448"/>
      <c r="X193" s="449"/>
      <c r="Y193" s="904" t="s">
        <v>50</v>
      </c>
      <c r="Z193" s="796"/>
      <c r="AA193" s="797"/>
      <c r="AB193" s="445"/>
      <c r="AC193" s="445"/>
      <c r="AD193" s="445"/>
      <c r="AE193" s="395"/>
      <c r="AF193" s="373"/>
      <c r="AG193" s="373"/>
      <c r="AH193" s="373"/>
      <c r="AI193" s="395"/>
      <c r="AJ193" s="373"/>
      <c r="AK193" s="373"/>
      <c r="AL193" s="373"/>
      <c r="AM193" s="395"/>
      <c r="AN193" s="373"/>
      <c r="AO193" s="373"/>
      <c r="AP193" s="373"/>
      <c r="AQ193" s="494"/>
      <c r="AR193" s="495"/>
      <c r="AS193" s="495"/>
      <c r="AT193" s="496"/>
      <c r="AU193" s="373"/>
      <c r="AV193" s="373"/>
      <c r="AW193" s="373"/>
      <c r="AX193" s="374"/>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0"/>
      <c r="Q194" s="450"/>
      <c r="R194" s="450"/>
      <c r="S194" s="450"/>
      <c r="T194" s="450"/>
      <c r="U194" s="450"/>
      <c r="V194" s="450"/>
      <c r="W194" s="450"/>
      <c r="X194" s="451"/>
      <c r="Y194" s="904" t="s">
        <v>13</v>
      </c>
      <c r="Z194" s="796"/>
      <c r="AA194" s="797"/>
      <c r="AB194" s="905" t="s">
        <v>14</v>
      </c>
      <c r="AC194" s="905"/>
      <c r="AD194" s="905"/>
      <c r="AE194" s="564"/>
      <c r="AF194" s="565"/>
      <c r="AG194" s="565"/>
      <c r="AH194" s="565"/>
      <c r="AI194" s="564"/>
      <c r="AJ194" s="565"/>
      <c r="AK194" s="565"/>
      <c r="AL194" s="565"/>
      <c r="AM194" s="564"/>
      <c r="AN194" s="565"/>
      <c r="AO194" s="565"/>
      <c r="AP194" s="565"/>
      <c r="AQ194" s="494"/>
      <c r="AR194" s="495"/>
      <c r="AS194" s="495"/>
      <c r="AT194" s="496"/>
      <c r="AU194" s="373"/>
      <c r="AV194" s="373"/>
      <c r="AW194" s="373"/>
      <c r="AX194" s="374"/>
      <c r="AY194">
        <f>$AY$190</f>
        <v>0</v>
      </c>
      <c r="AZ194" s="10"/>
      <c r="BA194" s="10"/>
      <c r="BB194" s="10"/>
      <c r="BC194" s="10"/>
      <c r="BD194" s="10"/>
      <c r="BE194" s="10"/>
      <c r="BF194" s="10"/>
      <c r="BG194" s="10"/>
      <c r="BH194" s="10"/>
    </row>
    <row r="195" spans="1:60" ht="18.75" hidden="1" customHeight="1" x14ac:dyDescent="0.15">
      <c r="A195" s="314"/>
      <c r="B195" s="452" t="s">
        <v>138</v>
      </c>
      <c r="C195" s="453"/>
      <c r="D195" s="453"/>
      <c r="E195" s="453"/>
      <c r="F195" s="454"/>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96" t="s">
        <v>11</v>
      </c>
      <c r="AC195" s="897"/>
      <c r="AD195" s="898"/>
      <c r="AE195" s="413" t="s">
        <v>417</v>
      </c>
      <c r="AF195" s="413"/>
      <c r="AG195" s="413"/>
      <c r="AH195" s="413"/>
      <c r="AI195" s="413" t="s">
        <v>569</v>
      </c>
      <c r="AJ195" s="413"/>
      <c r="AK195" s="413"/>
      <c r="AL195" s="413"/>
      <c r="AM195" s="413" t="s">
        <v>385</v>
      </c>
      <c r="AN195" s="413"/>
      <c r="AO195" s="413"/>
      <c r="AP195" s="413"/>
      <c r="AQ195" s="488" t="s">
        <v>174</v>
      </c>
      <c r="AR195" s="489"/>
      <c r="AS195" s="489"/>
      <c r="AT195" s="490"/>
      <c r="AU195" s="491" t="s">
        <v>128</v>
      </c>
      <c r="AV195" s="491"/>
      <c r="AW195" s="491"/>
      <c r="AX195" s="492"/>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399"/>
      <c r="AC196" s="484"/>
      <c r="AD196" s="485"/>
      <c r="AE196" s="413"/>
      <c r="AF196" s="413"/>
      <c r="AG196" s="413"/>
      <c r="AH196" s="413"/>
      <c r="AI196" s="413"/>
      <c r="AJ196" s="413"/>
      <c r="AK196" s="413"/>
      <c r="AL196" s="413"/>
      <c r="AM196" s="413"/>
      <c r="AN196" s="413"/>
      <c r="AO196" s="413"/>
      <c r="AP196" s="413"/>
      <c r="AQ196" s="493"/>
      <c r="AR196" s="433"/>
      <c r="AS196" s="431" t="s">
        <v>175</v>
      </c>
      <c r="AT196" s="432"/>
      <c r="AU196" s="433"/>
      <c r="AV196" s="433"/>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6"/>
      <c r="R197" s="446"/>
      <c r="S197" s="446"/>
      <c r="T197" s="446"/>
      <c r="U197" s="446"/>
      <c r="V197" s="446"/>
      <c r="W197" s="446"/>
      <c r="X197" s="447"/>
      <c r="Y197" s="900" t="s">
        <v>57</v>
      </c>
      <c r="Z197" s="901"/>
      <c r="AA197" s="902"/>
      <c r="AB197" s="370"/>
      <c r="AC197" s="370"/>
      <c r="AD197" s="370"/>
      <c r="AE197" s="395"/>
      <c r="AF197" s="373"/>
      <c r="AG197" s="373"/>
      <c r="AH197" s="373"/>
      <c r="AI197" s="395"/>
      <c r="AJ197" s="373"/>
      <c r="AK197" s="373"/>
      <c r="AL197" s="373"/>
      <c r="AM197" s="395"/>
      <c r="AN197" s="373"/>
      <c r="AO197" s="373"/>
      <c r="AP197" s="373"/>
      <c r="AQ197" s="494"/>
      <c r="AR197" s="495"/>
      <c r="AS197" s="495"/>
      <c r="AT197" s="496"/>
      <c r="AU197" s="373"/>
      <c r="AV197" s="373"/>
      <c r="AW197" s="373"/>
      <c r="AX197" s="374"/>
      <c r="AY197">
        <f t="shared" ref="AY197:AY199" si="9">$AY$195</f>
        <v>0</v>
      </c>
    </row>
    <row r="198" spans="1:60" ht="23.25" hidden="1" customHeight="1" x14ac:dyDescent="0.15">
      <c r="A198" s="314"/>
      <c r="B198" s="316"/>
      <c r="C198" s="317"/>
      <c r="D198" s="317"/>
      <c r="E198" s="317"/>
      <c r="F198" s="318"/>
      <c r="G198" s="903"/>
      <c r="H198" s="384"/>
      <c r="I198" s="384"/>
      <c r="J198" s="384"/>
      <c r="K198" s="384"/>
      <c r="L198" s="384"/>
      <c r="M198" s="384"/>
      <c r="N198" s="384"/>
      <c r="O198" s="385"/>
      <c r="P198" s="448"/>
      <c r="Q198" s="448"/>
      <c r="R198" s="448"/>
      <c r="S198" s="448"/>
      <c r="T198" s="448"/>
      <c r="U198" s="448"/>
      <c r="V198" s="448"/>
      <c r="W198" s="448"/>
      <c r="X198" s="449"/>
      <c r="Y198" s="904" t="s">
        <v>50</v>
      </c>
      <c r="Z198" s="796"/>
      <c r="AA198" s="797"/>
      <c r="AB198" s="445"/>
      <c r="AC198" s="445"/>
      <c r="AD198" s="445"/>
      <c r="AE198" s="395"/>
      <c r="AF198" s="373"/>
      <c r="AG198" s="373"/>
      <c r="AH198" s="373"/>
      <c r="AI198" s="395"/>
      <c r="AJ198" s="373"/>
      <c r="AK198" s="373"/>
      <c r="AL198" s="373"/>
      <c r="AM198" s="395"/>
      <c r="AN198" s="373"/>
      <c r="AO198" s="373"/>
      <c r="AP198" s="373"/>
      <c r="AQ198" s="494"/>
      <c r="AR198" s="495"/>
      <c r="AS198" s="495"/>
      <c r="AT198" s="496"/>
      <c r="AU198" s="373"/>
      <c r="AV198" s="373"/>
      <c r="AW198" s="373"/>
      <c r="AX198" s="374"/>
      <c r="AY198">
        <f t="shared" si="9"/>
        <v>0</v>
      </c>
      <c r="AZ198" s="10"/>
      <c r="BA198" s="10"/>
      <c r="BB198" s="10"/>
      <c r="BC198" s="10"/>
    </row>
    <row r="199" spans="1:60" ht="23.25" hidden="1" customHeight="1" thickBot="1" x14ac:dyDescent="0.2">
      <c r="A199" s="315"/>
      <c r="B199" s="893"/>
      <c r="C199" s="894"/>
      <c r="D199" s="894"/>
      <c r="E199" s="894"/>
      <c r="F199" s="895"/>
      <c r="G199" s="906"/>
      <c r="H199" s="907"/>
      <c r="I199" s="907"/>
      <c r="J199" s="907"/>
      <c r="K199" s="907"/>
      <c r="L199" s="907"/>
      <c r="M199" s="907"/>
      <c r="N199" s="907"/>
      <c r="O199" s="908"/>
      <c r="P199" s="909"/>
      <c r="Q199" s="909"/>
      <c r="R199" s="909"/>
      <c r="S199" s="909"/>
      <c r="T199" s="909"/>
      <c r="U199" s="909"/>
      <c r="V199" s="909"/>
      <c r="W199" s="909"/>
      <c r="X199" s="910"/>
      <c r="Y199" s="911" t="s">
        <v>13</v>
      </c>
      <c r="Z199" s="912"/>
      <c r="AA199" s="913"/>
      <c r="AB199" s="914" t="s">
        <v>14</v>
      </c>
      <c r="AC199" s="914"/>
      <c r="AD199" s="914"/>
      <c r="AE199" s="915"/>
      <c r="AF199" s="916"/>
      <c r="AG199" s="916"/>
      <c r="AH199" s="916"/>
      <c r="AI199" s="915"/>
      <c r="AJ199" s="916"/>
      <c r="AK199" s="916"/>
      <c r="AL199" s="916"/>
      <c r="AM199" s="915"/>
      <c r="AN199" s="916"/>
      <c r="AO199" s="916"/>
      <c r="AP199" s="916"/>
      <c r="AQ199" s="917"/>
      <c r="AR199" s="918"/>
      <c r="AS199" s="918"/>
      <c r="AT199" s="919"/>
      <c r="AU199" s="916"/>
      <c r="AV199" s="916"/>
      <c r="AW199" s="916"/>
      <c r="AX199" s="920"/>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3" t="s">
        <v>417</v>
      </c>
      <c r="AF200" s="413"/>
      <c r="AG200" s="413"/>
      <c r="AH200" s="413"/>
      <c r="AI200" s="413" t="s">
        <v>569</v>
      </c>
      <c r="AJ200" s="413"/>
      <c r="AK200" s="413"/>
      <c r="AL200" s="413"/>
      <c r="AM200" s="413" t="s">
        <v>385</v>
      </c>
      <c r="AN200" s="413"/>
      <c r="AO200" s="413"/>
      <c r="AP200" s="413"/>
      <c r="AQ200" s="488" t="s">
        <v>174</v>
      </c>
      <c r="AR200" s="489"/>
      <c r="AS200" s="489"/>
      <c r="AT200" s="490"/>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3"/>
      <c r="AF201" s="413"/>
      <c r="AG201" s="413"/>
      <c r="AH201" s="413"/>
      <c r="AI201" s="413"/>
      <c r="AJ201" s="413"/>
      <c r="AK201" s="413"/>
      <c r="AL201" s="413"/>
      <c r="AM201" s="413"/>
      <c r="AN201" s="413"/>
      <c r="AO201" s="413"/>
      <c r="AP201" s="413"/>
      <c r="AQ201" s="429"/>
      <c r="AR201" s="430"/>
      <c r="AS201" s="431" t="s">
        <v>175</v>
      </c>
      <c r="AT201" s="432"/>
      <c r="AU201" s="433"/>
      <c r="AV201" s="433"/>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95"/>
      <c r="AF202" s="373"/>
      <c r="AG202" s="373"/>
      <c r="AH202" s="373"/>
      <c r="AI202" s="395"/>
      <c r="AJ202" s="373"/>
      <c r="AK202" s="373"/>
      <c r="AL202" s="373"/>
      <c r="AM202" s="395"/>
      <c r="AN202" s="373"/>
      <c r="AO202" s="373"/>
      <c r="AP202" s="373"/>
      <c r="AQ202" s="395"/>
      <c r="AR202" s="373"/>
      <c r="AS202" s="373"/>
      <c r="AT202" s="562"/>
      <c r="AU202" s="373"/>
      <c r="AV202" s="373"/>
      <c r="AW202" s="373"/>
      <c r="AX202" s="374"/>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95"/>
      <c r="AF203" s="373"/>
      <c r="AG203" s="373"/>
      <c r="AH203" s="373"/>
      <c r="AI203" s="395"/>
      <c r="AJ203" s="373"/>
      <c r="AK203" s="373"/>
      <c r="AL203" s="373"/>
      <c r="AM203" s="395"/>
      <c r="AN203" s="373"/>
      <c r="AO203" s="373"/>
      <c r="AP203" s="373"/>
      <c r="AQ203" s="395"/>
      <c r="AR203" s="373"/>
      <c r="AS203" s="373"/>
      <c r="AT203" s="562"/>
      <c r="AU203" s="373"/>
      <c r="AV203" s="373"/>
      <c r="AW203" s="373"/>
      <c r="AX203" s="374"/>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95"/>
      <c r="AR204" s="373"/>
      <c r="AS204" s="373"/>
      <c r="AT204" s="562"/>
      <c r="AU204" s="373"/>
      <c r="AV204" s="373"/>
      <c r="AW204" s="373"/>
      <c r="AX204" s="374"/>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95"/>
      <c r="AF205" s="373"/>
      <c r="AG205" s="373"/>
      <c r="AH205" s="373"/>
      <c r="AI205" s="395"/>
      <c r="AJ205" s="373"/>
      <c r="AK205" s="373"/>
      <c r="AL205" s="373"/>
      <c r="AM205" s="395"/>
      <c r="AN205" s="373"/>
      <c r="AO205" s="373"/>
      <c r="AP205" s="373"/>
      <c r="AQ205" s="395"/>
      <c r="AR205" s="373"/>
      <c r="AS205" s="373"/>
      <c r="AT205" s="562"/>
      <c r="AU205" s="373"/>
      <c r="AV205" s="373"/>
      <c r="AW205" s="373"/>
      <c r="AX205" s="374"/>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95"/>
      <c r="AF206" s="373"/>
      <c r="AG206" s="373"/>
      <c r="AH206" s="373"/>
      <c r="AI206" s="395"/>
      <c r="AJ206" s="373"/>
      <c r="AK206" s="373"/>
      <c r="AL206" s="373"/>
      <c r="AM206" s="395"/>
      <c r="AN206" s="373"/>
      <c r="AO206" s="373"/>
      <c r="AP206" s="373"/>
      <c r="AQ206" s="395"/>
      <c r="AR206" s="373"/>
      <c r="AS206" s="373"/>
      <c r="AT206" s="562"/>
      <c r="AU206" s="373"/>
      <c r="AV206" s="373"/>
      <c r="AW206" s="373"/>
      <c r="AX206" s="374"/>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95"/>
      <c r="AR207" s="373"/>
      <c r="AS207" s="373"/>
      <c r="AT207" s="562"/>
      <c r="AU207" s="373"/>
      <c r="AV207" s="373"/>
      <c r="AW207" s="373"/>
      <c r="AX207" s="374"/>
      <c r="AY207">
        <f t="shared" si="10"/>
        <v>0</v>
      </c>
    </row>
    <row r="208" spans="1:60" ht="18.75" hidden="1" customHeight="1" x14ac:dyDescent="0.15">
      <c r="A208" s="590" t="s">
        <v>237</v>
      </c>
      <c r="B208" s="591"/>
      <c r="C208" s="591"/>
      <c r="D208" s="591"/>
      <c r="E208" s="591"/>
      <c r="F208" s="592"/>
      <c r="G208" s="593"/>
      <c r="H208" s="489" t="s">
        <v>139</v>
      </c>
      <c r="I208" s="489"/>
      <c r="J208" s="489"/>
      <c r="K208" s="489"/>
      <c r="L208" s="489"/>
      <c r="M208" s="489"/>
      <c r="N208" s="489"/>
      <c r="O208" s="490"/>
      <c r="P208" s="488" t="s">
        <v>55</v>
      </c>
      <c r="Q208" s="489"/>
      <c r="R208" s="489"/>
      <c r="S208" s="489"/>
      <c r="T208" s="489"/>
      <c r="U208" s="489"/>
      <c r="V208" s="489"/>
      <c r="W208" s="489"/>
      <c r="X208" s="490"/>
      <c r="Y208" s="596"/>
      <c r="Z208" s="597"/>
      <c r="AA208" s="598"/>
      <c r="AB208" s="344" t="s">
        <v>11</v>
      </c>
      <c r="AC208" s="341"/>
      <c r="AD208" s="342"/>
      <c r="AE208" s="136" t="s">
        <v>417</v>
      </c>
      <c r="AF208" s="136"/>
      <c r="AG208" s="136"/>
      <c r="AH208" s="136"/>
      <c r="AI208" s="413" t="s">
        <v>569</v>
      </c>
      <c r="AJ208" s="413"/>
      <c r="AK208" s="413"/>
      <c r="AL208" s="413"/>
      <c r="AM208" s="413" t="s">
        <v>385</v>
      </c>
      <c r="AN208" s="413"/>
      <c r="AO208" s="413"/>
      <c r="AP208" s="413"/>
      <c r="AQ208" s="488" t="s">
        <v>174</v>
      </c>
      <c r="AR208" s="489"/>
      <c r="AS208" s="489"/>
      <c r="AT208" s="490"/>
      <c r="AU208" s="586" t="s">
        <v>128</v>
      </c>
      <c r="AV208" s="587"/>
      <c r="AW208" s="587"/>
      <c r="AX208" s="588"/>
      <c r="AY208">
        <f>COUNTA($H$210)</f>
        <v>0</v>
      </c>
    </row>
    <row r="209" spans="1:51" ht="18.75" hidden="1" customHeight="1" x14ac:dyDescent="0.15">
      <c r="A209" s="566"/>
      <c r="B209" s="567"/>
      <c r="C209" s="567"/>
      <c r="D209" s="567"/>
      <c r="E209" s="567"/>
      <c r="F209" s="568"/>
      <c r="G209" s="594"/>
      <c r="H209" s="431"/>
      <c r="I209" s="431"/>
      <c r="J209" s="431"/>
      <c r="K209" s="431"/>
      <c r="L209" s="431"/>
      <c r="M209" s="431"/>
      <c r="N209" s="431"/>
      <c r="O209" s="432"/>
      <c r="P209" s="595"/>
      <c r="Q209" s="431"/>
      <c r="R209" s="431"/>
      <c r="S209" s="431"/>
      <c r="T209" s="431"/>
      <c r="U209" s="431"/>
      <c r="V209" s="431"/>
      <c r="W209" s="431"/>
      <c r="X209" s="432"/>
      <c r="Y209" s="599"/>
      <c r="Z209" s="600"/>
      <c r="AA209" s="601"/>
      <c r="AB209" s="328"/>
      <c r="AC209" s="324"/>
      <c r="AD209" s="325"/>
      <c r="AE209" s="136"/>
      <c r="AF209" s="136"/>
      <c r="AG209" s="136"/>
      <c r="AH209" s="136"/>
      <c r="AI209" s="413"/>
      <c r="AJ209" s="413"/>
      <c r="AK209" s="413"/>
      <c r="AL209" s="413"/>
      <c r="AM209" s="413"/>
      <c r="AN209" s="413"/>
      <c r="AO209" s="413"/>
      <c r="AP209" s="413"/>
      <c r="AQ209" s="429"/>
      <c r="AR209" s="430"/>
      <c r="AS209" s="431" t="s">
        <v>175</v>
      </c>
      <c r="AT209" s="432"/>
      <c r="AU209" s="429"/>
      <c r="AV209" s="430"/>
      <c r="AW209" s="431"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494"/>
      <c r="AF210" s="495"/>
      <c r="AG210" s="495"/>
      <c r="AH210" s="495"/>
      <c r="AI210" s="494"/>
      <c r="AJ210" s="495"/>
      <c r="AK210" s="495"/>
      <c r="AL210" s="495"/>
      <c r="AM210" s="494"/>
      <c r="AN210" s="495"/>
      <c r="AO210" s="495"/>
      <c r="AP210" s="495"/>
      <c r="AQ210" s="494"/>
      <c r="AR210" s="495"/>
      <c r="AS210" s="495"/>
      <c r="AT210" s="496"/>
      <c r="AU210" s="373"/>
      <c r="AV210" s="373"/>
      <c r="AW210" s="373"/>
      <c r="AX210" s="374"/>
      <c r="AY210">
        <f>$AY$208</f>
        <v>0</v>
      </c>
    </row>
    <row r="211" spans="1:51" ht="23.25" hidden="1" customHeight="1" x14ac:dyDescent="0.15">
      <c r="A211" s="566"/>
      <c r="B211" s="567"/>
      <c r="C211" s="567"/>
      <c r="D211" s="567"/>
      <c r="E211" s="567"/>
      <c r="F211" s="568"/>
      <c r="G211" s="603"/>
      <c r="H211" s="384"/>
      <c r="I211" s="384"/>
      <c r="J211" s="384"/>
      <c r="K211" s="384"/>
      <c r="L211" s="384"/>
      <c r="M211" s="384"/>
      <c r="N211" s="384"/>
      <c r="O211" s="385"/>
      <c r="P211" s="384"/>
      <c r="Q211" s="384"/>
      <c r="R211" s="384"/>
      <c r="S211" s="384"/>
      <c r="T211" s="384"/>
      <c r="U211" s="384"/>
      <c r="V211" s="384"/>
      <c r="W211" s="384"/>
      <c r="X211" s="385"/>
      <c r="Y211" s="611" t="s">
        <v>50</v>
      </c>
      <c r="Z211" s="612"/>
      <c r="AA211" s="613"/>
      <c r="AB211" s="614"/>
      <c r="AC211" s="614"/>
      <c r="AD211" s="614"/>
      <c r="AE211" s="494"/>
      <c r="AF211" s="495"/>
      <c r="AG211" s="495"/>
      <c r="AH211" s="495"/>
      <c r="AI211" s="494"/>
      <c r="AJ211" s="495"/>
      <c r="AK211" s="495"/>
      <c r="AL211" s="495"/>
      <c r="AM211" s="494"/>
      <c r="AN211" s="495"/>
      <c r="AO211" s="495"/>
      <c r="AP211" s="495"/>
      <c r="AQ211" s="494"/>
      <c r="AR211" s="495"/>
      <c r="AS211" s="495"/>
      <c r="AT211" s="496"/>
      <c r="AU211" s="373"/>
      <c r="AV211" s="373"/>
      <c r="AW211" s="373"/>
      <c r="AX211" s="374"/>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4"/>
      <c r="Q212" s="384"/>
      <c r="R212" s="384"/>
      <c r="S212" s="384"/>
      <c r="T212" s="384"/>
      <c r="U212" s="384"/>
      <c r="V212" s="384"/>
      <c r="W212" s="384"/>
      <c r="X212" s="385"/>
      <c r="Y212" s="488" t="s">
        <v>13</v>
      </c>
      <c r="Z212" s="489"/>
      <c r="AA212" s="490"/>
      <c r="AB212" s="608" t="s">
        <v>14</v>
      </c>
      <c r="AC212" s="608"/>
      <c r="AD212" s="608"/>
      <c r="AE212" s="609"/>
      <c r="AF212" s="610"/>
      <c r="AG212" s="610"/>
      <c r="AH212" s="610"/>
      <c r="AI212" s="609"/>
      <c r="AJ212" s="610"/>
      <c r="AK212" s="610"/>
      <c r="AL212" s="610"/>
      <c r="AM212" s="609"/>
      <c r="AN212" s="610"/>
      <c r="AO212" s="610"/>
      <c r="AP212" s="610"/>
      <c r="AQ212" s="494"/>
      <c r="AR212" s="495"/>
      <c r="AS212" s="495"/>
      <c r="AT212" s="496"/>
      <c r="AU212" s="373"/>
      <c r="AV212" s="373"/>
      <c r="AW212" s="373"/>
      <c r="AX212" s="374"/>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617</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2" t="s">
        <v>193</v>
      </c>
      <c r="F216" s="454"/>
      <c r="G216" s="138" t="s">
        <v>618</v>
      </c>
      <c r="H216" s="139"/>
      <c r="I216" s="139"/>
      <c r="J216" s="139"/>
      <c r="K216" s="139"/>
      <c r="L216" s="139"/>
      <c r="M216" s="139"/>
      <c r="N216" s="139"/>
      <c r="O216" s="139"/>
      <c r="P216" s="139"/>
      <c r="Q216" s="139"/>
      <c r="R216" s="139"/>
      <c r="S216" s="139"/>
      <c r="T216" s="139"/>
      <c r="U216" s="139"/>
      <c r="V216" s="140"/>
      <c r="W216" s="629" t="s">
        <v>587</v>
      </c>
      <c r="X216" s="630"/>
      <c r="Y216" s="630"/>
      <c r="Z216" s="630"/>
      <c r="AA216" s="631"/>
      <c r="AB216" s="632" t="s">
        <v>640</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588</v>
      </c>
      <c r="X217" s="636"/>
      <c r="Y217" s="636"/>
      <c r="Z217" s="636"/>
      <c r="AA217" s="637"/>
      <c r="AB217" s="632" t="s">
        <v>641</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600</v>
      </c>
      <c r="D218" s="639"/>
      <c r="E218" s="452" t="s">
        <v>280</v>
      </c>
      <c r="F218" s="454"/>
      <c r="G218" s="619" t="s">
        <v>181</v>
      </c>
      <c r="H218" s="620"/>
      <c r="I218" s="620"/>
      <c r="J218" s="642" t="s">
        <v>624</v>
      </c>
      <c r="K218" s="643"/>
      <c r="L218" s="643"/>
      <c r="M218" s="643"/>
      <c r="N218" s="643"/>
      <c r="O218" s="643"/>
      <c r="P218" s="643"/>
      <c r="Q218" s="643"/>
      <c r="R218" s="643"/>
      <c r="S218" s="643"/>
      <c r="T218" s="644"/>
      <c r="U218" s="617" t="s">
        <v>625</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601</v>
      </c>
      <c r="H219" s="620"/>
      <c r="I219" s="620"/>
      <c r="J219" s="620"/>
      <c r="K219" s="620"/>
      <c r="L219" s="620"/>
      <c r="M219" s="620"/>
      <c r="N219" s="620"/>
      <c r="O219" s="620"/>
      <c r="P219" s="620"/>
      <c r="Q219" s="620"/>
      <c r="R219" s="620"/>
      <c r="S219" s="620"/>
      <c r="T219" s="620"/>
      <c r="U219" s="616" t="s">
        <v>625</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588</v>
      </c>
      <c r="H220" s="620"/>
      <c r="I220" s="620"/>
      <c r="J220" s="620"/>
      <c r="K220" s="620"/>
      <c r="L220" s="620"/>
      <c r="M220" s="620"/>
      <c r="N220" s="620"/>
      <c r="O220" s="620"/>
      <c r="P220" s="620"/>
      <c r="Q220" s="620"/>
      <c r="R220" s="620"/>
      <c r="S220" s="620"/>
      <c r="T220" s="620"/>
      <c r="U220" s="144" t="s">
        <v>625</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27" customHeight="1" x14ac:dyDescent="0.15">
      <c r="A223" s="699" t="s">
        <v>133</v>
      </c>
      <c r="B223" s="700"/>
      <c r="C223" s="705" t="s">
        <v>134</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8" t="s">
        <v>613</v>
      </c>
      <c r="AE223" s="709"/>
      <c r="AF223" s="709"/>
      <c r="AG223" s="710" t="s">
        <v>619</v>
      </c>
      <c r="AH223" s="711"/>
      <c r="AI223" s="711"/>
      <c r="AJ223" s="711"/>
      <c r="AK223" s="711"/>
      <c r="AL223" s="711"/>
      <c r="AM223" s="711"/>
      <c r="AN223" s="711"/>
      <c r="AO223" s="711"/>
      <c r="AP223" s="711"/>
      <c r="AQ223" s="711"/>
      <c r="AR223" s="711"/>
      <c r="AS223" s="711"/>
      <c r="AT223" s="711"/>
      <c r="AU223" s="711"/>
      <c r="AV223" s="711"/>
      <c r="AW223" s="711"/>
      <c r="AX223" s="712"/>
    </row>
    <row r="224" spans="1:51" ht="27" customHeight="1" x14ac:dyDescent="0.15">
      <c r="A224" s="701"/>
      <c r="B224" s="702"/>
      <c r="C224" s="713" t="s">
        <v>34</v>
      </c>
      <c r="D224" s="714"/>
      <c r="E224" s="714"/>
      <c r="F224" s="714"/>
      <c r="G224" s="714"/>
      <c r="H224" s="714"/>
      <c r="I224" s="714"/>
      <c r="J224" s="714"/>
      <c r="K224" s="714"/>
      <c r="L224" s="714"/>
      <c r="M224" s="714"/>
      <c r="N224" s="714"/>
      <c r="O224" s="714"/>
      <c r="P224" s="714"/>
      <c r="Q224" s="714"/>
      <c r="R224" s="714"/>
      <c r="S224" s="714"/>
      <c r="T224" s="714"/>
      <c r="U224" s="714"/>
      <c r="V224" s="714"/>
      <c r="W224" s="714"/>
      <c r="X224" s="714"/>
      <c r="Y224" s="714"/>
      <c r="Z224" s="714"/>
      <c r="AA224" s="714"/>
      <c r="AB224" s="714"/>
      <c r="AC224" s="715"/>
      <c r="AD224" s="689" t="s">
        <v>613</v>
      </c>
      <c r="AE224" s="690"/>
      <c r="AF224" s="690"/>
      <c r="AG224" s="716" t="s">
        <v>628</v>
      </c>
      <c r="AH224" s="717"/>
      <c r="AI224" s="717"/>
      <c r="AJ224" s="717"/>
      <c r="AK224" s="717"/>
      <c r="AL224" s="717"/>
      <c r="AM224" s="717"/>
      <c r="AN224" s="717"/>
      <c r="AO224" s="717"/>
      <c r="AP224" s="717"/>
      <c r="AQ224" s="717"/>
      <c r="AR224" s="717"/>
      <c r="AS224" s="717"/>
      <c r="AT224" s="717"/>
      <c r="AU224" s="717"/>
      <c r="AV224" s="717"/>
      <c r="AW224" s="717"/>
      <c r="AX224" s="718"/>
    </row>
    <row r="225" spans="1:50" ht="27" customHeight="1" x14ac:dyDescent="0.15">
      <c r="A225" s="703"/>
      <c r="B225" s="704"/>
      <c r="C225" s="719" t="s">
        <v>135</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722" t="s">
        <v>613</v>
      </c>
      <c r="AE225" s="723"/>
      <c r="AF225" s="723"/>
      <c r="AG225" s="679" t="s">
        <v>620</v>
      </c>
      <c r="AH225" s="680"/>
      <c r="AI225" s="680"/>
      <c r="AJ225" s="680"/>
      <c r="AK225" s="680"/>
      <c r="AL225" s="680"/>
      <c r="AM225" s="680"/>
      <c r="AN225" s="680"/>
      <c r="AO225" s="680"/>
      <c r="AP225" s="680"/>
      <c r="AQ225" s="680"/>
      <c r="AR225" s="680"/>
      <c r="AS225" s="680"/>
      <c r="AT225" s="680"/>
      <c r="AU225" s="680"/>
      <c r="AV225" s="680"/>
      <c r="AW225" s="680"/>
      <c r="AX225" s="681"/>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621</v>
      </c>
      <c r="AE226" s="675"/>
      <c r="AF226" s="675"/>
      <c r="AG226" s="676" t="s">
        <v>285</v>
      </c>
      <c r="AH226" s="677"/>
      <c r="AI226" s="677"/>
      <c r="AJ226" s="677"/>
      <c r="AK226" s="677"/>
      <c r="AL226" s="677"/>
      <c r="AM226" s="677"/>
      <c r="AN226" s="677"/>
      <c r="AO226" s="677"/>
      <c r="AP226" s="677"/>
      <c r="AQ226" s="677"/>
      <c r="AR226" s="677"/>
      <c r="AS226" s="677"/>
      <c r="AT226" s="677"/>
      <c r="AU226" s="677"/>
      <c r="AV226" s="677"/>
      <c r="AW226" s="677"/>
      <c r="AX226" s="678"/>
    </row>
    <row r="227" spans="1:50" ht="35.25" customHeight="1" x14ac:dyDescent="0.15">
      <c r="A227" s="665"/>
      <c r="B227" s="666"/>
      <c r="C227" s="682"/>
      <c r="D227" s="683"/>
      <c r="E227" s="686" t="s">
        <v>262</v>
      </c>
      <c r="F227" s="687"/>
      <c r="G227" s="687"/>
      <c r="H227" s="687"/>
      <c r="I227" s="687"/>
      <c r="J227" s="687"/>
      <c r="K227" s="687"/>
      <c r="L227" s="687"/>
      <c r="M227" s="687"/>
      <c r="N227" s="687"/>
      <c r="O227" s="687"/>
      <c r="P227" s="687"/>
      <c r="Q227" s="687"/>
      <c r="R227" s="687"/>
      <c r="S227" s="687"/>
      <c r="T227" s="687"/>
      <c r="U227" s="687"/>
      <c r="V227" s="687"/>
      <c r="W227" s="687"/>
      <c r="X227" s="687"/>
      <c r="Y227" s="687"/>
      <c r="Z227" s="687"/>
      <c r="AA227" s="687"/>
      <c r="AB227" s="687"/>
      <c r="AC227" s="688"/>
      <c r="AD227" s="689"/>
      <c r="AE227" s="690"/>
      <c r="AF227" s="691"/>
      <c r="AG227" s="679"/>
      <c r="AH227" s="680"/>
      <c r="AI227" s="680"/>
      <c r="AJ227" s="680"/>
      <c r="AK227" s="680"/>
      <c r="AL227" s="680"/>
      <c r="AM227" s="680"/>
      <c r="AN227" s="680"/>
      <c r="AO227" s="680"/>
      <c r="AP227" s="680"/>
      <c r="AQ227" s="680"/>
      <c r="AR227" s="680"/>
      <c r="AS227" s="680"/>
      <c r="AT227" s="680"/>
      <c r="AU227" s="680"/>
      <c r="AV227" s="680"/>
      <c r="AW227" s="680"/>
      <c r="AX227" s="681"/>
    </row>
    <row r="228" spans="1:50" ht="26.25" customHeight="1" x14ac:dyDescent="0.15">
      <c r="A228" s="665"/>
      <c r="B228" s="666"/>
      <c r="C228" s="684"/>
      <c r="D228" s="685"/>
      <c r="E228" s="692" t="s">
        <v>215</v>
      </c>
      <c r="F228" s="693"/>
      <c r="G228" s="693"/>
      <c r="H228" s="693"/>
      <c r="I228" s="693"/>
      <c r="J228" s="693"/>
      <c r="K228" s="693"/>
      <c r="L228" s="693"/>
      <c r="M228" s="693"/>
      <c r="N228" s="693"/>
      <c r="O228" s="693"/>
      <c r="P228" s="693"/>
      <c r="Q228" s="693"/>
      <c r="R228" s="693"/>
      <c r="S228" s="693"/>
      <c r="T228" s="693"/>
      <c r="U228" s="693"/>
      <c r="V228" s="693"/>
      <c r="W228" s="693"/>
      <c r="X228" s="693"/>
      <c r="Y228" s="693"/>
      <c r="Z228" s="693"/>
      <c r="AA228" s="693"/>
      <c r="AB228" s="693"/>
      <c r="AC228" s="694"/>
      <c r="AD228" s="695"/>
      <c r="AE228" s="696"/>
      <c r="AF228" s="696"/>
      <c r="AG228" s="679"/>
      <c r="AH228" s="680"/>
      <c r="AI228" s="680"/>
      <c r="AJ228" s="680"/>
      <c r="AK228" s="680"/>
      <c r="AL228" s="680"/>
      <c r="AM228" s="680"/>
      <c r="AN228" s="680"/>
      <c r="AO228" s="680"/>
      <c r="AP228" s="680"/>
      <c r="AQ228" s="680"/>
      <c r="AR228" s="680"/>
      <c r="AS228" s="680"/>
      <c r="AT228" s="680"/>
      <c r="AU228" s="680"/>
      <c r="AV228" s="680"/>
      <c r="AW228" s="680"/>
      <c r="AX228" s="681"/>
    </row>
    <row r="229" spans="1:50" ht="26.25" customHeight="1" x14ac:dyDescent="0.15">
      <c r="A229" s="665"/>
      <c r="B229" s="667"/>
      <c r="C229" s="697" t="s">
        <v>39</v>
      </c>
      <c r="D229" s="698"/>
      <c r="E229" s="698"/>
      <c r="F229" s="698"/>
      <c r="G229" s="698"/>
      <c r="H229" s="698"/>
      <c r="I229" s="698"/>
      <c r="J229" s="698"/>
      <c r="K229" s="698"/>
      <c r="L229" s="698"/>
      <c r="M229" s="698"/>
      <c r="N229" s="698"/>
      <c r="O229" s="698"/>
      <c r="P229" s="698"/>
      <c r="Q229" s="698"/>
      <c r="R229" s="698"/>
      <c r="S229" s="698"/>
      <c r="T229" s="698"/>
      <c r="U229" s="698"/>
      <c r="V229" s="698"/>
      <c r="W229" s="698"/>
      <c r="X229" s="698"/>
      <c r="Y229" s="698"/>
      <c r="Z229" s="698"/>
      <c r="AA229" s="698"/>
      <c r="AB229" s="698"/>
      <c r="AC229" s="698"/>
      <c r="AD229" s="741" t="s">
        <v>621</v>
      </c>
      <c r="AE229" s="742"/>
      <c r="AF229" s="742"/>
      <c r="AG229" s="743" t="s">
        <v>285</v>
      </c>
      <c r="AH229" s="744"/>
      <c r="AI229" s="744"/>
      <c r="AJ229" s="744"/>
      <c r="AK229" s="744"/>
      <c r="AL229" s="744"/>
      <c r="AM229" s="744"/>
      <c r="AN229" s="744"/>
      <c r="AO229" s="744"/>
      <c r="AP229" s="744"/>
      <c r="AQ229" s="744"/>
      <c r="AR229" s="744"/>
      <c r="AS229" s="744"/>
      <c r="AT229" s="744"/>
      <c r="AU229" s="744"/>
      <c r="AV229" s="744"/>
      <c r="AW229" s="744"/>
      <c r="AX229" s="745"/>
    </row>
    <row r="230" spans="1:50" ht="26.25" customHeight="1" x14ac:dyDescent="0.15">
      <c r="A230" s="665"/>
      <c r="B230" s="667"/>
      <c r="C230" s="736" t="s">
        <v>136</v>
      </c>
      <c r="D230" s="715"/>
      <c r="E230" s="715"/>
      <c r="F230" s="715"/>
      <c r="G230" s="715"/>
      <c r="H230" s="715"/>
      <c r="I230" s="715"/>
      <c r="J230" s="715"/>
      <c r="K230" s="715"/>
      <c r="L230" s="715"/>
      <c r="M230" s="715"/>
      <c r="N230" s="715"/>
      <c r="O230" s="715"/>
      <c r="P230" s="715"/>
      <c r="Q230" s="715"/>
      <c r="R230" s="715"/>
      <c r="S230" s="715"/>
      <c r="T230" s="715"/>
      <c r="U230" s="715"/>
      <c r="V230" s="715"/>
      <c r="W230" s="715"/>
      <c r="X230" s="715"/>
      <c r="Y230" s="715"/>
      <c r="Z230" s="715"/>
      <c r="AA230" s="715"/>
      <c r="AB230" s="715"/>
      <c r="AC230" s="715"/>
      <c r="AD230" s="689" t="s">
        <v>621</v>
      </c>
      <c r="AE230" s="690"/>
      <c r="AF230" s="690"/>
      <c r="AG230" s="716" t="s">
        <v>285</v>
      </c>
      <c r="AH230" s="717"/>
      <c r="AI230" s="717"/>
      <c r="AJ230" s="717"/>
      <c r="AK230" s="717"/>
      <c r="AL230" s="717"/>
      <c r="AM230" s="717"/>
      <c r="AN230" s="717"/>
      <c r="AO230" s="717"/>
      <c r="AP230" s="717"/>
      <c r="AQ230" s="717"/>
      <c r="AR230" s="717"/>
      <c r="AS230" s="717"/>
      <c r="AT230" s="717"/>
      <c r="AU230" s="717"/>
      <c r="AV230" s="717"/>
      <c r="AW230" s="717"/>
      <c r="AX230" s="718"/>
    </row>
    <row r="231" spans="1:50" ht="26.25" customHeight="1" x14ac:dyDescent="0.15">
      <c r="A231" s="665"/>
      <c r="B231" s="667"/>
      <c r="C231" s="736" t="s">
        <v>35</v>
      </c>
      <c r="D231" s="715"/>
      <c r="E231" s="715"/>
      <c r="F231" s="715"/>
      <c r="G231" s="715"/>
      <c r="H231" s="715"/>
      <c r="I231" s="715"/>
      <c r="J231" s="715"/>
      <c r="K231" s="715"/>
      <c r="L231" s="715"/>
      <c r="M231" s="715"/>
      <c r="N231" s="715"/>
      <c r="O231" s="715"/>
      <c r="P231" s="715"/>
      <c r="Q231" s="715"/>
      <c r="R231" s="715"/>
      <c r="S231" s="715"/>
      <c r="T231" s="715"/>
      <c r="U231" s="715"/>
      <c r="V231" s="715"/>
      <c r="W231" s="715"/>
      <c r="X231" s="715"/>
      <c r="Y231" s="715"/>
      <c r="Z231" s="715"/>
      <c r="AA231" s="715"/>
      <c r="AB231" s="715"/>
      <c r="AC231" s="715"/>
      <c r="AD231" s="689" t="s">
        <v>621</v>
      </c>
      <c r="AE231" s="690"/>
      <c r="AF231" s="690"/>
      <c r="AG231" s="716" t="s">
        <v>285</v>
      </c>
      <c r="AH231" s="717"/>
      <c r="AI231" s="717"/>
      <c r="AJ231" s="717"/>
      <c r="AK231" s="717"/>
      <c r="AL231" s="717"/>
      <c r="AM231" s="717"/>
      <c r="AN231" s="717"/>
      <c r="AO231" s="717"/>
      <c r="AP231" s="717"/>
      <c r="AQ231" s="717"/>
      <c r="AR231" s="717"/>
      <c r="AS231" s="717"/>
      <c r="AT231" s="717"/>
      <c r="AU231" s="717"/>
      <c r="AV231" s="717"/>
      <c r="AW231" s="717"/>
      <c r="AX231" s="718"/>
    </row>
    <row r="232" spans="1:50" ht="26.25" customHeight="1" x14ac:dyDescent="0.15">
      <c r="A232" s="665"/>
      <c r="B232" s="667"/>
      <c r="C232" s="736" t="s">
        <v>40</v>
      </c>
      <c r="D232" s="715"/>
      <c r="E232" s="715"/>
      <c r="F232" s="715"/>
      <c r="G232" s="715"/>
      <c r="H232" s="715"/>
      <c r="I232" s="715"/>
      <c r="J232" s="715"/>
      <c r="K232" s="715"/>
      <c r="L232" s="715"/>
      <c r="M232" s="715"/>
      <c r="N232" s="715"/>
      <c r="O232" s="715"/>
      <c r="P232" s="715"/>
      <c r="Q232" s="715"/>
      <c r="R232" s="715"/>
      <c r="S232" s="715"/>
      <c r="T232" s="715"/>
      <c r="U232" s="715"/>
      <c r="V232" s="715"/>
      <c r="W232" s="715"/>
      <c r="X232" s="715"/>
      <c r="Y232" s="715"/>
      <c r="Z232" s="715"/>
      <c r="AA232" s="715"/>
      <c r="AB232" s="715"/>
      <c r="AC232" s="737"/>
      <c r="AD232" s="689" t="s">
        <v>621</v>
      </c>
      <c r="AE232" s="690"/>
      <c r="AF232" s="690"/>
      <c r="AG232" s="716" t="s">
        <v>285</v>
      </c>
      <c r="AH232" s="717"/>
      <c r="AI232" s="717"/>
      <c r="AJ232" s="717"/>
      <c r="AK232" s="717"/>
      <c r="AL232" s="717"/>
      <c r="AM232" s="717"/>
      <c r="AN232" s="717"/>
      <c r="AO232" s="717"/>
      <c r="AP232" s="717"/>
      <c r="AQ232" s="717"/>
      <c r="AR232" s="717"/>
      <c r="AS232" s="717"/>
      <c r="AT232" s="717"/>
      <c r="AU232" s="717"/>
      <c r="AV232" s="717"/>
      <c r="AW232" s="717"/>
      <c r="AX232" s="718"/>
    </row>
    <row r="233" spans="1:50" ht="26.25" customHeight="1" x14ac:dyDescent="0.15">
      <c r="A233" s="665"/>
      <c r="B233" s="667"/>
      <c r="C233" s="736" t="s">
        <v>234</v>
      </c>
      <c r="D233" s="715"/>
      <c r="E233" s="715"/>
      <c r="F233" s="715"/>
      <c r="G233" s="715"/>
      <c r="H233" s="715"/>
      <c r="I233" s="715"/>
      <c r="J233" s="715"/>
      <c r="K233" s="715"/>
      <c r="L233" s="715"/>
      <c r="M233" s="715"/>
      <c r="N233" s="715"/>
      <c r="O233" s="715"/>
      <c r="P233" s="715"/>
      <c r="Q233" s="715"/>
      <c r="R233" s="715"/>
      <c r="S233" s="715"/>
      <c r="T233" s="715"/>
      <c r="U233" s="715"/>
      <c r="V233" s="715"/>
      <c r="W233" s="715"/>
      <c r="X233" s="715"/>
      <c r="Y233" s="715"/>
      <c r="Z233" s="715"/>
      <c r="AA233" s="715"/>
      <c r="AB233" s="715"/>
      <c r="AC233" s="737"/>
      <c r="AD233" s="722" t="s">
        <v>621</v>
      </c>
      <c r="AE233" s="723"/>
      <c r="AF233" s="723"/>
      <c r="AG233" s="738" t="s">
        <v>285</v>
      </c>
      <c r="AH233" s="739"/>
      <c r="AI233" s="739"/>
      <c r="AJ233" s="739"/>
      <c r="AK233" s="739"/>
      <c r="AL233" s="739"/>
      <c r="AM233" s="739"/>
      <c r="AN233" s="739"/>
      <c r="AO233" s="739"/>
      <c r="AP233" s="739"/>
      <c r="AQ233" s="739"/>
      <c r="AR233" s="739"/>
      <c r="AS233" s="739"/>
      <c r="AT233" s="739"/>
      <c r="AU233" s="739"/>
      <c r="AV233" s="739"/>
      <c r="AW233" s="739"/>
      <c r="AX233" s="740"/>
    </row>
    <row r="234" spans="1:50" ht="26.25" customHeight="1" x14ac:dyDescent="0.15">
      <c r="A234" s="665"/>
      <c r="B234" s="667"/>
      <c r="C234" s="724" t="s">
        <v>235</v>
      </c>
      <c r="D234" s="725"/>
      <c r="E234" s="725"/>
      <c r="F234" s="725"/>
      <c r="G234" s="725"/>
      <c r="H234" s="725"/>
      <c r="I234" s="725"/>
      <c r="J234" s="725"/>
      <c r="K234" s="725"/>
      <c r="L234" s="725"/>
      <c r="M234" s="725"/>
      <c r="N234" s="725"/>
      <c r="O234" s="725"/>
      <c r="P234" s="725"/>
      <c r="Q234" s="725"/>
      <c r="R234" s="725"/>
      <c r="S234" s="725"/>
      <c r="T234" s="725"/>
      <c r="U234" s="725"/>
      <c r="V234" s="725"/>
      <c r="W234" s="725"/>
      <c r="X234" s="725"/>
      <c r="Y234" s="725"/>
      <c r="Z234" s="725"/>
      <c r="AA234" s="725"/>
      <c r="AB234" s="725"/>
      <c r="AC234" s="726"/>
      <c r="AD234" s="689" t="s">
        <v>621</v>
      </c>
      <c r="AE234" s="690"/>
      <c r="AF234" s="691"/>
      <c r="AG234" s="716" t="s">
        <v>285</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68"/>
      <c r="B235" s="669"/>
      <c r="C235" s="727" t="s">
        <v>222</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730" t="s">
        <v>621</v>
      </c>
      <c r="AE235" s="731"/>
      <c r="AF235" s="732"/>
      <c r="AG235" s="733" t="s">
        <v>285</v>
      </c>
      <c r="AH235" s="734"/>
      <c r="AI235" s="734"/>
      <c r="AJ235" s="734"/>
      <c r="AK235" s="734"/>
      <c r="AL235" s="734"/>
      <c r="AM235" s="734"/>
      <c r="AN235" s="734"/>
      <c r="AO235" s="734"/>
      <c r="AP235" s="734"/>
      <c r="AQ235" s="734"/>
      <c r="AR235" s="734"/>
      <c r="AS235" s="734"/>
      <c r="AT235" s="734"/>
      <c r="AU235" s="734"/>
      <c r="AV235" s="734"/>
      <c r="AW235" s="734"/>
      <c r="AX235" s="735"/>
    </row>
    <row r="236" spans="1:50" ht="27" customHeight="1" x14ac:dyDescent="0.15">
      <c r="A236" s="122" t="s">
        <v>37</v>
      </c>
      <c r="B236" s="749"/>
      <c r="C236" s="750" t="s">
        <v>223</v>
      </c>
      <c r="D236" s="751"/>
      <c r="E236" s="751"/>
      <c r="F236" s="751"/>
      <c r="G236" s="751"/>
      <c r="H236" s="751"/>
      <c r="I236" s="751"/>
      <c r="J236" s="751"/>
      <c r="K236" s="751"/>
      <c r="L236" s="751"/>
      <c r="M236" s="751"/>
      <c r="N236" s="751"/>
      <c r="O236" s="751"/>
      <c r="P236" s="751"/>
      <c r="Q236" s="751"/>
      <c r="R236" s="751"/>
      <c r="S236" s="751"/>
      <c r="T236" s="751"/>
      <c r="U236" s="751"/>
      <c r="V236" s="751"/>
      <c r="W236" s="751"/>
      <c r="X236" s="751"/>
      <c r="Y236" s="751"/>
      <c r="Z236" s="751"/>
      <c r="AA236" s="751"/>
      <c r="AB236" s="751"/>
      <c r="AC236" s="752"/>
      <c r="AD236" s="741" t="s">
        <v>621</v>
      </c>
      <c r="AE236" s="742"/>
      <c r="AF236" s="753"/>
      <c r="AG236" s="716" t="s">
        <v>285</v>
      </c>
      <c r="AH236" s="717"/>
      <c r="AI236" s="717"/>
      <c r="AJ236" s="717"/>
      <c r="AK236" s="717"/>
      <c r="AL236" s="717"/>
      <c r="AM236" s="717"/>
      <c r="AN236" s="717"/>
      <c r="AO236" s="717"/>
      <c r="AP236" s="717"/>
      <c r="AQ236" s="717"/>
      <c r="AR236" s="717"/>
      <c r="AS236" s="717"/>
      <c r="AT236" s="717"/>
      <c r="AU236" s="717"/>
      <c r="AV236" s="717"/>
      <c r="AW236" s="717"/>
      <c r="AX236" s="718"/>
    </row>
    <row r="237" spans="1:50" ht="35.25" customHeight="1" x14ac:dyDescent="0.15">
      <c r="A237" s="665"/>
      <c r="B237" s="667"/>
      <c r="C237" s="754" t="s">
        <v>42</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757" t="s">
        <v>621</v>
      </c>
      <c r="AE237" s="758"/>
      <c r="AF237" s="758"/>
      <c r="AG237" s="716" t="s">
        <v>285</v>
      </c>
      <c r="AH237" s="717"/>
      <c r="AI237" s="717"/>
      <c r="AJ237" s="717"/>
      <c r="AK237" s="717"/>
      <c r="AL237" s="717"/>
      <c r="AM237" s="717"/>
      <c r="AN237" s="717"/>
      <c r="AO237" s="717"/>
      <c r="AP237" s="717"/>
      <c r="AQ237" s="717"/>
      <c r="AR237" s="717"/>
      <c r="AS237" s="717"/>
      <c r="AT237" s="717"/>
      <c r="AU237" s="717"/>
      <c r="AV237" s="717"/>
      <c r="AW237" s="717"/>
      <c r="AX237" s="718"/>
    </row>
    <row r="238" spans="1:50" ht="27" customHeight="1" x14ac:dyDescent="0.15">
      <c r="A238" s="665"/>
      <c r="B238" s="667"/>
      <c r="C238" s="736" t="s">
        <v>179</v>
      </c>
      <c r="D238" s="715"/>
      <c r="E238" s="715"/>
      <c r="F238" s="715"/>
      <c r="G238" s="715"/>
      <c r="H238" s="715"/>
      <c r="I238" s="715"/>
      <c r="J238" s="715"/>
      <c r="K238" s="715"/>
      <c r="L238" s="715"/>
      <c r="M238" s="715"/>
      <c r="N238" s="715"/>
      <c r="O238" s="715"/>
      <c r="P238" s="715"/>
      <c r="Q238" s="715"/>
      <c r="R238" s="715"/>
      <c r="S238" s="715"/>
      <c r="T238" s="715"/>
      <c r="U238" s="715"/>
      <c r="V238" s="715"/>
      <c r="W238" s="715"/>
      <c r="X238" s="715"/>
      <c r="Y238" s="715"/>
      <c r="Z238" s="715"/>
      <c r="AA238" s="715"/>
      <c r="AB238" s="715"/>
      <c r="AC238" s="715"/>
      <c r="AD238" s="689" t="s">
        <v>621</v>
      </c>
      <c r="AE238" s="690"/>
      <c r="AF238" s="690"/>
      <c r="AG238" s="716" t="s">
        <v>285</v>
      </c>
      <c r="AH238" s="717"/>
      <c r="AI238" s="717"/>
      <c r="AJ238" s="717"/>
      <c r="AK238" s="717"/>
      <c r="AL238" s="717"/>
      <c r="AM238" s="717"/>
      <c r="AN238" s="717"/>
      <c r="AO238" s="717"/>
      <c r="AP238" s="717"/>
      <c r="AQ238" s="717"/>
      <c r="AR238" s="717"/>
      <c r="AS238" s="717"/>
      <c r="AT238" s="717"/>
      <c r="AU238" s="717"/>
      <c r="AV238" s="717"/>
      <c r="AW238" s="717"/>
      <c r="AX238" s="718"/>
    </row>
    <row r="239" spans="1:50" ht="27" customHeight="1" x14ac:dyDescent="0.15">
      <c r="A239" s="668"/>
      <c r="B239" s="669"/>
      <c r="C239" s="736" t="s">
        <v>41</v>
      </c>
      <c r="D239" s="715"/>
      <c r="E239" s="715"/>
      <c r="F239" s="715"/>
      <c r="G239" s="715"/>
      <c r="H239" s="715"/>
      <c r="I239" s="715"/>
      <c r="J239" s="715"/>
      <c r="K239" s="715"/>
      <c r="L239" s="715"/>
      <c r="M239" s="715"/>
      <c r="N239" s="715"/>
      <c r="O239" s="715"/>
      <c r="P239" s="715"/>
      <c r="Q239" s="715"/>
      <c r="R239" s="715"/>
      <c r="S239" s="715"/>
      <c r="T239" s="715"/>
      <c r="U239" s="715"/>
      <c r="V239" s="715"/>
      <c r="W239" s="715"/>
      <c r="X239" s="715"/>
      <c r="Y239" s="715"/>
      <c r="Z239" s="715"/>
      <c r="AA239" s="715"/>
      <c r="AB239" s="715"/>
      <c r="AC239" s="715"/>
      <c r="AD239" s="689" t="s">
        <v>621</v>
      </c>
      <c r="AE239" s="690"/>
      <c r="AF239" s="690"/>
      <c r="AG239" s="746" t="s">
        <v>627</v>
      </c>
      <c r="AH239" s="747"/>
      <c r="AI239" s="747"/>
      <c r="AJ239" s="747"/>
      <c r="AK239" s="747"/>
      <c r="AL239" s="747"/>
      <c r="AM239" s="747"/>
      <c r="AN239" s="747"/>
      <c r="AO239" s="747"/>
      <c r="AP239" s="747"/>
      <c r="AQ239" s="747"/>
      <c r="AR239" s="747"/>
      <c r="AS239" s="747"/>
      <c r="AT239" s="747"/>
      <c r="AU239" s="747"/>
      <c r="AV239" s="747"/>
      <c r="AW239" s="747"/>
      <c r="AX239" s="748"/>
    </row>
    <row r="240" spans="1:50" ht="41.25" customHeight="1" x14ac:dyDescent="0.15">
      <c r="A240" s="762" t="s">
        <v>54</v>
      </c>
      <c r="B240" s="763"/>
      <c r="C240" s="768" t="s">
        <v>137</v>
      </c>
      <c r="D240" s="769"/>
      <c r="E240" s="769"/>
      <c r="F240" s="769"/>
      <c r="G240" s="769"/>
      <c r="H240" s="769"/>
      <c r="I240" s="769"/>
      <c r="J240" s="769"/>
      <c r="K240" s="769"/>
      <c r="L240" s="769"/>
      <c r="M240" s="769"/>
      <c r="N240" s="769"/>
      <c r="O240" s="769"/>
      <c r="P240" s="769"/>
      <c r="Q240" s="769"/>
      <c r="R240" s="769"/>
      <c r="S240" s="769"/>
      <c r="T240" s="769"/>
      <c r="U240" s="769"/>
      <c r="V240" s="769"/>
      <c r="W240" s="769"/>
      <c r="X240" s="769"/>
      <c r="Y240" s="769"/>
      <c r="Z240" s="769"/>
      <c r="AA240" s="769"/>
      <c r="AB240" s="769"/>
      <c r="AC240" s="671"/>
      <c r="AD240" s="770" t="s">
        <v>621</v>
      </c>
      <c r="AE240" s="771"/>
      <c r="AF240" s="772"/>
      <c r="AG240" s="361"/>
      <c r="AH240" s="139"/>
      <c r="AI240" s="139"/>
      <c r="AJ240" s="139"/>
      <c r="AK240" s="139"/>
      <c r="AL240" s="139"/>
      <c r="AM240" s="139"/>
      <c r="AN240" s="139"/>
      <c r="AO240" s="139"/>
      <c r="AP240" s="139"/>
      <c r="AQ240" s="139"/>
      <c r="AR240" s="139"/>
      <c r="AS240" s="139"/>
      <c r="AT240" s="139"/>
      <c r="AU240" s="139"/>
      <c r="AV240" s="139"/>
      <c r="AW240" s="139"/>
      <c r="AX240" s="773"/>
    </row>
    <row r="241" spans="1:50" ht="19.7" customHeight="1" x14ac:dyDescent="0.15">
      <c r="A241" s="764"/>
      <c r="B241" s="765"/>
      <c r="C241" s="104" t="s">
        <v>0</v>
      </c>
      <c r="D241" s="105"/>
      <c r="E241" s="105"/>
      <c r="F241" s="105"/>
      <c r="G241" s="105"/>
      <c r="H241" s="105"/>
      <c r="I241" s="105"/>
      <c r="J241" s="105"/>
      <c r="K241" s="105"/>
      <c r="L241" s="105"/>
      <c r="M241" s="105"/>
      <c r="N241" s="105"/>
      <c r="O241" s="101" t="s">
        <v>606</v>
      </c>
      <c r="P241" s="102"/>
      <c r="Q241" s="102"/>
      <c r="R241" s="102"/>
      <c r="S241" s="102"/>
      <c r="T241" s="102"/>
      <c r="U241" s="102"/>
      <c r="V241" s="102"/>
      <c r="W241" s="102"/>
      <c r="X241" s="102"/>
      <c r="Y241" s="102"/>
      <c r="Z241" s="102"/>
      <c r="AA241" s="102"/>
      <c r="AB241" s="102"/>
      <c r="AC241" s="102"/>
      <c r="AD241" s="102"/>
      <c r="AE241" s="102"/>
      <c r="AF241" s="103"/>
      <c r="AG241" s="774"/>
      <c r="AH241" s="384"/>
      <c r="AI241" s="384"/>
      <c r="AJ241" s="384"/>
      <c r="AK241" s="384"/>
      <c r="AL241" s="384"/>
      <c r="AM241" s="384"/>
      <c r="AN241" s="384"/>
      <c r="AO241" s="384"/>
      <c r="AP241" s="384"/>
      <c r="AQ241" s="384"/>
      <c r="AR241" s="384"/>
      <c r="AS241" s="384"/>
      <c r="AT241" s="384"/>
      <c r="AU241" s="384"/>
      <c r="AV241" s="384"/>
      <c r="AW241" s="384"/>
      <c r="AX241" s="775"/>
    </row>
    <row r="242" spans="1:50" ht="24.75" customHeight="1" x14ac:dyDescent="0.15">
      <c r="A242" s="764"/>
      <c r="B242" s="765"/>
      <c r="C242" s="86"/>
      <c r="D242" s="87"/>
      <c r="E242" s="88"/>
      <c r="F242" s="88"/>
      <c r="G242" s="88"/>
      <c r="H242" s="89"/>
      <c r="I242" s="89"/>
      <c r="J242" s="90"/>
      <c r="K242" s="90"/>
      <c r="L242" s="90"/>
      <c r="M242" s="89"/>
      <c r="N242" s="91"/>
      <c r="O242" s="92"/>
      <c r="P242" s="93"/>
      <c r="Q242" s="93"/>
      <c r="R242" s="93"/>
      <c r="S242" s="93"/>
      <c r="T242" s="93"/>
      <c r="U242" s="93"/>
      <c r="V242" s="93"/>
      <c r="W242" s="93"/>
      <c r="X242" s="93"/>
      <c r="Y242" s="93"/>
      <c r="Z242" s="93"/>
      <c r="AA242" s="93"/>
      <c r="AB242" s="93"/>
      <c r="AC242" s="93"/>
      <c r="AD242" s="93"/>
      <c r="AE242" s="93"/>
      <c r="AF242" s="94"/>
      <c r="AG242" s="774"/>
      <c r="AH242" s="384"/>
      <c r="AI242" s="384"/>
      <c r="AJ242" s="384"/>
      <c r="AK242" s="384"/>
      <c r="AL242" s="384"/>
      <c r="AM242" s="384"/>
      <c r="AN242" s="384"/>
      <c r="AO242" s="384"/>
      <c r="AP242" s="384"/>
      <c r="AQ242" s="384"/>
      <c r="AR242" s="384"/>
      <c r="AS242" s="384"/>
      <c r="AT242" s="384"/>
      <c r="AU242" s="384"/>
      <c r="AV242" s="384"/>
      <c r="AW242" s="384"/>
      <c r="AX242" s="775"/>
    </row>
    <row r="243" spans="1:50" ht="24.75" customHeight="1" x14ac:dyDescent="0.15">
      <c r="A243" s="764"/>
      <c r="B243" s="765"/>
      <c r="C243" s="107"/>
      <c r="D243" s="108"/>
      <c r="E243" s="88"/>
      <c r="F243" s="88"/>
      <c r="G243" s="88"/>
      <c r="H243" s="89"/>
      <c r="I243" s="89"/>
      <c r="J243" s="759"/>
      <c r="K243" s="759"/>
      <c r="L243" s="759"/>
      <c r="M243" s="760"/>
      <c r="N243" s="761"/>
      <c r="O243" s="95"/>
      <c r="P243" s="96"/>
      <c r="Q243" s="96"/>
      <c r="R243" s="96"/>
      <c r="S243" s="96"/>
      <c r="T243" s="96"/>
      <c r="U243" s="96"/>
      <c r="V243" s="96"/>
      <c r="W243" s="96"/>
      <c r="X243" s="96"/>
      <c r="Y243" s="96"/>
      <c r="Z243" s="96"/>
      <c r="AA243" s="96"/>
      <c r="AB243" s="96"/>
      <c r="AC243" s="96"/>
      <c r="AD243" s="96"/>
      <c r="AE243" s="96"/>
      <c r="AF243" s="97"/>
      <c r="AG243" s="774"/>
      <c r="AH243" s="384"/>
      <c r="AI243" s="384"/>
      <c r="AJ243" s="384"/>
      <c r="AK243" s="384"/>
      <c r="AL243" s="384"/>
      <c r="AM243" s="384"/>
      <c r="AN243" s="384"/>
      <c r="AO243" s="384"/>
      <c r="AP243" s="384"/>
      <c r="AQ243" s="384"/>
      <c r="AR243" s="384"/>
      <c r="AS243" s="384"/>
      <c r="AT243" s="384"/>
      <c r="AU243" s="384"/>
      <c r="AV243" s="384"/>
      <c r="AW243" s="384"/>
      <c r="AX243" s="775"/>
    </row>
    <row r="244" spans="1:50" ht="24.75" customHeight="1" x14ac:dyDescent="0.15">
      <c r="A244" s="764"/>
      <c r="B244" s="765"/>
      <c r="C244" s="107"/>
      <c r="D244" s="108"/>
      <c r="E244" s="88"/>
      <c r="F244" s="88"/>
      <c r="G244" s="88"/>
      <c r="H244" s="89"/>
      <c r="I244" s="89"/>
      <c r="J244" s="759"/>
      <c r="K244" s="759"/>
      <c r="L244" s="759"/>
      <c r="M244" s="760"/>
      <c r="N244" s="761"/>
      <c r="O244" s="95"/>
      <c r="P244" s="96"/>
      <c r="Q244" s="96"/>
      <c r="R244" s="96"/>
      <c r="S244" s="96"/>
      <c r="T244" s="96"/>
      <c r="U244" s="96"/>
      <c r="V244" s="96"/>
      <c r="W244" s="96"/>
      <c r="X244" s="96"/>
      <c r="Y244" s="96"/>
      <c r="Z244" s="96"/>
      <c r="AA244" s="96"/>
      <c r="AB244" s="96"/>
      <c r="AC244" s="96"/>
      <c r="AD244" s="96"/>
      <c r="AE244" s="96"/>
      <c r="AF244" s="97"/>
      <c r="AG244" s="774"/>
      <c r="AH244" s="384"/>
      <c r="AI244" s="384"/>
      <c r="AJ244" s="384"/>
      <c r="AK244" s="384"/>
      <c r="AL244" s="384"/>
      <c r="AM244" s="384"/>
      <c r="AN244" s="384"/>
      <c r="AO244" s="384"/>
      <c r="AP244" s="384"/>
      <c r="AQ244" s="384"/>
      <c r="AR244" s="384"/>
      <c r="AS244" s="384"/>
      <c r="AT244" s="384"/>
      <c r="AU244" s="384"/>
      <c r="AV244" s="384"/>
      <c r="AW244" s="384"/>
      <c r="AX244" s="775"/>
    </row>
    <row r="245" spans="1:50" ht="24.75" customHeight="1" x14ac:dyDescent="0.15">
      <c r="A245" s="764"/>
      <c r="B245" s="765"/>
      <c r="C245" s="107"/>
      <c r="D245" s="108"/>
      <c r="E245" s="88"/>
      <c r="F245" s="88"/>
      <c r="G245" s="88"/>
      <c r="H245" s="89"/>
      <c r="I245" s="89"/>
      <c r="J245" s="759"/>
      <c r="K245" s="759"/>
      <c r="L245" s="759"/>
      <c r="M245" s="760"/>
      <c r="N245" s="761"/>
      <c r="O245" s="95"/>
      <c r="P245" s="96"/>
      <c r="Q245" s="96"/>
      <c r="R245" s="96"/>
      <c r="S245" s="96"/>
      <c r="T245" s="96"/>
      <c r="U245" s="96"/>
      <c r="V245" s="96"/>
      <c r="W245" s="96"/>
      <c r="X245" s="96"/>
      <c r="Y245" s="96"/>
      <c r="Z245" s="96"/>
      <c r="AA245" s="96"/>
      <c r="AB245" s="96"/>
      <c r="AC245" s="96"/>
      <c r="AD245" s="96"/>
      <c r="AE245" s="96"/>
      <c r="AF245" s="97"/>
      <c r="AG245" s="774"/>
      <c r="AH245" s="384"/>
      <c r="AI245" s="384"/>
      <c r="AJ245" s="384"/>
      <c r="AK245" s="384"/>
      <c r="AL245" s="384"/>
      <c r="AM245" s="384"/>
      <c r="AN245" s="384"/>
      <c r="AO245" s="384"/>
      <c r="AP245" s="384"/>
      <c r="AQ245" s="384"/>
      <c r="AR245" s="384"/>
      <c r="AS245" s="384"/>
      <c r="AT245" s="384"/>
      <c r="AU245" s="384"/>
      <c r="AV245" s="384"/>
      <c r="AW245" s="384"/>
      <c r="AX245" s="775"/>
    </row>
    <row r="246" spans="1:50" ht="24.75" customHeight="1" x14ac:dyDescent="0.15">
      <c r="A246" s="766"/>
      <c r="B246" s="767"/>
      <c r="C246" s="778"/>
      <c r="D246" s="779"/>
      <c r="E246" s="88"/>
      <c r="F246" s="88"/>
      <c r="G246" s="88"/>
      <c r="H246" s="89"/>
      <c r="I246" s="89"/>
      <c r="J246" s="780"/>
      <c r="K246" s="780"/>
      <c r="L246" s="780"/>
      <c r="M246" s="84"/>
      <c r="N246" s="85"/>
      <c r="O246" s="98"/>
      <c r="P246" s="99"/>
      <c r="Q246" s="99"/>
      <c r="R246" s="99"/>
      <c r="S246" s="99"/>
      <c r="T246" s="99"/>
      <c r="U246" s="99"/>
      <c r="V246" s="99"/>
      <c r="W246" s="99"/>
      <c r="X246" s="99"/>
      <c r="Y246" s="99"/>
      <c r="Z246" s="99"/>
      <c r="AA246" s="99"/>
      <c r="AB246" s="99"/>
      <c r="AC246" s="99"/>
      <c r="AD246" s="99"/>
      <c r="AE246" s="99"/>
      <c r="AF246" s="100"/>
      <c r="AG246" s="776"/>
      <c r="AH246" s="142"/>
      <c r="AI246" s="142"/>
      <c r="AJ246" s="142"/>
      <c r="AK246" s="142"/>
      <c r="AL246" s="142"/>
      <c r="AM246" s="142"/>
      <c r="AN246" s="142"/>
      <c r="AO246" s="142"/>
      <c r="AP246" s="142"/>
      <c r="AQ246" s="142"/>
      <c r="AR246" s="142"/>
      <c r="AS246" s="142"/>
      <c r="AT246" s="142"/>
      <c r="AU246" s="142"/>
      <c r="AV246" s="142"/>
      <c r="AW246" s="142"/>
      <c r="AX246" s="777"/>
    </row>
    <row r="247" spans="1:50" ht="67.5" customHeight="1" x14ac:dyDescent="0.15">
      <c r="A247" s="122" t="s">
        <v>45</v>
      </c>
      <c r="B247" s="123"/>
      <c r="C247" s="126" t="s">
        <v>49</v>
      </c>
      <c r="D247" s="127"/>
      <c r="E247" s="127"/>
      <c r="F247" s="128"/>
      <c r="G247" s="129" t="s">
        <v>285</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627</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632</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c r="B252" s="119"/>
      <c r="C252" s="119"/>
      <c r="D252" s="119"/>
      <c r="E252" s="120"/>
      <c r="F252" s="121" t="s">
        <v>639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c r="B254" s="119"/>
      <c r="C254" s="119"/>
      <c r="D254" s="119"/>
      <c r="E254" s="120"/>
      <c r="F254" s="785" t="s">
        <v>632</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632</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92" t="s">
        <v>238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278</v>
      </c>
      <c r="B258" s="796"/>
      <c r="C258" s="796"/>
      <c r="D258" s="797"/>
      <c r="E258" s="781" t="s">
        <v>625</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4"/>
    </row>
    <row r="259" spans="1:52" ht="24.75" customHeight="1" x14ac:dyDescent="0.15">
      <c r="A259" s="136" t="s">
        <v>277</v>
      </c>
      <c r="B259" s="136"/>
      <c r="C259" s="136"/>
      <c r="D259" s="136"/>
      <c r="E259" s="781" t="s">
        <v>625</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36" t="s">
        <v>276</v>
      </c>
      <c r="B260" s="136"/>
      <c r="C260" s="136"/>
      <c r="D260" s="136"/>
      <c r="E260" s="781" t="s">
        <v>625</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36" t="s">
        <v>275</v>
      </c>
      <c r="B261" s="136"/>
      <c r="C261" s="136"/>
      <c r="D261" s="136"/>
      <c r="E261" s="781" t="s">
        <v>625</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36" t="s">
        <v>274</v>
      </c>
      <c r="B262" s="136"/>
      <c r="C262" s="136"/>
      <c r="D262" s="136"/>
      <c r="E262" s="781" t="s">
        <v>625</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36" t="s">
        <v>273</v>
      </c>
      <c r="B263" s="136"/>
      <c r="C263" s="136"/>
      <c r="D263" s="136"/>
      <c r="E263" s="781" t="s">
        <v>625</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36" t="s">
        <v>272</v>
      </c>
      <c r="B264" s="136"/>
      <c r="C264" s="136"/>
      <c r="D264" s="136"/>
      <c r="E264" s="781" t="s">
        <v>625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36" t="s">
        <v>271</v>
      </c>
      <c r="B265" s="136"/>
      <c r="C265" s="136"/>
      <c r="D265" s="136"/>
      <c r="E265" s="781" t="s">
        <v>625</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36" t="s">
        <v>417</v>
      </c>
      <c r="B266" s="136"/>
      <c r="C266" s="136"/>
      <c r="D266" s="136"/>
      <c r="E266" s="800"/>
      <c r="F266" s="801"/>
      <c r="G266" s="801"/>
      <c r="H266" s="77" t="str">
        <f>IF(E266="","","-")</f>
        <v/>
      </c>
      <c r="I266" s="801"/>
      <c r="J266" s="801"/>
      <c r="K266" s="77" t="str">
        <f>IF(I266="","","-")</f>
        <v/>
      </c>
      <c r="L266" s="106"/>
      <c r="M266" s="106"/>
      <c r="N266" s="77" t="str">
        <f>IF(O266="","","-")</f>
        <v/>
      </c>
      <c r="O266" s="798"/>
      <c r="P266" s="799"/>
      <c r="Q266" s="800"/>
      <c r="R266" s="801"/>
      <c r="S266" s="801"/>
      <c r="T266" s="77" t="str">
        <f>IF(Q266="","","-")</f>
        <v/>
      </c>
      <c r="U266" s="801"/>
      <c r="V266" s="801"/>
      <c r="W266" s="77" t="str">
        <f>IF(U266="","","-")</f>
        <v/>
      </c>
      <c r="X266" s="106"/>
      <c r="Y266" s="106"/>
      <c r="Z266" s="77" t="str">
        <f>IF(AA266="","","-")</f>
        <v/>
      </c>
      <c r="AA266" s="798"/>
      <c r="AB266" s="799"/>
      <c r="AC266" s="800"/>
      <c r="AD266" s="801"/>
      <c r="AE266" s="801"/>
      <c r="AF266" s="77" t="str">
        <f>IF(AC266="","","-")</f>
        <v/>
      </c>
      <c r="AG266" s="801"/>
      <c r="AH266" s="801"/>
      <c r="AI266" s="77" t="str">
        <f>IF(AG266="","","-")</f>
        <v/>
      </c>
      <c r="AJ266" s="106"/>
      <c r="AK266" s="106"/>
      <c r="AL266" s="77" t="str">
        <f>IF(AM266="","","-")</f>
        <v/>
      </c>
      <c r="AM266" s="798"/>
      <c r="AN266" s="799"/>
      <c r="AO266" s="800"/>
      <c r="AP266" s="801"/>
      <c r="AQ266" s="77" t="str">
        <f>IF(AO266="","","-")</f>
        <v/>
      </c>
      <c r="AR266" s="801"/>
      <c r="AS266" s="801"/>
      <c r="AT266" s="77" t="str">
        <f>IF(AR266="","","-")</f>
        <v/>
      </c>
      <c r="AU266" s="106"/>
      <c r="AV266" s="106"/>
      <c r="AW266" s="77" t="str">
        <f>IF(AX266="","","-")</f>
        <v/>
      </c>
      <c r="AX266" s="80"/>
    </row>
    <row r="267" spans="1:52" ht="24.75" customHeight="1" x14ac:dyDescent="0.15">
      <c r="A267" s="136" t="s">
        <v>597</v>
      </c>
      <c r="B267" s="136"/>
      <c r="C267" s="136"/>
      <c r="D267" s="136"/>
      <c r="E267" s="800"/>
      <c r="F267" s="801"/>
      <c r="G267" s="801"/>
      <c r="H267" s="77"/>
      <c r="I267" s="801"/>
      <c r="J267" s="801"/>
      <c r="K267" s="77"/>
      <c r="L267" s="106"/>
      <c r="M267" s="106"/>
      <c r="N267" s="77" t="str">
        <f>IF(O267="","","-")</f>
        <v/>
      </c>
      <c r="O267" s="798"/>
      <c r="P267" s="799"/>
      <c r="Q267" s="800"/>
      <c r="R267" s="801"/>
      <c r="S267" s="801"/>
      <c r="T267" s="77" t="str">
        <f>IF(Q267="","","-")</f>
        <v/>
      </c>
      <c r="U267" s="801"/>
      <c r="V267" s="801"/>
      <c r="W267" s="77" t="str">
        <f>IF(U267="","","-")</f>
        <v/>
      </c>
      <c r="X267" s="106"/>
      <c r="Y267" s="106"/>
      <c r="Z267" s="77" t="str">
        <f>IF(AA267="","","-")</f>
        <v/>
      </c>
      <c r="AA267" s="798"/>
      <c r="AB267" s="799"/>
      <c r="AC267" s="800"/>
      <c r="AD267" s="801"/>
      <c r="AE267" s="801"/>
      <c r="AF267" s="77" t="str">
        <f>IF(AC267="","","-")</f>
        <v/>
      </c>
      <c r="AG267" s="801"/>
      <c r="AH267" s="801"/>
      <c r="AI267" s="77" t="str">
        <f>IF(AG267="","","-")</f>
        <v/>
      </c>
      <c r="AJ267" s="106"/>
      <c r="AK267" s="106"/>
      <c r="AL267" s="77" t="str">
        <f>IF(AM267="","","-")</f>
        <v/>
      </c>
      <c r="AM267" s="798"/>
      <c r="AN267" s="799"/>
      <c r="AO267" s="800"/>
      <c r="AP267" s="801"/>
      <c r="AQ267" s="77" t="str">
        <f>IF(AO267="","","-")</f>
        <v/>
      </c>
      <c r="AR267" s="801"/>
      <c r="AS267" s="801"/>
      <c r="AT267" s="77" t="str">
        <f>IF(AR267="","","-")</f>
        <v/>
      </c>
      <c r="AU267" s="106"/>
      <c r="AV267" s="106"/>
      <c r="AW267" s="77" t="str">
        <f>IF(AX267="","","-")</f>
        <v/>
      </c>
      <c r="AX267" s="80"/>
    </row>
    <row r="268" spans="1:52" ht="24.75" customHeight="1" x14ac:dyDescent="0.15">
      <c r="A268" s="136" t="s">
        <v>385</v>
      </c>
      <c r="B268" s="136"/>
      <c r="C268" s="136"/>
      <c r="D268" s="136"/>
      <c r="E268" s="803"/>
      <c r="F268" s="137"/>
      <c r="G268" s="801"/>
      <c r="H268" s="801"/>
      <c r="I268" s="801"/>
      <c r="J268" s="137"/>
      <c r="K268" s="137"/>
      <c r="L268" s="106"/>
      <c r="M268" s="106"/>
      <c r="N268" s="106"/>
      <c r="O268" s="137"/>
      <c r="P268" s="137"/>
      <c r="Q268" s="803"/>
      <c r="R268" s="137"/>
      <c r="S268" s="801"/>
      <c r="T268" s="801"/>
      <c r="U268" s="801"/>
      <c r="V268" s="137"/>
      <c r="W268" s="137"/>
      <c r="X268" s="106"/>
      <c r="Y268" s="106"/>
      <c r="Z268" s="106"/>
      <c r="AA268" s="137"/>
      <c r="AB268" s="802"/>
      <c r="AC268" s="803"/>
      <c r="AD268" s="137"/>
      <c r="AE268" s="801"/>
      <c r="AF268" s="801"/>
      <c r="AG268" s="801"/>
      <c r="AH268" s="137"/>
      <c r="AI268" s="137"/>
      <c r="AJ268" s="106"/>
      <c r="AK268" s="106"/>
      <c r="AL268" s="106"/>
      <c r="AM268" s="137"/>
      <c r="AN268" s="802"/>
      <c r="AO268" s="803"/>
      <c r="AP268" s="137"/>
      <c r="AQ268" s="801"/>
      <c r="AR268" s="801"/>
      <c r="AS268" s="801"/>
      <c r="AT268" s="137"/>
      <c r="AU268" s="137"/>
      <c r="AV268" s="106"/>
      <c r="AW268" s="106"/>
      <c r="AX268" s="80"/>
    </row>
    <row r="269" spans="1:52" ht="28.35" customHeight="1" x14ac:dyDescent="0.15">
      <c r="A269" s="246" t="s">
        <v>265</v>
      </c>
      <c r="B269" s="247"/>
      <c r="C269" s="247"/>
      <c r="D269" s="247"/>
      <c r="E269" s="247"/>
      <c r="F269" s="248"/>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hidden="1"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hidden="1"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7.75" hidden="1"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1.7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804"/>
      <c r="B307" s="805"/>
      <c r="C307" s="805"/>
      <c r="D307" s="805"/>
      <c r="E307" s="805"/>
      <c r="F307" s="80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7" t="s">
        <v>267</v>
      </c>
      <c r="B308" s="808"/>
      <c r="C308" s="808"/>
      <c r="D308" s="808"/>
      <c r="E308" s="808"/>
      <c r="F308" s="809"/>
      <c r="G308" s="813" t="s">
        <v>243</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244</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26"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26"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636</v>
      </c>
      <c r="H310" s="835"/>
      <c r="I310" s="835"/>
      <c r="J310" s="835"/>
      <c r="K310" s="836"/>
      <c r="L310" s="837" t="s">
        <v>636</v>
      </c>
      <c r="M310" s="838"/>
      <c r="N310" s="838"/>
      <c r="O310" s="838"/>
      <c r="P310" s="838"/>
      <c r="Q310" s="838"/>
      <c r="R310" s="838"/>
      <c r="S310" s="838"/>
      <c r="T310" s="838"/>
      <c r="U310" s="838"/>
      <c r="V310" s="838"/>
      <c r="W310" s="838"/>
      <c r="X310" s="839"/>
      <c r="Y310" s="840" t="s">
        <v>636</v>
      </c>
      <c r="Z310" s="841"/>
      <c r="AA310" s="841"/>
      <c r="AB310" s="842"/>
      <c r="AC310" s="834" t="s">
        <v>636</v>
      </c>
      <c r="AD310" s="835"/>
      <c r="AE310" s="835"/>
      <c r="AF310" s="835"/>
      <c r="AG310" s="836"/>
      <c r="AH310" s="837" t="s">
        <v>636</v>
      </c>
      <c r="AI310" s="838"/>
      <c r="AJ310" s="838"/>
      <c r="AK310" s="838"/>
      <c r="AL310" s="838"/>
      <c r="AM310" s="838"/>
      <c r="AN310" s="838"/>
      <c r="AO310" s="838"/>
      <c r="AP310" s="838"/>
      <c r="AQ310" s="838"/>
      <c r="AR310" s="838"/>
      <c r="AS310" s="838"/>
      <c r="AT310" s="839"/>
      <c r="AU310" s="840" t="s">
        <v>636</v>
      </c>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0</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218</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217</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26"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26"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219</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220</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26"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26"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195</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26"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26"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578</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232</v>
      </c>
      <c r="AM360" s="857"/>
      <c r="AN360" s="857"/>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197</v>
      </c>
      <c r="K365" s="136"/>
      <c r="L365" s="136"/>
      <c r="M365" s="136"/>
      <c r="N365" s="136"/>
      <c r="O365" s="136"/>
      <c r="P365" s="413" t="s">
        <v>25</v>
      </c>
      <c r="Q365" s="413"/>
      <c r="R365" s="413"/>
      <c r="S365" s="413"/>
      <c r="T365" s="413"/>
      <c r="U365" s="413"/>
      <c r="V365" s="413"/>
      <c r="W365" s="413"/>
      <c r="X365" s="413"/>
      <c r="Y365" s="860" t="s">
        <v>196</v>
      </c>
      <c r="Z365" s="861"/>
      <c r="AA365" s="861"/>
      <c r="AB365" s="861"/>
      <c r="AC365" s="859" t="s">
        <v>230</v>
      </c>
      <c r="AD365" s="859"/>
      <c r="AE365" s="859"/>
      <c r="AF365" s="859"/>
      <c r="AG365" s="859"/>
      <c r="AH365" s="860" t="s">
        <v>249</v>
      </c>
      <c r="AI365" s="858"/>
      <c r="AJ365" s="858"/>
      <c r="AK365" s="858"/>
      <c r="AL365" s="858" t="s">
        <v>19</v>
      </c>
      <c r="AM365" s="858"/>
      <c r="AN365" s="858"/>
      <c r="AO365" s="862"/>
      <c r="AP365" s="883" t="s">
        <v>198</v>
      </c>
      <c r="AQ365" s="883"/>
      <c r="AR365" s="883"/>
      <c r="AS365" s="883"/>
      <c r="AT365" s="883"/>
      <c r="AU365" s="883"/>
      <c r="AV365" s="883"/>
      <c r="AW365" s="883"/>
      <c r="AX365" s="883"/>
    </row>
    <row r="366" spans="1:51" ht="30" customHeight="1" x14ac:dyDescent="0.15">
      <c r="A366" s="869">
        <v>1</v>
      </c>
      <c r="B366" s="869">
        <v>1</v>
      </c>
      <c r="C366" s="870" t="s">
        <v>636</v>
      </c>
      <c r="D366" s="871"/>
      <c r="E366" s="871"/>
      <c r="F366" s="871"/>
      <c r="G366" s="871"/>
      <c r="H366" s="871"/>
      <c r="I366" s="871"/>
      <c r="J366" s="872" t="s">
        <v>636</v>
      </c>
      <c r="K366" s="873"/>
      <c r="L366" s="873"/>
      <c r="M366" s="873"/>
      <c r="N366" s="873"/>
      <c r="O366" s="873"/>
      <c r="P366" s="874" t="s">
        <v>636</v>
      </c>
      <c r="Q366" s="875"/>
      <c r="R366" s="875"/>
      <c r="S366" s="875"/>
      <c r="T366" s="875"/>
      <c r="U366" s="875"/>
      <c r="V366" s="875"/>
      <c r="W366" s="875"/>
      <c r="X366" s="875"/>
      <c r="Y366" s="876" t="s">
        <v>636</v>
      </c>
      <c r="Z366" s="877"/>
      <c r="AA366" s="877"/>
      <c r="AB366" s="878"/>
      <c r="AC366" s="879"/>
      <c r="AD366" s="880"/>
      <c r="AE366" s="880"/>
      <c r="AF366" s="880"/>
      <c r="AG366" s="880"/>
      <c r="AH366" s="863" t="s">
        <v>636</v>
      </c>
      <c r="AI366" s="864"/>
      <c r="AJ366" s="864"/>
      <c r="AK366" s="864"/>
      <c r="AL366" s="865" t="s">
        <v>636</v>
      </c>
      <c r="AM366" s="866"/>
      <c r="AN366" s="866"/>
      <c r="AO366" s="867"/>
      <c r="AP366" s="868" t="s">
        <v>636</v>
      </c>
      <c r="AQ366" s="868"/>
      <c r="AR366" s="868"/>
      <c r="AS366" s="868"/>
      <c r="AT366" s="868"/>
      <c r="AU366" s="868"/>
      <c r="AV366" s="868"/>
      <c r="AW366" s="868"/>
      <c r="AX366" s="868"/>
    </row>
    <row r="367" spans="1:51" ht="30" hidden="1" customHeight="1" x14ac:dyDescent="0.15">
      <c r="A367" s="869">
        <v>2</v>
      </c>
      <c r="B367" s="869">
        <v>1</v>
      </c>
      <c r="C367" s="870"/>
      <c r="D367" s="871"/>
      <c r="E367" s="871"/>
      <c r="F367" s="871"/>
      <c r="G367" s="871"/>
      <c r="H367" s="871"/>
      <c r="I367" s="871"/>
      <c r="J367" s="872"/>
      <c r="K367" s="873"/>
      <c r="L367" s="873"/>
      <c r="M367" s="873"/>
      <c r="N367" s="873"/>
      <c r="O367" s="873"/>
      <c r="P367" s="875"/>
      <c r="Q367" s="875"/>
      <c r="R367" s="875"/>
      <c r="S367" s="875"/>
      <c r="T367" s="875"/>
      <c r="U367" s="875"/>
      <c r="V367" s="875"/>
      <c r="W367" s="875"/>
      <c r="X367" s="875"/>
      <c r="Y367" s="876"/>
      <c r="Z367" s="877"/>
      <c r="AA367" s="877"/>
      <c r="AB367" s="878"/>
      <c r="AC367" s="879"/>
      <c r="AD367" s="880"/>
      <c r="AE367" s="880"/>
      <c r="AF367" s="880"/>
      <c r="AG367" s="880"/>
      <c r="AH367" s="863"/>
      <c r="AI367" s="864"/>
      <c r="AJ367" s="864"/>
      <c r="AK367" s="864"/>
      <c r="AL367" s="865"/>
      <c r="AM367" s="866"/>
      <c r="AN367" s="866"/>
      <c r="AO367" s="867"/>
      <c r="AP367" s="868"/>
      <c r="AQ367" s="868"/>
      <c r="AR367" s="868"/>
      <c r="AS367" s="868"/>
      <c r="AT367" s="868"/>
      <c r="AU367" s="868"/>
      <c r="AV367" s="868"/>
      <c r="AW367" s="868"/>
      <c r="AX367" s="868"/>
      <c r="AY367">
        <f>COUNTA($C$367)</f>
        <v>0</v>
      </c>
    </row>
    <row r="368" spans="1:51" ht="30" hidden="1" customHeight="1" x14ac:dyDescent="0.15">
      <c r="A368" s="869">
        <v>3</v>
      </c>
      <c r="B368" s="869">
        <v>1</v>
      </c>
      <c r="C368" s="870"/>
      <c r="D368" s="871"/>
      <c r="E368" s="871"/>
      <c r="F368" s="871"/>
      <c r="G368" s="871"/>
      <c r="H368" s="871"/>
      <c r="I368" s="871"/>
      <c r="J368" s="872"/>
      <c r="K368" s="873"/>
      <c r="L368" s="873"/>
      <c r="M368" s="873"/>
      <c r="N368" s="873"/>
      <c r="O368" s="873"/>
      <c r="P368" s="874"/>
      <c r="Q368" s="875"/>
      <c r="R368" s="875"/>
      <c r="S368" s="875"/>
      <c r="T368" s="875"/>
      <c r="U368" s="875"/>
      <c r="V368" s="875"/>
      <c r="W368" s="875"/>
      <c r="X368" s="875"/>
      <c r="Y368" s="876"/>
      <c r="Z368" s="877"/>
      <c r="AA368" s="877"/>
      <c r="AB368" s="878"/>
      <c r="AC368" s="879"/>
      <c r="AD368" s="880"/>
      <c r="AE368" s="880"/>
      <c r="AF368" s="880"/>
      <c r="AG368" s="880"/>
      <c r="AH368" s="881"/>
      <c r="AI368" s="882"/>
      <c r="AJ368" s="882"/>
      <c r="AK368" s="882"/>
      <c r="AL368" s="865"/>
      <c r="AM368" s="866"/>
      <c r="AN368" s="866"/>
      <c r="AO368" s="867"/>
      <c r="AP368" s="868"/>
      <c r="AQ368" s="868"/>
      <c r="AR368" s="868"/>
      <c r="AS368" s="868"/>
      <c r="AT368" s="868"/>
      <c r="AU368" s="868"/>
      <c r="AV368" s="868"/>
      <c r="AW368" s="868"/>
      <c r="AX368" s="868"/>
      <c r="AY368">
        <f>COUNTA($C$368)</f>
        <v>0</v>
      </c>
    </row>
    <row r="369" spans="1:51" ht="30" hidden="1" customHeight="1" x14ac:dyDescent="0.15">
      <c r="A369" s="869">
        <v>4</v>
      </c>
      <c r="B369" s="869">
        <v>1</v>
      </c>
      <c r="C369" s="870"/>
      <c r="D369" s="871"/>
      <c r="E369" s="871"/>
      <c r="F369" s="871"/>
      <c r="G369" s="871"/>
      <c r="H369" s="871"/>
      <c r="I369" s="871"/>
      <c r="J369" s="872"/>
      <c r="K369" s="873"/>
      <c r="L369" s="873"/>
      <c r="M369" s="873"/>
      <c r="N369" s="873"/>
      <c r="O369" s="873"/>
      <c r="P369" s="874"/>
      <c r="Q369" s="875"/>
      <c r="R369" s="875"/>
      <c r="S369" s="875"/>
      <c r="T369" s="875"/>
      <c r="U369" s="875"/>
      <c r="V369" s="875"/>
      <c r="W369" s="875"/>
      <c r="X369" s="875"/>
      <c r="Y369" s="876"/>
      <c r="Z369" s="877"/>
      <c r="AA369" s="877"/>
      <c r="AB369" s="878"/>
      <c r="AC369" s="879"/>
      <c r="AD369" s="880"/>
      <c r="AE369" s="880"/>
      <c r="AF369" s="880"/>
      <c r="AG369" s="880"/>
      <c r="AH369" s="881"/>
      <c r="AI369" s="882"/>
      <c r="AJ369" s="882"/>
      <c r="AK369" s="882"/>
      <c r="AL369" s="865"/>
      <c r="AM369" s="866"/>
      <c r="AN369" s="866"/>
      <c r="AO369" s="867"/>
      <c r="AP369" s="868"/>
      <c r="AQ369" s="868"/>
      <c r="AR369" s="868"/>
      <c r="AS369" s="868"/>
      <c r="AT369" s="868"/>
      <c r="AU369" s="868"/>
      <c r="AV369" s="868"/>
      <c r="AW369" s="868"/>
      <c r="AX369" s="868"/>
      <c r="AY369">
        <f>COUNTA($C$369)</f>
        <v>0</v>
      </c>
    </row>
    <row r="370" spans="1:51" ht="30" hidden="1" customHeight="1" x14ac:dyDescent="0.15">
      <c r="A370" s="869">
        <v>5</v>
      </c>
      <c r="B370" s="869">
        <v>1</v>
      </c>
      <c r="C370" s="870"/>
      <c r="D370" s="871"/>
      <c r="E370" s="871"/>
      <c r="F370" s="871"/>
      <c r="G370" s="871"/>
      <c r="H370" s="871"/>
      <c r="I370" s="871"/>
      <c r="J370" s="872"/>
      <c r="K370" s="873"/>
      <c r="L370" s="873"/>
      <c r="M370" s="873"/>
      <c r="N370" s="873"/>
      <c r="O370" s="873"/>
      <c r="P370" s="875"/>
      <c r="Q370" s="875"/>
      <c r="R370" s="875"/>
      <c r="S370" s="875"/>
      <c r="T370" s="875"/>
      <c r="U370" s="875"/>
      <c r="V370" s="875"/>
      <c r="W370" s="875"/>
      <c r="X370" s="875"/>
      <c r="Y370" s="876"/>
      <c r="Z370" s="877"/>
      <c r="AA370" s="877"/>
      <c r="AB370" s="878"/>
      <c r="AC370" s="879"/>
      <c r="AD370" s="880"/>
      <c r="AE370" s="880"/>
      <c r="AF370" s="880"/>
      <c r="AG370" s="880"/>
      <c r="AH370" s="881"/>
      <c r="AI370" s="882"/>
      <c r="AJ370" s="882"/>
      <c r="AK370" s="882"/>
      <c r="AL370" s="865"/>
      <c r="AM370" s="866"/>
      <c r="AN370" s="866"/>
      <c r="AO370" s="867"/>
      <c r="AP370" s="868"/>
      <c r="AQ370" s="868"/>
      <c r="AR370" s="868"/>
      <c r="AS370" s="868"/>
      <c r="AT370" s="868"/>
      <c r="AU370" s="868"/>
      <c r="AV370" s="868"/>
      <c r="AW370" s="868"/>
      <c r="AX370" s="868"/>
      <c r="AY370">
        <f>COUNTA($C$370)</f>
        <v>0</v>
      </c>
    </row>
    <row r="371" spans="1:51" ht="30" hidden="1" customHeight="1" x14ac:dyDescent="0.15">
      <c r="A371" s="869">
        <v>6</v>
      </c>
      <c r="B371" s="869">
        <v>1</v>
      </c>
      <c r="C371" s="870"/>
      <c r="D371" s="871"/>
      <c r="E371" s="871"/>
      <c r="F371" s="871"/>
      <c r="G371" s="871"/>
      <c r="H371" s="871"/>
      <c r="I371" s="871"/>
      <c r="J371" s="872"/>
      <c r="K371" s="873"/>
      <c r="L371" s="873"/>
      <c r="M371" s="873"/>
      <c r="N371" s="873"/>
      <c r="O371" s="873"/>
      <c r="P371" s="875"/>
      <c r="Q371" s="875"/>
      <c r="R371" s="875"/>
      <c r="S371" s="875"/>
      <c r="T371" s="875"/>
      <c r="U371" s="875"/>
      <c r="V371" s="875"/>
      <c r="W371" s="875"/>
      <c r="X371" s="875"/>
      <c r="Y371" s="876"/>
      <c r="Z371" s="877"/>
      <c r="AA371" s="877"/>
      <c r="AB371" s="878"/>
      <c r="AC371" s="879"/>
      <c r="AD371" s="880"/>
      <c r="AE371" s="880"/>
      <c r="AF371" s="880"/>
      <c r="AG371" s="880"/>
      <c r="AH371" s="881"/>
      <c r="AI371" s="882"/>
      <c r="AJ371" s="882"/>
      <c r="AK371" s="882"/>
      <c r="AL371" s="865"/>
      <c r="AM371" s="866"/>
      <c r="AN371" s="866"/>
      <c r="AO371" s="867"/>
      <c r="AP371" s="868"/>
      <c r="AQ371" s="868"/>
      <c r="AR371" s="868"/>
      <c r="AS371" s="868"/>
      <c r="AT371" s="868"/>
      <c r="AU371" s="868"/>
      <c r="AV371" s="868"/>
      <c r="AW371" s="868"/>
      <c r="AX371" s="868"/>
      <c r="AY371">
        <f>COUNTA($C$371)</f>
        <v>0</v>
      </c>
    </row>
    <row r="372" spans="1:51" ht="30" hidden="1" customHeight="1" x14ac:dyDescent="0.15">
      <c r="A372" s="869">
        <v>7</v>
      </c>
      <c r="B372" s="869">
        <v>1</v>
      </c>
      <c r="C372" s="870"/>
      <c r="D372" s="871"/>
      <c r="E372" s="871"/>
      <c r="F372" s="871"/>
      <c r="G372" s="871"/>
      <c r="H372" s="871"/>
      <c r="I372" s="871"/>
      <c r="J372" s="872"/>
      <c r="K372" s="873"/>
      <c r="L372" s="873"/>
      <c r="M372" s="873"/>
      <c r="N372" s="873"/>
      <c r="O372" s="873"/>
      <c r="P372" s="875"/>
      <c r="Q372" s="875"/>
      <c r="R372" s="875"/>
      <c r="S372" s="875"/>
      <c r="T372" s="875"/>
      <c r="U372" s="875"/>
      <c r="V372" s="875"/>
      <c r="W372" s="875"/>
      <c r="X372" s="875"/>
      <c r="Y372" s="876"/>
      <c r="Z372" s="877"/>
      <c r="AA372" s="877"/>
      <c r="AB372" s="878"/>
      <c r="AC372" s="879"/>
      <c r="AD372" s="880"/>
      <c r="AE372" s="880"/>
      <c r="AF372" s="880"/>
      <c r="AG372" s="880"/>
      <c r="AH372" s="881"/>
      <c r="AI372" s="882"/>
      <c r="AJ372" s="882"/>
      <c r="AK372" s="882"/>
      <c r="AL372" s="865"/>
      <c r="AM372" s="866"/>
      <c r="AN372" s="866"/>
      <c r="AO372" s="867"/>
      <c r="AP372" s="868"/>
      <c r="AQ372" s="868"/>
      <c r="AR372" s="868"/>
      <c r="AS372" s="868"/>
      <c r="AT372" s="868"/>
      <c r="AU372" s="868"/>
      <c r="AV372" s="868"/>
      <c r="AW372" s="868"/>
      <c r="AX372" s="868"/>
      <c r="AY372">
        <f>COUNTA($C$372)</f>
        <v>0</v>
      </c>
    </row>
    <row r="373" spans="1:51" ht="30" hidden="1" customHeight="1" x14ac:dyDescent="0.15">
      <c r="A373" s="869">
        <v>8</v>
      </c>
      <c r="B373" s="869">
        <v>1</v>
      </c>
      <c r="C373" s="871"/>
      <c r="D373" s="871"/>
      <c r="E373" s="871"/>
      <c r="F373" s="871"/>
      <c r="G373" s="871"/>
      <c r="H373" s="871"/>
      <c r="I373" s="871"/>
      <c r="J373" s="872"/>
      <c r="K373" s="873"/>
      <c r="L373" s="873"/>
      <c r="M373" s="873"/>
      <c r="N373" s="873"/>
      <c r="O373" s="873"/>
      <c r="P373" s="875"/>
      <c r="Q373" s="875"/>
      <c r="R373" s="875"/>
      <c r="S373" s="875"/>
      <c r="T373" s="875"/>
      <c r="U373" s="875"/>
      <c r="V373" s="875"/>
      <c r="W373" s="875"/>
      <c r="X373" s="875"/>
      <c r="Y373" s="876"/>
      <c r="Z373" s="877"/>
      <c r="AA373" s="877"/>
      <c r="AB373" s="878"/>
      <c r="AC373" s="879"/>
      <c r="AD373" s="880"/>
      <c r="AE373" s="880"/>
      <c r="AF373" s="880"/>
      <c r="AG373" s="880"/>
      <c r="AH373" s="881"/>
      <c r="AI373" s="882"/>
      <c r="AJ373" s="882"/>
      <c r="AK373" s="882"/>
      <c r="AL373" s="865"/>
      <c r="AM373" s="866"/>
      <c r="AN373" s="866"/>
      <c r="AO373" s="867"/>
      <c r="AP373" s="868"/>
      <c r="AQ373" s="868"/>
      <c r="AR373" s="868"/>
      <c r="AS373" s="868"/>
      <c r="AT373" s="868"/>
      <c r="AU373" s="868"/>
      <c r="AV373" s="868"/>
      <c r="AW373" s="868"/>
      <c r="AX373" s="868"/>
      <c r="AY373">
        <f>COUNTA($C$373)</f>
        <v>0</v>
      </c>
    </row>
    <row r="374" spans="1:51" ht="30" hidden="1" customHeight="1" x14ac:dyDescent="0.15">
      <c r="A374" s="869">
        <v>9</v>
      </c>
      <c r="B374" s="869">
        <v>1</v>
      </c>
      <c r="C374" s="871"/>
      <c r="D374" s="871"/>
      <c r="E374" s="871"/>
      <c r="F374" s="871"/>
      <c r="G374" s="871"/>
      <c r="H374" s="871"/>
      <c r="I374" s="871"/>
      <c r="J374" s="872"/>
      <c r="K374" s="873"/>
      <c r="L374" s="873"/>
      <c r="M374" s="873"/>
      <c r="N374" s="873"/>
      <c r="O374" s="873"/>
      <c r="P374" s="875"/>
      <c r="Q374" s="875"/>
      <c r="R374" s="875"/>
      <c r="S374" s="875"/>
      <c r="T374" s="875"/>
      <c r="U374" s="875"/>
      <c r="V374" s="875"/>
      <c r="W374" s="875"/>
      <c r="X374" s="875"/>
      <c r="Y374" s="876"/>
      <c r="Z374" s="877"/>
      <c r="AA374" s="877"/>
      <c r="AB374" s="878"/>
      <c r="AC374" s="879"/>
      <c r="AD374" s="880"/>
      <c r="AE374" s="880"/>
      <c r="AF374" s="880"/>
      <c r="AG374" s="880"/>
      <c r="AH374" s="881"/>
      <c r="AI374" s="882"/>
      <c r="AJ374" s="882"/>
      <c r="AK374" s="882"/>
      <c r="AL374" s="865"/>
      <c r="AM374" s="866"/>
      <c r="AN374" s="866"/>
      <c r="AO374" s="867"/>
      <c r="AP374" s="868"/>
      <c r="AQ374" s="868"/>
      <c r="AR374" s="868"/>
      <c r="AS374" s="868"/>
      <c r="AT374" s="868"/>
      <c r="AU374" s="868"/>
      <c r="AV374" s="868"/>
      <c r="AW374" s="868"/>
      <c r="AX374" s="868"/>
      <c r="AY374">
        <f>COUNTA($C$374)</f>
        <v>0</v>
      </c>
    </row>
    <row r="375" spans="1:51" ht="30" hidden="1" customHeight="1" x14ac:dyDescent="0.15">
      <c r="A375" s="869">
        <v>10</v>
      </c>
      <c r="B375" s="869">
        <v>1</v>
      </c>
      <c r="C375" s="871"/>
      <c r="D375" s="871"/>
      <c r="E375" s="871"/>
      <c r="F375" s="871"/>
      <c r="G375" s="871"/>
      <c r="H375" s="871"/>
      <c r="I375" s="871"/>
      <c r="J375" s="872"/>
      <c r="K375" s="873"/>
      <c r="L375" s="873"/>
      <c r="M375" s="873"/>
      <c r="N375" s="873"/>
      <c r="O375" s="873"/>
      <c r="P375" s="875"/>
      <c r="Q375" s="875"/>
      <c r="R375" s="875"/>
      <c r="S375" s="875"/>
      <c r="T375" s="875"/>
      <c r="U375" s="875"/>
      <c r="V375" s="875"/>
      <c r="W375" s="875"/>
      <c r="X375" s="875"/>
      <c r="Y375" s="876"/>
      <c r="Z375" s="877"/>
      <c r="AA375" s="877"/>
      <c r="AB375" s="878"/>
      <c r="AC375" s="879"/>
      <c r="AD375" s="880"/>
      <c r="AE375" s="880"/>
      <c r="AF375" s="880"/>
      <c r="AG375" s="880"/>
      <c r="AH375" s="881"/>
      <c r="AI375" s="882"/>
      <c r="AJ375" s="882"/>
      <c r="AK375" s="882"/>
      <c r="AL375" s="865"/>
      <c r="AM375" s="866"/>
      <c r="AN375" s="866"/>
      <c r="AO375" s="867"/>
      <c r="AP375" s="868"/>
      <c r="AQ375" s="868"/>
      <c r="AR375" s="868"/>
      <c r="AS375" s="868"/>
      <c r="AT375" s="868"/>
      <c r="AU375" s="868"/>
      <c r="AV375" s="868"/>
      <c r="AW375" s="868"/>
      <c r="AX375" s="868"/>
      <c r="AY375">
        <f>COUNTA($C$375)</f>
        <v>0</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75"/>
      <c r="Q376" s="875"/>
      <c r="R376" s="875"/>
      <c r="S376" s="875"/>
      <c r="T376" s="875"/>
      <c r="U376" s="875"/>
      <c r="V376" s="875"/>
      <c r="W376" s="875"/>
      <c r="X376" s="875"/>
      <c r="Y376" s="876"/>
      <c r="Z376" s="877"/>
      <c r="AA376" s="877"/>
      <c r="AB376" s="878"/>
      <c r="AC376" s="879"/>
      <c r="AD376" s="880"/>
      <c r="AE376" s="880"/>
      <c r="AF376" s="880"/>
      <c r="AG376" s="880"/>
      <c r="AH376" s="881"/>
      <c r="AI376" s="882"/>
      <c r="AJ376" s="882"/>
      <c r="AK376" s="882"/>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75"/>
      <c r="Q377" s="875"/>
      <c r="R377" s="875"/>
      <c r="S377" s="875"/>
      <c r="T377" s="875"/>
      <c r="U377" s="875"/>
      <c r="V377" s="875"/>
      <c r="W377" s="875"/>
      <c r="X377" s="875"/>
      <c r="Y377" s="876"/>
      <c r="Z377" s="877"/>
      <c r="AA377" s="877"/>
      <c r="AB377" s="878"/>
      <c r="AC377" s="879"/>
      <c r="AD377" s="880"/>
      <c r="AE377" s="880"/>
      <c r="AF377" s="880"/>
      <c r="AG377" s="880"/>
      <c r="AH377" s="881"/>
      <c r="AI377" s="882"/>
      <c r="AJ377" s="882"/>
      <c r="AK377" s="882"/>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75"/>
      <c r="Q378" s="875"/>
      <c r="R378" s="875"/>
      <c r="S378" s="875"/>
      <c r="T378" s="875"/>
      <c r="U378" s="875"/>
      <c r="V378" s="875"/>
      <c r="W378" s="875"/>
      <c r="X378" s="875"/>
      <c r="Y378" s="876"/>
      <c r="Z378" s="877"/>
      <c r="AA378" s="877"/>
      <c r="AB378" s="878"/>
      <c r="AC378" s="879"/>
      <c r="AD378" s="880"/>
      <c r="AE378" s="880"/>
      <c r="AF378" s="880"/>
      <c r="AG378" s="880"/>
      <c r="AH378" s="881"/>
      <c r="AI378" s="882"/>
      <c r="AJ378" s="882"/>
      <c r="AK378" s="882"/>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75"/>
      <c r="Q379" s="875"/>
      <c r="R379" s="875"/>
      <c r="S379" s="875"/>
      <c r="T379" s="875"/>
      <c r="U379" s="875"/>
      <c r="V379" s="875"/>
      <c r="W379" s="875"/>
      <c r="X379" s="875"/>
      <c r="Y379" s="876"/>
      <c r="Z379" s="877"/>
      <c r="AA379" s="877"/>
      <c r="AB379" s="878"/>
      <c r="AC379" s="879"/>
      <c r="AD379" s="880"/>
      <c r="AE379" s="880"/>
      <c r="AF379" s="880"/>
      <c r="AG379" s="880"/>
      <c r="AH379" s="881"/>
      <c r="AI379" s="882"/>
      <c r="AJ379" s="882"/>
      <c r="AK379" s="882"/>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75"/>
      <c r="Q380" s="875"/>
      <c r="R380" s="875"/>
      <c r="S380" s="875"/>
      <c r="T380" s="875"/>
      <c r="U380" s="875"/>
      <c r="V380" s="875"/>
      <c r="W380" s="875"/>
      <c r="X380" s="875"/>
      <c r="Y380" s="876"/>
      <c r="Z380" s="877"/>
      <c r="AA380" s="877"/>
      <c r="AB380" s="878"/>
      <c r="AC380" s="879"/>
      <c r="AD380" s="880"/>
      <c r="AE380" s="880"/>
      <c r="AF380" s="880"/>
      <c r="AG380" s="880"/>
      <c r="AH380" s="881"/>
      <c r="AI380" s="882"/>
      <c r="AJ380" s="882"/>
      <c r="AK380" s="882"/>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75"/>
      <c r="Q381" s="875"/>
      <c r="R381" s="875"/>
      <c r="S381" s="875"/>
      <c r="T381" s="875"/>
      <c r="U381" s="875"/>
      <c r="V381" s="875"/>
      <c r="W381" s="875"/>
      <c r="X381" s="875"/>
      <c r="Y381" s="876"/>
      <c r="Z381" s="877"/>
      <c r="AA381" s="877"/>
      <c r="AB381" s="878"/>
      <c r="AC381" s="879"/>
      <c r="AD381" s="880"/>
      <c r="AE381" s="880"/>
      <c r="AF381" s="880"/>
      <c r="AG381" s="880"/>
      <c r="AH381" s="881"/>
      <c r="AI381" s="882"/>
      <c r="AJ381" s="882"/>
      <c r="AK381" s="882"/>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75"/>
      <c r="Q382" s="875"/>
      <c r="R382" s="875"/>
      <c r="S382" s="875"/>
      <c r="T382" s="875"/>
      <c r="U382" s="875"/>
      <c r="V382" s="875"/>
      <c r="W382" s="875"/>
      <c r="X382" s="875"/>
      <c r="Y382" s="876"/>
      <c r="Z382" s="877"/>
      <c r="AA382" s="877"/>
      <c r="AB382" s="878"/>
      <c r="AC382" s="879"/>
      <c r="AD382" s="880"/>
      <c r="AE382" s="880"/>
      <c r="AF382" s="880"/>
      <c r="AG382" s="880"/>
      <c r="AH382" s="881"/>
      <c r="AI382" s="882"/>
      <c r="AJ382" s="882"/>
      <c r="AK382" s="882"/>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75"/>
      <c r="Q383" s="875"/>
      <c r="R383" s="875"/>
      <c r="S383" s="875"/>
      <c r="T383" s="875"/>
      <c r="U383" s="875"/>
      <c r="V383" s="875"/>
      <c r="W383" s="875"/>
      <c r="X383" s="875"/>
      <c r="Y383" s="876"/>
      <c r="Z383" s="877"/>
      <c r="AA383" s="877"/>
      <c r="AB383" s="878"/>
      <c r="AC383" s="879"/>
      <c r="AD383" s="880"/>
      <c r="AE383" s="880"/>
      <c r="AF383" s="880"/>
      <c r="AG383" s="880"/>
      <c r="AH383" s="881"/>
      <c r="AI383" s="882"/>
      <c r="AJ383" s="882"/>
      <c r="AK383" s="882"/>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75"/>
      <c r="Q384" s="875"/>
      <c r="R384" s="875"/>
      <c r="S384" s="875"/>
      <c r="T384" s="875"/>
      <c r="U384" s="875"/>
      <c r="V384" s="875"/>
      <c r="W384" s="875"/>
      <c r="X384" s="875"/>
      <c r="Y384" s="876"/>
      <c r="Z384" s="877"/>
      <c r="AA384" s="877"/>
      <c r="AB384" s="878"/>
      <c r="AC384" s="879"/>
      <c r="AD384" s="880"/>
      <c r="AE384" s="880"/>
      <c r="AF384" s="880"/>
      <c r="AG384" s="880"/>
      <c r="AH384" s="881"/>
      <c r="AI384" s="882"/>
      <c r="AJ384" s="882"/>
      <c r="AK384" s="882"/>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75"/>
      <c r="Q385" s="875"/>
      <c r="R385" s="875"/>
      <c r="S385" s="875"/>
      <c r="T385" s="875"/>
      <c r="U385" s="875"/>
      <c r="V385" s="875"/>
      <c r="W385" s="875"/>
      <c r="X385" s="875"/>
      <c r="Y385" s="876"/>
      <c r="Z385" s="877"/>
      <c r="AA385" s="877"/>
      <c r="AB385" s="878"/>
      <c r="AC385" s="879"/>
      <c r="AD385" s="880"/>
      <c r="AE385" s="880"/>
      <c r="AF385" s="880"/>
      <c r="AG385" s="880"/>
      <c r="AH385" s="881"/>
      <c r="AI385" s="882"/>
      <c r="AJ385" s="882"/>
      <c r="AK385" s="882"/>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75"/>
      <c r="Q386" s="875"/>
      <c r="R386" s="875"/>
      <c r="S386" s="875"/>
      <c r="T386" s="875"/>
      <c r="U386" s="875"/>
      <c r="V386" s="875"/>
      <c r="W386" s="875"/>
      <c r="X386" s="875"/>
      <c r="Y386" s="876"/>
      <c r="Z386" s="877"/>
      <c r="AA386" s="877"/>
      <c r="AB386" s="878"/>
      <c r="AC386" s="879"/>
      <c r="AD386" s="880"/>
      <c r="AE386" s="880"/>
      <c r="AF386" s="880"/>
      <c r="AG386" s="880"/>
      <c r="AH386" s="881"/>
      <c r="AI386" s="882"/>
      <c r="AJ386" s="882"/>
      <c r="AK386" s="882"/>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75"/>
      <c r="Q387" s="875"/>
      <c r="R387" s="875"/>
      <c r="S387" s="875"/>
      <c r="T387" s="875"/>
      <c r="U387" s="875"/>
      <c r="V387" s="875"/>
      <c r="W387" s="875"/>
      <c r="X387" s="875"/>
      <c r="Y387" s="876"/>
      <c r="Z387" s="877"/>
      <c r="AA387" s="877"/>
      <c r="AB387" s="878"/>
      <c r="AC387" s="879"/>
      <c r="AD387" s="880"/>
      <c r="AE387" s="880"/>
      <c r="AF387" s="880"/>
      <c r="AG387" s="880"/>
      <c r="AH387" s="881"/>
      <c r="AI387" s="882"/>
      <c r="AJ387" s="882"/>
      <c r="AK387" s="882"/>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75"/>
      <c r="Q388" s="875"/>
      <c r="R388" s="875"/>
      <c r="S388" s="875"/>
      <c r="T388" s="875"/>
      <c r="U388" s="875"/>
      <c r="V388" s="875"/>
      <c r="W388" s="875"/>
      <c r="X388" s="875"/>
      <c r="Y388" s="876"/>
      <c r="Z388" s="877"/>
      <c r="AA388" s="877"/>
      <c r="AB388" s="878"/>
      <c r="AC388" s="879"/>
      <c r="AD388" s="880"/>
      <c r="AE388" s="880"/>
      <c r="AF388" s="880"/>
      <c r="AG388" s="880"/>
      <c r="AH388" s="881"/>
      <c r="AI388" s="882"/>
      <c r="AJ388" s="882"/>
      <c r="AK388" s="882"/>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75"/>
      <c r="Q389" s="875"/>
      <c r="R389" s="875"/>
      <c r="S389" s="875"/>
      <c r="T389" s="875"/>
      <c r="U389" s="875"/>
      <c r="V389" s="875"/>
      <c r="W389" s="875"/>
      <c r="X389" s="875"/>
      <c r="Y389" s="876"/>
      <c r="Z389" s="877"/>
      <c r="AA389" s="877"/>
      <c r="AB389" s="878"/>
      <c r="AC389" s="879"/>
      <c r="AD389" s="880"/>
      <c r="AE389" s="880"/>
      <c r="AF389" s="880"/>
      <c r="AG389" s="880"/>
      <c r="AH389" s="881"/>
      <c r="AI389" s="882"/>
      <c r="AJ389" s="882"/>
      <c r="AK389" s="882"/>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75"/>
      <c r="Q390" s="875"/>
      <c r="R390" s="875"/>
      <c r="S390" s="875"/>
      <c r="T390" s="875"/>
      <c r="U390" s="875"/>
      <c r="V390" s="875"/>
      <c r="W390" s="875"/>
      <c r="X390" s="875"/>
      <c r="Y390" s="876"/>
      <c r="Z390" s="877"/>
      <c r="AA390" s="877"/>
      <c r="AB390" s="878"/>
      <c r="AC390" s="879"/>
      <c r="AD390" s="880"/>
      <c r="AE390" s="880"/>
      <c r="AF390" s="880"/>
      <c r="AG390" s="880"/>
      <c r="AH390" s="881"/>
      <c r="AI390" s="882"/>
      <c r="AJ390" s="882"/>
      <c r="AK390" s="882"/>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75"/>
      <c r="Q391" s="875"/>
      <c r="R391" s="875"/>
      <c r="S391" s="875"/>
      <c r="T391" s="875"/>
      <c r="U391" s="875"/>
      <c r="V391" s="875"/>
      <c r="W391" s="875"/>
      <c r="X391" s="875"/>
      <c r="Y391" s="876"/>
      <c r="Z391" s="877"/>
      <c r="AA391" s="877"/>
      <c r="AB391" s="878"/>
      <c r="AC391" s="879"/>
      <c r="AD391" s="880"/>
      <c r="AE391" s="880"/>
      <c r="AF391" s="880"/>
      <c r="AG391" s="880"/>
      <c r="AH391" s="881"/>
      <c r="AI391" s="882"/>
      <c r="AJ391" s="882"/>
      <c r="AK391" s="882"/>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75"/>
      <c r="Q392" s="875"/>
      <c r="R392" s="875"/>
      <c r="S392" s="875"/>
      <c r="T392" s="875"/>
      <c r="U392" s="875"/>
      <c r="V392" s="875"/>
      <c r="W392" s="875"/>
      <c r="X392" s="875"/>
      <c r="Y392" s="876"/>
      <c r="Z392" s="877"/>
      <c r="AA392" s="877"/>
      <c r="AB392" s="878"/>
      <c r="AC392" s="879"/>
      <c r="AD392" s="880"/>
      <c r="AE392" s="880"/>
      <c r="AF392" s="880"/>
      <c r="AG392" s="880"/>
      <c r="AH392" s="881"/>
      <c r="AI392" s="882"/>
      <c r="AJ392" s="882"/>
      <c r="AK392" s="882"/>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75"/>
      <c r="Q393" s="875"/>
      <c r="R393" s="875"/>
      <c r="S393" s="875"/>
      <c r="T393" s="875"/>
      <c r="U393" s="875"/>
      <c r="V393" s="875"/>
      <c r="W393" s="875"/>
      <c r="X393" s="875"/>
      <c r="Y393" s="876"/>
      <c r="Z393" s="877"/>
      <c r="AA393" s="877"/>
      <c r="AB393" s="878"/>
      <c r="AC393" s="879"/>
      <c r="AD393" s="880"/>
      <c r="AE393" s="880"/>
      <c r="AF393" s="880"/>
      <c r="AG393" s="880"/>
      <c r="AH393" s="881"/>
      <c r="AI393" s="882"/>
      <c r="AJ393" s="882"/>
      <c r="AK393" s="882"/>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75"/>
      <c r="Q394" s="875"/>
      <c r="R394" s="875"/>
      <c r="S394" s="875"/>
      <c r="T394" s="875"/>
      <c r="U394" s="875"/>
      <c r="V394" s="875"/>
      <c r="W394" s="875"/>
      <c r="X394" s="875"/>
      <c r="Y394" s="876"/>
      <c r="Z394" s="877"/>
      <c r="AA394" s="877"/>
      <c r="AB394" s="878"/>
      <c r="AC394" s="879"/>
      <c r="AD394" s="880"/>
      <c r="AE394" s="880"/>
      <c r="AF394" s="880"/>
      <c r="AG394" s="880"/>
      <c r="AH394" s="881"/>
      <c r="AI394" s="882"/>
      <c r="AJ394" s="882"/>
      <c r="AK394" s="882"/>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75"/>
      <c r="Q395" s="875"/>
      <c r="R395" s="875"/>
      <c r="S395" s="875"/>
      <c r="T395" s="875"/>
      <c r="U395" s="875"/>
      <c r="V395" s="875"/>
      <c r="W395" s="875"/>
      <c r="X395" s="875"/>
      <c r="Y395" s="876"/>
      <c r="Z395" s="877"/>
      <c r="AA395" s="877"/>
      <c r="AB395" s="878"/>
      <c r="AC395" s="879"/>
      <c r="AD395" s="880"/>
      <c r="AE395" s="880"/>
      <c r="AF395" s="880"/>
      <c r="AG395" s="880"/>
      <c r="AH395" s="881"/>
      <c r="AI395" s="882"/>
      <c r="AJ395" s="882"/>
      <c r="AK395" s="882"/>
      <c r="AL395" s="865"/>
      <c r="AM395" s="866"/>
      <c r="AN395" s="866"/>
      <c r="AO395" s="867"/>
      <c r="AP395" s="868"/>
      <c r="AQ395" s="868"/>
      <c r="AR395" s="868"/>
      <c r="AS395" s="868"/>
      <c r="AT395" s="868"/>
      <c r="AU395" s="868"/>
      <c r="AV395" s="868"/>
      <c r="AW395" s="868"/>
      <c r="AX395" s="868"/>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58"/>
      <c r="B398" s="858"/>
      <c r="C398" s="858" t="s">
        <v>24</v>
      </c>
      <c r="D398" s="858"/>
      <c r="E398" s="858"/>
      <c r="F398" s="858"/>
      <c r="G398" s="858"/>
      <c r="H398" s="858"/>
      <c r="I398" s="858"/>
      <c r="J398" s="859" t="s">
        <v>197</v>
      </c>
      <c r="K398" s="136"/>
      <c r="L398" s="136"/>
      <c r="M398" s="136"/>
      <c r="N398" s="136"/>
      <c r="O398" s="136"/>
      <c r="P398" s="413" t="s">
        <v>25</v>
      </c>
      <c r="Q398" s="413"/>
      <c r="R398" s="413"/>
      <c r="S398" s="413"/>
      <c r="T398" s="413"/>
      <c r="U398" s="413"/>
      <c r="V398" s="413"/>
      <c r="W398" s="413"/>
      <c r="X398" s="413"/>
      <c r="Y398" s="860" t="s">
        <v>196</v>
      </c>
      <c r="Z398" s="861"/>
      <c r="AA398" s="861"/>
      <c r="AB398" s="861"/>
      <c r="AC398" s="859" t="s">
        <v>230</v>
      </c>
      <c r="AD398" s="859"/>
      <c r="AE398" s="859"/>
      <c r="AF398" s="859"/>
      <c r="AG398" s="859"/>
      <c r="AH398" s="860" t="s">
        <v>249</v>
      </c>
      <c r="AI398" s="858"/>
      <c r="AJ398" s="858"/>
      <c r="AK398" s="858"/>
      <c r="AL398" s="858" t="s">
        <v>19</v>
      </c>
      <c r="AM398" s="858"/>
      <c r="AN398" s="858"/>
      <c r="AO398" s="862"/>
      <c r="AP398" s="883" t="s">
        <v>198</v>
      </c>
      <c r="AQ398" s="883"/>
      <c r="AR398" s="883"/>
      <c r="AS398" s="883"/>
      <c r="AT398" s="883"/>
      <c r="AU398" s="883"/>
      <c r="AV398" s="883"/>
      <c r="AW398" s="883"/>
      <c r="AX398" s="883"/>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75"/>
      <c r="Q399" s="875"/>
      <c r="R399" s="875"/>
      <c r="S399" s="875"/>
      <c r="T399" s="875"/>
      <c r="U399" s="875"/>
      <c r="V399" s="875"/>
      <c r="W399" s="875"/>
      <c r="X399" s="875"/>
      <c r="Y399" s="876"/>
      <c r="Z399" s="877"/>
      <c r="AA399" s="877"/>
      <c r="AB399" s="878"/>
      <c r="AC399" s="879"/>
      <c r="AD399" s="880"/>
      <c r="AE399" s="880"/>
      <c r="AF399" s="880"/>
      <c r="AG399" s="880"/>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75"/>
      <c r="Q400" s="875"/>
      <c r="R400" s="875"/>
      <c r="S400" s="875"/>
      <c r="T400" s="875"/>
      <c r="U400" s="875"/>
      <c r="V400" s="875"/>
      <c r="W400" s="875"/>
      <c r="X400" s="875"/>
      <c r="Y400" s="876"/>
      <c r="Z400" s="877"/>
      <c r="AA400" s="877"/>
      <c r="AB400" s="878"/>
      <c r="AC400" s="879"/>
      <c r="AD400" s="880"/>
      <c r="AE400" s="880"/>
      <c r="AF400" s="880"/>
      <c r="AG400" s="880"/>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74"/>
      <c r="Q401" s="875"/>
      <c r="R401" s="875"/>
      <c r="S401" s="875"/>
      <c r="T401" s="875"/>
      <c r="U401" s="875"/>
      <c r="V401" s="875"/>
      <c r="W401" s="875"/>
      <c r="X401" s="875"/>
      <c r="Y401" s="876"/>
      <c r="Z401" s="877"/>
      <c r="AA401" s="877"/>
      <c r="AB401" s="878"/>
      <c r="AC401" s="879"/>
      <c r="AD401" s="880"/>
      <c r="AE401" s="880"/>
      <c r="AF401" s="880"/>
      <c r="AG401" s="880"/>
      <c r="AH401" s="881"/>
      <c r="AI401" s="882"/>
      <c r="AJ401" s="882"/>
      <c r="AK401" s="882"/>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74"/>
      <c r="Q402" s="875"/>
      <c r="R402" s="875"/>
      <c r="S402" s="875"/>
      <c r="T402" s="875"/>
      <c r="U402" s="875"/>
      <c r="V402" s="875"/>
      <c r="W402" s="875"/>
      <c r="X402" s="875"/>
      <c r="Y402" s="876"/>
      <c r="Z402" s="877"/>
      <c r="AA402" s="877"/>
      <c r="AB402" s="878"/>
      <c r="AC402" s="879"/>
      <c r="AD402" s="880"/>
      <c r="AE402" s="880"/>
      <c r="AF402" s="880"/>
      <c r="AG402" s="880"/>
      <c r="AH402" s="881"/>
      <c r="AI402" s="882"/>
      <c r="AJ402" s="882"/>
      <c r="AK402" s="882"/>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75"/>
      <c r="Q403" s="875"/>
      <c r="R403" s="875"/>
      <c r="S403" s="875"/>
      <c r="T403" s="875"/>
      <c r="U403" s="875"/>
      <c r="V403" s="875"/>
      <c r="W403" s="875"/>
      <c r="X403" s="875"/>
      <c r="Y403" s="876"/>
      <c r="Z403" s="877"/>
      <c r="AA403" s="877"/>
      <c r="AB403" s="878"/>
      <c r="AC403" s="879"/>
      <c r="AD403" s="880"/>
      <c r="AE403" s="880"/>
      <c r="AF403" s="880"/>
      <c r="AG403" s="880"/>
      <c r="AH403" s="881"/>
      <c r="AI403" s="882"/>
      <c r="AJ403" s="882"/>
      <c r="AK403" s="882"/>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75"/>
      <c r="Q404" s="875"/>
      <c r="R404" s="875"/>
      <c r="S404" s="875"/>
      <c r="T404" s="875"/>
      <c r="U404" s="875"/>
      <c r="V404" s="875"/>
      <c r="W404" s="875"/>
      <c r="X404" s="875"/>
      <c r="Y404" s="876"/>
      <c r="Z404" s="877"/>
      <c r="AA404" s="877"/>
      <c r="AB404" s="878"/>
      <c r="AC404" s="879"/>
      <c r="AD404" s="880"/>
      <c r="AE404" s="880"/>
      <c r="AF404" s="880"/>
      <c r="AG404" s="880"/>
      <c r="AH404" s="881"/>
      <c r="AI404" s="882"/>
      <c r="AJ404" s="882"/>
      <c r="AK404" s="882"/>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75"/>
      <c r="Q405" s="875"/>
      <c r="R405" s="875"/>
      <c r="S405" s="875"/>
      <c r="T405" s="875"/>
      <c r="U405" s="875"/>
      <c r="V405" s="875"/>
      <c r="W405" s="875"/>
      <c r="X405" s="875"/>
      <c r="Y405" s="876"/>
      <c r="Z405" s="877"/>
      <c r="AA405" s="877"/>
      <c r="AB405" s="878"/>
      <c r="AC405" s="879"/>
      <c r="AD405" s="880"/>
      <c r="AE405" s="880"/>
      <c r="AF405" s="880"/>
      <c r="AG405" s="880"/>
      <c r="AH405" s="881"/>
      <c r="AI405" s="882"/>
      <c r="AJ405" s="882"/>
      <c r="AK405" s="882"/>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75"/>
      <c r="Q406" s="875"/>
      <c r="R406" s="875"/>
      <c r="S406" s="875"/>
      <c r="T406" s="875"/>
      <c r="U406" s="875"/>
      <c r="V406" s="875"/>
      <c r="W406" s="875"/>
      <c r="X406" s="875"/>
      <c r="Y406" s="876"/>
      <c r="Z406" s="877"/>
      <c r="AA406" s="877"/>
      <c r="AB406" s="878"/>
      <c r="AC406" s="879"/>
      <c r="AD406" s="880"/>
      <c r="AE406" s="880"/>
      <c r="AF406" s="880"/>
      <c r="AG406" s="880"/>
      <c r="AH406" s="881"/>
      <c r="AI406" s="882"/>
      <c r="AJ406" s="882"/>
      <c r="AK406" s="882"/>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75"/>
      <c r="Q407" s="875"/>
      <c r="R407" s="875"/>
      <c r="S407" s="875"/>
      <c r="T407" s="875"/>
      <c r="U407" s="875"/>
      <c r="V407" s="875"/>
      <c r="W407" s="875"/>
      <c r="X407" s="875"/>
      <c r="Y407" s="876"/>
      <c r="Z407" s="877"/>
      <c r="AA407" s="877"/>
      <c r="AB407" s="878"/>
      <c r="AC407" s="879"/>
      <c r="AD407" s="880"/>
      <c r="AE407" s="880"/>
      <c r="AF407" s="880"/>
      <c r="AG407" s="880"/>
      <c r="AH407" s="881"/>
      <c r="AI407" s="882"/>
      <c r="AJ407" s="882"/>
      <c r="AK407" s="882"/>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75"/>
      <c r="Q408" s="875"/>
      <c r="R408" s="875"/>
      <c r="S408" s="875"/>
      <c r="T408" s="875"/>
      <c r="U408" s="875"/>
      <c r="V408" s="875"/>
      <c r="W408" s="875"/>
      <c r="X408" s="875"/>
      <c r="Y408" s="876"/>
      <c r="Z408" s="877"/>
      <c r="AA408" s="877"/>
      <c r="AB408" s="878"/>
      <c r="AC408" s="879"/>
      <c r="AD408" s="880"/>
      <c r="AE408" s="880"/>
      <c r="AF408" s="880"/>
      <c r="AG408" s="880"/>
      <c r="AH408" s="881"/>
      <c r="AI408" s="882"/>
      <c r="AJ408" s="882"/>
      <c r="AK408" s="882"/>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75"/>
      <c r="Q409" s="875"/>
      <c r="R409" s="875"/>
      <c r="S409" s="875"/>
      <c r="T409" s="875"/>
      <c r="U409" s="875"/>
      <c r="V409" s="875"/>
      <c r="W409" s="875"/>
      <c r="X409" s="875"/>
      <c r="Y409" s="876"/>
      <c r="Z409" s="877"/>
      <c r="AA409" s="877"/>
      <c r="AB409" s="878"/>
      <c r="AC409" s="879"/>
      <c r="AD409" s="880"/>
      <c r="AE409" s="880"/>
      <c r="AF409" s="880"/>
      <c r="AG409" s="880"/>
      <c r="AH409" s="881"/>
      <c r="AI409" s="882"/>
      <c r="AJ409" s="882"/>
      <c r="AK409" s="882"/>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75"/>
      <c r="Q410" s="875"/>
      <c r="R410" s="875"/>
      <c r="S410" s="875"/>
      <c r="T410" s="875"/>
      <c r="U410" s="875"/>
      <c r="V410" s="875"/>
      <c r="W410" s="875"/>
      <c r="X410" s="875"/>
      <c r="Y410" s="876"/>
      <c r="Z410" s="877"/>
      <c r="AA410" s="877"/>
      <c r="AB410" s="878"/>
      <c r="AC410" s="879"/>
      <c r="AD410" s="880"/>
      <c r="AE410" s="880"/>
      <c r="AF410" s="880"/>
      <c r="AG410" s="880"/>
      <c r="AH410" s="881"/>
      <c r="AI410" s="882"/>
      <c r="AJ410" s="882"/>
      <c r="AK410" s="882"/>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75"/>
      <c r="Q411" s="875"/>
      <c r="R411" s="875"/>
      <c r="S411" s="875"/>
      <c r="T411" s="875"/>
      <c r="U411" s="875"/>
      <c r="V411" s="875"/>
      <c r="W411" s="875"/>
      <c r="X411" s="875"/>
      <c r="Y411" s="876"/>
      <c r="Z411" s="877"/>
      <c r="AA411" s="877"/>
      <c r="AB411" s="878"/>
      <c r="AC411" s="879"/>
      <c r="AD411" s="880"/>
      <c r="AE411" s="880"/>
      <c r="AF411" s="880"/>
      <c r="AG411" s="880"/>
      <c r="AH411" s="881"/>
      <c r="AI411" s="882"/>
      <c r="AJ411" s="882"/>
      <c r="AK411" s="882"/>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75"/>
      <c r="Q412" s="875"/>
      <c r="R412" s="875"/>
      <c r="S412" s="875"/>
      <c r="T412" s="875"/>
      <c r="U412" s="875"/>
      <c r="V412" s="875"/>
      <c r="W412" s="875"/>
      <c r="X412" s="875"/>
      <c r="Y412" s="876"/>
      <c r="Z412" s="877"/>
      <c r="AA412" s="877"/>
      <c r="AB412" s="878"/>
      <c r="AC412" s="879"/>
      <c r="AD412" s="880"/>
      <c r="AE412" s="880"/>
      <c r="AF412" s="880"/>
      <c r="AG412" s="880"/>
      <c r="AH412" s="881"/>
      <c r="AI412" s="882"/>
      <c r="AJ412" s="882"/>
      <c r="AK412" s="882"/>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75"/>
      <c r="Q413" s="875"/>
      <c r="R413" s="875"/>
      <c r="S413" s="875"/>
      <c r="T413" s="875"/>
      <c r="U413" s="875"/>
      <c r="V413" s="875"/>
      <c r="W413" s="875"/>
      <c r="X413" s="875"/>
      <c r="Y413" s="876"/>
      <c r="Z413" s="877"/>
      <c r="AA413" s="877"/>
      <c r="AB413" s="878"/>
      <c r="AC413" s="879"/>
      <c r="AD413" s="880"/>
      <c r="AE413" s="880"/>
      <c r="AF413" s="880"/>
      <c r="AG413" s="880"/>
      <c r="AH413" s="881"/>
      <c r="AI413" s="882"/>
      <c r="AJ413" s="882"/>
      <c r="AK413" s="882"/>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75"/>
      <c r="Q414" s="875"/>
      <c r="R414" s="875"/>
      <c r="S414" s="875"/>
      <c r="T414" s="875"/>
      <c r="U414" s="875"/>
      <c r="V414" s="875"/>
      <c r="W414" s="875"/>
      <c r="X414" s="875"/>
      <c r="Y414" s="876"/>
      <c r="Z414" s="877"/>
      <c r="AA414" s="877"/>
      <c r="AB414" s="878"/>
      <c r="AC414" s="879"/>
      <c r="AD414" s="880"/>
      <c r="AE414" s="880"/>
      <c r="AF414" s="880"/>
      <c r="AG414" s="880"/>
      <c r="AH414" s="881"/>
      <c r="AI414" s="882"/>
      <c r="AJ414" s="882"/>
      <c r="AK414" s="882"/>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75"/>
      <c r="Q415" s="875"/>
      <c r="R415" s="875"/>
      <c r="S415" s="875"/>
      <c r="T415" s="875"/>
      <c r="U415" s="875"/>
      <c r="V415" s="875"/>
      <c r="W415" s="875"/>
      <c r="X415" s="875"/>
      <c r="Y415" s="876"/>
      <c r="Z415" s="877"/>
      <c r="AA415" s="877"/>
      <c r="AB415" s="878"/>
      <c r="AC415" s="879"/>
      <c r="AD415" s="880"/>
      <c r="AE415" s="880"/>
      <c r="AF415" s="880"/>
      <c r="AG415" s="880"/>
      <c r="AH415" s="881"/>
      <c r="AI415" s="882"/>
      <c r="AJ415" s="882"/>
      <c r="AK415" s="882"/>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75"/>
      <c r="Q416" s="875"/>
      <c r="R416" s="875"/>
      <c r="S416" s="875"/>
      <c r="T416" s="875"/>
      <c r="U416" s="875"/>
      <c r="V416" s="875"/>
      <c r="W416" s="875"/>
      <c r="X416" s="875"/>
      <c r="Y416" s="876"/>
      <c r="Z416" s="877"/>
      <c r="AA416" s="877"/>
      <c r="AB416" s="878"/>
      <c r="AC416" s="879"/>
      <c r="AD416" s="880"/>
      <c r="AE416" s="880"/>
      <c r="AF416" s="880"/>
      <c r="AG416" s="880"/>
      <c r="AH416" s="881"/>
      <c r="AI416" s="882"/>
      <c r="AJ416" s="882"/>
      <c r="AK416" s="882"/>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75"/>
      <c r="Q417" s="875"/>
      <c r="R417" s="875"/>
      <c r="S417" s="875"/>
      <c r="T417" s="875"/>
      <c r="U417" s="875"/>
      <c r="V417" s="875"/>
      <c r="W417" s="875"/>
      <c r="X417" s="875"/>
      <c r="Y417" s="876"/>
      <c r="Z417" s="877"/>
      <c r="AA417" s="877"/>
      <c r="AB417" s="878"/>
      <c r="AC417" s="879"/>
      <c r="AD417" s="880"/>
      <c r="AE417" s="880"/>
      <c r="AF417" s="880"/>
      <c r="AG417" s="880"/>
      <c r="AH417" s="881"/>
      <c r="AI417" s="882"/>
      <c r="AJ417" s="882"/>
      <c r="AK417" s="882"/>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75"/>
      <c r="Q418" s="875"/>
      <c r="R418" s="875"/>
      <c r="S418" s="875"/>
      <c r="T418" s="875"/>
      <c r="U418" s="875"/>
      <c r="V418" s="875"/>
      <c r="W418" s="875"/>
      <c r="X418" s="875"/>
      <c r="Y418" s="876"/>
      <c r="Z418" s="877"/>
      <c r="AA418" s="877"/>
      <c r="AB418" s="878"/>
      <c r="AC418" s="879"/>
      <c r="AD418" s="880"/>
      <c r="AE418" s="880"/>
      <c r="AF418" s="880"/>
      <c r="AG418" s="880"/>
      <c r="AH418" s="881"/>
      <c r="AI418" s="882"/>
      <c r="AJ418" s="882"/>
      <c r="AK418" s="882"/>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75"/>
      <c r="Q419" s="875"/>
      <c r="R419" s="875"/>
      <c r="S419" s="875"/>
      <c r="T419" s="875"/>
      <c r="U419" s="875"/>
      <c r="V419" s="875"/>
      <c r="W419" s="875"/>
      <c r="X419" s="875"/>
      <c r="Y419" s="876"/>
      <c r="Z419" s="877"/>
      <c r="AA419" s="877"/>
      <c r="AB419" s="878"/>
      <c r="AC419" s="879"/>
      <c r="AD419" s="880"/>
      <c r="AE419" s="880"/>
      <c r="AF419" s="880"/>
      <c r="AG419" s="880"/>
      <c r="AH419" s="881"/>
      <c r="AI419" s="882"/>
      <c r="AJ419" s="882"/>
      <c r="AK419" s="882"/>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75"/>
      <c r="Q420" s="875"/>
      <c r="R420" s="875"/>
      <c r="S420" s="875"/>
      <c r="T420" s="875"/>
      <c r="U420" s="875"/>
      <c r="V420" s="875"/>
      <c r="W420" s="875"/>
      <c r="X420" s="875"/>
      <c r="Y420" s="876"/>
      <c r="Z420" s="877"/>
      <c r="AA420" s="877"/>
      <c r="AB420" s="878"/>
      <c r="AC420" s="879"/>
      <c r="AD420" s="880"/>
      <c r="AE420" s="880"/>
      <c r="AF420" s="880"/>
      <c r="AG420" s="880"/>
      <c r="AH420" s="881"/>
      <c r="AI420" s="882"/>
      <c r="AJ420" s="882"/>
      <c r="AK420" s="882"/>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75"/>
      <c r="Q421" s="875"/>
      <c r="R421" s="875"/>
      <c r="S421" s="875"/>
      <c r="T421" s="875"/>
      <c r="U421" s="875"/>
      <c r="V421" s="875"/>
      <c r="W421" s="875"/>
      <c r="X421" s="875"/>
      <c r="Y421" s="876"/>
      <c r="Z421" s="877"/>
      <c r="AA421" s="877"/>
      <c r="AB421" s="878"/>
      <c r="AC421" s="879"/>
      <c r="AD421" s="880"/>
      <c r="AE421" s="880"/>
      <c r="AF421" s="880"/>
      <c r="AG421" s="880"/>
      <c r="AH421" s="881"/>
      <c r="AI421" s="882"/>
      <c r="AJ421" s="882"/>
      <c r="AK421" s="882"/>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75"/>
      <c r="Q422" s="875"/>
      <c r="R422" s="875"/>
      <c r="S422" s="875"/>
      <c r="T422" s="875"/>
      <c r="U422" s="875"/>
      <c r="V422" s="875"/>
      <c r="W422" s="875"/>
      <c r="X422" s="875"/>
      <c r="Y422" s="876"/>
      <c r="Z422" s="877"/>
      <c r="AA422" s="877"/>
      <c r="AB422" s="878"/>
      <c r="AC422" s="879"/>
      <c r="AD422" s="880"/>
      <c r="AE422" s="880"/>
      <c r="AF422" s="880"/>
      <c r="AG422" s="880"/>
      <c r="AH422" s="881"/>
      <c r="AI422" s="882"/>
      <c r="AJ422" s="882"/>
      <c r="AK422" s="882"/>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75"/>
      <c r="Q423" s="875"/>
      <c r="R423" s="875"/>
      <c r="S423" s="875"/>
      <c r="T423" s="875"/>
      <c r="U423" s="875"/>
      <c r="V423" s="875"/>
      <c r="W423" s="875"/>
      <c r="X423" s="875"/>
      <c r="Y423" s="876"/>
      <c r="Z423" s="877"/>
      <c r="AA423" s="877"/>
      <c r="AB423" s="878"/>
      <c r="AC423" s="879"/>
      <c r="AD423" s="880"/>
      <c r="AE423" s="880"/>
      <c r="AF423" s="880"/>
      <c r="AG423" s="880"/>
      <c r="AH423" s="881"/>
      <c r="AI423" s="882"/>
      <c r="AJ423" s="882"/>
      <c r="AK423" s="882"/>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75"/>
      <c r="Q424" s="875"/>
      <c r="R424" s="875"/>
      <c r="S424" s="875"/>
      <c r="T424" s="875"/>
      <c r="U424" s="875"/>
      <c r="V424" s="875"/>
      <c r="W424" s="875"/>
      <c r="X424" s="875"/>
      <c r="Y424" s="876"/>
      <c r="Z424" s="877"/>
      <c r="AA424" s="877"/>
      <c r="AB424" s="878"/>
      <c r="AC424" s="879"/>
      <c r="AD424" s="880"/>
      <c r="AE424" s="880"/>
      <c r="AF424" s="880"/>
      <c r="AG424" s="880"/>
      <c r="AH424" s="881"/>
      <c r="AI424" s="882"/>
      <c r="AJ424" s="882"/>
      <c r="AK424" s="882"/>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75"/>
      <c r="Q425" s="875"/>
      <c r="R425" s="875"/>
      <c r="S425" s="875"/>
      <c r="T425" s="875"/>
      <c r="U425" s="875"/>
      <c r="V425" s="875"/>
      <c r="W425" s="875"/>
      <c r="X425" s="875"/>
      <c r="Y425" s="876"/>
      <c r="Z425" s="877"/>
      <c r="AA425" s="877"/>
      <c r="AB425" s="878"/>
      <c r="AC425" s="879"/>
      <c r="AD425" s="880"/>
      <c r="AE425" s="880"/>
      <c r="AF425" s="880"/>
      <c r="AG425" s="880"/>
      <c r="AH425" s="881"/>
      <c r="AI425" s="882"/>
      <c r="AJ425" s="882"/>
      <c r="AK425" s="882"/>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75"/>
      <c r="Q426" s="875"/>
      <c r="R426" s="875"/>
      <c r="S426" s="875"/>
      <c r="T426" s="875"/>
      <c r="U426" s="875"/>
      <c r="V426" s="875"/>
      <c r="W426" s="875"/>
      <c r="X426" s="875"/>
      <c r="Y426" s="876"/>
      <c r="Z426" s="877"/>
      <c r="AA426" s="877"/>
      <c r="AB426" s="878"/>
      <c r="AC426" s="879"/>
      <c r="AD426" s="880"/>
      <c r="AE426" s="880"/>
      <c r="AF426" s="880"/>
      <c r="AG426" s="880"/>
      <c r="AH426" s="881"/>
      <c r="AI426" s="882"/>
      <c r="AJ426" s="882"/>
      <c r="AK426" s="882"/>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75"/>
      <c r="Q427" s="875"/>
      <c r="R427" s="875"/>
      <c r="S427" s="875"/>
      <c r="T427" s="875"/>
      <c r="U427" s="875"/>
      <c r="V427" s="875"/>
      <c r="W427" s="875"/>
      <c r="X427" s="875"/>
      <c r="Y427" s="876"/>
      <c r="Z427" s="877"/>
      <c r="AA427" s="877"/>
      <c r="AB427" s="878"/>
      <c r="AC427" s="879"/>
      <c r="AD427" s="880"/>
      <c r="AE427" s="880"/>
      <c r="AF427" s="880"/>
      <c r="AG427" s="880"/>
      <c r="AH427" s="881"/>
      <c r="AI427" s="882"/>
      <c r="AJ427" s="882"/>
      <c r="AK427" s="882"/>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75"/>
      <c r="Q428" s="875"/>
      <c r="R428" s="875"/>
      <c r="S428" s="875"/>
      <c r="T428" s="875"/>
      <c r="U428" s="875"/>
      <c r="V428" s="875"/>
      <c r="W428" s="875"/>
      <c r="X428" s="875"/>
      <c r="Y428" s="876"/>
      <c r="Z428" s="877"/>
      <c r="AA428" s="877"/>
      <c r="AB428" s="878"/>
      <c r="AC428" s="879"/>
      <c r="AD428" s="880"/>
      <c r="AE428" s="880"/>
      <c r="AF428" s="880"/>
      <c r="AG428" s="880"/>
      <c r="AH428" s="881"/>
      <c r="AI428" s="882"/>
      <c r="AJ428" s="882"/>
      <c r="AK428" s="882"/>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58"/>
      <c r="B431" s="858"/>
      <c r="C431" s="858" t="s">
        <v>24</v>
      </c>
      <c r="D431" s="858"/>
      <c r="E431" s="858"/>
      <c r="F431" s="858"/>
      <c r="G431" s="858"/>
      <c r="H431" s="858"/>
      <c r="I431" s="858"/>
      <c r="J431" s="859" t="s">
        <v>197</v>
      </c>
      <c r="K431" s="136"/>
      <c r="L431" s="136"/>
      <c r="M431" s="136"/>
      <c r="N431" s="136"/>
      <c r="O431" s="136"/>
      <c r="P431" s="413" t="s">
        <v>25</v>
      </c>
      <c r="Q431" s="413"/>
      <c r="R431" s="413"/>
      <c r="S431" s="413"/>
      <c r="T431" s="413"/>
      <c r="U431" s="413"/>
      <c r="V431" s="413"/>
      <c r="W431" s="413"/>
      <c r="X431" s="413"/>
      <c r="Y431" s="860" t="s">
        <v>196</v>
      </c>
      <c r="Z431" s="861"/>
      <c r="AA431" s="861"/>
      <c r="AB431" s="861"/>
      <c r="AC431" s="859" t="s">
        <v>230</v>
      </c>
      <c r="AD431" s="859"/>
      <c r="AE431" s="859"/>
      <c r="AF431" s="859"/>
      <c r="AG431" s="859"/>
      <c r="AH431" s="860" t="s">
        <v>249</v>
      </c>
      <c r="AI431" s="858"/>
      <c r="AJ431" s="858"/>
      <c r="AK431" s="858"/>
      <c r="AL431" s="858" t="s">
        <v>19</v>
      </c>
      <c r="AM431" s="858"/>
      <c r="AN431" s="858"/>
      <c r="AO431" s="862"/>
      <c r="AP431" s="883" t="s">
        <v>198</v>
      </c>
      <c r="AQ431" s="883"/>
      <c r="AR431" s="883"/>
      <c r="AS431" s="883"/>
      <c r="AT431" s="883"/>
      <c r="AU431" s="883"/>
      <c r="AV431" s="883"/>
      <c r="AW431" s="883"/>
      <c r="AX431" s="883"/>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75"/>
      <c r="Q432" s="875"/>
      <c r="R432" s="875"/>
      <c r="S432" s="875"/>
      <c r="T432" s="875"/>
      <c r="U432" s="875"/>
      <c r="V432" s="875"/>
      <c r="W432" s="875"/>
      <c r="X432" s="875"/>
      <c r="Y432" s="876"/>
      <c r="Z432" s="877"/>
      <c r="AA432" s="877"/>
      <c r="AB432" s="878"/>
      <c r="AC432" s="879"/>
      <c r="AD432" s="880"/>
      <c r="AE432" s="880"/>
      <c r="AF432" s="880"/>
      <c r="AG432" s="880"/>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75"/>
      <c r="Q433" s="875"/>
      <c r="R433" s="875"/>
      <c r="S433" s="875"/>
      <c r="T433" s="875"/>
      <c r="U433" s="875"/>
      <c r="V433" s="875"/>
      <c r="W433" s="875"/>
      <c r="X433" s="875"/>
      <c r="Y433" s="876"/>
      <c r="Z433" s="877"/>
      <c r="AA433" s="877"/>
      <c r="AB433" s="878"/>
      <c r="AC433" s="879"/>
      <c r="AD433" s="880"/>
      <c r="AE433" s="880"/>
      <c r="AF433" s="880"/>
      <c r="AG433" s="880"/>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74"/>
      <c r="Q434" s="875"/>
      <c r="R434" s="875"/>
      <c r="S434" s="875"/>
      <c r="T434" s="875"/>
      <c r="U434" s="875"/>
      <c r="V434" s="875"/>
      <c r="W434" s="875"/>
      <c r="X434" s="875"/>
      <c r="Y434" s="876"/>
      <c r="Z434" s="877"/>
      <c r="AA434" s="877"/>
      <c r="AB434" s="878"/>
      <c r="AC434" s="879"/>
      <c r="AD434" s="880"/>
      <c r="AE434" s="880"/>
      <c r="AF434" s="880"/>
      <c r="AG434" s="880"/>
      <c r="AH434" s="881"/>
      <c r="AI434" s="882"/>
      <c r="AJ434" s="882"/>
      <c r="AK434" s="882"/>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74"/>
      <c r="Q435" s="875"/>
      <c r="R435" s="875"/>
      <c r="S435" s="875"/>
      <c r="T435" s="875"/>
      <c r="U435" s="875"/>
      <c r="V435" s="875"/>
      <c r="W435" s="875"/>
      <c r="X435" s="875"/>
      <c r="Y435" s="876"/>
      <c r="Z435" s="877"/>
      <c r="AA435" s="877"/>
      <c r="AB435" s="878"/>
      <c r="AC435" s="879"/>
      <c r="AD435" s="880"/>
      <c r="AE435" s="880"/>
      <c r="AF435" s="880"/>
      <c r="AG435" s="880"/>
      <c r="AH435" s="881"/>
      <c r="AI435" s="882"/>
      <c r="AJ435" s="882"/>
      <c r="AK435" s="882"/>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75"/>
      <c r="Q436" s="875"/>
      <c r="R436" s="875"/>
      <c r="S436" s="875"/>
      <c r="T436" s="875"/>
      <c r="U436" s="875"/>
      <c r="V436" s="875"/>
      <c r="W436" s="875"/>
      <c r="X436" s="875"/>
      <c r="Y436" s="876"/>
      <c r="Z436" s="877"/>
      <c r="AA436" s="877"/>
      <c r="AB436" s="878"/>
      <c r="AC436" s="879"/>
      <c r="AD436" s="880"/>
      <c r="AE436" s="880"/>
      <c r="AF436" s="880"/>
      <c r="AG436" s="880"/>
      <c r="AH436" s="881"/>
      <c r="AI436" s="882"/>
      <c r="AJ436" s="882"/>
      <c r="AK436" s="882"/>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75"/>
      <c r="Q437" s="875"/>
      <c r="R437" s="875"/>
      <c r="S437" s="875"/>
      <c r="T437" s="875"/>
      <c r="U437" s="875"/>
      <c r="V437" s="875"/>
      <c r="W437" s="875"/>
      <c r="X437" s="875"/>
      <c r="Y437" s="876"/>
      <c r="Z437" s="877"/>
      <c r="AA437" s="877"/>
      <c r="AB437" s="878"/>
      <c r="AC437" s="879"/>
      <c r="AD437" s="880"/>
      <c r="AE437" s="880"/>
      <c r="AF437" s="880"/>
      <c r="AG437" s="880"/>
      <c r="AH437" s="881"/>
      <c r="AI437" s="882"/>
      <c r="AJ437" s="882"/>
      <c r="AK437" s="882"/>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75"/>
      <c r="Q438" s="875"/>
      <c r="R438" s="875"/>
      <c r="S438" s="875"/>
      <c r="T438" s="875"/>
      <c r="U438" s="875"/>
      <c r="V438" s="875"/>
      <c r="W438" s="875"/>
      <c r="X438" s="875"/>
      <c r="Y438" s="876"/>
      <c r="Z438" s="877"/>
      <c r="AA438" s="877"/>
      <c r="AB438" s="878"/>
      <c r="AC438" s="879"/>
      <c r="AD438" s="880"/>
      <c r="AE438" s="880"/>
      <c r="AF438" s="880"/>
      <c r="AG438" s="880"/>
      <c r="AH438" s="881"/>
      <c r="AI438" s="882"/>
      <c r="AJ438" s="882"/>
      <c r="AK438" s="882"/>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75"/>
      <c r="Q439" s="875"/>
      <c r="R439" s="875"/>
      <c r="S439" s="875"/>
      <c r="T439" s="875"/>
      <c r="U439" s="875"/>
      <c r="V439" s="875"/>
      <c r="W439" s="875"/>
      <c r="X439" s="875"/>
      <c r="Y439" s="876"/>
      <c r="Z439" s="877"/>
      <c r="AA439" s="877"/>
      <c r="AB439" s="878"/>
      <c r="AC439" s="879"/>
      <c r="AD439" s="880"/>
      <c r="AE439" s="880"/>
      <c r="AF439" s="880"/>
      <c r="AG439" s="880"/>
      <c r="AH439" s="881"/>
      <c r="AI439" s="882"/>
      <c r="AJ439" s="882"/>
      <c r="AK439" s="882"/>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75"/>
      <c r="Q440" s="875"/>
      <c r="R440" s="875"/>
      <c r="S440" s="875"/>
      <c r="T440" s="875"/>
      <c r="U440" s="875"/>
      <c r="V440" s="875"/>
      <c r="W440" s="875"/>
      <c r="X440" s="875"/>
      <c r="Y440" s="876"/>
      <c r="Z440" s="877"/>
      <c r="AA440" s="877"/>
      <c r="AB440" s="878"/>
      <c r="AC440" s="879"/>
      <c r="AD440" s="880"/>
      <c r="AE440" s="880"/>
      <c r="AF440" s="880"/>
      <c r="AG440" s="880"/>
      <c r="AH440" s="881"/>
      <c r="AI440" s="882"/>
      <c r="AJ440" s="882"/>
      <c r="AK440" s="882"/>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75"/>
      <c r="Q441" s="875"/>
      <c r="R441" s="875"/>
      <c r="S441" s="875"/>
      <c r="T441" s="875"/>
      <c r="U441" s="875"/>
      <c r="V441" s="875"/>
      <c r="W441" s="875"/>
      <c r="X441" s="875"/>
      <c r="Y441" s="876"/>
      <c r="Z441" s="877"/>
      <c r="AA441" s="877"/>
      <c r="AB441" s="878"/>
      <c r="AC441" s="879"/>
      <c r="AD441" s="880"/>
      <c r="AE441" s="880"/>
      <c r="AF441" s="880"/>
      <c r="AG441" s="880"/>
      <c r="AH441" s="881"/>
      <c r="AI441" s="882"/>
      <c r="AJ441" s="882"/>
      <c r="AK441" s="882"/>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75"/>
      <c r="Q442" s="875"/>
      <c r="R442" s="875"/>
      <c r="S442" s="875"/>
      <c r="T442" s="875"/>
      <c r="U442" s="875"/>
      <c r="V442" s="875"/>
      <c r="W442" s="875"/>
      <c r="X442" s="875"/>
      <c r="Y442" s="876"/>
      <c r="Z442" s="877"/>
      <c r="AA442" s="877"/>
      <c r="AB442" s="878"/>
      <c r="AC442" s="879"/>
      <c r="AD442" s="880"/>
      <c r="AE442" s="880"/>
      <c r="AF442" s="880"/>
      <c r="AG442" s="880"/>
      <c r="AH442" s="881"/>
      <c r="AI442" s="882"/>
      <c r="AJ442" s="882"/>
      <c r="AK442" s="882"/>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75"/>
      <c r="Q443" s="875"/>
      <c r="R443" s="875"/>
      <c r="S443" s="875"/>
      <c r="T443" s="875"/>
      <c r="U443" s="875"/>
      <c r="V443" s="875"/>
      <c r="W443" s="875"/>
      <c r="X443" s="875"/>
      <c r="Y443" s="876"/>
      <c r="Z443" s="877"/>
      <c r="AA443" s="877"/>
      <c r="AB443" s="878"/>
      <c r="AC443" s="879"/>
      <c r="AD443" s="880"/>
      <c r="AE443" s="880"/>
      <c r="AF443" s="880"/>
      <c r="AG443" s="880"/>
      <c r="AH443" s="881"/>
      <c r="AI443" s="882"/>
      <c r="AJ443" s="882"/>
      <c r="AK443" s="882"/>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75"/>
      <c r="Q444" s="875"/>
      <c r="R444" s="875"/>
      <c r="S444" s="875"/>
      <c r="T444" s="875"/>
      <c r="U444" s="875"/>
      <c r="V444" s="875"/>
      <c r="W444" s="875"/>
      <c r="X444" s="875"/>
      <c r="Y444" s="876"/>
      <c r="Z444" s="877"/>
      <c r="AA444" s="877"/>
      <c r="AB444" s="878"/>
      <c r="AC444" s="879"/>
      <c r="AD444" s="880"/>
      <c r="AE444" s="880"/>
      <c r="AF444" s="880"/>
      <c r="AG444" s="880"/>
      <c r="AH444" s="881"/>
      <c r="AI444" s="882"/>
      <c r="AJ444" s="882"/>
      <c r="AK444" s="882"/>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75"/>
      <c r="Q445" s="875"/>
      <c r="R445" s="875"/>
      <c r="S445" s="875"/>
      <c r="T445" s="875"/>
      <c r="U445" s="875"/>
      <c r="V445" s="875"/>
      <c r="W445" s="875"/>
      <c r="X445" s="875"/>
      <c r="Y445" s="876"/>
      <c r="Z445" s="877"/>
      <c r="AA445" s="877"/>
      <c r="AB445" s="878"/>
      <c r="AC445" s="879"/>
      <c r="AD445" s="880"/>
      <c r="AE445" s="880"/>
      <c r="AF445" s="880"/>
      <c r="AG445" s="880"/>
      <c r="AH445" s="881"/>
      <c r="AI445" s="882"/>
      <c r="AJ445" s="882"/>
      <c r="AK445" s="882"/>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75"/>
      <c r="Q446" s="875"/>
      <c r="R446" s="875"/>
      <c r="S446" s="875"/>
      <c r="T446" s="875"/>
      <c r="U446" s="875"/>
      <c r="V446" s="875"/>
      <c r="W446" s="875"/>
      <c r="X446" s="875"/>
      <c r="Y446" s="876"/>
      <c r="Z446" s="877"/>
      <c r="AA446" s="877"/>
      <c r="AB446" s="878"/>
      <c r="AC446" s="879"/>
      <c r="AD446" s="880"/>
      <c r="AE446" s="880"/>
      <c r="AF446" s="880"/>
      <c r="AG446" s="880"/>
      <c r="AH446" s="881"/>
      <c r="AI446" s="882"/>
      <c r="AJ446" s="882"/>
      <c r="AK446" s="882"/>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75"/>
      <c r="Q447" s="875"/>
      <c r="R447" s="875"/>
      <c r="S447" s="875"/>
      <c r="T447" s="875"/>
      <c r="U447" s="875"/>
      <c r="V447" s="875"/>
      <c r="W447" s="875"/>
      <c r="X447" s="875"/>
      <c r="Y447" s="876"/>
      <c r="Z447" s="877"/>
      <c r="AA447" s="877"/>
      <c r="AB447" s="878"/>
      <c r="AC447" s="879"/>
      <c r="AD447" s="880"/>
      <c r="AE447" s="880"/>
      <c r="AF447" s="880"/>
      <c r="AG447" s="880"/>
      <c r="AH447" s="881"/>
      <c r="AI447" s="882"/>
      <c r="AJ447" s="882"/>
      <c r="AK447" s="882"/>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75"/>
      <c r="Q448" s="875"/>
      <c r="R448" s="875"/>
      <c r="S448" s="875"/>
      <c r="T448" s="875"/>
      <c r="U448" s="875"/>
      <c r="V448" s="875"/>
      <c r="W448" s="875"/>
      <c r="X448" s="875"/>
      <c r="Y448" s="876"/>
      <c r="Z448" s="877"/>
      <c r="AA448" s="877"/>
      <c r="AB448" s="878"/>
      <c r="AC448" s="879"/>
      <c r="AD448" s="880"/>
      <c r="AE448" s="880"/>
      <c r="AF448" s="880"/>
      <c r="AG448" s="880"/>
      <c r="AH448" s="881"/>
      <c r="AI448" s="882"/>
      <c r="AJ448" s="882"/>
      <c r="AK448" s="882"/>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75"/>
      <c r="Q449" s="875"/>
      <c r="R449" s="875"/>
      <c r="S449" s="875"/>
      <c r="T449" s="875"/>
      <c r="U449" s="875"/>
      <c r="V449" s="875"/>
      <c r="W449" s="875"/>
      <c r="X449" s="875"/>
      <c r="Y449" s="876"/>
      <c r="Z449" s="877"/>
      <c r="AA449" s="877"/>
      <c r="AB449" s="878"/>
      <c r="AC449" s="879"/>
      <c r="AD449" s="880"/>
      <c r="AE449" s="880"/>
      <c r="AF449" s="880"/>
      <c r="AG449" s="880"/>
      <c r="AH449" s="881"/>
      <c r="AI449" s="882"/>
      <c r="AJ449" s="882"/>
      <c r="AK449" s="882"/>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75"/>
      <c r="Q450" s="875"/>
      <c r="R450" s="875"/>
      <c r="S450" s="875"/>
      <c r="T450" s="875"/>
      <c r="U450" s="875"/>
      <c r="V450" s="875"/>
      <c r="W450" s="875"/>
      <c r="X450" s="875"/>
      <c r="Y450" s="876"/>
      <c r="Z450" s="877"/>
      <c r="AA450" s="877"/>
      <c r="AB450" s="878"/>
      <c r="AC450" s="879"/>
      <c r="AD450" s="880"/>
      <c r="AE450" s="880"/>
      <c r="AF450" s="880"/>
      <c r="AG450" s="880"/>
      <c r="AH450" s="881"/>
      <c r="AI450" s="882"/>
      <c r="AJ450" s="882"/>
      <c r="AK450" s="882"/>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75"/>
      <c r="Q451" s="875"/>
      <c r="R451" s="875"/>
      <c r="S451" s="875"/>
      <c r="T451" s="875"/>
      <c r="U451" s="875"/>
      <c r="V451" s="875"/>
      <c r="W451" s="875"/>
      <c r="X451" s="875"/>
      <c r="Y451" s="876"/>
      <c r="Z451" s="877"/>
      <c r="AA451" s="877"/>
      <c r="AB451" s="878"/>
      <c r="AC451" s="879"/>
      <c r="AD451" s="880"/>
      <c r="AE451" s="880"/>
      <c r="AF451" s="880"/>
      <c r="AG451" s="880"/>
      <c r="AH451" s="881"/>
      <c r="AI451" s="882"/>
      <c r="AJ451" s="882"/>
      <c r="AK451" s="882"/>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75"/>
      <c r="Q452" s="875"/>
      <c r="R452" s="875"/>
      <c r="S452" s="875"/>
      <c r="T452" s="875"/>
      <c r="U452" s="875"/>
      <c r="V452" s="875"/>
      <c r="W452" s="875"/>
      <c r="X452" s="875"/>
      <c r="Y452" s="876"/>
      <c r="Z452" s="877"/>
      <c r="AA452" s="877"/>
      <c r="AB452" s="878"/>
      <c r="AC452" s="879"/>
      <c r="AD452" s="880"/>
      <c r="AE452" s="880"/>
      <c r="AF452" s="880"/>
      <c r="AG452" s="880"/>
      <c r="AH452" s="881"/>
      <c r="AI452" s="882"/>
      <c r="AJ452" s="882"/>
      <c r="AK452" s="882"/>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75"/>
      <c r="Q453" s="875"/>
      <c r="R453" s="875"/>
      <c r="S453" s="875"/>
      <c r="T453" s="875"/>
      <c r="U453" s="875"/>
      <c r="V453" s="875"/>
      <c r="W453" s="875"/>
      <c r="X453" s="875"/>
      <c r="Y453" s="876"/>
      <c r="Z453" s="877"/>
      <c r="AA453" s="877"/>
      <c r="AB453" s="878"/>
      <c r="AC453" s="879"/>
      <c r="AD453" s="880"/>
      <c r="AE453" s="880"/>
      <c r="AF453" s="880"/>
      <c r="AG453" s="880"/>
      <c r="AH453" s="881"/>
      <c r="AI453" s="882"/>
      <c r="AJ453" s="882"/>
      <c r="AK453" s="882"/>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75"/>
      <c r="Q454" s="875"/>
      <c r="R454" s="875"/>
      <c r="S454" s="875"/>
      <c r="T454" s="875"/>
      <c r="U454" s="875"/>
      <c r="V454" s="875"/>
      <c r="W454" s="875"/>
      <c r="X454" s="875"/>
      <c r="Y454" s="876"/>
      <c r="Z454" s="877"/>
      <c r="AA454" s="877"/>
      <c r="AB454" s="878"/>
      <c r="AC454" s="879"/>
      <c r="AD454" s="880"/>
      <c r="AE454" s="880"/>
      <c r="AF454" s="880"/>
      <c r="AG454" s="880"/>
      <c r="AH454" s="881"/>
      <c r="AI454" s="882"/>
      <c r="AJ454" s="882"/>
      <c r="AK454" s="882"/>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75"/>
      <c r="Q455" s="875"/>
      <c r="R455" s="875"/>
      <c r="S455" s="875"/>
      <c r="T455" s="875"/>
      <c r="U455" s="875"/>
      <c r="V455" s="875"/>
      <c r="W455" s="875"/>
      <c r="X455" s="875"/>
      <c r="Y455" s="876"/>
      <c r="Z455" s="877"/>
      <c r="AA455" s="877"/>
      <c r="AB455" s="878"/>
      <c r="AC455" s="879"/>
      <c r="AD455" s="880"/>
      <c r="AE455" s="880"/>
      <c r="AF455" s="880"/>
      <c r="AG455" s="880"/>
      <c r="AH455" s="881"/>
      <c r="AI455" s="882"/>
      <c r="AJ455" s="882"/>
      <c r="AK455" s="882"/>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75"/>
      <c r="Q456" s="875"/>
      <c r="R456" s="875"/>
      <c r="S456" s="875"/>
      <c r="T456" s="875"/>
      <c r="U456" s="875"/>
      <c r="V456" s="875"/>
      <c r="W456" s="875"/>
      <c r="X456" s="875"/>
      <c r="Y456" s="876"/>
      <c r="Z456" s="877"/>
      <c r="AA456" s="877"/>
      <c r="AB456" s="878"/>
      <c r="AC456" s="879"/>
      <c r="AD456" s="880"/>
      <c r="AE456" s="880"/>
      <c r="AF456" s="880"/>
      <c r="AG456" s="880"/>
      <c r="AH456" s="881"/>
      <c r="AI456" s="882"/>
      <c r="AJ456" s="882"/>
      <c r="AK456" s="882"/>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75"/>
      <c r="Q457" s="875"/>
      <c r="R457" s="875"/>
      <c r="S457" s="875"/>
      <c r="T457" s="875"/>
      <c r="U457" s="875"/>
      <c r="V457" s="875"/>
      <c r="W457" s="875"/>
      <c r="X457" s="875"/>
      <c r="Y457" s="876"/>
      <c r="Z457" s="877"/>
      <c r="AA457" s="877"/>
      <c r="AB457" s="878"/>
      <c r="AC457" s="879"/>
      <c r="AD457" s="880"/>
      <c r="AE457" s="880"/>
      <c r="AF457" s="880"/>
      <c r="AG457" s="880"/>
      <c r="AH457" s="881"/>
      <c r="AI457" s="882"/>
      <c r="AJ457" s="882"/>
      <c r="AK457" s="882"/>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75"/>
      <c r="Q458" s="875"/>
      <c r="R458" s="875"/>
      <c r="S458" s="875"/>
      <c r="T458" s="875"/>
      <c r="U458" s="875"/>
      <c r="V458" s="875"/>
      <c r="W458" s="875"/>
      <c r="X458" s="875"/>
      <c r="Y458" s="876"/>
      <c r="Z458" s="877"/>
      <c r="AA458" s="877"/>
      <c r="AB458" s="878"/>
      <c r="AC458" s="879"/>
      <c r="AD458" s="880"/>
      <c r="AE458" s="880"/>
      <c r="AF458" s="880"/>
      <c r="AG458" s="880"/>
      <c r="AH458" s="881"/>
      <c r="AI458" s="882"/>
      <c r="AJ458" s="882"/>
      <c r="AK458" s="882"/>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75"/>
      <c r="Q459" s="875"/>
      <c r="R459" s="875"/>
      <c r="S459" s="875"/>
      <c r="T459" s="875"/>
      <c r="U459" s="875"/>
      <c r="V459" s="875"/>
      <c r="W459" s="875"/>
      <c r="X459" s="875"/>
      <c r="Y459" s="876"/>
      <c r="Z459" s="877"/>
      <c r="AA459" s="877"/>
      <c r="AB459" s="878"/>
      <c r="AC459" s="879"/>
      <c r="AD459" s="880"/>
      <c r="AE459" s="880"/>
      <c r="AF459" s="880"/>
      <c r="AG459" s="880"/>
      <c r="AH459" s="881"/>
      <c r="AI459" s="882"/>
      <c r="AJ459" s="882"/>
      <c r="AK459" s="882"/>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75"/>
      <c r="Q460" s="875"/>
      <c r="R460" s="875"/>
      <c r="S460" s="875"/>
      <c r="T460" s="875"/>
      <c r="U460" s="875"/>
      <c r="V460" s="875"/>
      <c r="W460" s="875"/>
      <c r="X460" s="875"/>
      <c r="Y460" s="876"/>
      <c r="Z460" s="877"/>
      <c r="AA460" s="877"/>
      <c r="AB460" s="878"/>
      <c r="AC460" s="879"/>
      <c r="AD460" s="880"/>
      <c r="AE460" s="880"/>
      <c r="AF460" s="880"/>
      <c r="AG460" s="880"/>
      <c r="AH460" s="881"/>
      <c r="AI460" s="882"/>
      <c r="AJ460" s="882"/>
      <c r="AK460" s="882"/>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75"/>
      <c r="Q461" s="875"/>
      <c r="R461" s="875"/>
      <c r="S461" s="875"/>
      <c r="T461" s="875"/>
      <c r="U461" s="875"/>
      <c r="V461" s="875"/>
      <c r="W461" s="875"/>
      <c r="X461" s="875"/>
      <c r="Y461" s="876"/>
      <c r="Z461" s="877"/>
      <c r="AA461" s="877"/>
      <c r="AB461" s="878"/>
      <c r="AC461" s="879"/>
      <c r="AD461" s="880"/>
      <c r="AE461" s="880"/>
      <c r="AF461" s="880"/>
      <c r="AG461" s="880"/>
      <c r="AH461" s="881"/>
      <c r="AI461" s="882"/>
      <c r="AJ461" s="882"/>
      <c r="AK461" s="882"/>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58"/>
      <c r="B464" s="858"/>
      <c r="C464" s="858" t="s">
        <v>24</v>
      </c>
      <c r="D464" s="858"/>
      <c r="E464" s="858"/>
      <c r="F464" s="858"/>
      <c r="G464" s="858"/>
      <c r="H464" s="858"/>
      <c r="I464" s="858"/>
      <c r="J464" s="859" t="s">
        <v>197</v>
      </c>
      <c r="K464" s="136"/>
      <c r="L464" s="136"/>
      <c r="M464" s="136"/>
      <c r="N464" s="136"/>
      <c r="O464" s="136"/>
      <c r="P464" s="413" t="s">
        <v>25</v>
      </c>
      <c r="Q464" s="413"/>
      <c r="R464" s="413"/>
      <c r="S464" s="413"/>
      <c r="T464" s="413"/>
      <c r="U464" s="413"/>
      <c r="V464" s="413"/>
      <c r="W464" s="413"/>
      <c r="X464" s="413"/>
      <c r="Y464" s="860" t="s">
        <v>196</v>
      </c>
      <c r="Z464" s="861"/>
      <c r="AA464" s="861"/>
      <c r="AB464" s="861"/>
      <c r="AC464" s="859" t="s">
        <v>230</v>
      </c>
      <c r="AD464" s="859"/>
      <c r="AE464" s="859"/>
      <c r="AF464" s="859"/>
      <c r="AG464" s="859"/>
      <c r="AH464" s="860" t="s">
        <v>249</v>
      </c>
      <c r="AI464" s="858"/>
      <c r="AJ464" s="858"/>
      <c r="AK464" s="858"/>
      <c r="AL464" s="858" t="s">
        <v>19</v>
      </c>
      <c r="AM464" s="858"/>
      <c r="AN464" s="858"/>
      <c r="AO464" s="862"/>
      <c r="AP464" s="883" t="s">
        <v>198</v>
      </c>
      <c r="AQ464" s="883"/>
      <c r="AR464" s="883"/>
      <c r="AS464" s="883"/>
      <c r="AT464" s="883"/>
      <c r="AU464" s="883"/>
      <c r="AV464" s="883"/>
      <c r="AW464" s="883"/>
      <c r="AX464" s="883"/>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75"/>
      <c r="Q465" s="875"/>
      <c r="R465" s="875"/>
      <c r="S465" s="875"/>
      <c r="T465" s="875"/>
      <c r="U465" s="875"/>
      <c r="V465" s="875"/>
      <c r="W465" s="875"/>
      <c r="X465" s="875"/>
      <c r="Y465" s="876"/>
      <c r="Z465" s="877"/>
      <c r="AA465" s="877"/>
      <c r="AB465" s="878"/>
      <c r="AC465" s="879"/>
      <c r="AD465" s="880"/>
      <c r="AE465" s="880"/>
      <c r="AF465" s="880"/>
      <c r="AG465" s="880"/>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75"/>
      <c r="Q466" s="875"/>
      <c r="R466" s="875"/>
      <c r="S466" s="875"/>
      <c r="T466" s="875"/>
      <c r="U466" s="875"/>
      <c r="V466" s="875"/>
      <c r="W466" s="875"/>
      <c r="X466" s="875"/>
      <c r="Y466" s="876"/>
      <c r="Z466" s="877"/>
      <c r="AA466" s="877"/>
      <c r="AB466" s="878"/>
      <c r="AC466" s="879"/>
      <c r="AD466" s="880"/>
      <c r="AE466" s="880"/>
      <c r="AF466" s="880"/>
      <c r="AG466" s="880"/>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74"/>
      <c r="Q467" s="875"/>
      <c r="R467" s="875"/>
      <c r="S467" s="875"/>
      <c r="T467" s="875"/>
      <c r="U467" s="875"/>
      <c r="V467" s="875"/>
      <c r="W467" s="875"/>
      <c r="X467" s="875"/>
      <c r="Y467" s="876"/>
      <c r="Z467" s="877"/>
      <c r="AA467" s="877"/>
      <c r="AB467" s="878"/>
      <c r="AC467" s="879"/>
      <c r="AD467" s="880"/>
      <c r="AE467" s="880"/>
      <c r="AF467" s="880"/>
      <c r="AG467" s="880"/>
      <c r="AH467" s="881"/>
      <c r="AI467" s="882"/>
      <c r="AJ467" s="882"/>
      <c r="AK467" s="882"/>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74"/>
      <c r="Q468" s="875"/>
      <c r="R468" s="875"/>
      <c r="S468" s="875"/>
      <c r="T468" s="875"/>
      <c r="U468" s="875"/>
      <c r="V468" s="875"/>
      <c r="W468" s="875"/>
      <c r="X468" s="875"/>
      <c r="Y468" s="876"/>
      <c r="Z468" s="877"/>
      <c r="AA468" s="877"/>
      <c r="AB468" s="878"/>
      <c r="AC468" s="879"/>
      <c r="AD468" s="880"/>
      <c r="AE468" s="880"/>
      <c r="AF468" s="880"/>
      <c r="AG468" s="880"/>
      <c r="AH468" s="881"/>
      <c r="AI468" s="882"/>
      <c r="AJ468" s="882"/>
      <c r="AK468" s="882"/>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75"/>
      <c r="Q469" s="875"/>
      <c r="R469" s="875"/>
      <c r="S469" s="875"/>
      <c r="T469" s="875"/>
      <c r="U469" s="875"/>
      <c r="V469" s="875"/>
      <c r="W469" s="875"/>
      <c r="X469" s="875"/>
      <c r="Y469" s="876"/>
      <c r="Z469" s="877"/>
      <c r="AA469" s="877"/>
      <c r="AB469" s="878"/>
      <c r="AC469" s="879"/>
      <c r="AD469" s="880"/>
      <c r="AE469" s="880"/>
      <c r="AF469" s="880"/>
      <c r="AG469" s="880"/>
      <c r="AH469" s="881"/>
      <c r="AI469" s="882"/>
      <c r="AJ469" s="882"/>
      <c r="AK469" s="882"/>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75"/>
      <c r="Q470" s="875"/>
      <c r="R470" s="875"/>
      <c r="S470" s="875"/>
      <c r="T470" s="875"/>
      <c r="U470" s="875"/>
      <c r="V470" s="875"/>
      <c r="W470" s="875"/>
      <c r="X470" s="875"/>
      <c r="Y470" s="876"/>
      <c r="Z470" s="877"/>
      <c r="AA470" s="877"/>
      <c r="AB470" s="878"/>
      <c r="AC470" s="879"/>
      <c r="AD470" s="880"/>
      <c r="AE470" s="880"/>
      <c r="AF470" s="880"/>
      <c r="AG470" s="880"/>
      <c r="AH470" s="881"/>
      <c r="AI470" s="882"/>
      <c r="AJ470" s="882"/>
      <c r="AK470" s="882"/>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75"/>
      <c r="Q471" s="875"/>
      <c r="R471" s="875"/>
      <c r="S471" s="875"/>
      <c r="T471" s="875"/>
      <c r="U471" s="875"/>
      <c r="V471" s="875"/>
      <c r="W471" s="875"/>
      <c r="X471" s="875"/>
      <c r="Y471" s="876"/>
      <c r="Z471" s="877"/>
      <c r="AA471" s="877"/>
      <c r="AB471" s="878"/>
      <c r="AC471" s="879"/>
      <c r="AD471" s="880"/>
      <c r="AE471" s="880"/>
      <c r="AF471" s="880"/>
      <c r="AG471" s="880"/>
      <c r="AH471" s="881"/>
      <c r="AI471" s="882"/>
      <c r="AJ471" s="882"/>
      <c r="AK471" s="882"/>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75"/>
      <c r="Q472" s="875"/>
      <c r="R472" s="875"/>
      <c r="S472" s="875"/>
      <c r="T472" s="875"/>
      <c r="U472" s="875"/>
      <c r="V472" s="875"/>
      <c r="W472" s="875"/>
      <c r="X472" s="875"/>
      <c r="Y472" s="876"/>
      <c r="Z472" s="877"/>
      <c r="AA472" s="877"/>
      <c r="AB472" s="878"/>
      <c r="AC472" s="879"/>
      <c r="AD472" s="880"/>
      <c r="AE472" s="880"/>
      <c r="AF472" s="880"/>
      <c r="AG472" s="880"/>
      <c r="AH472" s="881"/>
      <c r="AI472" s="882"/>
      <c r="AJ472" s="882"/>
      <c r="AK472" s="882"/>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75"/>
      <c r="Q473" s="875"/>
      <c r="R473" s="875"/>
      <c r="S473" s="875"/>
      <c r="T473" s="875"/>
      <c r="U473" s="875"/>
      <c r="V473" s="875"/>
      <c r="W473" s="875"/>
      <c r="X473" s="875"/>
      <c r="Y473" s="876"/>
      <c r="Z473" s="877"/>
      <c r="AA473" s="877"/>
      <c r="AB473" s="878"/>
      <c r="AC473" s="879"/>
      <c r="AD473" s="880"/>
      <c r="AE473" s="880"/>
      <c r="AF473" s="880"/>
      <c r="AG473" s="880"/>
      <c r="AH473" s="881"/>
      <c r="AI473" s="882"/>
      <c r="AJ473" s="882"/>
      <c r="AK473" s="882"/>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75"/>
      <c r="Q474" s="875"/>
      <c r="R474" s="875"/>
      <c r="S474" s="875"/>
      <c r="T474" s="875"/>
      <c r="U474" s="875"/>
      <c r="V474" s="875"/>
      <c r="W474" s="875"/>
      <c r="X474" s="875"/>
      <c r="Y474" s="876"/>
      <c r="Z474" s="877"/>
      <c r="AA474" s="877"/>
      <c r="AB474" s="878"/>
      <c r="AC474" s="879"/>
      <c r="AD474" s="880"/>
      <c r="AE474" s="880"/>
      <c r="AF474" s="880"/>
      <c r="AG474" s="880"/>
      <c r="AH474" s="881"/>
      <c r="AI474" s="882"/>
      <c r="AJ474" s="882"/>
      <c r="AK474" s="882"/>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75"/>
      <c r="Q475" s="875"/>
      <c r="R475" s="875"/>
      <c r="S475" s="875"/>
      <c r="T475" s="875"/>
      <c r="U475" s="875"/>
      <c r="V475" s="875"/>
      <c r="W475" s="875"/>
      <c r="X475" s="875"/>
      <c r="Y475" s="876"/>
      <c r="Z475" s="877"/>
      <c r="AA475" s="877"/>
      <c r="AB475" s="878"/>
      <c r="AC475" s="879"/>
      <c r="AD475" s="880"/>
      <c r="AE475" s="880"/>
      <c r="AF475" s="880"/>
      <c r="AG475" s="880"/>
      <c r="AH475" s="881"/>
      <c r="AI475" s="882"/>
      <c r="AJ475" s="882"/>
      <c r="AK475" s="882"/>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75"/>
      <c r="Q476" s="875"/>
      <c r="R476" s="875"/>
      <c r="S476" s="875"/>
      <c r="T476" s="875"/>
      <c r="U476" s="875"/>
      <c r="V476" s="875"/>
      <c r="W476" s="875"/>
      <c r="X476" s="875"/>
      <c r="Y476" s="876"/>
      <c r="Z476" s="877"/>
      <c r="AA476" s="877"/>
      <c r="AB476" s="878"/>
      <c r="AC476" s="879"/>
      <c r="AD476" s="880"/>
      <c r="AE476" s="880"/>
      <c r="AF476" s="880"/>
      <c r="AG476" s="880"/>
      <c r="AH476" s="881"/>
      <c r="AI476" s="882"/>
      <c r="AJ476" s="882"/>
      <c r="AK476" s="882"/>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75"/>
      <c r="Q477" s="875"/>
      <c r="R477" s="875"/>
      <c r="S477" s="875"/>
      <c r="T477" s="875"/>
      <c r="U477" s="875"/>
      <c r="V477" s="875"/>
      <c r="W477" s="875"/>
      <c r="X477" s="875"/>
      <c r="Y477" s="876"/>
      <c r="Z477" s="877"/>
      <c r="AA477" s="877"/>
      <c r="AB477" s="878"/>
      <c r="AC477" s="879"/>
      <c r="AD477" s="880"/>
      <c r="AE477" s="880"/>
      <c r="AF477" s="880"/>
      <c r="AG477" s="880"/>
      <c r="AH477" s="881"/>
      <c r="AI477" s="882"/>
      <c r="AJ477" s="882"/>
      <c r="AK477" s="882"/>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75"/>
      <c r="Q478" s="875"/>
      <c r="R478" s="875"/>
      <c r="S478" s="875"/>
      <c r="T478" s="875"/>
      <c r="U478" s="875"/>
      <c r="V478" s="875"/>
      <c r="W478" s="875"/>
      <c r="X478" s="875"/>
      <c r="Y478" s="876"/>
      <c r="Z478" s="877"/>
      <c r="AA478" s="877"/>
      <c r="AB478" s="878"/>
      <c r="AC478" s="879"/>
      <c r="AD478" s="880"/>
      <c r="AE478" s="880"/>
      <c r="AF478" s="880"/>
      <c r="AG478" s="880"/>
      <c r="AH478" s="881"/>
      <c r="AI478" s="882"/>
      <c r="AJ478" s="882"/>
      <c r="AK478" s="882"/>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75"/>
      <c r="Q479" s="875"/>
      <c r="R479" s="875"/>
      <c r="S479" s="875"/>
      <c r="T479" s="875"/>
      <c r="U479" s="875"/>
      <c r="V479" s="875"/>
      <c r="W479" s="875"/>
      <c r="X479" s="875"/>
      <c r="Y479" s="876"/>
      <c r="Z479" s="877"/>
      <c r="AA479" s="877"/>
      <c r="AB479" s="878"/>
      <c r="AC479" s="879"/>
      <c r="AD479" s="880"/>
      <c r="AE479" s="880"/>
      <c r="AF479" s="880"/>
      <c r="AG479" s="880"/>
      <c r="AH479" s="881"/>
      <c r="AI479" s="882"/>
      <c r="AJ479" s="882"/>
      <c r="AK479" s="882"/>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75"/>
      <c r="Q480" s="875"/>
      <c r="R480" s="875"/>
      <c r="S480" s="875"/>
      <c r="T480" s="875"/>
      <c r="U480" s="875"/>
      <c r="V480" s="875"/>
      <c r="W480" s="875"/>
      <c r="X480" s="875"/>
      <c r="Y480" s="876"/>
      <c r="Z480" s="877"/>
      <c r="AA480" s="877"/>
      <c r="AB480" s="878"/>
      <c r="AC480" s="879"/>
      <c r="AD480" s="880"/>
      <c r="AE480" s="880"/>
      <c r="AF480" s="880"/>
      <c r="AG480" s="880"/>
      <c r="AH480" s="881"/>
      <c r="AI480" s="882"/>
      <c r="AJ480" s="882"/>
      <c r="AK480" s="882"/>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75"/>
      <c r="Q481" s="875"/>
      <c r="R481" s="875"/>
      <c r="S481" s="875"/>
      <c r="T481" s="875"/>
      <c r="U481" s="875"/>
      <c r="V481" s="875"/>
      <c r="W481" s="875"/>
      <c r="X481" s="875"/>
      <c r="Y481" s="876"/>
      <c r="Z481" s="877"/>
      <c r="AA481" s="877"/>
      <c r="AB481" s="878"/>
      <c r="AC481" s="879"/>
      <c r="AD481" s="880"/>
      <c r="AE481" s="880"/>
      <c r="AF481" s="880"/>
      <c r="AG481" s="880"/>
      <c r="AH481" s="881"/>
      <c r="AI481" s="882"/>
      <c r="AJ481" s="882"/>
      <c r="AK481" s="882"/>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75"/>
      <c r="Q482" s="875"/>
      <c r="R482" s="875"/>
      <c r="S482" s="875"/>
      <c r="T482" s="875"/>
      <c r="U482" s="875"/>
      <c r="V482" s="875"/>
      <c r="W482" s="875"/>
      <c r="X482" s="875"/>
      <c r="Y482" s="876"/>
      <c r="Z482" s="877"/>
      <c r="AA482" s="877"/>
      <c r="AB482" s="878"/>
      <c r="AC482" s="879"/>
      <c r="AD482" s="880"/>
      <c r="AE482" s="880"/>
      <c r="AF482" s="880"/>
      <c r="AG482" s="880"/>
      <c r="AH482" s="881"/>
      <c r="AI482" s="882"/>
      <c r="AJ482" s="882"/>
      <c r="AK482" s="882"/>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75"/>
      <c r="Q483" s="875"/>
      <c r="R483" s="875"/>
      <c r="S483" s="875"/>
      <c r="T483" s="875"/>
      <c r="U483" s="875"/>
      <c r="V483" s="875"/>
      <c r="W483" s="875"/>
      <c r="X483" s="875"/>
      <c r="Y483" s="876"/>
      <c r="Z483" s="877"/>
      <c r="AA483" s="877"/>
      <c r="AB483" s="878"/>
      <c r="AC483" s="879"/>
      <c r="AD483" s="880"/>
      <c r="AE483" s="880"/>
      <c r="AF483" s="880"/>
      <c r="AG483" s="880"/>
      <c r="AH483" s="881"/>
      <c r="AI483" s="882"/>
      <c r="AJ483" s="882"/>
      <c r="AK483" s="882"/>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75"/>
      <c r="Q484" s="875"/>
      <c r="R484" s="875"/>
      <c r="S484" s="875"/>
      <c r="T484" s="875"/>
      <c r="U484" s="875"/>
      <c r="V484" s="875"/>
      <c r="W484" s="875"/>
      <c r="X484" s="875"/>
      <c r="Y484" s="876"/>
      <c r="Z484" s="877"/>
      <c r="AA484" s="877"/>
      <c r="AB484" s="878"/>
      <c r="AC484" s="879"/>
      <c r="AD484" s="880"/>
      <c r="AE484" s="880"/>
      <c r="AF484" s="880"/>
      <c r="AG484" s="880"/>
      <c r="AH484" s="881"/>
      <c r="AI484" s="882"/>
      <c r="AJ484" s="882"/>
      <c r="AK484" s="882"/>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75"/>
      <c r="Q485" s="875"/>
      <c r="R485" s="875"/>
      <c r="S485" s="875"/>
      <c r="T485" s="875"/>
      <c r="U485" s="875"/>
      <c r="V485" s="875"/>
      <c r="W485" s="875"/>
      <c r="X485" s="875"/>
      <c r="Y485" s="876"/>
      <c r="Z485" s="877"/>
      <c r="AA485" s="877"/>
      <c r="AB485" s="878"/>
      <c r="AC485" s="879"/>
      <c r="AD485" s="880"/>
      <c r="AE485" s="880"/>
      <c r="AF485" s="880"/>
      <c r="AG485" s="880"/>
      <c r="AH485" s="881"/>
      <c r="AI485" s="882"/>
      <c r="AJ485" s="882"/>
      <c r="AK485" s="882"/>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75"/>
      <c r="Q486" s="875"/>
      <c r="R486" s="875"/>
      <c r="S486" s="875"/>
      <c r="T486" s="875"/>
      <c r="U486" s="875"/>
      <c r="V486" s="875"/>
      <c r="W486" s="875"/>
      <c r="X486" s="875"/>
      <c r="Y486" s="876"/>
      <c r="Z486" s="877"/>
      <c r="AA486" s="877"/>
      <c r="AB486" s="878"/>
      <c r="AC486" s="879"/>
      <c r="AD486" s="880"/>
      <c r="AE486" s="880"/>
      <c r="AF486" s="880"/>
      <c r="AG486" s="880"/>
      <c r="AH486" s="881"/>
      <c r="AI486" s="882"/>
      <c r="AJ486" s="882"/>
      <c r="AK486" s="882"/>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75"/>
      <c r="Q487" s="875"/>
      <c r="R487" s="875"/>
      <c r="S487" s="875"/>
      <c r="T487" s="875"/>
      <c r="U487" s="875"/>
      <c r="V487" s="875"/>
      <c r="W487" s="875"/>
      <c r="X487" s="875"/>
      <c r="Y487" s="876"/>
      <c r="Z487" s="877"/>
      <c r="AA487" s="877"/>
      <c r="AB487" s="878"/>
      <c r="AC487" s="879"/>
      <c r="AD487" s="880"/>
      <c r="AE487" s="880"/>
      <c r="AF487" s="880"/>
      <c r="AG487" s="880"/>
      <c r="AH487" s="881"/>
      <c r="AI487" s="882"/>
      <c r="AJ487" s="882"/>
      <c r="AK487" s="882"/>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75"/>
      <c r="Q488" s="875"/>
      <c r="R488" s="875"/>
      <c r="S488" s="875"/>
      <c r="T488" s="875"/>
      <c r="U488" s="875"/>
      <c r="V488" s="875"/>
      <c r="W488" s="875"/>
      <c r="X488" s="875"/>
      <c r="Y488" s="876"/>
      <c r="Z488" s="877"/>
      <c r="AA488" s="877"/>
      <c r="AB488" s="878"/>
      <c r="AC488" s="879"/>
      <c r="AD488" s="880"/>
      <c r="AE488" s="880"/>
      <c r="AF488" s="880"/>
      <c r="AG488" s="880"/>
      <c r="AH488" s="881"/>
      <c r="AI488" s="882"/>
      <c r="AJ488" s="882"/>
      <c r="AK488" s="882"/>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75"/>
      <c r="Q489" s="875"/>
      <c r="R489" s="875"/>
      <c r="S489" s="875"/>
      <c r="T489" s="875"/>
      <c r="U489" s="875"/>
      <c r="V489" s="875"/>
      <c r="W489" s="875"/>
      <c r="X489" s="875"/>
      <c r="Y489" s="876"/>
      <c r="Z489" s="877"/>
      <c r="AA489" s="877"/>
      <c r="AB489" s="878"/>
      <c r="AC489" s="879"/>
      <c r="AD489" s="880"/>
      <c r="AE489" s="880"/>
      <c r="AF489" s="880"/>
      <c r="AG489" s="880"/>
      <c r="AH489" s="881"/>
      <c r="AI489" s="882"/>
      <c r="AJ489" s="882"/>
      <c r="AK489" s="882"/>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75"/>
      <c r="Q490" s="875"/>
      <c r="R490" s="875"/>
      <c r="S490" s="875"/>
      <c r="T490" s="875"/>
      <c r="U490" s="875"/>
      <c r="V490" s="875"/>
      <c r="W490" s="875"/>
      <c r="X490" s="875"/>
      <c r="Y490" s="876"/>
      <c r="Z490" s="877"/>
      <c r="AA490" s="877"/>
      <c r="AB490" s="878"/>
      <c r="AC490" s="879"/>
      <c r="AD490" s="880"/>
      <c r="AE490" s="880"/>
      <c r="AF490" s="880"/>
      <c r="AG490" s="880"/>
      <c r="AH490" s="881"/>
      <c r="AI490" s="882"/>
      <c r="AJ490" s="882"/>
      <c r="AK490" s="882"/>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75"/>
      <c r="Q491" s="875"/>
      <c r="R491" s="875"/>
      <c r="S491" s="875"/>
      <c r="T491" s="875"/>
      <c r="U491" s="875"/>
      <c r="V491" s="875"/>
      <c r="W491" s="875"/>
      <c r="X491" s="875"/>
      <c r="Y491" s="876"/>
      <c r="Z491" s="877"/>
      <c r="AA491" s="877"/>
      <c r="AB491" s="878"/>
      <c r="AC491" s="879"/>
      <c r="AD491" s="880"/>
      <c r="AE491" s="880"/>
      <c r="AF491" s="880"/>
      <c r="AG491" s="880"/>
      <c r="AH491" s="881"/>
      <c r="AI491" s="882"/>
      <c r="AJ491" s="882"/>
      <c r="AK491" s="882"/>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75"/>
      <c r="Q492" s="875"/>
      <c r="R492" s="875"/>
      <c r="S492" s="875"/>
      <c r="T492" s="875"/>
      <c r="U492" s="875"/>
      <c r="V492" s="875"/>
      <c r="W492" s="875"/>
      <c r="X492" s="875"/>
      <c r="Y492" s="876"/>
      <c r="Z492" s="877"/>
      <c r="AA492" s="877"/>
      <c r="AB492" s="878"/>
      <c r="AC492" s="879"/>
      <c r="AD492" s="880"/>
      <c r="AE492" s="880"/>
      <c r="AF492" s="880"/>
      <c r="AG492" s="880"/>
      <c r="AH492" s="881"/>
      <c r="AI492" s="882"/>
      <c r="AJ492" s="882"/>
      <c r="AK492" s="882"/>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75"/>
      <c r="Q493" s="875"/>
      <c r="R493" s="875"/>
      <c r="S493" s="875"/>
      <c r="T493" s="875"/>
      <c r="U493" s="875"/>
      <c r="V493" s="875"/>
      <c r="W493" s="875"/>
      <c r="X493" s="875"/>
      <c r="Y493" s="876"/>
      <c r="Z493" s="877"/>
      <c r="AA493" s="877"/>
      <c r="AB493" s="878"/>
      <c r="AC493" s="879"/>
      <c r="AD493" s="880"/>
      <c r="AE493" s="880"/>
      <c r="AF493" s="880"/>
      <c r="AG493" s="880"/>
      <c r="AH493" s="881"/>
      <c r="AI493" s="882"/>
      <c r="AJ493" s="882"/>
      <c r="AK493" s="882"/>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75"/>
      <c r="Q494" s="875"/>
      <c r="R494" s="875"/>
      <c r="S494" s="875"/>
      <c r="T494" s="875"/>
      <c r="U494" s="875"/>
      <c r="V494" s="875"/>
      <c r="W494" s="875"/>
      <c r="X494" s="875"/>
      <c r="Y494" s="876"/>
      <c r="Z494" s="877"/>
      <c r="AA494" s="877"/>
      <c r="AB494" s="878"/>
      <c r="AC494" s="879"/>
      <c r="AD494" s="880"/>
      <c r="AE494" s="880"/>
      <c r="AF494" s="880"/>
      <c r="AG494" s="880"/>
      <c r="AH494" s="881"/>
      <c r="AI494" s="882"/>
      <c r="AJ494" s="882"/>
      <c r="AK494" s="882"/>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58"/>
      <c r="B497" s="858"/>
      <c r="C497" s="858" t="s">
        <v>24</v>
      </c>
      <c r="D497" s="858"/>
      <c r="E497" s="858"/>
      <c r="F497" s="858"/>
      <c r="G497" s="858"/>
      <c r="H497" s="858"/>
      <c r="I497" s="858"/>
      <c r="J497" s="859" t="s">
        <v>197</v>
      </c>
      <c r="K497" s="136"/>
      <c r="L497" s="136"/>
      <c r="M497" s="136"/>
      <c r="N497" s="136"/>
      <c r="O497" s="136"/>
      <c r="P497" s="413" t="s">
        <v>25</v>
      </c>
      <c r="Q497" s="413"/>
      <c r="R497" s="413"/>
      <c r="S497" s="413"/>
      <c r="T497" s="413"/>
      <c r="U497" s="413"/>
      <c r="V497" s="413"/>
      <c r="W497" s="413"/>
      <c r="X497" s="413"/>
      <c r="Y497" s="860" t="s">
        <v>196</v>
      </c>
      <c r="Z497" s="861"/>
      <c r="AA497" s="861"/>
      <c r="AB497" s="861"/>
      <c r="AC497" s="859" t="s">
        <v>230</v>
      </c>
      <c r="AD497" s="859"/>
      <c r="AE497" s="859"/>
      <c r="AF497" s="859"/>
      <c r="AG497" s="859"/>
      <c r="AH497" s="860" t="s">
        <v>249</v>
      </c>
      <c r="AI497" s="858"/>
      <c r="AJ497" s="858"/>
      <c r="AK497" s="858"/>
      <c r="AL497" s="858" t="s">
        <v>19</v>
      </c>
      <c r="AM497" s="858"/>
      <c r="AN497" s="858"/>
      <c r="AO497" s="862"/>
      <c r="AP497" s="883" t="s">
        <v>198</v>
      </c>
      <c r="AQ497" s="883"/>
      <c r="AR497" s="883"/>
      <c r="AS497" s="883"/>
      <c r="AT497" s="883"/>
      <c r="AU497" s="883"/>
      <c r="AV497" s="883"/>
      <c r="AW497" s="883"/>
      <c r="AX497" s="883"/>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75"/>
      <c r="Q498" s="875"/>
      <c r="R498" s="875"/>
      <c r="S498" s="875"/>
      <c r="T498" s="875"/>
      <c r="U498" s="875"/>
      <c r="V498" s="875"/>
      <c r="W498" s="875"/>
      <c r="X498" s="875"/>
      <c r="Y498" s="876"/>
      <c r="Z498" s="877"/>
      <c r="AA498" s="877"/>
      <c r="AB498" s="878"/>
      <c r="AC498" s="879"/>
      <c r="AD498" s="880"/>
      <c r="AE498" s="880"/>
      <c r="AF498" s="880"/>
      <c r="AG498" s="880"/>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75"/>
      <c r="Q499" s="875"/>
      <c r="R499" s="875"/>
      <c r="S499" s="875"/>
      <c r="T499" s="875"/>
      <c r="U499" s="875"/>
      <c r="V499" s="875"/>
      <c r="W499" s="875"/>
      <c r="X499" s="875"/>
      <c r="Y499" s="876"/>
      <c r="Z499" s="877"/>
      <c r="AA499" s="877"/>
      <c r="AB499" s="878"/>
      <c r="AC499" s="879"/>
      <c r="AD499" s="880"/>
      <c r="AE499" s="880"/>
      <c r="AF499" s="880"/>
      <c r="AG499" s="880"/>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74"/>
      <c r="Q500" s="875"/>
      <c r="R500" s="875"/>
      <c r="S500" s="875"/>
      <c r="T500" s="875"/>
      <c r="U500" s="875"/>
      <c r="V500" s="875"/>
      <c r="W500" s="875"/>
      <c r="X500" s="875"/>
      <c r="Y500" s="876"/>
      <c r="Z500" s="877"/>
      <c r="AA500" s="877"/>
      <c r="AB500" s="878"/>
      <c r="AC500" s="879"/>
      <c r="AD500" s="880"/>
      <c r="AE500" s="880"/>
      <c r="AF500" s="880"/>
      <c r="AG500" s="880"/>
      <c r="AH500" s="881"/>
      <c r="AI500" s="882"/>
      <c r="AJ500" s="882"/>
      <c r="AK500" s="882"/>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74"/>
      <c r="Q501" s="875"/>
      <c r="R501" s="875"/>
      <c r="S501" s="875"/>
      <c r="T501" s="875"/>
      <c r="U501" s="875"/>
      <c r="V501" s="875"/>
      <c r="W501" s="875"/>
      <c r="X501" s="875"/>
      <c r="Y501" s="876"/>
      <c r="Z501" s="877"/>
      <c r="AA501" s="877"/>
      <c r="AB501" s="878"/>
      <c r="AC501" s="879"/>
      <c r="AD501" s="880"/>
      <c r="AE501" s="880"/>
      <c r="AF501" s="880"/>
      <c r="AG501" s="880"/>
      <c r="AH501" s="881"/>
      <c r="AI501" s="882"/>
      <c r="AJ501" s="882"/>
      <c r="AK501" s="882"/>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75"/>
      <c r="Q502" s="875"/>
      <c r="R502" s="875"/>
      <c r="S502" s="875"/>
      <c r="T502" s="875"/>
      <c r="U502" s="875"/>
      <c r="V502" s="875"/>
      <c r="W502" s="875"/>
      <c r="X502" s="875"/>
      <c r="Y502" s="876"/>
      <c r="Z502" s="877"/>
      <c r="AA502" s="877"/>
      <c r="AB502" s="878"/>
      <c r="AC502" s="879"/>
      <c r="AD502" s="880"/>
      <c r="AE502" s="880"/>
      <c r="AF502" s="880"/>
      <c r="AG502" s="880"/>
      <c r="AH502" s="881"/>
      <c r="AI502" s="882"/>
      <c r="AJ502" s="882"/>
      <c r="AK502" s="882"/>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75"/>
      <c r="Q503" s="875"/>
      <c r="R503" s="875"/>
      <c r="S503" s="875"/>
      <c r="T503" s="875"/>
      <c r="U503" s="875"/>
      <c r="V503" s="875"/>
      <c r="W503" s="875"/>
      <c r="X503" s="875"/>
      <c r="Y503" s="876"/>
      <c r="Z503" s="877"/>
      <c r="AA503" s="877"/>
      <c r="AB503" s="878"/>
      <c r="AC503" s="879"/>
      <c r="AD503" s="880"/>
      <c r="AE503" s="880"/>
      <c r="AF503" s="880"/>
      <c r="AG503" s="880"/>
      <c r="AH503" s="881"/>
      <c r="AI503" s="882"/>
      <c r="AJ503" s="882"/>
      <c r="AK503" s="882"/>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75"/>
      <c r="Q504" s="875"/>
      <c r="R504" s="875"/>
      <c r="S504" s="875"/>
      <c r="T504" s="875"/>
      <c r="U504" s="875"/>
      <c r="V504" s="875"/>
      <c r="W504" s="875"/>
      <c r="X504" s="875"/>
      <c r="Y504" s="876"/>
      <c r="Z504" s="877"/>
      <c r="AA504" s="877"/>
      <c r="AB504" s="878"/>
      <c r="AC504" s="879"/>
      <c r="AD504" s="880"/>
      <c r="AE504" s="880"/>
      <c r="AF504" s="880"/>
      <c r="AG504" s="880"/>
      <c r="AH504" s="881"/>
      <c r="AI504" s="882"/>
      <c r="AJ504" s="882"/>
      <c r="AK504" s="882"/>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75"/>
      <c r="Q505" s="875"/>
      <c r="R505" s="875"/>
      <c r="S505" s="875"/>
      <c r="T505" s="875"/>
      <c r="U505" s="875"/>
      <c r="V505" s="875"/>
      <c r="W505" s="875"/>
      <c r="X505" s="875"/>
      <c r="Y505" s="876"/>
      <c r="Z505" s="877"/>
      <c r="AA505" s="877"/>
      <c r="AB505" s="878"/>
      <c r="AC505" s="879"/>
      <c r="AD505" s="880"/>
      <c r="AE505" s="880"/>
      <c r="AF505" s="880"/>
      <c r="AG505" s="880"/>
      <c r="AH505" s="881"/>
      <c r="AI505" s="882"/>
      <c r="AJ505" s="882"/>
      <c r="AK505" s="882"/>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75"/>
      <c r="Q506" s="875"/>
      <c r="R506" s="875"/>
      <c r="S506" s="875"/>
      <c r="T506" s="875"/>
      <c r="U506" s="875"/>
      <c r="V506" s="875"/>
      <c r="W506" s="875"/>
      <c r="X506" s="875"/>
      <c r="Y506" s="876"/>
      <c r="Z506" s="877"/>
      <c r="AA506" s="877"/>
      <c r="AB506" s="878"/>
      <c r="AC506" s="879"/>
      <c r="AD506" s="880"/>
      <c r="AE506" s="880"/>
      <c r="AF506" s="880"/>
      <c r="AG506" s="880"/>
      <c r="AH506" s="881"/>
      <c r="AI506" s="882"/>
      <c r="AJ506" s="882"/>
      <c r="AK506" s="882"/>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75"/>
      <c r="Q507" s="875"/>
      <c r="R507" s="875"/>
      <c r="S507" s="875"/>
      <c r="T507" s="875"/>
      <c r="U507" s="875"/>
      <c r="V507" s="875"/>
      <c r="W507" s="875"/>
      <c r="X507" s="875"/>
      <c r="Y507" s="876"/>
      <c r="Z507" s="877"/>
      <c r="AA507" s="877"/>
      <c r="AB507" s="878"/>
      <c r="AC507" s="879"/>
      <c r="AD507" s="880"/>
      <c r="AE507" s="880"/>
      <c r="AF507" s="880"/>
      <c r="AG507" s="880"/>
      <c r="AH507" s="881"/>
      <c r="AI507" s="882"/>
      <c r="AJ507" s="882"/>
      <c r="AK507" s="882"/>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75"/>
      <c r="Q508" s="875"/>
      <c r="R508" s="875"/>
      <c r="S508" s="875"/>
      <c r="T508" s="875"/>
      <c r="U508" s="875"/>
      <c r="V508" s="875"/>
      <c r="W508" s="875"/>
      <c r="X508" s="875"/>
      <c r="Y508" s="876"/>
      <c r="Z508" s="877"/>
      <c r="AA508" s="877"/>
      <c r="AB508" s="878"/>
      <c r="AC508" s="879"/>
      <c r="AD508" s="880"/>
      <c r="AE508" s="880"/>
      <c r="AF508" s="880"/>
      <c r="AG508" s="880"/>
      <c r="AH508" s="881"/>
      <c r="AI508" s="882"/>
      <c r="AJ508" s="882"/>
      <c r="AK508" s="882"/>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75"/>
      <c r="Q509" s="875"/>
      <c r="R509" s="875"/>
      <c r="S509" s="875"/>
      <c r="T509" s="875"/>
      <c r="U509" s="875"/>
      <c r="V509" s="875"/>
      <c r="W509" s="875"/>
      <c r="X509" s="875"/>
      <c r="Y509" s="876"/>
      <c r="Z509" s="877"/>
      <c r="AA509" s="877"/>
      <c r="AB509" s="878"/>
      <c r="AC509" s="879"/>
      <c r="AD509" s="880"/>
      <c r="AE509" s="880"/>
      <c r="AF509" s="880"/>
      <c r="AG509" s="880"/>
      <c r="AH509" s="881"/>
      <c r="AI509" s="882"/>
      <c r="AJ509" s="882"/>
      <c r="AK509" s="882"/>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75"/>
      <c r="Q510" s="875"/>
      <c r="R510" s="875"/>
      <c r="S510" s="875"/>
      <c r="T510" s="875"/>
      <c r="U510" s="875"/>
      <c r="V510" s="875"/>
      <c r="W510" s="875"/>
      <c r="X510" s="875"/>
      <c r="Y510" s="876"/>
      <c r="Z510" s="877"/>
      <c r="AA510" s="877"/>
      <c r="AB510" s="878"/>
      <c r="AC510" s="879"/>
      <c r="AD510" s="880"/>
      <c r="AE510" s="880"/>
      <c r="AF510" s="880"/>
      <c r="AG510" s="880"/>
      <c r="AH510" s="881"/>
      <c r="AI510" s="882"/>
      <c r="AJ510" s="882"/>
      <c r="AK510" s="882"/>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75"/>
      <c r="Q511" s="875"/>
      <c r="R511" s="875"/>
      <c r="S511" s="875"/>
      <c r="T511" s="875"/>
      <c r="U511" s="875"/>
      <c r="V511" s="875"/>
      <c r="W511" s="875"/>
      <c r="X511" s="875"/>
      <c r="Y511" s="876"/>
      <c r="Z511" s="877"/>
      <c r="AA511" s="877"/>
      <c r="AB511" s="878"/>
      <c r="AC511" s="879"/>
      <c r="AD511" s="880"/>
      <c r="AE511" s="880"/>
      <c r="AF511" s="880"/>
      <c r="AG511" s="880"/>
      <c r="AH511" s="881"/>
      <c r="AI511" s="882"/>
      <c r="AJ511" s="882"/>
      <c r="AK511" s="882"/>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75"/>
      <c r="Q512" s="875"/>
      <c r="R512" s="875"/>
      <c r="S512" s="875"/>
      <c r="T512" s="875"/>
      <c r="U512" s="875"/>
      <c r="V512" s="875"/>
      <c r="W512" s="875"/>
      <c r="X512" s="875"/>
      <c r="Y512" s="876"/>
      <c r="Z512" s="877"/>
      <c r="AA512" s="877"/>
      <c r="AB512" s="878"/>
      <c r="AC512" s="879"/>
      <c r="AD512" s="880"/>
      <c r="AE512" s="880"/>
      <c r="AF512" s="880"/>
      <c r="AG512" s="880"/>
      <c r="AH512" s="881"/>
      <c r="AI512" s="882"/>
      <c r="AJ512" s="882"/>
      <c r="AK512" s="882"/>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75"/>
      <c r="Q513" s="875"/>
      <c r="R513" s="875"/>
      <c r="S513" s="875"/>
      <c r="T513" s="875"/>
      <c r="U513" s="875"/>
      <c r="V513" s="875"/>
      <c r="W513" s="875"/>
      <c r="X513" s="875"/>
      <c r="Y513" s="876"/>
      <c r="Z513" s="877"/>
      <c r="AA513" s="877"/>
      <c r="AB513" s="878"/>
      <c r="AC513" s="879"/>
      <c r="AD513" s="880"/>
      <c r="AE513" s="880"/>
      <c r="AF513" s="880"/>
      <c r="AG513" s="880"/>
      <c r="AH513" s="881"/>
      <c r="AI513" s="882"/>
      <c r="AJ513" s="882"/>
      <c r="AK513" s="882"/>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75"/>
      <c r="Q514" s="875"/>
      <c r="R514" s="875"/>
      <c r="S514" s="875"/>
      <c r="T514" s="875"/>
      <c r="U514" s="875"/>
      <c r="V514" s="875"/>
      <c r="W514" s="875"/>
      <c r="X514" s="875"/>
      <c r="Y514" s="876"/>
      <c r="Z514" s="877"/>
      <c r="AA514" s="877"/>
      <c r="AB514" s="878"/>
      <c r="AC514" s="879"/>
      <c r="AD514" s="880"/>
      <c r="AE514" s="880"/>
      <c r="AF514" s="880"/>
      <c r="AG514" s="880"/>
      <c r="AH514" s="881"/>
      <c r="AI514" s="882"/>
      <c r="AJ514" s="882"/>
      <c r="AK514" s="882"/>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75"/>
      <c r="Q515" s="875"/>
      <c r="R515" s="875"/>
      <c r="S515" s="875"/>
      <c r="T515" s="875"/>
      <c r="U515" s="875"/>
      <c r="V515" s="875"/>
      <c r="W515" s="875"/>
      <c r="X515" s="875"/>
      <c r="Y515" s="876"/>
      <c r="Z515" s="877"/>
      <c r="AA515" s="877"/>
      <c r="AB515" s="878"/>
      <c r="AC515" s="879"/>
      <c r="AD515" s="880"/>
      <c r="AE515" s="880"/>
      <c r="AF515" s="880"/>
      <c r="AG515" s="880"/>
      <c r="AH515" s="881"/>
      <c r="AI515" s="882"/>
      <c r="AJ515" s="882"/>
      <c r="AK515" s="882"/>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75"/>
      <c r="Q516" s="875"/>
      <c r="R516" s="875"/>
      <c r="S516" s="875"/>
      <c r="T516" s="875"/>
      <c r="U516" s="875"/>
      <c r="V516" s="875"/>
      <c r="W516" s="875"/>
      <c r="X516" s="875"/>
      <c r="Y516" s="876"/>
      <c r="Z516" s="877"/>
      <c r="AA516" s="877"/>
      <c r="AB516" s="878"/>
      <c r="AC516" s="879"/>
      <c r="AD516" s="880"/>
      <c r="AE516" s="880"/>
      <c r="AF516" s="880"/>
      <c r="AG516" s="880"/>
      <c r="AH516" s="881"/>
      <c r="AI516" s="882"/>
      <c r="AJ516" s="882"/>
      <c r="AK516" s="882"/>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75"/>
      <c r="Q517" s="875"/>
      <c r="R517" s="875"/>
      <c r="S517" s="875"/>
      <c r="T517" s="875"/>
      <c r="U517" s="875"/>
      <c r="V517" s="875"/>
      <c r="W517" s="875"/>
      <c r="X517" s="875"/>
      <c r="Y517" s="876"/>
      <c r="Z517" s="877"/>
      <c r="AA517" s="877"/>
      <c r="AB517" s="878"/>
      <c r="AC517" s="879"/>
      <c r="AD517" s="880"/>
      <c r="AE517" s="880"/>
      <c r="AF517" s="880"/>
      <c r="AG517" s="880"/>
      <c r="AH517" s="881"/>
      <c r="AI517" s="882"/>
      <c r="AJ517" s="882"/>
      <c r="AK517" s="882"/>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75"/>
      <c r="Q518" s="875"/>
      <c r="R518" s="875"/>
      <c r="S518" s="875"/>
      <c r="T518" s="875"/>
      <c r="U518" s="875"/>
      <c r="V518" s="875"/>
      <c r="W518" s="875"/>
      <c r="X518" s="875"/>
      <c r="Y518" s="876"/>
      <c r="Z518" s="877"/>
      <c r="AA518" s="877"/>
      <c r="AB518" s="878"/>
      <c r="AC518" s="879"/>
      <c r="AD518" s="880"/>
      <c r="AE518" s="880"/>
      <c r="AF518" s="880"/>
      <c r="AG518" s="880"/>
      <c r="AH518" s="881"/>
      <c r="AI518" s="882"/>
      <c r="AJ518" s="882"/>
      <c r="AK518" s="882"/>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75"/>
      <c r="Q519" s="875"/>
      <c r="R519" s="875"/>
      <c r="S519" s="875"/>
      <c r="T519" s="875"/>
      <c r="U519" s="875"/>
      <c r="V519" s="875"/>
      <c r="W519" s="875"/>
      <c r="X519" s="875"/>
      <c r="Y519" s="876"/>
      <c r="Z519" s="877"/>
      <c r="AA519" s="877"/>
      <c r="AB519" s="878"/>
      <c r="AC519" s="879"/>
      <c r="AD519" s="880"/>
      <c r="AE519" s="880"/>
      <c r="AF519" s="880"/>
      <c r="AG519" s="880"/>
      <c r="AH519" s="881"/>
      <c r="AI519" s="882"/>
      <c r="AJ519" s="882"/>
      <c r="AK519" s="882"/>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75"/>
      <c r="Q520" s="875"/>
      <c r="R520" s="875"/>
      <c r="S520" s="875"/>
      <c r="T520" s="875"/>
      <c r="U520" s="875"/>
      <c r="V520" s="875"/>
      <c r="W520" s="875"/>
      <c r="X520" s="875"/>
      <c r="Y520" s="876"/>
      <c r="Z520" s="877"/>
      <c r="AA520" s="877"/>
      <c r="AB520" s="878"/>
      <c r="AC520" s="879"/>
      <c r="AD520" s="880"/>
      <c r="AE520" s="880"/>
      <c r="AF520" s="880"/>
      <c r="AG520" s="880"/>
      <c r="AH520" s="881"/>
      <c r="AI520" s="882"/>
      <c r="AJ520" s="882"/>
      <c r="AK520" s="882"/>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75"/>
      <c r="Q521" s="875"/>
      <c r="R521" s="875"/>
      <c r="S521" s="875"/>
      <c r="T521" s="875"/>
      <c r="U521" s="875"/>
      <c r="V521" s="875"/>
      <c r="W521" s="875"/>
      <c r="X521" s="875"/>
      <c r="Y521" s="876"/>
      <c r="Z521" s="877"/>
      <c r="AA521" s="877"/>
      <c r="AB521" s="878"/>
      <c r="AC521" s="879"/>
      <c r="AD521" s="880"/>
      <c r="AE521" s="880"/>
      <c r="AF521" s="880"/>
      <c r="AG521" s="880"/>
      <c r="AH521" s="881"/>
      <c r="AI521" s="882"/>
      <c r="AJ521" s="882"/>
      <c r="AK521" s="882"/>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75"/>
      <c r="Q522" s="875"/>
      <c r="R522" s="875"/>
      <c r="S522" s="875"/>
      <c r="T522" s="875"/>
      <c r="U522" s="875"/>
      <c r="V522" s="875"/>
      <c r="W522" s="875"/>
      <c r="X522" s="875"/>
      <c r="Y522" s="876"/>
      <c r="Z522" s="877"/>
      <c r="AA522" s="877"/>
      <c r="AB522" s="878"/>
      <c r="AC522" s="879"/>
      <c r="AD522" s="880"/>
      <c r="AE522" s="880"/>
      <c r="AF522" s="880"/>
      <c r="AG522" s="880"/>
      <c r="AH522" s="881"/>
      <c r="AI522" s="882"/>
      <c r="AJ522" s="882"/>
      <c r="AK522" s="882"/>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75"/>
      <c r="Q523" s="875"/>
      <c r="R523" s="875"/>
      <c r="S523" s="875"/>
      <c r="T523" s="875"/>
      <c r="U523" s="875"/>
      <c r="V523" s="875"/>
      <c r="W523" s="875"/>
      <c r="X523" s="875"/>
      <c r="Y523" s="876"/>
      <c r="Z523" s="877"/>
      <c r="AA523" s="877"/>
      <c r="AB523" s="878"/>
      <c r="AC523" s="879"/>
      <c r="AD523" s="880"/>
      <c r="AE523" s="880"/>
      <c r="AF523" s="880"/>
      <c r="AG523" s="880"/>
      <c r="AH523" s="881"/>
      <c r="AI523" s="882"/>
      <c r="AJ523" s="882"/>
      <c r="AK523" s="882"/>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75"/>
      <c r="Q524" s="875"/>
      <c r="R524" s="875"/>
      <c r="S524" s="875"/>
      <c r="T524" s="875"/>
      <c r="U524" s="875"/>
      <c r="V524" s="875"/>
      <c r="W524" s="875"/>
      <c r="X524" s="875"/>
      <c r="Y524" s="876"/>
      <c r="Z524" s="877"/>
      <c r="AA524" s="877"/>
      <c r="AB524" s="878"/>
      <c r="AC524" s="879"/>
      <c r="AD524" s="880"/>
      <c r="AE524" s="880"/>
      <c r="AF524" s="880"/>
      <c r="AG524" s="880"/>
      <c r="AH524" s="881"/>
      <c r="AI524" s="882"/>
      <c r="AJ524" s="882"/>
      <c r="AK524" s="882"/>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75"/>
      <c r="Q525" s="875"/>
      <c r="R525" s="875"/>
      <c r="S525" s="875"/>
      <c r="T525" s="875"/>
      <c r="U525" s="875"/>
      <c r="V525" s="875"/>
      <c r="W525" s="875"/>
      <c r="X525" s="875"/>
      <c r="Y525" s="876"/>
      <c r="Z525" s="877"/>
      <c r="AA525" s="877"/>
      <c r="AB525" s="878"/>
      <c r="AC525" s="879"/>
      <c r="AD525" s="880"/>
      <c r="AE525" s="880"/>
      <c r="AF525" s="880"/>
      <c r="AG525" s="880"/>
      <c r="AH525" s="881"/>
      <c r="AI525" s="882"/>
      <c r="AJ525" s="882"/>
      <c r="AK525" s="882"/>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75"/>
      <c r="Q526" s="875"/>
      <c r="R526" s="875"/>
      <c r="S526" s="875"/>
      <c r="T526" s="875"/>
      <c r="U526" s="875"/>
      <c r="V526" s="875"/>
      <c r="W526" s="875"/>
      <c r="X526" s="875"/>
      <c r="Y526" s="876"/>
      <c r="Z526" s="877"/>
      <c r="AA526" s="877"/>
      <c r="AB526" s="878"/>
      <c r="AC526" s="879"/>
      <c r="AD526" s="880"/>
      <c r="AE526" s="880"/>
      <c r="AF526" s="880"/>
      <c r="AG526" s="880"/>
      <c r="AH526" s="881"/>
      <c r="AI526" s="882"/>
      <c r="AJ526" s="882"/>
      <c r="AK526" s="882"/>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75"/>
      <c r="Q527" s="875"/>
      <c r="R527" s="875"/>
      <c r="S527" s="875"/>
      <c r="T527" s="875"/>
      <c r="U527" s="875"/>
      <c r="V527" s="875"/>
      <c r="W527" s="875"/>
      <c r="X527" s="875"/>
      <c r="Y527" s="876"/>
      <c r="Z527" s="877"/>
      <c r="AA527" s="877"/>
      <c r="AB527" s="878"/>
      <c r="AC527" s="879"/>
      <c r="AD527" s="880"/>
      <c r="AE527" s="880"/>
      <c r="AF527" s="880"/>
      <c r="AG527" s="880"/>
      <c r="AH527" s="881"/>
      <c r="AI527" s="882"/>
      <c r="AJ527" s="882"/>
      <c r="AK527" s="882"/>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58"/>
      <c r="B530" s="858"/>
      <c r="C530" s="858" t="s">
        <v>24</v>
      </c>
      <c r="D530" s="858"/>
      <c r="E530" s="858"/>
      <c r="F530" s="858"/>
      <c r="G530" s="858"/>
      <c r="H530" s="858"/>
      <c r="I530" s="858"/>
      <c r="J530" s="859" t="s">
        <v>197</v>
      </c>
      <c r="K530" s="136"/>
      <c r="L530" s="136"/>
      <c r="M530" s="136"/>
      <c r="N530" s="136"/>
      <c r="O530" s="136"/>
      <c r="P530" s="413" t="s">
        <v>25</v>
      </c>
      <c r="Q530" s="413"/>
      <c r="R530" s="413"/>
      <c r="S530" s="413"/>
      <c r="T530" s="413"/>
      <c r="U530" s="413"/>
      <c r="V530" s="413"/>
      <c r="W530" s="413"/>
      <c r="X530" s="413"/>
      <c r="Y530" s="860" t="s">
        <v>196</v>
      </c>
      <c r="Z530" s="861"/>
      <c r="AA530" s="861"/>
      <c r="AB530" s="861"/>
      <c r="AC530" s="859" t="s">
        <v>230</v>
      </c>
      <c r="AD530" s="859"/>
      <c r="AE530" s="859"/>
      <c r="AF530" s="859"/>
      <c r="AG530" s="859"/>
      <c r="AH530" s="860" t="s">
        <v>249</v>
      </c>
      <c r="AI530" s="858"/>
      <c r="AJ530" s="858"/>
      <c r="AK530" s="858"/>
      <c r="AL530" s="858" t="s">
        <v>19</v>
      </c>
      <c r="AM530" s="858"/>
      <c r="AN530" s="858"/>
      <c r="AO530" s="862"/>
      <c r="AP530" s="883" t="s">
        <v>198</v>
      </c>
      <c r="AQ530" s="883"/>
      <c r="AR530" s="883"/>
      <c r="AS530" s="883"/>
      <c r="AT530" s="883"/>
      <c r="AU530" s="883"/>
      <c r="AV530" s="883"/>
      <c r="AW530" s="883"/>
      <c r="AX530" s="883"/>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75"/>
      <c r="Q531" s="875"/>
      <c r="R531" s="875"/>
      <c r="S531" s="875"/>
      <c r="T531" s="875"/>
      <c r="U531" s="875"/>
      <c r="V531" s="875"/>
      <c r="W531" s="875"/>
      <c r="X531" s="875"/>
      <c r="Y531" s="876"/>
      <c r="Z531" s="877"/>
      <c r="AA531" s="877"/>
      <c r="AB531" s="878"/>
      <c r="AC531" s="879"/>
      <c r="AD531" s="880"/>
      <c r="AE531" s="880"/>
      <c r="AF531" s="880"/>
      <c r="AG531" s="880"/>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75"/>
      <c r="Q532" s="875"/>
      <c r="R532" s="875"/>
      <c r="S532" s="875"/>
      <c r="T532" s="875"/>
      <c r="U532" s="875"/>
      <c r="V532" s="875"/>
      <c r="W532" s="875"/>
      <c r="X532" s="875"/>
      <c r="Y532" s="876"/>
      <c r="Z532" s="877"/>
      <c r="AA532" s="877"/>
      <c r="AB532" s="878"/>
      <c r="AC532" s="879"/>
      <c r="AD532" s="880"/>
      <c r="AE532" s="880"/>
      <c r="AF532" s="880"/>
      <c r="AG532" s="880"/>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74"/>
      <c r="Q533" s="875"/>
      <c r="R533" s="875"/>
      <c r="S533" s="875"/>
      <c r="T533" s="875"/>
      <c r="U533" s="875"/>
      <c r="V533" s="875"/>
      <c r="W533" s="875"/>
      <c r="X533" s="875"/>
      <c r="Y533" s="876"/>
      <c r="Z533" s="877"/>
      <c r="AA533" s="877"/>
      <c r="AB533" s="878"/>
      <c r="AC533" s="879"/>
      <c r="AD533" s="880"/>
      <c r="AE533" s="880"/>
      <c r="AF533" s="880"/>
      <c r="AG533" s="880"/>
      <c r="AH533" s="881"/>
      <c r="AI533" s="882"/>
      <c r="AJ533" s="882"/>
      <c r="AK533" s="882"/>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74"/>
      <c r="Q534" s="875"/>
      <c r="R534" s="875"/>
      <c r="S534" s="875"/>
      <c r="T534" s="875"/>
      <c r="U534" s="875"/>
      <c r="V534" s="875"/>
      <c r="W534" s="875"/>
      <c r="X534" s="875"/>
      <c r="Y534" s="876"/>
      <c r="Z534" s="877"/>
      <c r="AA534" s="877"/>
      <c r="AB534" s="878"/>
      <c r="AC534" s="879"/>
      <c r="AD534" s="880"/>
      <c r="AE534" s="880"/>
      <c r="AF534" s="880"/>
      <c r="AG534" s="880"/>
      <c r="AH534" s="881"/>
      <c r="AI534" s="882"/>
      <c r="AJ534" s="882"/>
      <c r="AK534" s="882"/>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75"/>
      <c r="Q535" s="875"/>
      <c r="R535" s="875"/>
      <c r="S535" s="875"/>
      <c r="T535" s="875"/>
      <c r="U535" s="875"/>
      <c r="V535" s="875"/>
      <c r="W535" s="875"/>
      <c r="X535" s="875"/>
      <c r="Y535" s="876"/>
      <c r="Z535" s="877"/>
      <c r="AA535" s="877"/>
      <c r="AB535" s="878"/>
      <c r="AC535" s="879"/>
      <c r="AD535" s="880"/>
      <c r="AE535" s="880"/>
      <c r="AF535" s="880"/>
      <c r="AG535" s="880"/>
      <c r="AH535" s="881"/>
      <c r="AI535" s="882"/>
      <c r="AJ535" s="882"/>
      <c r="AK535" s="882"/>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75"/>
      <c r="Q536" s="875"/>
      <c r="R536" s="875"/>
      <c r="S536" s="875"/>
      <c r="T536" s="875"/>
      <c r="U536" s="875"/>
      <c r="V536" s="875"/>
      <c r="W536" s="875"/>
      <c r="X536" s="875"/>
      <c r="Y536" s="876"/>
      <c r="Z536" s="877"/>
      <c r="AA536" s="877"/>
      <c r="AB536" s="878"/>
      <c r="AC536" s="879"/>
      <c r="AD536" s="880"/>
      <c r="AE536" s="880"/>
      <c r="AF536" s="880"/>
      <c r="AG536" s="880"/>
      <c r="AH536" s="881"/>
      <c r="AI536" s="882"/>
      <c r="AJ536" s="882"/>
      <c r="AK536" s="882"/>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75"/>
      <c r="Q537" s="875"/>
      <c r="R537" s="875"/>
      <c r="S537" s="875"/>
      <c r="T537" s="875"/>
      <c r="U537" s="875"/>
      <c r="V537" s="875"/>
      <c r="W537" s="875"/>
      <c r="X537" s="875"/>
      <c r="Y537" s="876"/>
      <c r="Z537" s="877"/>
      <c r="AA537" s="877"/>
      <c r="AB537" s="878"/>
      <c r="AC537" s="879"/>
      <c r="AD537" s="880"/>
      <c r="AE537" s="880"/>
      <c r="AF537" s="880"/>
      <c r="AG537" s="880"/>
      <c r="AH537" s="881"/>
      <c r="AI537" s="882"/>
      <c r="AJ537" s="882"/>
      <c r="AK537" s="882"/>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75"/>
      <c r="Q538" s="875"/>
      <c r="R538" s="875"/>
      <c r="S538" s="875"/>
      <c r="T538" s="875"/>
      <c r="U538" s="875"/>
      <c r="V538" s="875"/>
      <c r="W538" s="875"/>
      <c r="X538" s="875"/>
      <c r="Y538" s="876"/>
      <c r="Z538" s="877"/>
      <c r="AA538" s="877"/>
      <c r="AB538" s="878"/>
      <c r="AC538" s="879"/>
      <c r="AD538" s="880"/>
      <c r="AE538" s="880"/>
      <c r="AF538" s="880"/>
      <c r="AG538" s="880"/>
      <c r="AH538" s="881"/>
      <c r="AI538" s="882"/>
      <c r="AJ538" s="882"/>
      <c r="AK538" s="882"/>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75"/>
      <c r="Q539" s="875"/>
      <c r="R539" s="875"/>
      <c r="S539" s="875"/>
      <c r="T539" s="875"/>
      <c r="U539" s="875"/>
      <c r="V539" s="875"/>
      <c r="W539" s="875"/>
      <c r="X539" s="875"/>
      <c r="Y539" s="876"/>
      <c r="Z539" s="877"/>
      <c r="AA539" s="877"/>
      <c r="AB539" s="878"/>
      <c r="AC539" s="879"/>
      <c r="AD539" s="880"/>
      <c r="AE539" s="880"/>
      <c r="AF539" s="880"/>
      <c r="AG539" s="880"/>
      <c r="AH539" s="881"/>
      <c r="AI539" s="882"/>
      <c r="AJ539" s="882"/>
      <c r="AK539" s="882"/>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75"/>
      <c r="Q540" s="875"/>
      <c r="R540" s="875"/>
      <c r="S540" s="875"/>
      <c r="T540" s="875"/>
      <c r="U540" s="875"/>
      <c r="V540" s="875"/>
      <c r="W540" s="875"/>
      <c r="X540" s="875"/>
      <c r="Y540" s="876"/>
      <c r="Z540" s="877"/>
      <c r="AA540" s="877"/>
      <c r="AB540" s="878"/>
      <c r="AC540" s="879"/>
      <c r="AD540" s="880"/>
      <c r="AE540" s="880"/>
      <c r="AF540" s="880"/>
      <c r="AG540" s="880"/>
      <c r="AH540" s="881"/>
      <c r="AI540" s="882"/>
      <c r="AJ540" s="882"/>
      <c r="AK540" s="882"/>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75"/>
      <c r="Q541" s="875"/>
      <c r="R541" s="875"/>
      <c r="S541" s="875"/>
      <c r="T541" s="875"/>
      <c r="U541" s="875"/>
      <c r="V541" s="875"/>
      <c r="W541" s="875"/>
      <c r="X541" s="875"/>
      <c r="Y541" s="876"/>
      <c r="Z541" s="877"/>
      <c r="AA541" s="877"/>
      <c r="AB541" s="878"/>
      <c r="AC541" s="879"/>
      <c r="AD541" s="880"/>
      <c r="AE541" s="880"/>
      <c r="AF541" s="880"/>
      <c r="AG541" s="880"/>
      <c r="AH541" s="881"/>
      <c r="AI541" s="882"/>
      <c r="AJ541" s="882"/>
      <c r="AK541" s="882"/>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75"/>
      <c r="Q542" s="875"/>
      <c r="R542" s="875"/>
      <c r="S542" s="875"/>
      <c r="T542" s="875"/>
      <c r="U542" s="875"/>
      <c r="V542" s="875"/>
      <c r="W542" s="875"/>
      <c r="X542" s="875"/>
      <c r="Y542" s="876"/>
      <c r="Z542" s="877"/>
      <c r="AA542" s="877"/>
      <c r="AB542" s="878"/>
      <c r="AC542" s="879"/>
      <c r="AD542" s="880"/>
      <c r="AE542" s="880"/>
      <c r="AF542" s="880"/>
      <c r="AG542" s="880"/>
      <c r="AH542" s="881"/>
      <c r="AI542" s="882"/>
      <c r="AJ542" s="882"/>
      <c r="AK542" s="882"/>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75"/>
      <c r="Q543" s="875"/>
      <c r="R543" s="875"/>
      <c r="S543" s="875"/>
      <c r="T543" s="875"/>
      <c r="U543" s="875"/>
      <c r="V543" s="875"/>
      <c r="W543" s="875"/>
      <c r="X543" s="875"/>
      <c r="Y543" s="876"/>
      <c r="Z543" s="877"/>
      <c r="AA543" s="877"/>
      <c r="AB543" s="878"/>
      <c r="AC543" s="879"/>
      <c r="AD543" s="880"/>
      <c r="AE543" s="880"/>
      <c r="AF543" s="880"/>
      <c r="AG543" s="880"/>
      <c r="AH543" s="881"/>
      <c r="AI543" s="882"/>
      <c r="AJ543" s="882"/>
      <c r="AK543" s="882"/>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75"/>
      <c r="Q544" s="875"/>
      <c r="R544" s="875"/>
      <c r="S544" s="875"/>
      <c r="T544" s="875"/>
      <c r="U544" s="875"/>
      <c r="V544" s="875"/>
      <c r="W544" s="875"/>
      <c r="X544" s="875"/>
      <c r="Y544" s="876"/>
      <c r="Z544" s="877"/>
      <c r="AA544" s="877"/>
      <c r="AB544" s="878"/>
      <c r="AC544" s="879"/>
      <c r="AD544" s="880"/>
      <c r="AE544" s="880"/>
      <c r="AF544" s="880"/>
      <c r="AG544" s="880"/>
      <c r="AH544" s="881"/>
      <c r="AI544" s="882"/>
      <c r="AJ544" s="882"/>
      <c r="AK544" s="882"/>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75"/>
      <c r="Q545" s="875"/>
      <c r="R545" s="875"/>
      <c r="S545" s="875"/>
      <c r="T545" s="875"/>
      <c r="U545" s="875"/>
      <c r="V545" s="875"/>
      <c r="W545" s="875"/>
      <c r="X545" s="875"/>
      <c r="Y545" s="876"/>
      <c r="Z545" s="877"/>
      <c r="AA545" s="877"/>
      <c r="AB545" s="878"/>
      <c r="AC545" s="879"/>
      <c r="AD545" s="880"/>
      <c r="AE545" s="880"/>
      <c r="AF545" s="880"/>
      <c r="AG545" s="880"/>
      <c r="AH545" s="881"/>
      <c r="AI545" s="882"/>
      <c r="AJ545" s="882"/>
      <c r="AK545" s="882"/>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75"/>
      <c r="Q546" s="875"/>
      <c r="R546" s="875"/>
      <c r="S546" s="875"/>
      <c r="T546" s="875"/>
      <c r="U546" s="875"/>
      <c r="V546" s="875"/>
      <c r="W546" s="875"/>
      <c r="X546" s="875"/>
      <c r="Y546" s="876"/>
      <c r="Z546" s="877"/>
      <c r="AA546" s="877"/>
      <c r="AB546" s="878"/>
      <c r="AC546" s="879"/>
      <c r="AD546" s="880"/>
      <c r="AE546" s="880"/>
      <c r="AF546" s="880"/>
      <c r="AG546" s="880"/>
      <c r="AH546" s="881"/>
      <c r="AI546" s="882"/>
      <c r="AJ546" s="882"/>
      <c r="AK546" s="882"/>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75"/>
      <c r="Q547" s="875"/>
      <c r="R547" s="875"/>
      <c r="S547" s="875"/>
      <c r="T547" s="875"/>
      <c r="U547" s="875"/>
      <c r="V547" s="875"/>
      <c r="W547" s="875"/>
      <c r="X547" s="875"/>
      <c r="Y547" s="876"/>
      <c r="Z547" s="877"/>
      <c r="AA547" s="877"/>
      <c r="AB547" s="878"/>
      <c r="AC547" s="879"/>
      <c r="AD547" s="880"/>
      <c r="AE547" s="880"/>
      <c r="AF547" s="880"/>
      <c r="AG547" s="880"/>
      <c r="AH547" s="881"/>
      <c r="AI547" s="882"/>
      <c r="AJ547" s="882"/>
      <c r="AK547" s="882"/>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75"/>
      <c r="Q548" s="875"/>
      <c r="R548" s="875"/>
      <c r="S548" s="875"/>
      <c r="T548" s="875"/>
      <c r="U548" s="875"/>
      <c r="V548" s="875"/>
      <c r="W548" s="875"/>
      <c r="X548" s="875"/>
      <c r="Y548" s="876"/>
      <c r="Z548" s="877"/>
      <c r="AA548" s="877"/>
      <c r="AB548" s="878"/>
      <c r="AC548" s="879"/>
      <c r="AD548" s="880"/>
      <c r="AE548" s="880"/>
      <c r="AF548" s="880"/>
      <c r="AG548" s="880"/>
      <c r="AH548" s="881"/>
      <c r="AI548" s="882"/>
      <c r="AJ548" s="882"/>
      <c r="AK548" s="882"/>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75"/>
      <c r="Q549" s="875"/>
      <c r="R549" s="875"/>
      <c r="S549" s="875"/>
      <c r="T549" s="875"/>
      <c r="U549" s="875"/>
      <c r="V549" s="875"/>
      <c r="W549" s="875"/>
      <c r="X549" s="875"/>
      <c r="Y549" s="876"/>
      <c r="Z549" s="877"/>
      <c r="AA549" s="877"/>
      <c r="AB549" s="878"/>
      <c r="AC549" s="879"/>
      <c r="AD549" s="880"/>
      <c r="AE549" s="880"/>
      <c r="AF549" s="880"/>
      <c r="AG549" s="880"/>
      <c r="AH549" s="881"/>
      <c r="AI549" s="882"/>
      <c r="AJ549" s="882"/>
      <c r="AK549" s="882"/>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75"/>
      <c r="Q550" s="875"/>
      <c r="R550" s="875"/>
      <c r="S550" s="875"/>
      <c r="T550" s="875"/>
      <c r="U550" s="875"/>
      <c r="V550" s="875"/>
      <c r="W550" s="875"/>
      <c r="X550" s="875"/>
      <c r="Y550" s="876"/>
      <c r="Z550" s="877"/>
      <c r="AA550" s="877"/>
      <c r="AB550" s="878"/>
      <c r="AC550" s="879"/>
      <c r="AD550" s="880"/>
      <c r="AE550" s="880"/>
      <c r="AF550" s="880"/>
      <c r="AG550" s="880"/>
      <c r="AH550" s="881"/>
      <c r="AI550" s="882"/>
      <c r="AJ550" s="882"/>
      <c r="AK550" s="882"/>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75"/>
      <c r="Q551" s="875"/>
      <c r="R551" s="875"/>
      <c r="S551" s="875"/>
      <c r="T551" s="875"/>
      <c r="U551" s="875"/>
      <c r="V551" s="875"/>
      <c r="W551" s="875"/>
      <c r="X551" s="875"/>
      <c r="Y551" s="876"/>
      <c r="Z551" s="877"/>
      <c r="AA551" s="877"/>
      <c r="AB551" s="878"/>
      <c r="AC551" s="879"/>
      <c r="AD551" s="880"/>
      <c r="AE551" s="880"/>
      <c r="AF551" s="880"/>
      <c r="AG551" s="880"/>
      <c r="AH551" s="881"/>
      <c r="AI551" s="882"/>
      <c r="AJ551" s="882"/>
      <c r="AK551" s="882"/>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75"/>
      <c r="Q552" s="875"/>
      <c r="R552" s="875"/>
      <c r="S552" s="875"/>
      <c r="T552" s="875"/>
      <c r="U552" s="875"/>
      <c r="V552" s="875"/>
      <c r="W552" s="875"/>
      <c r="X552" s="875"/>
      <c r="Y552" s="876"/>
      <c r="Z552" s="877"/>
      <c r="AA552" s="877"/>
      <c r="AB552" s="878"/>
      <c r="AC552" s="879"/>
      <c r="AD552" s="880"/>
      <c r="AE552" s="880"/>
      <c r="AF552" s="880"/>
      <c r="AG552" s="880"/>
      <c r="AH552" s="881"/>
      <c r="AI552" s="882"/>
      <c r="AJ552" s="882"/>
      <c r="AK552" s="882"/>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75"/>
      <c r="Q553" s="875"/>
      <c r="R553" s="875"/>
      <c r="S553" s="875"/>
      <c r="T553" s="875"/>
      <c r="U553" s="875"/>
      <c r="V553" s="875"/>
      <c r="W553" s="875"/>
      <c r="X553" s="875"/>
      <c r="Y553" s="876"/>
      <c r="Z553" s="877"/>
      <c r="AA553" s="877"/>
      <c r="AB553" s="878"/>
      <c r="AC553" s="879"/>
      <c r="AD553" s="880"/>
      <c r="AE553" s="880"/>
      <c r="AF553" s="880"/>
      <c r="AG553" s="880"/>
      <c r="AH553" s="881"/>
      <c r="AI553" s="882"/>
      <c r="AJ553" s="882"/>
      <c r="AK553" s="882"/>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75"/>
      <c r="Q554" s="875"/>
      <c r="R554" s="875"/>
      <c r="S554" s="875"/>
      <c r="T554" s="875"/>
      <c r="U554" s="875"/>
      <c r="V554" s="875"/>
      <c r="W554" s="875"/>
      <c r="X554" s="875"/>
      <c r="Y554" s="876"/>
      <c r="Z554" s="877"/>
      <c r="AA554" s="877"/>
      <c r="AB554" s="878"/>
      <c r="AC554" s="879"/>
      <c r="AD554" s="880"/>
      <c r="AE554" s="880"/>
      <c r="AF554" s="880"/>
      <c r="AG554" s="880"/>
      <c r="AH554" s="881"/>
      <c r="AI554" s="882"/>
      <c r="AJ554" s="882"/>
      <c r="AK554" s="882"/>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75"/>
      <c r="Q555" s="875"/>
      <c r="R555" s="875"/>
      <c r="S555" s="875"/>
      <c r="T555" s="875"/>
      <c r="U555" s="875"/>
      <c r="V555" s="875"/>
      <c r="W555" s="875"/>
      <c r="X555" s="875"/>
      <c r="Y555" s="876"/>
      <c r="Z555" s="877"/>
      <c r="AA555" s="877"/>
      <c r="AB555" s="878"/>
      <c r="AC555" s="879"/>
      <c r="AD555" s="880"/>
      <c r="AE555" s="880"/>
      <c r="AF555" s="880"/>
      <c r="AG555" s="880"/>
      <c r="AH555" s="881"/>
      <c r="AI555" s="882"/>
      <c r="AJ555" s="882"/>
      <c r="AK555" s="882"/>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75"/>
      <c r="Q556" s="875"/>
      <c r="R556" s="875"/>
      <c r="S556" s="875"/>
      <c r="T556" s="875"/>
      <c r="U556" s="875"/>
      <c r="V556" s="875"/>
      <c r="W556" s="875"/>
      <c r="X556" s="875"/>
      <c r="Y556" s="876"/>
      <c r="Z556" s="877"/>
      <c r="AA556" s="877"/>
      <c r="AB556" s="878"/>
      <c r="AC556" s="879"/>
      <c r="AD556" s="880"/>
      <c r="AE556" s="880"/>
      <c r="AF556" s="880"/>
      <c r="AG556" s="880"/>
      <c r="AH556" s="881"/>
      <c r="AI556" s="882"/>
      <c r="AJ556" s="882"/>
      <c r="AK556" s="882"/>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75"/>
      <c r="Q557" s="875"/>
      <c r="R557" s="875"/>
      <c r="S557" s="875"/>
      <c r="T557" s="875"/>
      <c r="U557" s="875"/>
      <c r="V557" s="875"/>
      <c r="W557" s="875"/>
      <c r="X557" s="875"/>
      <c r="Y557" s="876"/>
      <c r="Z557" s="877"/>
      <c r="AA557" s="877"/>
      <c r="AB557" s="878"/>
      <c r="AC557" s="879"/>
      <c r="AD557" s="880"/>
      <c r="AE557" s="880"/>
      <c r="AF557" s="880"/>
      <c r="AG557" s="880"/>
      <c r="AH557" s="881"/>
      <c r="AI557" s="882"/>
      <c r="AJ557" s="882"/>
      <c r="AK557" s="882"/>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75"/>
      <c r="Q558" s="875"/>
      <c r="R558" s="875"/>
      <c r="S558" s="875"/>
      <c r="T558" s="875"/>
      <c r="U558" s="875"/>
      <c r="V558" s="875"/>
      <c r="W558" s="875"/>
      <c r="X558" s="875"/>
      <c r="Y558" s="876"/>
      <c r="Z558" s="877"/>
      <c r="AA558" s="877"/>
      <c r="AB558" s="878"/>
      <c r="AC558" s="879"/>
      <c r="AD558" s="880"/>
      <c r="AE558" s="880"/>
      <c r="AF558" s="880"/>
      <c r="AG558" s="880"/>
      <c r="AH558" s="881"/>
      <c r="AI558" s="882"/>
      <c r="AJ558" s="882"/>
      <c r="AK558" s="882"/>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75"/>
      <c r="Q559" s="875"/>
      <c r="R559" s="875"/>
      <c r="S559" s="875"/>
      <c r="T559" s="875"/>
      <c r="U559" s="875"/>
      <c r="V559" s="875"/>
      <c r="W559" s="875"/>
      <c r="X559" s="875"/>
      <c r="Y559" s="876"/>
      <c r="Z559" s="877"/>
      <c r="AA559" s="877"/>
      <c r="AB559" s="878"/>
      <c r="AC559" s="879"/>
      <c r="AD559" s="880"/>
      <c r="AE559" s="880"/>
      <c r="AF559" s="880"/>
      <c r="AG559" s="880"/>
      <c r="AH559" s="881"/>
      <c r="AI559" s="882"/>
      <c r="AJ559" s="882"/>
      <c r="AK559" s="882"/>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75"/>
      <c r="Q560" s="875"/>
      <c r="R560" s="875"/>
      <c r="S560" s="875"/>
      <c r="T560" s="875"/>
      <c r="U560" s="875"/>
      <c r="V560" s="875"/>
      <c r="W560" s="875"/>
      <c r="X560" s="875"/>
      <c r="Y560" s="876"/>
      <c r="Z560" s="877"/>
      <c r="AA560" s="877"/>
      <c r="AB560" s="878"/>
      <c r="AC560" s="879"/>
      <c r="AD560" s="880"/>
      <c r="AE560" s="880"/>
      <c r="AF560" s="880"/>
      <c r="AG560" s="880"/>
      <c r="AH560" s="881"/>
      <c r="AI560" s="882"/>
      <c r="AJ560" s="882"/>
      <c r="AK560" s="882"/>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58"/>
      <c r="B563" s="858"/>
      <c r="C563" s="858" t="s">
        <v>24</v>
      </c>
      <c r="D563" s="858"/>
      <c r="E563" s="858"/>
      <c r="F563" s="858"/>
      <c r="G563" s="858"/>
      <c r="H563" s="858"/>
      <c r="I563" s="858"/>
      <c r="J563" s="859" t="s">
        <v>197</v>
      </c>
      <c r="K563" s="136"/>
      <c r="L563" s="136"/>
      <c r="M563" s="136"/>
      <c r="N563" s="136"/>
      <c r="O563" s="136"/>
      <c r="P563" s="413" t="s">
        <v>25</v>
      </c>
      <c r="Q563" s="413"/>
      <c r="R563" s="413"/>
      <c r="S563" s="413"/>
      <c r="T563" s="413"/>
      <c r="U563" s="413"/>
      <c r="V563" s="413"/>
      <c r="W563" s="413"/>
      <c r="X563" s="413"/>
      <c r="Y563" s="860" t="s">
        <v>196</v>
      </c>
      <c r="Z563" s="861"/>
      <c r="AA563" s="861"/>
      <c r="AB563" s="861"/>
      <c r="AC563" s="859" t="s">
        <v>230</v>
      </c>
      <c r="AD563" s="859"/>
      <c r="AE563" s="859"/>
      <c r="AF563" s="859"/>
      <c r="AG563" s="859"/>
      <c r="AH563" s="860" t="s">
        <v>249</v>
      </c>
      <c r="AI563" s="858"/>
      <c r="AJ563" s="858"/>
      <c r="AK563" s="858"/>
      <c r="AL563" s="858" t="s">
        <v>19</v>
      </c>
      <c r="AM563" s="858"/>
      <c r="AN563" s="858"/>
      <c r="AO563" s="862"/>
      <c r="AP563" s="883" t="s">
        <v>198</v>
      </c>
      <c r="AQ563" s="883"/>
      <c r="AR563" s="883"/>
      <c r="AS563" s="883"/>
      <c r="AT563" s="883"/>
      <c r="AU563" s="883"/>
      <c r="AV563" s="883"/>
      <c r="AW563" s="883"/>
      <c r="AX563" s="883"/>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75"/>
      <c r="Q564" s="875"/>
      <c r="R564" s="875"/>
      <c r="S564" s="875"/>
      <c r="T564" s="875"/>
      <c r="U564" s="875"/>
      <c r="V564" s="875"/>
      <c r="W564" s="875"/>
      <c r="X564" s="875"/>
      <c r="Y564" s="876"/>
      <c r="Z564" s="877"/>
      <c r="AA564" s="877"/>
      <c r="AB564" s="878"/>
      <c r="AC564" s="879"/>
      <c r="AD564" s="880"/>
      <c r="AE564" s="880"/>
      <c r="AF564" s="880"/>
      <c r="AG564" s="880"/>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75"/>
      <c r="Q565" s="875"/>
      <c r="R565" s="875"/>
      <c r="S565" s="875"/>
      <c r="T565" s="875"/>
      <c r="U565" s="875"/>
      <c r="V565" s="875"/>
      <c r="W565" s="875"/>
      <c r="X565" s="875"/>
      <c r="Y565" s="876"/>
      <c r="Z565" s="877"/>
      <c r="AA565" s="877"/>
      <c r="AB565" s="878"/>
      <c r="AC565" s="879"/>
      <c r="AD565" s="880"/>
      <c r="AE565" s="880"/>
      <c r="AF565" s="880"/>
      <c r="AG565" s="880"/>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74"/>
      <c r="Q566" s="875"/>
      <c r="R566" s="875"/>
      <c r="S566" s="875"/>
      <c r="T566" s="875"/>
      <c r="U566" s="875"/>
      <c r="V566" s="875"/>
      <c r="W566" s="875"/>
      <c r="X566" s="875"/>
      <c r="Y566" s="876"/>
      <c r="Z566" s="877"/>
      <c r="AA566" s="877"/>
      <c r="AB566" s="878"/>
      <c r="AC566" s="879"/>
      <c r="AD566" s="880"/>
      <c r="AE566" s="880"/>
      <c r="AF566" s="880"/>
      <c r="AG566" s="880"/>
      <c r="AH566" s="881"/>
      <c r="AI566" s="882"/>
      <c r="AJ566" s="882"/>
      <c r="AK566" s="882"/>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74"/>
      <c r="Q567" s="875"/>
      <c r="R567" s="875"/>
      <c r="S567" s="875"/>
      <c r="T567" s="875"/>
      <c r="U567" s="875"/>
      <c r="V567" s="875"/>
      <c r="W567" s="875"/>
      <c r="X567" s="875"/>
      <c r="Y567" s="876"/>
      <c r="Z567" s="877"/>
      <c r="AA567" s="877"/>
      <c r="AB567" s="878"/>
      <c r="AC567" s="879"/>
      <c r="AD567" s="880"/>
      <c r="AE567" s="880"/>
      <c r="AF567" s="880"/>
      <c r="AG567" s="880"/>
      <c r="AH567" s="881"/>
      <c r="AI567" s="882"/>
      <c r="AJ567" s="882"/>
      <c r="AK567" s="882"/>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75"/>
      <c r="Q568" s="875"/>
      <c r="R568" s="875"/>
      <c r="S568" s="875"/>
      <c r="T568" s="875"/>
      <c r="U568" s="875"/>
      <c r="V568" s="875"/>
      <c r="W568" s="875"/>
      <c r="X568" s="875"/>
      <c r="Y568" s="876"/>
      <c r="Z568" s="877"/>
      <c r="AA568" s="877"/>
      <c r="AB568" s="878"/>
      <c r="AC568" s="879"/>
      <c r="AD568" s="880"/>
      <c r="AE568" s="880"/>
      <c r="AF568" s="880"/>
      <c r="AG568" s="880"/>
      <c r="AH568" s="881"/>
      <c r="AI568" s="882"/>
      <c r="AJ568" s="882"/>
      <c r="AK568" s="882"/>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75"/>
      <c r="Q569" s="875"/>
      <c r="R569" s="875"/>
      <c r="S569" s="875"/>
      <c r="T569" s="875"/>
      <c r="U569" s="875"/>
      <c r="V569" s="875"/>
      <c r="W569" s="875"/>
      <c r="X569" s="875"/>
      <c r="Y569" s="876"/>
      <c r="Z569" s="877"/>
      <c r="AA569" s="877"/>
      <c r="AB569" s="878"/>
      <c r="AC569" s="879"/>
      <c r="AD569" s="880"/>
      <c r="AE569" s="880"/>
      <c r="AF569" s="880"/>
      <c r="AG569" s="880"/>
      <c r="AH569" s="881"/>
      <c r="AI569" s="882"/>
      <c r="AJ569" s="882"/>
      <c r="AK569" s="882"/>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75"/>
      <c r="Q570" s="875"/>
      <c r="R570" s="875"/>
      <c r="S570" s="875"/>
      <c r="T570" s="875"/>
      <c r="U570" s="875"/>
      <c r="V570" s="875"/>
      <c r="W570" s="875"/>
      <c r="X570" s="875"/>
      <c r="Y570" s="876"/>
      <c r="Z570" s="877"/>
      <c r="AA570" s="877"/>
      <c r="AB570" s="878"/>
      <c r="AC570" s="879"/>
      <c r="AD570" s="880"/>
      <c r="AE570" s="880"/>
      <c r="AF570" s="880"/>
      <c r="AG570" s="880"/>
      <c r="AH570" s="881"/>
      <c r="AI570" s="882"/>
      <c r="AJ570" s="882"/>
      <c r="AK570" s="882"/>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75"/>
      <c r="Q571" s="875"/>
      <c r="R571" s="875"/>
      <c r="S571" s="875"/>
      <c r="T571" s="875"/>
      <c r="U571" s="875"/>
      <c r="V571" s="875"/>
      <c r="W571" s="875"/>
      <c r="X571" s="875"/>
      <c r="Y571" s="876"/>
      <c r="Z571" s="877"/>
      <c r="AA571" s="877"/>
      <c r="AB571" s="878"/>
      <c r="AC571" s="879"/>
      <c r="AD571" s="880"/>
      <c r="AE571" s="880"/>
      <c r="AF571" s="880"/>
      <c r="AG571" s="880"/>
      <c r="AH571" s="881"/>
      <c r="AI571" s="882"/>
      <c r="AJ571" s="882"/>
      <c r="AK571" s="882"/>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75"/>
      <c r="Q572" s="875"/>
      <c r="R572" s="875"/>
      <c r="S572" s="875"/>
      <c r="T572" s="875"/>
      <c r="U572" s="875"/>
      <c r="V572" s="875"/>
      <c r="W572" s="875"/>
      <c r="X572" s="875"/>
      <c r="Y572" s="876"/>
      <c r="Z572" s="877"/>
      <c r="AA572" s="877"/>
      <c r="AB572" s="878"/>
      <c r="AC572" s="879"/>
      <c r="AD572" s="880"/>
      <c r="AE572" s="880"/>
      <c r="AF572" s="880"/>
      <c r="AG572" s="880"/>
      <c r="AH572" s="881"/>
      <c r="AI572" s="882"/>
      <c r="AJ572" s="882"/>
      <c r="AK572" s="882"/>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75"/>
      <c r="Q573" s="875"/>
      <c r="R573" s="875"/>
      <c r="S573" s="875"/>
      <c r="T573" s="875"/>
      <c r="U573" s="875"/>
      <c r="V573" s="875"/>
      <c r="W573" s="875"/>
      <c r="X573" s="875"/>
      <c r="Y573" s="876"/>
      <c r="Z573" s="877"/>
      <c r="AA573" s="877"/>
      <c r="AB573" s="878"/>
      <c r="AC573" s="879"/>
      <c r="AD573" s="880"/>
      <c r="AE573" s="880"/>
      <c r="AF573" s="880"/>
      <c r="AG573" s="880"/>
      <c r="AH573" s="881"/>
      <c r="AI573" s="882"/>
      <c r="AJ573" s="882"/>
      <c r="AK573" s="882"/>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75"/>
      <c r="Q574" s="875"/>
      <c r="R574" s="875"/>
      <c r="S574" s="875"/>
      <c r="T574" s="875"/>
      <c r="U574" s="875"/>
      <c r="V574" s="875"/>
      <c r="W574" s="875"/>
      <c r="X574" s="875"/>
      <c r="Y574" s="876"/>
      <c r="Z574" s="877"/>
      <c r="AA574" s="877"/>
      <c r="AB574" s="878"/>
      <c r="AC574" s="879"/>
      <c r="AD574" s="880"/>
      <c r="AE574" s="880"/>
      <c r="AF574" s="880"/>
      <c r="AG574" s="880"/>
      <c r="AH574" s="881"/>
      <c r="AI574" s="882"/>
      <c r="AJ574" s="882"/>
      <c r="AK574" s="882"/>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75"/>
      <c r="Q575" s="875"/>
      <c r="R575" s="875"/>
      <c r="S575" s="875"/>
      <c r="T575" s="875"/>
      <c r="U575" s="875"/>
      <c r="V575" s="875"/>
      <c r="W575" s="875"/>
      <c r="X575" s="875"/>
      <c r="Y575" s="876"/>
      <c r="Z575" s="877"/>
      <c r="AA575" s="877"/>
      <c r="AB575" s="878"/>
      <c r="AC575" s="879"/>
      <c r="AD575" s="880"/>
      <c r="AE575" s="880"/>
      <c r="AF575" s="880"/>
      <c r="AG575" s="880"/>
      <c r="AH575" s="881"/>
      <c r="AI575" s="882"/>
      <c r="AJ575" s="882"/>
      <c r="AK575" s="882"/>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75"/>
      <c r="Q576" s="875"/>
      <c r="R576" s="875"/>
      <c r="S576" s="875"/>
      <c r="T576" s="875"/>
      <c r="U576" s="875"/>
      <c r="V576" s="875"/>
      <c r="W576" s="875"/>
      <c r="X576" s="875"/>
      <c r="Y576" s="876"/>
      <c r="Z576" s="877"/>
      <c r="AA576" s="877"/>
      <c r="AB576" s="878"/>
      <c r="AC576" s="879"/>
      <c r="AD576" s="880"/>
      <c r="AE576" s="880"/>
      <c r="AF576" s="880"/>
      <c r="AG576" s="880"/>
      <c r="AH576" s="881"/>
      <c r="AI576" s="882"/>
      <c r="AJ576" s="882"/>
      <c r="AK576" s="882"/>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75"/>
      <c r="Q577" s="875"/>
      <c r="R577" s="875"/>
      <c r="S577" s="875"/>
      <c r="T577" s="875"/>
      <c r="U577" s="875"/>
      <c r="V577" s="875"/>
      <c r="W577" s="875"/>
      <c r="X577" s="875"/>
      <c r="Y577" s="876"/>
      <c r="Z577" s="877"/>
      <c r="AA577" s="877"/>
      <c r="AB577" s="878"/>
      <c r="AC577" s="879"/>
      <c r="AD577" s="880"/>
      <c r="AE577" s="880"/>
      <c r="AF577" s="880"/>
      <c r="AG577" s="880"/>
      <c r="AH577" s="881"/>
      <c r="AI577" s="882"/>
      <c r="AJ577" s="882"/>
      <c r="AK577" s="882"/>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75"/>
      <c r="Q578" s="875"/>
      <c r="R578" s="875"/>
      <c r="S578" s="875"/>
      <c r="T578" s="875"/>
      <c r="U578" s="875"/>
      <c r="V578" s="875"/>
      <c r="W578" s="875"/>
      <c r="X578" s="875"/>
      <c r="Y578" s="876"/>
      <c r="Z578" s="877"/>
      <c r="AA578" s="877"/>
      <c r="AB578" s="878"/>
      <c r="AC578" s="879"/>
      <c r="AD578" s="880"/>
      <c r="AE578" s="880"/>
      <c r="AF578" s="880"/>
      <c r="AG578" s="880"/>
      <c r="AH578" s="881"/>
      <c r="AI578" s="882"/>
      <c r="AJ578" s="882"/>
      <c r="AK578" s="882"/>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75"/>
      <c r="Q579" s="875"/>
      <c r="R579" s="875"/>
      <c r="S579" s="875"/>
      <c r="T579" s="875"/>
      <c r="U579" s="875"/>
      <c r="V579" s="875"/>
      <c r="W579" s="875"/>
      <c r="X579" s="875"/>
      <c r="Y579" s="876"/>
      <c r="Z579" s="877"/>
      <c r="AA579" s="877"/>
      <c r="AB579" s="878"/>
      <c r="AC579" s="879"/>
      <c r="AD579" s="880"/>
      <c r="AE579" s="880"/>
      <c r="AF579" s="880"/>
      <c r="AG579" s="880"/>
      <c r="AH579" s="881"/>
      <c r="AI579" s="882"/>
      <c r="AJ579" s="882"/>
      <c r="AK579" s="882"/>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75"/>
      <c r="Q580" s="875"/>
      <c r="R580" s="875"/>
      <c r="S580" s="875"/>
      <c r="T580" s="875"/>
      <c r="U580" s="875"/>
      <c r="V580" s="875"/>
      <c r="W580" s="875"/>
      <c r="X580" s="875"/>
      <c r="Y580" s="876"/>
      <c r="Z580" s="877"/>
      <c r="AA580" s="877"/>
      <c r="AB580" s="878"/>
      <c r="AC580" s="879"/>
      <c r="AD580" s="880"/>
      <c r="AE580" s="880"/>
      <c r="AF580" s="880"/>
      <c r="AG580" s="880"/>
      <c r="AH580" s="881"/>
      <c r="AI580" s="882"/>
      <c r="AJ580" s="882"/>
      <c r="AK580" s="882"/>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75"/>
      <c r="Q581" s="875"/>
      <c r="R581" s="875"/>
      <c r="S581" s="875"/>
      <c r="T581" s="875"/>
      <c r="U581" s="875"/>
      <c r="V581" s="875"/>
      <c r="W581" s="875"/>
      <c r="X581" s="875"/>
      <c r="Y581" s="876"/>
      <c r="Z581" s="877"/>
      <c r="AA581" s="877"/>
      <c r="AB581" s="878"/>
      <c r="AC581" s="879"/>
      <c r="AD581" s="880"/>
      <c r="AE581" s="880"/>
      <c r="AF581" s="880"/>
      <c r="AG581" s="880"/>
      <c r="AH581" s="881"/>
      <c r="AI581" s="882"/>
      <c r="AJ581" s="882"/>
      <c r="AK581" s="882"/>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75"/>
      <c r="Q582" s="875"/>
      <c r="R582" s="875"/>
      <c r="S582" s="875"/>
      <c r="T582" s="875"/>
      <c r="U582" s="875"/>
      <c r="V582" s="875"/>
      <c r="W582" s="875"/>
      <c r="X582" s="875"/>
      <c r="Y582" s="876"/>
      <c r="Z582" s="877"/>
      <c r="AA582" s="877"/>
      <c r="AB582" s="878"/>
      <c r="AC582" s="879"/>
      <c r="AD582" s="880"/>
      <c r="AE582" s="880"/>
      <c r="AF582" s="880"/>
      <c r="AG582" s="880"/>
      <c r="AH582" s="881"/>
      <c r="AI582" s="882"/>
      <c r="AJ582" s="882"/>
      <c r="AK582" s="882"/>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75"/>
      <c r="Q583" s="875"/>
      <c r="R583" s="875"/>
      <c r="S583" s="875"/>
      <c r="T583" s="875"/>
      <c r="U583" s="875"/>
      <c r="V583" s="875"/>
      <c r="W583" s="875"/>
      <c r="X583" s="875"/>
      <c r="Y583" s="876"/>
      <c r="Z583" s="877"/>
      <c r="AA583" s="877"/>
      <c r="AB583" s="878"/>
      <c r="AC583" s="879"/>
      <c r="AD583" s="880"/>
      <c r="AE583" s="880"/>
      <c r="AF583" s="880"/>
      <c r="AG583" s="880"/>
      <c r="AH583" s="881"/>
      <c r="AI583" s="882"/>
      <c r="AJ583" s="882"/>
      <c r="AK583" s="882"/>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75"/>
      <c r="Q584" s="875"/>
      <c r="R584" s="875"/>
      <c r="S584" s="875"/>
      <c r="T584" s="875"/>
      <c r="U584" s="875"/>
      <c r="V584" s="875"/>
      <c r="W584" s="875"/>
      <c r="X584" s="875"/>
      <c r="Y584" s="876"/>
      <c r="Z584" s="877"/>
      <c r="AA584" s="877"/>
      <c r="AB584" s="878"/>
      <c r="AC584" s="879"/>
      <c r="AD584" s="880"/>
      <c r="AE584" s="880"/>
      <c r="AF584" s="880"/>
      <c r="AG584" s="880"/>
      <c r="AH584" s="881"/>
      <c r="AI584" s="882"/>
      <c r="AJ584" s="882"/>
      <c r="AK584" s="882"/>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75"/>
      <c r="Q585" s="875"/>
      <c r="R585" s="875"/>
      <c r="S585" s="875"/>
      <c r="T585" s="875"/>
      <c r="U585" s="875"/>
      <c r="V585" s="875"/>
      <c r="W585" s="875"/>
      <c r="X585" s="875"/>
      <c r="Y585" s="876"/>
      <c r="Z585" s="877"/>
      <c r="AA585" s="877"/>
      <c r="AB585" s="878"/>
      <c r="AC585" s="879"/>
      <c r="AD585" s="880"/>
      <c r="AE585" s="880"/>
      <c r="AF585" s="880"/>
      <c r="AG585" s="880"/>
      <c r="AH585" s="881"/>
      <c r="AI585" s="882"/>
      <c r="AJ585" s="882"/>
      <c r="AK585" s="882"/>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75"/>
      <c r="Q586" s="875"/>
      <c r="R586" s="875"/>
      <c r="S586" s="875"/>
      <c r="T586" s="875"/>
      <c r="U586" s="875"/>
      <c r="V586" s="875"/>
      <c r="W586" s="875"/>
      <c r="X586" s="875"/>
      <c r="Y586" s="876"/>
      <c r="Z586" s="877"/>
      <c r="AA586" s="877"/>
      <c r="AB586" s="878"/>
      <c r="AC586" s="879"/>
      <c r="AD586" s="880"/>
      <c r="AE586" s="880"/>
      <c r="AF586" s="880"/>
      <c r="AG586" s="880"/>
      <c r="AH586" s="881"/>
      <c r="AI586" s="882"/>
      <c r="AJ586" s="882"/>
      <c r="AK586" s="882"/>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75"/>
      <c r="Q587" s="875"/>
      <c r="R587" s="875"/>
      <c r="S587" s="875"/>
      <c r="T587" s="875"/>
      <c r="U587" s="875"/>
      <c r="V587" s="875"/>
      <c r="W587" s="875"/>
      <c r="X587" s="875"/>
      <c r="Y587" s="876"/>
      <c r="Z587" s="877"/>
      <c r="AA587" s="877"/>
      <c r="AB587" s="878"/>
      <c r="AC587" s="879"/>
      <c r="AD587" s="880"/>
      <c r="AE587" s="880"/>
      <c r="AF587" s="880"/>
      <c r="AG587" s="880"/>
      <c r="AH587" s="881"/>
      <c r="AI587" s="882"/>
      <c r="AJ587" s="882"/>
      <c r="AK587" s="882"/>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75"/>
      <c r="Q588" s="875"/>
      <c r="R588" s="875"/>
      <c r="S588" s="875"/>
      <c r="T588" s="875"/>
      <c r="U588" s="875"/>
      <c r="V588" s="875"/>
      <c r="W588" s="875"/>
      <c r="X588" s="875"/>
      <c r="Y588" s="876"/>
      <c r="Z588" s="877"/>
      <c r="AA588" s="877"/>
      <c r="AB588" s="878"/>
      <c r="AC588" s="879"/>
      <c r="AD588" s="880"/>
      <c r="AE588" s="880"/>
      <c r="AF588" s="880"/>
      <c r="AG588" s="880"/>
      <c r="AH588" s="881"/>
      <c r="AI588" s="882"/>
      <c r="AJ588" s="882"/>
      <c r="AK588" s="882"/>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75"/>
      <c r="Q589" s="875"/>
      <c r="R589" s="875"/>
      <c r="S589" s="875"/>
      <c r="T589" s="875"/>
      <c r="U589" s="875"/>
      <c r="V589" s="875"/>
      <c r="W589" s="875"/>
      <c r="X589" s="875"/>
      <c r="Y589" s="876"/>
      <c r="Z589" s="877"/>
      <c r="AA589" s="877"/>
      <c r="AB589" s="878"/>
      <c r="AC589" s="879"/>
      <c r="AD589" s="880"/>
      <c r="AE589" s="880"/>
      <c r="AF589" s="880"/>
      <c r="AG589" s="880"/>
      <c r="AH589" s="881"/>
      <c r="AI589" s="882"/>
      <c r="AJ589" s="882"/>
      <c r="AK589" s="882"/>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75"/>
      <c r="Q590" s="875"/>
      <c r="R590" s="875"/>
      <c r="S590" s="875"/>
      <c r="T590" s="875"/>
      <c r="U590" s="875"/>
      <c r="V590" s="875"/>
      <c r="W590" s="875"/>
      <c r="X590" s="875"/>
      <c r="Y590" s="876"/>
      <c r="Z590" s="877"/>
      <c r="AA590" s="877"/>
      <c r="AB590" s="878"/>
      <c r="AC590" s="879"/>
      <c r="AD590" s="880"/>
      <c r="AE590" s="880"/>
      <c r="AF590" s="880"/>
      <c r="AG590" s="880"/>
      <c r="AH590" s="881"/>
      <c r="AI590" s="882"/>
      <c r="AJ590" s="882"/>
      <c r="AK590" s="882"/>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75"/>
      <c r="Q591" s="875"/>
      <c r="R591" s="875"/>
      <c r="S591" s="875"/>
      <c r="T591" s="875"/>
      <c r="U591" s="875"/>
      <c r="V591" s="875"/>
      <c r="W591" s="875"/>
      <c r="X591" s="875"/>
      <c r="Y591" s="876"/>
      <c r="Z591" s="877"/>
      <c r="AA591" s="877"/>
      <c r="AB591" s="878"/>
      <c r="AC591" s="879"/>
      <c r="AD591" s="880"/>
      <c r="AE591" s="880"/>
      <c r="AF591" s="880"/>
      <c r="AG591" s="880"/>
      <c r="AH591" s="881"/>
      <c r="AI591" s="882"/>
      <c r="AJ591" s="882"/>
      <c r="AK591" s="882"/>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75"/>
      <c r="Q592" s="875"/>
      <c r="R592" s="875"/>
      <c r="S592" s="875"/>
      <c r="T592" s="875"/>
      <c r="U592" s="875"/>
      <c r="V592" s="875"/>
      <c r="W592" s="875"/>
      <c r="X592" s="875"/>
      <c r="Y592" s="876"/>
      <c r="Z592" s="877"/>
      <c r="AA592" s="877"/>
      <c r="AB592" s="878"/>
      <c r="AC592" s="879"/>
      <c r="AD592" s="880"/>
      <c r="AE592" s="880"/>
      <c r="AF592" s="880"/>
      <c r="AG592" s="880"/>
      <c r="AH592" s="881"/>
      <c r="AI592" s="882"/>
      <c r="AJ592" s="882"/>
      <c r="AK592" s="882"/>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75"/>
      <c r="Q593" s="875"/>
      <c r="R593" s="875"/>
      <c r="S593" s="875"/>
      <c r="T593" s="875"/>
      <c r="U593" s="875"/>
      <c r="V593" s="875"/>
      <c r="W593" s="875"/>
      <c r="X593" s="875"/>
      <c r="Y593" s="876"/>
      <c r="Z593" s="877"/>
      <c r="AA593" s="877"/>
      <c r="AB593" s="878"/>
      <c r="AC593" s="879"/>
      <c r="AD593" s="880"/>
      <c r="AE593" s="880"/>
      <c r="AF593" s="880"/>
      <c r="AG593" s="880"/>
      <c r="AH593" s="881"/>
      <c r="AI593" s="882"/>
      <c r="AJ593" s="882"/>
      <c r="AK593" s="882"/>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58"/>
      <c r="B596" s="858"/>
      <c r="C596" s="858" t="s">
        <v>24</v>
      </c>
      <c r="D596" s="858"/>
      <c r="E596" s="858"/>
      <c r="F596" s="858"/>
      <c r="G596" s="858"/>
      <c r="H596" s="858"/>
      <c r="I596" s="858"/>
      <c r="J596" s="859" t="s">
        <v>197</v>
      </c>
      <c r="K596" s="136"/>
      <c r="L596" s="136"/>
      <c r="M596" s="136"/>
      <c r="N596" s="136"/>
      <c r="O596" s="136"/>
      <c r="P596" s="413" t="s">
        <v>25</v>
      </c>
      <c r="Q596" s="413"/>
      <c r="R596" s="413"/>
      <c r="S596" s="413"/>
      <c r="T596" s="413"/>
      <c r="U596" s="413"/>
      <c r="V596" s="413"/>
      <c r="W596" s="413"/>
      <c r="X596" s="413"/>
      <c r="Y596" s="860" t="s">
        <v>196</v>
      </c>
      <c r="Z596" s="861"/>
      <c r="AA596" s="861"/>
      <c r="AB596" s="861"/>
      <c r="AC596" s="859" t="s">
        <v>230</v>
      </c>
      <c r="AD596" s="859"/>
      <c r="AE596" s="859"/>
      <c r="AF596" s="859"/>
      <c r="AG596" s="859"/>
      <c r="AH596" s="860" t="s">
        <v>249</v>
      </c>
      <c r="AI596" s="858"/>
      <c r="AJ596" s="858"/>
      <c r="AK596" s="858"/>
      <c r="AL596" s="858" t="s">
        <v>19</v>
      </c>
      <c r="AM596" s="858"/>
      <c r="AN596" s="858"/>
      <c r="AO596" s="862"/>
      <c r="AP596" s="883" t="s">
        <v>198</v>
      </c>
      <c r="AQ596" s="883"/>
      <c r="AR596" s="883"/>
      <c r="AS596" s="883"/>
      <c r="AT596" s="883"/>
      <c r="AU596" s="883"/>
      <c r="AV596" s="883"/>
      <c r="AW596" s="883"/>
      <c r="AX596" s="883"/>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75"/>
      <c r="Q597" s="875"/>
      <c r="R597" s="875"/>
      <c r="S597" s="875"/>
      <c r="T597" s="875"/>
      <c r="U597" s="875"/>
      <c r="V597" s="875"/>
      <c r="W597" s="875"/>
      <c r="X597" s="875"/>
      <c r="Y597" s="876"/>
      <c r="Z597" s="877"/>
      <c r="AA597" s="877"/>
      <c r="AB597" s="878"/>
      <c r="AC597" s="879"/>
      <c r="AD597" s="880"/>
      <c r="AE597" s="880"/>
      <c r="AF597" s="880"/>
      <c r="AG597" s="880"/>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75"/>
      <c r="Q598" s="875"/>
      <c r="R598" s="875"/>
      <c r="S598" s="875"/>
      <c r="T598" s="875"/>
      <c r="U598" s="875"/>
      <c r="V598" s="875"/>
      <c r="W598" s="875"/>
      <c r="X598" s="875"/>
      <c r="Y598" s="876"/>
      <c r="Z598" s="877"/>
      <c r="AA598" s="877"/>
      <c r="AB598" s="878"/>
      <c r="AC598" s="879"/>
      <c r="AD598" s="880"/>
      <c r="AE598" s="880"/>
      <c r="AF598" s="880"/>
      <c r="AG598" s="880"/>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74"/>
      <c r="Q599" s="875"/>
      <c r="R599" s="875"/>
      <c r="S599" s="875"/>
      <c r="T599" s="875"/>
      <c r="U599" s="875"/>
      <c r="V599" s="875"/>
      <c r="W599" s="875"/>
      <c r="X599" s="875"/>
      <c r="Y599" s="876"/>
      <c r="Z599" s="877"/>
      <c r="AA599" s="877"/>
      <c r="AB599" s="878"/>
      <c r="AC599" s="879"/>
      <c r="AD599" s="880"/>
      <c r="AE599" s="880"/>
      <c r="AF599" s="880"/>
      <c r="AG599" s="880"/>
      <c r="AH599" s="881"/>
      <c r="AI599" s="882"/>
      <c r="AJ599" s="882"/>
      <c r="AK599" s="882"/>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74"/>
      <c r="Q600" s="875"/>
      <c r="R600" s="875"/>
      <c r="S600" s="875"/>
      <c r="T600" s="875"/>
      <c r="U600" s="875"/>
      <c r="V600" s="875"/>
      <c r="W600" s="875"/>
      <c r="X600" s="875"/>
      <c r="Y600" s="876"/>
      <c r="Z600" s="877"/>
      <c r="AA600" s="877"/>
      <c r="AB600" s="878"/>
      <c r="AC600" s="879"/>
      <c r="AD600" s="880"/>
      <c r="AE600" s="880"/>
      <c r="AF600" s="880"/>
      <c r="AG600" s="880"/>
      <c r="AH600" s="881"/>
      <c r="AI600" s="882"/>
      <c r="AJ600" s="882"/>
      <c r="AK600" s="882"/>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75"/>
      <c r="Q601" s="875"/>
      <c r="R601" s="875"/>
      <c r="S601" s="875"/>
      <c r="T601" s="875"/>
      <c r="U601" s="875"/>
      <c r="V601" s="875"/>
      <c r="W601" s="875"/>
      <c r="X601" s="875"/>
      <c r="Y601" s="876"/>
      <c r="Z601" s="877"/>
      <c r="AA601" s="877"/>
      <c r="AB601" s="878"/>
      <c r="AC601" s="879"/>
      <c r="AD601" s="880"/>
      <c r="AE601" s="880"/>
      <c r="AF601" s="880"/>
      <c r="AG601" s="880"/>
      <c r="AH601" s="881"/>
      <c r="AI601" s="882"/>
      <c r="AJ601" s="882"/>
      <c r="AK601" s="882"/>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75"/>
      <c r="Q602" s="875"/>
      <c r="R602" s="875"/>
      <c r="S602" s="875"/>
      <c r="T602" s="875"/>
      <c r="U602" s="875"/>
      <c r="V602" s="875"/>
      <c r="W602" s="875"/>
      <c r="X602" s="875"/>
      <c r="Y602" s="876"/>
      <c r="Z602" s="877"/>
      <c r="AA602" s="877"/>
      <c r="AB602" s="878"/>
      <c r="AC602" s="879"/>
      <c r="AD602" s="880"/>
      <c r="AE602" s="880"/>
      <c r="AF602" s="880"/>
      <c r="AG602" s="880"/>
      <c r="AH602" s="881"/>
      <c r="AI602" s="882"/>
      <c r="AJ602" s="882"/>
      <c r="AK602" s="882"/>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75"/>
      <c r="Q603" s="875"/>
      <c r="R603" s="875"/>
      <c r="S603" s="875"/>
      <c r="T603" s="875"/>
      <c r="U603" s="875"/>
      <c r="V603" s="875"/>
      <c r="W603" s="875"/>
      <c r="X603" s="875"/>
      <c r="Y603" s="876"/>
      <c r="Z603" s="877"/>
      <c r="AA603" s="877"/>
      <c r="AB603" s="878"/>
      <c r="AC603" s="879"/>
      <c r="AD603" s="880"/>
      <c r="AE603" s="880"/>
      <c r="AF603" s="880"/>
      <c r="AG603" s="880"/>
      <c r="AH603" s="881"/>
      <c r="AI603" s="882"/>
      <c r="AJ603" s="882"/>
      <c r="AK603" s="882"/>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75"/>
      <c r="Q604" s="875"/>
      <c r="R604" s="875"/>
      <c r="S604" s="875"/>
      <c r="T604" s="875"/>
      <c r="U604" s="875"/>
      <c r="V604" s="875"/>
      <c r="W604" s="875"/>
      <c r="X604" s="875"/>
      <c r="Y604" s="876"/>
      <c r="Z604" s="877"/>
      <c r="AA604" s="877"/>
      <c r="AB604" s="878"/>
      <c r="AC604" s="879"/>
      <c r="AD604" s="880"/>
      <c r="AE604" s="880"/>
      <c r="AF604" s="880"/>
      <c r="AG604" s="880"/>
      <c r="AH604" s="881"/>
      <c r="AI604" s="882"/>
      <c r="AJ604" s="882"/>
      <c r="AK604" s="882"/>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75"/>
      <c r="Q605" s="875"/>
      <c r="R605" s="875"/>
      <c r="S605" s="875"/>
      <c r="T605" s="875"/>
      <c r="U605" s="875"/>
      <c r="V605" s="875"/>
      <c r="W605" s="875"/>
      <c r="X605" s="875"/>
      <c r="Y605" s="876"/>
      <c r="Z605" s="877"/>
      <c r="AA605" s="877"/>
      <c r="AB605" s="878"/>
      <c r="AC605" s="879"/>
      <c r="AD605" s="880"/>
      <c r="AE605" s="880"/>
      <c r="AF605" s="880"/>
      <c r="AG605" s="880"/>
      <c r="AH605" s="881"/>
      <c r="AI605" s="882"/>
      <c r="AJ605" s="882"/>
      <c r="AK605" s="882"/>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75"/>
      <c r="Q606" s="875"/>
      <c r="R606" s="875"/>
      <c r="S606" s="875"/>
      <c r="T606" s="875"/>
      <c r="U606" s="875"/>
      <c r="V606" s="875"/>
      <c r="W606" s="875"/>
      <c r="X606" s="875"/>
      <c r="Y606" s="876"/>
      <c r="Z606" s="877"/>
      <c r="AA606" s="877"/>
      <c r="AB606" s="878"/>
      <c r="AC606" s="879"/>
      <c r="AD606" s="880"/>
      <c r="AE606" s="880"/>
      <c r="AF606" s="880"/>
      <c r="AG606" s="880"/>
      <c r="AH606" s="881"/>
      <c r="AI606" s="882"/>
      <c r="AJ606" s="882"/>
      <c r="AK606" s="882"/>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75"/>
      <c r="Q607" s="875"/>
      <c r="R607" s="875"/>
      <c r="S607" s="875"/>
      <c r="T607" s="875"/>
      <c r="U607" s="875"/>
      <c r="V607" s="875"/>
      <c r="W607" s="875"/>
      <c r="X607" s="875"/>
      <c r="Y607" s="876"/>
      <c r="Z607" s="877"/>
      <c r="AA607" s="877"/>
      <c r="AB607" s="878"/>
      <c r="AC607" s="879"/>
      <c r="AD607" s="880"/>
      <c r="AE607" s="880"/>
      <c r="AF607" s="880"/>
      <c r="AG607" s="880"/>
      <c r="AH607" s="881"/>
      <c r="AI607" s="882"/>
      <c r="AJ607" s="882"/>
      <c r="AK607" s="882"/>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75"/>
      <c r="Q608" s="875"/>
      <c r="R608" s="875"/>
      <c r="S608" s="875"/>
      <c r="T608" s="875"/>
      <c r="U608" s="875"/>
      <c r="V608" s="875"/>
      <c r="W608" s="875"/>
      <c r="X608" s="875"/>
      <c r="Y608" s="876"/>
      <c r="Z608" s="877"/>
      <c r="AA608" s="877"/>
      <c r="AB608" s="878"/>
      <c r="AC608" s="879"/>
      <c r="AD608" s="880"/>
      <c r="AE608" s="880"/>
      <c r="AF608" s="880"/>
      <c r="AG608" s="880"/>
      <c r="AH608" s="881"/>
      <c r="AI608" s="882"/>
      <c r="AJ608" s="882"/>
      <c r="AK608" s="882"/>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75"/>
      <c r="Q609" s="875"/>
      <c r="R609" s="875"/>
      <c r="S609" s="875"/>
      <c r="T609" s="875"/>
      <c r="U609" s="875"/>
      <c r="V609" s="875"/>
      <c r="W609" s="875"/>
      <c r="X609" s="875"/>
      <c r="Y609" s="876"/>
      <c r="Z609" s="877"/>
      <c r="AA609" s="877"/>
      <c r="AB609" s="878"/>
      <c r="AC609" s="879"/>
      <c r="AD609" s="880"/>
      <c r="AE609" s="880"/>
      <c r="AF609" s="880"/>
      <c r="AG609" s="880"/>
      <c r="AH609" s="881"/>
      <c r="AI609" s="882"/>
      <c r="AJ609" s="882"/>
      <c r="AK609" s="882"/>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75"/>
      <c r="Q610" s="875"/>
      <c r="R610" s="875"/>
      <c r="S610" s="875"/>
      <c r="T610" s="875"/>
      <c r="U610" s="875"/>
      <c r="V610" s="875"/>
      <c r="W610" s="875"/>
      <c r="X610" s="875"/>
      <c r="Y610" s="876"/>
      <c r="Z610" s="877"/>
      <c r="AA610" s="877"/>
      <c r="AB610" s="878"/>
      <c r="AC610" s="879"/>
      <c r="AD610" s="880"/>
      <c r="AE610" s="880"/>
      <c r="AF610" s="880"/>
      <c r="AG610" s="880"/>
      <c r="AH610" s="881"/>
      <c r="AI610" s="882"/>
      <c r="AJ610" s="882"/>
      <c r="AK610" s="882"/>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75"/>
      <c r="Q611" s="875"/>
      <c r="R611" s="875"/>
      <c r="S611" s="875"/>
      <c r="T611" s="875"/>
      <c r="U611" s="875"/>
      <c r="V611" s="875"/>
      <c r="W611" s="875"/>
      <c r="X611" s="875"/>
      <c r="Y611" s="876"/>
      <c r="Z611" s="877"/>
      <c r="AA611" s="877"/>
      <c r="AB611" s="878"/>
      <c r="AC611" s="879"/>
      <c r="AD611" s="880"/>
      <c r="AE611" s="880"/>
      <c r="AF611" s="880"/>
      <c r="AG611" s="880"/>
      <c r="AH611" s="881"/>
      <c r="AI611" s="882"/>
      <c r="AJ611" s="882"/>
      <c r="AK611" s="882"/>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75"/>
      <c r="Q612" s="875"/>
      <c r="R612" s="875"/>
      <c r="S612" s="875"/>
      <c r="T612" s="875"/>
      <c r="U612" s="875"/>
      <c r="V612" s="875"/>
      <c r="W612" s="875"/>
      <c r="X612" s="875"/>
      <c r="Y612" s="876"/>
      <c r="Z612" s="877"/>
      <c r="AA612" s="877"/>
      <c r="AB612" s="878"/>
      <c r="AC612" s="879"/>
      <c r="AD612" s="880"/>
      <c r="AE612" s="880"/>
      <c r="AF612" s="880"/>
      <c r="AG612" s="880"/>
      <c r="AH612" s="881"/>
      <c r="AI612" s="882"/>
      <c r="AJ612" s="882"/>
      <c r="AK612" s="882"/>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75"/>
      <c r="Q613" s="875"/>
      <c r="R613" s="875"/>
      <c r="S613" s="875"/>
      <c r="T613" s="875"/>
      <c r="U613" s="875"/>
      <c r="V613" s="875"/>
      <c r="W613" s="875"/>
      <c r="X613" s="875"/>
      <c r="Y613" s="876"/>
      <c r="Z613" s="877"/>
      <c r="AA613" s="877"/>
      <c r="AB613" s="878"/>
      <c r="AC613" s="879"/>
      <c r="AD613" s="880"/>
      <c r="AE613" s="880"/>
      <c r="AF613" s="880"/>
      <c r="AG613" s="880"/>
      <c r="AH613" s="881"/>
      <c r="AI613" s="882"/>
      <c r="AJ613" s="882"/>
      <c r="AK613" s="882"/>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75"/>
      <c r="Q614" s="875"/>
      <c r="R614" s="875"/>
      <c r="S614" s="875"/>
      <c r="T614" s="875"/>
      <c r="U614" s="875"/>
      <c r="V614" s="875"/>
      <c r="W614" s="875"/>
      <c r="X614" s="875"/>
      <c r="Y614" s="876"/>
      <c r="Z614" s="877"/>
      <c r="AA614" s="877"/>
      <c r="AB614" s="878"/>
      <c r="AC614" s="879"/>
      <c r="AD614" s="880"/>
      <c r="AE614" s="880"/>
      <c r="AF614" s="880"/>
      <c r="AG614" s="880"/>
      <c r="AH614" s="881"/>
      <c r="AI614" s="882"/>
      <c r="AJ614" s="882"/>
      <c r="AK614" s="882"/>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75"/>
      <c r="Q615" s="875"/>
      <c r="R615" s="875"/>
      <c r="S615" s="875"/>
      <c r="T615" s="875"/>
      <c r="U615" s="875"/>
      <c r="V615" s="875"/>
      <c r="W615" s="875"/>
      <c r="X615" s="875"/>
      <c r="Y615" s="876"/>
      <c r="Z615" s="877"/>
      <c r="AA615" s="877"/>
      <c r="AB615" s="878"/>
      <c r="AC615" s="879"/>
      <c r="AD615" s="880"/>
      <c r="AE615" s="880"/>
      <c r="AF615" s="880"/>
      <c r="AG615" s="880"/>
      <c r="AH615" s="881"/>
      <c r="AI615" s="882"/>
      <c r="AJ615" s="882"/>
      <c r="AK615" s="882"/>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75"/>
      <c r="Q616" s="875"/>
      <c r="R616" s="875"/>
      <c r="S616" s="875"/>
      <c r="T616" s="875"/>
      <c r="U616" s="875"/>
      <c r="V616" s="875"/>
      <c r="W616" s="875"/>
      <c r="X616" s="875"/>
      <c r="Y616" s="876"/>
      <c r="Z616" s="877"/>
      <c r="AA616" s="877"/>
      <c r="AB616" s="878"/>
      <c r="AC616" s="879"/>
      <c r="AD616" s="880"/>
      <c r="AE616" s="880"/>
      <c r="AF616" s="880"/>
      <c r="AG616" s="880"/>
      <c r="AH616" s="881"/>
      <c r="AI616" s="882"/>
      <c r="AJ616" s="882"/>
      <c r="AK616" s="882"/>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75"/>
      <c r="Q617" s="875"/>
      <c r="R617" s="875"/>
      <c r="S617" s="875"/>
      <c r="T617" s="875"/>
      <c r="U617" s="875"/>
      <c r="V617" s="875"/>
      <c r="W617" s="875"/>
      <c r="X617" s="875"/>
      <c r="Y617" s="876"/>
      <c r="Z617" s="877"/>
      <c r="AA617" s="877"/>
      <c r="AB617" s="878"/>
      <c r="AC617" s="879"/>
      <c r="AD617" s="880"/>
      <c r="AE617" s="880"/>
      <c r="AF617" s="880"/>
      <c r="AG617" s="880"/>
      <c r="AH617" s="881"/>
      <c r="AI617" s="882"/>
      <c r="AJ617" s="882"/>
      <c r="AK617" s="882"/>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75"/>
      <c r="Q618" s="875"/>
      <c r="R618" s="875"/>
      <c r="S618" s="875"/>
      <c r="T618" s="875"/>
      <c r="U618" s="875"/>
      <c r="V618" s="875"/>
      <c r="W618" s="875"/>
      <c r="X618" s="875"/>
      <c r="Y618" s="876"/>
      <c r="Z618" s="877"/>
      <c r="AA618" s="877"/>
      <c r="AB618" s="878"/>
      <c r="AC618" s="879"/>
      <c r="AD618" s="880"/>
      <c r="AE618" s="880"/>
      <c r="AF618" s="880"/>
      <c r="AG618" s="880"/>
      <c r="AH618" s="881"/>
      <c r="AI618" s="882"/>
      <c r="AJ618" s="882"/>
      <c r="AK618" s="882"/>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75"/>
      <c r="Q619" s="875"/>
      <c r="R619" s="875"/>
      <c r="S619" s="875"/>
      <c r="T619" s="875"/>
      <c r="U619" s="875"/>
      <c r="V619" s="875"/>
      <c r="W619" s="875"/>
      <c r="X619" s="875"/>
      <c r="Y619" s="876"/>
      <c r="Z619" s="877"/>
      <c r="AA619" s="877"/>
      <c r="AB619" s="878"/>
      <c r="AC619" s="879"/>
      <c r="AD619" s="880"/>
      <c r="AE619" s="880"/>
      <c r="AF619" s="880"/>
      <c r="AG619" s="880"/>
      <c r="AH619" s="881"/>
      <c r="AI619" s="882"/>
      <c r="AJ619" s="882"/>
      <c r="AK619" s="882"/>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75"/>
      <c r="Q620" s="875"/>
      <c r="R620" s="875"/>
      <c r="S620" s="875"/>
      <c r="T620" s="875"/>
      <c r="U620" s="875"/>
      <c r="V620" s="875"/>
      <c r="W620" s="875"/>
      <c r="X620" s="875"/>
      <c r="Y620" s="876"/>
      <c r="Z620" s="877"/>
      <c r="AA620" s="877"/>
      <c r="AB620" s="878"/>
      <c r="AC620" s="879"/>
      <c r="AD620" s="880"/>
      <c r="AE620" s="880"/>
      <c r="AF620" s="880"/>
      <c r="AG620" s="880"/>
      <c r="AH620" s="881"/>
      <c r="AI620" s="882"/>
      <c r="AJ620" s="882"/>
      <c r="AK620" s="882"/>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75"/>
      <c r="Q621" s="875"/>
      <c r="R621" s="875"/>
      <c r="S621" s="875"/>
      <c r="T621" s="875"/>
      <c r="U621" s="875"/>
      <c r="V621" s="875"/>
      <c r="W621" s="875"/>
      <c r="X621" s="875"/>
      <c r="Y621" s="876"/>
      <c r="Z621" s="877"/>
      <c r="AA621" s="877"/>
      <c r="AB621" s="878"/>
      <c r="AC621" s="879"/>
      <c r="AD621" s="880"/>
      <c r="AE621" s="880"/>
      <c r="AF621" s="880"/>
      <c r="AG621" s="880"/>
      <c r="AH621" s="881"/>
      <c r="AI621" s="882"/>
      <c r="AJ621" s="882"/>
      <c r="AK621" s="882"/>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75"/>
      <c r="Q622" s="875"/>
      <c r="R622" s="875"/>
      <c r="S622" s="875"/>
      <c r="T622" s="875"/>
      <c r="U622" s="875"/>
      <c r="V622" s="875"/>
      <c r="W622" s="875"/>
      <c r="X622" s="875"/>
      <c r="Y622" s="876"/>
      <c r="Z622" s="877"/>
      <c r="AA622" s="877"/>
      <c r="AB622" s="878"/>
      <c r="AC622" s="879"/>
      <c r="AD622" s="880"/>
      <c r="AE622" s="880"/>
      <c r="AF622" s="880"/>
      <c r="AG622" s="880"/>
      <c r="AH622" s="881"/>
      <c r="AI622" s="882"/>
      <c r="AJ622" s="882"/>
      <c r="AK622" s="882"/>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75"/>
      <c r="Q623" s="875"/>
      <c r="R623" s="875"/>
      <c r="S623" s="875"/>
      <c r="T623" s="875"/>
      <c r="U623" s="875"/>
      <c r="V623" s="875"/>
      <c r="W623" s="875"/>
      <c r="X623" s="875"/>
      <c r="Y623" s="876"/>
      <c r="Z623" s="877"/>
      <c r="AA623" s="877"/>
      <c r="AB623" s="878"/>
      <c r="AC623" s="879"/>
      <c r="AD623" s="880"/>
      <c r="AE623" s="880"/>
      <c r="AF623" s="880"/>
      <c r="AG623" s="880"/>
      <c r="AH623" s="881"/>
      <c r="AI623" s="882"/>
      <c r="AJ623" s="882"/>
      <c r="AK623" s="882"/>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75"/>
      <c r="Q624" s="875"/>
      <c r="R624" s="875"/>
      <c r="S624" s="875"/>
      <c r="T624" s="875"/>
      <c r="U624" s="875"/>
      <c r="V624" s="875"/>
      <c r="W624" s="875"/>
      <c r="X624" s="875"/>
      <c r="Y624" s="876"/>
      <c r="Z624" s="877"/>
      <c r="AA624" s="877"/>
      <c r="AB624" s="878"/>
      <c r="AC624" s="879"/>
      <c r="AD624" s="880"/>
      <c r="AE624" s="880"/>
      <c r="AF624" s="880"/>
      <c r="AG624" s="880"/>
      <c r="AH624" s="881"/>
      <c r="AI624" s="882"/>
      <c r="AJ624" s="882"/>
      <c r="AK624" s="882"/>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75"/>
      <c r="Q625" s="875"/>
      <c r="R625" s="875"/>
      <c r="S625" s="875"/>
      <c r="T625" s="875"/>
      <c r="U625" s="875"/>
      <c r="V625" s="875"/>
      <c r="W625" s="875"/>
      <c r="X625" s="875"/>
      <c r="Y625" s="876"/>
      <c r="Z625" s="877"/>
      <c r="AA625" s="877"/>
      <c r="AB625" s="878"/>
      <c r="AC625" s="879"/>
      <c r="AD625" s="880"/>
      <c r="AE625" s="880"/>
      <c r="AF625" s="880"/>
      <c r="AG625" s="880"/>
      <c r="AH625" s="881"/>
      <c r="AI625" s="882"/>
      <c r="AJ625" s="882"/>
      <c r="AK625" s="882"/>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75"/>
      <c r="Q626" s="875"/>
      <c r="R626" s="875"/>
      <c r="S626" s="875"/>
      <c r="T626" s="875"/>
      <c r="U626" s="875"/>
      <c r="V626" s="875"/>
      <c r="W626" s="875"/>
      <c r="X626" s="875"/>
      <c r="Y626" s="876"/>
      <c r="Z626" s="877"/>
      <c r="AA626" s="877"/>
      <c r="AB626" s="878"/>
      <c r="AC626" s="879"/>
      <c r="AD626" s="880"/>
      <c r="AE626" s="880"/>
      <c r="AF626" s="880"/>
      <c r="AG626" s="880"/>
      <c r="AH626" s="881"/>
      <c r="AI626" s="882"/>
      <c r="AJ626" s="882"/>
      <c r="AK626" s="882"/>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84" t="s">
        <v>579</v>
      </c>
      <c r="B627" s="885"/>
      <c r="C627" s="885"/>
      <c r="D627" s="885"/>
      <c r="E627" s="885"/>
      <c r="F627" s="885"/>
      <c r="G627" s="885"/>
      <c r="H627" s="885"/>
      <c r="I627" s="885"/>
      <c r="J627" s="885"/>
      <c r="K627" s="885"/>
      <c r="L627" s="885"/>
      <c r="M627" s="885"/>
      <c r="N627" s="885"/>
      <c r="O627" s="885"/>
      <c r="P627" s="885"/>
      <c r="Q627" s="885"/>
      <c r="R627" s="885"/>
      <c r="S627" s="885"/>
      <c r="T627" s="885"/>
      <c r="U627" s="885"/>
      <c r="V627" s="885"/>
      <c r="W627" s="885"/>
      <c r="X627" s="885"/>
      <c r="Y627" s="885"/>
      <c r="Z627" s="885"/>
      <c r="AA627" s="885"/>
      <c r="AB627" s="885"/>
      <c r="AC627" s="885"/>
      <c r="AD627" s="885"/>
      <c r="AE627" s="885"/>
      <c r="AF627" s="885"/>
      <c r="AG627" s="885"/>
      <c r="AH627" s="885"/>
      <c r="AI627" s="885"/>
      <c r="AJ627" s="885"/>
      <c r="AK627" s="886"/>
      <c r="AL627" s="887" t="s">
        <v>232</v>
      </c>
      <c r="AM627" s="888"/>
      <c r="AN627" s="888"/>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889"/>
      <c r="B630" s="889"/>
      <c r="C630" s="859" t="s">
        <v>192</v>
      </c>
      <c r="D630" s="890"/>
      <c r="E630" s="859" t="s">
        <v>191</v>
      </c>
      <c r="F630" s="890"/>
      <c r="G630" s="890"/>
      <c r="H630" s="890"/>
      <c r="I630" s="890"/>
      <c r="J630" s="859" t="s">
        <v>197</v>
      </c>
      <c r="K630" s="859"/>
      <c r="L630" s="859"/>
      <c r="M630" s="859"/>
      <c r="N630" s="859"/>
      <c r="O630" s="859"/>
      <c r="P630" s="859" t="s">
        <v>25</v>
      </c>
      <c r="Q630" s="859"/>
      <c r="R630" s="859"/>
      <c r="S630" s="859"/>
      <c r="T630" s="859"/>
      <c r="U630" s="859"/>
      <c r="V630" s="859"/>
      <c r="W630" s="859"/>
      <c r="X630" s="859"/>
      <c r="Y630" s="859" t="s">
        <v>199</v>
      </c>
      <c r="Z630" s="890"/>
      <c r="AA630" s="890"/>
      <c r="AB630" s="890"/>
      <c r="AC630" s="859" t="s">
        <v>180</v>
      </c>
      <c r="AD630" s="859"/>
      <c r="AE630" s="859"/>
      <c r="AF630" s="859"/>
      <c r="AG630" s="859"/>
      <c r="AH630" s="859" t="s">
        <v>187</v>
      </c>
      <c r="AI630" s="890"/>
      <c r="AJ630" s="890"/>
      <c r="AK630" s="890"/>
      <c r="AL630" s="890" t="s">
        <v>19</v>
      </c>
      <c r="AM630" s="890"/>
      <c r="AN630" s="890"/>
      <c r="AO630" s="889"/>
      <c r="AP630" s="883" t="s">
        <v>226</v>
      </c>
      <c r="AQ630" s="883"/>
      <c r="AR630" s="883"/>
      <c r="AS630" s="883"/>
      <c r="AT630" s="883"/>
      <c r="AU630" s="883"/>
      <c r="AV630" s="883"/>
      <c r="AW630" s="883"/>
      <c r="AX630" s="883"/>
    </row>
    <row r="631" spans="1:51" ht="30" customHeight="1" x14ac:dyDescent="0.15">
      <c r="A631" s="869">
        <v>1</v>
      </c>
      <c r="B631" s="869">
        <v>1</v>
      </c>
      <c r="C631" s="891"/>
      <c r="D631" s="891"/>
      <c r="E631" s="648" t="s">
        <v>636</v>
      </c>
      <c r="F631" s="892"/>
      <c r="G631" s="892"/>
      <c r="H631" s="892"/>
      <c r="I631" s="892"/>
      <c r="J631" s="872" t="s">
        <v>636</v>
      </c>
      <c r="K631" s="873"/>
      <c r="L631" s="873"/>
      <c r="M631" s="873"/>
      <c r="N631" s="873"/>
      <c r="O631" s="873"/>
      <c r="P631" s="874" t="s">
        <v>636</v>
      </c>
      <c r="Q631" s="875"/>
      <c r="R631" s="875"/>
      <c r="S631" s="875"/>
      <c r="T631" s="875"/>
      <c r="U631" s="875"/>
      <c r="V631" s="875"/>
      <c r="W631" s="875"/>
      <c r="X631" s="875"/>
      <c r="Y631" s="876" t="s">
        <v>636</v>
      </c>
      <c r="Z631" s="877"/>
      <c r="AA631" s="877"/>
      <c r="AB631" s="878"/>
      <c r="AC631" s="879"/>
      <c r="AD631" s="880"/>
      <c r="AE631" s="880"/>
      <c r="AF631" s="880"/>
      <c r="AG631" s="880"/>
      <c r="AH631" s="881" t="s">
        <v>636</v>
      </c>
      <c r="AI631" s="882"/>
      <c r="AJ631" s="882"/>
      <c r="AK631" s="882"/>
      <c r="AL631" s="865" t="s">
        <v>636</v>
      </c>
      <c r="AM631" s="866"/>
      <c r="AN631" s="866"/>
      <c r="AO631" s="867"/>
      <c r="AP631" s="868" t="s">
        <v>636</v>
      </c>
      <c r="AQ631" s="868"/>
      <c r="AR631" s="868"/>
      <c r="AS631" s="868"/>
      <c r="AT631" s="868"/>
      <c r="AU631" s="868"/>
      <c r="AV631" s="868"/>
      <c r="AW631" s="868"/>
      <c r="AX631" s="868"/>
    </row>
    <row r="632" spans="1:51" ht="30" hidden="1" customHeight="1" x14ac:dyDescent="0.15">
      <c r="A632" s="869">
        <v>2</v>
      </c>
      <c r="B632" s="869">
        <v>1</v>
      </c>
      <c r="C632" s="891"/>
      <c r="D632" s="891"/>
      <c r="E632" s="892"/>
      <c r="F632" s="892"/>
      <c r="G632" s="892"/>
      <c r="H632" s="892"/>
      <c r="I632" s="892"/>
      <c r="J632" s="872"/>
      <c r="K632" s="873"/>
      <c r="L632" s="873"/>
      <c r="M632" s="873"/>
      <c r="N632" s="873"/>
      <c r="O632" s="873"/>
      <c r="P632" s="875"/>
      <c r="Q632" s="875"/>
      <c r="R632" s="875"/>
      <c r="S632" s="875"/>
      <c r="T632" s="875"/>
      <c r="U632" s="875"/>
      <c r="V632" s="875"/>
      <c r="W632" s="875"/>
      <c r="X632" s="875"/>
      <c r="Y632" s="876"/>
      <c r="Z632" s="877"/>
      <c r="AA632" s="877"/>
      <c r="AB632" s="878"/>
      <c r="AC632" s="879"/>
      <c r="AD632" s="880"/>
      <c r="AE632" s="880"/>
      <c r="AF632" s="880"/>
      <c r="AG632" s="880"/>
      <c r="AH632" s="881"/>
      <c r="AI632" s="882"/>
      <c r="AJ632" s="882"/>
      <c r="AK632" s="882"/>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1"/>
      <c r="D633" s="891"/>
      <c r="E633" s="892"/>
      <c r="F633" s="892"/>
      <c r="G633" s="892"/>
      <c r="H633" s="892"/>
      <c r="I633" s="892"/>
      <c r="J633" s="872"/>
      <c r="K633" s="873"/>
      <c r="L633" s="873"/>
      <c r="M633" s="873"/>
      <c r="N633" s="873"/>
      <c r="O633" s="873"/>
      <c r="P633" s="875"/>
      <c r="Q633" s="875"/>
      <c r="R633" s="875"/>
      <c r="S633" s="875"/>
      <c r="T633" s="875"/>
      <c r="U633" s="875"/>
      <c r="V633" s="875"/>
      <c r="W633" s="875"/>
      <c r="X633" s="875"/>
      <c r="Y633" s="876"/>
      <c r="Z633" s="877"/>
      <c r="AA633" s="877"/>
      <c r="AB633" s="878"/>
      <c r="AC633" s="879"/>
      <c r="AD633" s="880"/>
      <c r="AE633" s="880"/>
      <c r="AF633" s="880"/>
      <c r="AG633" s="880"/>
      <c r="AH633" s="881"/>
      <c r="AI633" s="882"/>
      <c r="AJ633" s="882"/>
      <c r="AK633" s="882"/>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1"/>
      <c r="D634" s="891"/>
      <c r="E634" s="892"/>
      <c r="F634" s="892"/>
      <c r="G634" s="892"/>
      <c r="H634" s="892"/>
      <c r="I634" s="892"/>
      <c r="J634" s="872"/>
      <c r="K634" s="873"/>
      <c r="L634" s="873"/>
      <c r="M634" s="873"/>
      <c r="N634" s="873"/>
      <c r="O634" s="873"/>
      <c r="P634" s="875"/>
      <c r="Q634" s="875"/>
      <c r="R634" s="875"/>
      <c r="S634" s="875"/>
      <c r="T634" s="875"/>
      <c r="U634" s="875"/>
      <c r="V634" s="875"/>
      <c r="W634" s="875"/>
      <c r="X634" s="875"/>
      <c r="Y634" s="876"/>
      <c r="Z634" s="877"/>
      <c r="AA634" s="877"/>
      <c r="AB634" s="878"/>
      <c r="AC634" s="879"/>
      <c r="AD634" s="880"/>
      <c r="AE634" s="880"/>
      <c r="AF634" s="880"/>
      <c r="AG634" s="880"/>
      <c r="AH634" s="881"/>
      <c r="AI634" s="882"/>
      <c r="AJ634" s="882"/>
      <c r="AK634" s="882"/>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1"/>
      <c r="D635" s="891"/>
      <c r="E635" s="892"/>
      <c r="F635" s="892"/>
      <c r="G635" s="892"/>
      <c r="H635" s="892"/>
      <c r="I635" s="892"/>
      <c r="J635" s="872"/>
      <c r="K635" s="873"/>
      <c r="L635" s="873"/>
      <c r="M635" s="873"/>
      <c r="N635" s="873"/>
      <c r="O635" s="873"/>
      <c r="P635" s="875"/>
      <c r="Q635" s="875"/>
      <c r="R635" s="875"/>
      <c r="S635" s="875"/>
      <c r="T635" s="875"/>
      <c r="U635" s="875"/>
      <c r="V635" s="875"/>
      <c r="W635" s="875"/>
      <c r="X635" s="875"/>
      <c r="Y635" s="876"/>
      <c r="Z635" s="877"/>
      <c r="AA635" s="877"/>
      <c r="AB635" s="878"/>
      <c r="AC635" s="879"/>
      <c r="AD635" s="880"/>
      <c r="AE635" s="880"/>
      <c r="AF635" s="880"/>
      <c r="AG635" s="880"/>
      <c r="AH635" s="881"/>
      <c r="AI635" s="882"/>
      <c r="AJ635" s="882"/>
      <c r="AK635" s="882"/>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1"/>
      <c r="D636" s="891"/>
      <c r="E636" s="892"/>
      <c r="F636" s="892"/>
      <c r="G636" s="892"/>
      <c r="H636" s="892"/>
      <c r="I636" s="892"/>
      <c r="J636" s="872"/>
      <c r="K636" s="873"/>
      <c r="L636" s="873"/>
      <c r="M636" s="873"/>
      <c r="N636" s="873"/>
      <c r="O636" s="873"/>
      <c r="P636" s="875"/>
      <c r="Q636" s="875"/>
      <c r="R636" s="875"/>
      <c r="S636" s="875"/>
      <c r="T636" s="875"/>
      <c r="U636" s="875"/>
      <c r="V636" s="875"/>
      <c r="W636" s="875"/>
      <c r="X636" s="875"/>
      <c r="Y636" s="876"/>
      <c r="Z636" s="877"/>
      <c r="AA636" s="877"/>
      <c r="AB636" s="878"/>
      <c r="AC636" s="879"/>
      <c r="AD636" s="880"/>
      <c r="AE636" s="880"/>
      <c r="AF636" s="880"/>
      <c r="AG636" s="880"/>
      <c r="AH636" s="881"/>
      <c r="AI636" s="882"/>
      <c r="AJ636" s="882"/>
      <c r="AK636" s="882"/>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1"/>
      <c r="D637" s="891"/>
      <c r="E637" s="892"/>
      <c r="F637" s="892"/>
      <c r="G637" s="892"/>
      <c r="H637" s="892"/>
      <c r="I637" s="892"/>
      <c r="J637" s="872"/>
      <c r="K637" s="873"/>
      <c r="L637" s="873"/>
      <c r="M637" s="873"/>
      <c r="N637" s="873"/>
      <c r="O637" s="873"/>
      <c r="P637" s="875"/>
      <c r="Q637" s="875"/>
      <c r="R637" s="875"/>
      <c r="S637" s="875"/>
      <c r="T637" s="875"/>
      <c r="U637" s="875"/>
      <c r="V637" s="875"/>
      <c r="W637" s="875"/>
      <c r="X637" s="875"/>
      <c r="Y637" s="876"/>
      <c r="Z637" s="877"/>
      <c r="AA637" s="877"/>
      <c r="AB637" s="878"/>
      <c r="AC637" s="879"/>
      <c r="AD637" s="880"/>
      <c r="AE637" s="880"/>
      <c r="AF637" s="880"/>
      <c r="AG637" s="880"/>
      <c r="AH637" s="881"/>
      <c r="AI637" s="882"/>
      <c r="AJ637" s="882"/>
      <c r="AK637" s="882"/>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1"/>
      <c r="D638" s="891"/>
      <c r="E638" s="892"/>
      <c r="F638" s="892"/>
      <c r="G638" s="892"/>
      <c r="H638" s="892"/>
      <c r="I638" s="892"/>
      <c r="J638" s="872"/>
      <c r="K638" s="873"/>
      <c r="L638" s="873"/>
      <c r="M638" s="873"/>
      <c r="N638" s="873"/>
      <c r="O638" s="873"/>
      <c r="P638" s="875"/>
      <c r="Q638" s="875"/>
      <c r="R638" s="875"/>
      <c r="S638" s="875"/>
      <c r="T638" s="875"/>
      <c r="U638" s="875"/>
      <c r="V638" s="875"/>
      <c r="W638" s="875"/>
      <c r="X638" s="875"/>
      <c r="Y638" s="876"/>
      <c r="Z638" s="877"/>
      <c r="AA638" s="877"/>
      <c r="AB638" s="878"/>
      <c r="AC638" s="879"/>
      <c r="AD638" s="880"/>
      <c r="AE638" s="880"/>
      <c r="AF638" s="880"/>
      <c r="AG638" s="880"/>
      <c r="AH638" s="881"/>
      <c r="AI638" s="882"/>
      <c r="AJ638" s="882"/>
      <c r="AK638" s="882"/>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1"/>
      <c r="D639" s="891"/>
      <c r="E639" s="892"/>
      <c r="F639" s="892"/>
      <c r="G639" s="892"/>
      <c r="H639" s="892"/>
      <c r="I639" s="892"/>
      <c r="J639" s="872"/>
      <c r="K639" s="873"/>
      <c r="L639" s="873"/>
      <c r="M639" s="873"/>
      <c r="N639" s="873"/>
      <c r="O639" s="873"/>
      <c r="P639" s="875"/>
      <c r="Q639" s="875"/>
      <c r="R639" s="875"/>
      <c r="S639" s="875"/>
      <c r="T639" s="875"/>
      <c r="U639" s="875"/>
      <c r="V639" s="875"/>
      <c r="W639" s="875"/>
      <c r="X639" s="875"/>
      <c r="Y639" s="876"/>
      <c r="Z639" s="877"/>
      <c r="AA639" s="877"/>
      <c r="AB639" s="878"/>
      <c r="AC639" s="879"/>
      <c r="AD639" s="880"/>
      <c r="AE639" s="880"/>
      <c r="AF639" s="880"/>
      <c r="AG639" s="880"/>
      <c r="AH639" s="881"/>
      <c r="AI639" s="882"/>
      <c r="AJ639" s="882"/>
      <c r="AK639" s="882"/>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1"/>
      <c r="D640" s="891"/>
      <c r="E640" s="892"/>
      <c r="F640" s="892"/>
      <c r="G640" s="892"/>
      <c r="H640" s="892"/>
      <c r="I640" s="892"/>
      <c r="J640" s="872"/>
      <c r="K640" s="873"/>
      <c r="L640" s="873"/>
      <c r="M640" s="873"/>
      <c r="N640" s="873"/>
      <c r="O640" s="873"/>
      <c r="P640" s="875"/>
      <c r="Q640" s="875"/>
      <c r="R640" s="875"/>
      <c r="S640" s="875"/>
      <c r="T640" s="875"/>
      <c r="U640" s="875"/>
      <c r="V640" s="875"/>
      <c r="W640" s="875"/>
      <c r="X640" s="875"/>
      <c r="Y640" s="876"/>
      <c r="Z640" s="877"/>
      <c r="AA640" s="877"/>
      <c r="AB640" s="878"/>
      <c r="AC640" s="879"/>
      <c r="AD640" s="880"/>
      <c r="AE640" s="880"/>
      <c r="AF640" s="880"/>
      <c r="AG640" s="880"/>
      <c r="AH640" s="881"/>
      <c r="AI640" s="882"/>
      <c r="AJ640" s="882"/>
      <c r="AK640" s="882"/>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1"/>
      <c r="D641" s="891"/>
      <c r="E641" s="892"/>
      <c r="F641" s="892"/>
      <c r="G641" s="892"/>
      <c r="H641" s="892"/>
      <c r="I641" s="892"/>
      <c r="J641" s="872"/>
      <c r="K641" s="873"/>
      <c r="L641" s="873"/>
      <c r="M641" s="873"/>
      <c r="N641" s="873"/>
      <c r="O641" s="873"/>
      <c r="P641" s="875"/>
      <c r="Q641" s="875"/>
      <c r="R641" s="875"/>
      <c r="S641" s="875"/>
      <c r="T641" s="875"/>
      <c r="U641" s="875"/>
      <c r="V641" s="875"/>
      <c r="W641" s="875"/>
      <c r="X641" s="875"/>
      <c r="Y641" s="876"/>
      <c r="Z641" s="877"/>
      <c r="AA641" s="877"/>
      <c r="AB641" s="878"/>
      <c r="AC641" s="879"/>
      <c r="AD641" s="880"/>
      <c r="AE641" s="880"/>
      <c r="AF641" s="880"/>
      <c r="AG641" s="880"/>
      <c r="AH641" s="881"/>
      <c r="AI641" s="882"/>
      <c r="AJ641" s="882"/>
      <c r="AK641" s="882"/>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1"/>
      <c r="D642" s="891"/>
      <c r="E642" s="892"/>
      <c r="F642" s="892"/>
      <c r="G642" s="892"/>
      <c r="H642" s="892"/>
      <c r="I642" s="892"/>
      <c r="J642" s="872"/>
      <c r="K642" s="873"/>
      <c r="L642" s="873"/>
      <c r="M642" s="873"/>
      <c r="N642" s="873"/>
      <c r="O642" s="873"/>
      <c r="P642" s="875"/>
      <c r="Q642" s="875"/>
      <c r="R642" s="875"/>
      <c r="S642" s="875"/>
      <c r="T642" s="875"/>
      <c r="U642" s="875"/>
      <c r="V642" s="875"/>
      <c r="W642" s="875"/>
      <c r="X642" s="875"/>
      <c r="Y642" s="876"/>
      <c r="Z642" s="877"/>
      <c r="AA642" s="877"/>
      <c r="AB642" s="878"/>
      <c r="AC642" s="879"/>
      <c r="AD642" s="880"/>
      <c r="AE642" s="880"/>
      <c r="AF642" s="880"/>
      <c r="AG642" s="880"/>
      <c r="AH642" s="881"/>
      <c r="AI642" s="882"/>
      <c r="AJ642" s="882"/>
      <c r="AK642" s="882"/>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1"/>
      <c r="D643" s="891"/>
      <c r="E643" s="892"/>
      <c r="F643" s="892"/>
      <c r="G643" s="892"/>
      <c r="H643" s="892"/>
      <c r="I643" s="892"/>
      <c r="J643" s="872"/>
      <c r="K643" s="873"/>
      <c r="L643" s="873"/>
      <c r="M643" s="873"/>
      <c r="N643" s="873"/>
      <c r="O643" s="873"/>
      <c r="P643" s="875"/>
      <c r="Q643" s="875"/>
      <c r="R643" s="875"/>
      <c r="S643" s="875"/>
      <c r="T643" s="875"/>
      <c r="U643" s="875"/>
      <c r="V643" s="875"/>
      <c r="W643" s="875"/>
      <c r="X643" s="875"/>
      <c r="Y643" s="876"/>
      <c r="Z643" s="877"/>
      <c r="AA643" s="877"/>
      <c r="AB643" s="878"/>
      <c r="AC643" s="879"/>
      <c r="AD643" s="880"/>
      <c r="AE643" s="880"/>
      <c r="AF643" s="880"/>
      <c r="AG643" s="880"/>
      <c r="AH643" s="881"/>
      <c r="AI643" s="882"/>
      <c r="AJ643" s="882"/>
      <c r="AK643" s="882"/>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1"/>
      <c r="D644" s="891"/>
      <c r="E644" s="892"/>
      <c r="F644" s="892"/>
      <c r="G644" s="892"/>
      <c r="H644" s="892"/>
      <c r="I644" s="892"/>
      <c r="J644" s="872"/>
      <c r="K644" s="873"/>
      <c r="L644" s="873"/>
      <c r="M644" s="873"/>
      <c r="N644" s="873"/>
      <c r="O644" s="873"/>
      <c r="P644" s="875"/>
      <c r="Q644" s="875"/>
      <c r="R644" s="875"/>
      <c r="S644" s="875"/>
      <c r="T644" s="875"/>
      <c r="U644" s="875"/>
      <c r="V644" s="875"/>
      <c r="W644" s="875"/>
      <c r="X644" s="875"/>
      <c r="Y644" s="876"/>
      <c r="Z644" s="877"/>
      <c r="AA644" s="877"/>
      <c r="AB644" s="878"/>
      <c r="AC644" s="879"/>
      <c r="AD644" s="880"/>
      <c r="AE644" s="880"/>
      <c r="AF644" s="880"/>
      <c r="AG644" s="880"/>
      <c r="AH644" s="881"/>
      <c r="AI644" s="882"/>
      <c r="AJ644" s="882"/>
      <c r="AK644" s="882"/>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1"/>
      <c r="D645" s="891"/>
      <c r="E645" s="892"/>
      <c r="F645" s="892"/>
      <c r="G645" s="892"/>
      <c r="H645" s="892"/>
      <c r="I645" s="892"/>
      <c r="J645" s="872"/>
      <c r="K645" s="873"/>
      <c r="L645" s="873"/>
      <c r="M645" s="873"/>
      <c r="N645" s="873"/>
      <c r="O645" s="873"/>
      <c r="P645" s="875"/>
      <c r="Q645" s="875"/>
      <c r="R645" s="875"/>
      <c r="S645" s="875"/>
      <c r="T645" s="875"/>
      <c r="U645" s="875"/>
      <c r="V645" s="875"/>
      <c r="W645" s="875"/>
      <c r="X645" s="875"/>
      <c r="Y645" s="876"/>
      <c r="Z645" s="877"/>
      <c r="AA645" s="877"/>
      <c r="AB645" s="878"/>
      <c r="AC645" s="879"/>
      <c r="AD645" s="880"/>
      <c r="AE645" s="880"/>
      <c r="AF645" s="880"/>
      <c r="AG645" s="880"/>
      <c r="AH645" s="881"/>
      <c r="AI645" s="882"/>
      <c r="AJ645" s="882"/>
      <c r="AK645" s="882"/>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1"/>
      <c r="D646" s="891"/>
      <c r="E646" s="892"/>
      <c r="F646" s="892"/>
      <c r="G646" s="892"/>
      <c r="H646" s="892"/>
      <c r="I646" s="892"/>
      <c r="J646" s="872"/>
      <c r="K646" s="873"/>
      <c r="L646" s="873"/>
      <c r="M646" s="873"/>
      <c r="N646" s="873"/>
      <c r="O646" s="873"/>
      <c r="P646" s="875"/>
      <c r="Q646" s="875"/>
      <c r="R646" s="875"/>
      <c r="S646" s="875"/>
      <c r="T646" s="875"/>
      <c r="U646" s="875"/>
      <c r="V646" s="875"/>
      <c r="W646" s="875"/>
      <c r="X646" s="875"/>
      <c r="Y646" s="876"/>
      <c r="Z646" s="877"/>
      <c r="AA646" s="877"/>
      <c r="AB646" s="878"/>
      <c r="AC646" s="879"/>
      <c r="AD646" s="880"/>
      <c r="AE646" s="880"/>
      <c r="AF646" s="880"/>
      <c r="AG646" s="880"/>
      <c r="AH646" s="881"/>
      <c r="AI646" s="882"/>
      <c r="AJ646" s="882"/>
      <c r="AK646" s="882"/>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1"/>
      <c r="D647" s="891"/>
      <c r="E647" s="892"/>
      <c r="F647" s="892"/>
      <c r="G647" s="892"/>
      <c r="H647" s="892"/>
      <c r="I647" s="892"/>
      <c r="J647" s="872"/>
      <c r="K647" s="873"/>
      <c r="L647" s="873"/>
      <c r="M647" s="873"/>
      <c r="N647" s="873"/>
      <c r="O647" s="873"/>
      <c r="P647" s="875"/>
      <c r="Q647" s="875"/>
      <c r="R647" s="875"/>
      <c r="S647" s="875"/>
      <c r="T647" s="875"/>
      <c r="U647" s="875"/>
      <c r="V647" s="875"/>
      <c r="W647" s="875"/>
      <c r="X647" s="875"/>
      <c r="Y647" s="876"/>
      <c r="Z647" s="877"/>
      <c r="AA647" s="877"/>
      <c r="AB647" s="878"/>
      <c r="AC647" s="879"/>
      <c r="AD647" s="880"/>
      <c r="AE647" s="880"/>
      <c r="AF647" s="880"/>
      <c r="AG647" s="880"/>
      <c r="AH647" s="881"/>
      <c r="AI647" s="882"/>
      <c r="AJ647" s="882"/>
      <c r="AK647" s="882"/>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1"/>
      <c r="D648" s="891"/>
      <c r="E648" s="648"/>
      <c r="F648" s="892"/>
      <c r="G648" s="892"/>
      <c r="H648" s="892"/>
      <c r="I648" s="892"/>
      <c r="J648" s="872"/>
      <c r="K648" s="873"/>
      <c r="L648" s="873"/>
      <c r="M648" s="873"/>
      <c r="N648" s="873"/>
      <c r="O648" s="873"/>
      <c r="P648" s="875"/>
      <c r="Q648" s="875"/>
      <c r="R648" s="875"/>
      <c r="S648" s="875"/>
      <c r="T648" s="875"/>
      <c r="U648" s="875"/>
      <c r="V648" s="875"/>
      <c r="W648" s="875"/>
      <c r="X648" s="875"/>
      <c r="Y648" s="876"/>
      <c r="Z648" s="877"/>
      <c r="AA648" s="877"/>
      <c r="AB648" s="878"/>
      <c r="AC648" s="879"/>
      <c r="AD648" s="880"/>
      <c r="AE648" s="880"/>
      <c r="AF648" s="880"/>
      <c r="AG648" s="880"/>
      <c r="AH648" s="881"/>
      <c r="AI648" s="882"/>
      <c r="AJ648" s="882"/>
      <c r="AK648" s="882"/>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1"/>
      <c r="D649" s="891"/>
      <c r="E649" s="892"/>
      <c r="F649" s="892"/>
      <c r="G649" s="892"/>
      <c r="H649" s="892"/>
      <c r="I649" s="892"/>
      <c r="J649" s="872"/>
      <c r="K649" s="873"/>
      <c r="L649" s="873"/>
      <c r="M649" s="873"/>
      <c r="N649" s="873"/>
      <c r="O649" s="873"/>
      <c r="P649" s="875"/>
      <c r="Q649" s="875"/>
      <c r="R649" s="875"/>
      <c r="S649" s="875"/>
      <c r="T649" s="875"/>
      <c r="U649" s="875"/>
      <c r="V649" s="875"/>
      <c r="W649" s="875"/>
      <c r="X649" s="875"/>
      <c r="Y649" s="876"/>
      <c r="Z649" s="877"/>
      <c r="AA649" s="877"/>
      <c r="AB649" s="878"/>
      <c r="AC649" s="879"/>
      <c r="AD649" s="880"/>
      <c r="AE649" s="880"/>
      <c r="AF649" s="880"/>
      <c r="AG649" s="880"/>
      <c r="AH649" s="881"/>
      <c r="AI649" s="882"/>
      <c r="AJ649" s="882"/>
      <c r="AK649" s="882"/>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1"/>
      <c r="D650" s="891"/>
      <c r="E650" s="892"/>
      <c r="F650" s="892"/>
      <c r="G650" s="892"/>
      <c r="H650" s="892"/>
      <c r="I650" s="892"/>
      <c r="J650" s="872"/>
      <c r="K650" s="873"/>
      <c r="L650" s="873"/>
      <c r="M650" s="873"/>
      <c r="N650" s="873"/>
      <c r="O650" s="873"/>
      <c r="P650" s="875"/>
      <c r="Q650" s="875"/>
      <c r="R650" s="875"/>
      <c r="S650" s="875"/>
      <c r="T650" s="875"/>
      <c r="U650" s="875"/>
      <c r="V650" s="875"/>
      <c r="W650" s="875"/>
      <c r="X650" s="875"/>
      <c r="Y650" s="876"/>
      <c r="Z650" s="877"/>
      <c r="AA650" s="877"/>
      <c r="AB650" s="878"/>
      <c r="AC650" s="879"/>
      <c r="AD650" s="880"/>
      <c r="AE650" s="880"/>
      <c r="AF650" s="880"/>
      <c r="AG650" s="880"/>
      <c r="AH650" s="881"/>
      <c r="AI650" s="882"/>
      <c r="AJ650" s="882"/>
      <c r="AK650" s="882"/>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1"/>
      <c r="D651" s="891"/>
      <c r="E651" s="892"/>
      <c r="F651" s="892"/>
      <c r="G651" s="892"/>
      <c r="H651" s="892"/>
      <c r="I651" s="892"/>
      <c r="J651" s="872"/>
      <c r="K651" s="873"/>
      <c r="L651" s="873"/>
      <c r="M651" s="873"/>
      <c r="N651" s="873"/>
      <c r="O651" s="873"/>
      <c r="P651" s="875"/>
      <c r="Q651" s="875"/>
      <c r="R651" s="875"/>
      <c r="S651" s="875"/>
      <c r="T651" s="875"/>
      <c r="U651" s="875"/>
      <c r="V651" s="875"/>
      <c r="W651" s="875"/>
      <c r="X651" s="875"/>
      <c r="Y651" s="876"/>
      <c r="Z651" s="877"/>
      <c r="AA651" s="877"/>
      <c r="AB651" s="878"/>
      <c r="AC651" s="879"/>
      <c r="AD651" s="880"/>
      <c r="AE651" s="880"/>
      <c r="AF651" s="880"/>
      <c r="AG651" s="880"/>
      <c r="AH651" s="881"/>
      <c r="AI651" s="882"/>
      <c r="AJ651" s="882"/>
      <c r="AK651" s="882"/>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1"/>
      <c r="D652" s="891"/>
      <c r="E652" s="892"/>
      <c r="F652" s="892"/>
      <c r="G652" s="892"/>
      <c r="H652" s="892"/>
      <c r="I652" s="892"/>
      <c r="J652" s="872"/>
      <c r="K652" s="873"/>
      <c r="L652" s="873"/>
      <c r="M652" s="873"/>
      <c r="N652" s="873"/>
      <c r="O652" s="873"/>
      <c r="P652" s="875"/>
      <c r="Q652" s="875"/>
      <c r="R652" s="875"/>
      <c r="S652" s="875"/>
      <c r="T652" s="875"/>
      <c r="U652" s="875"/>
      <c r="V652" s="875"/>
      <c r="W652" s="875"/>
      <c r="X652" s="875"/>
      <c r="Y652" s="876"/>
      <c r="Z652" s="877"/>
      <c r="AA652" s="877"/>
      <c r="AB652" s="878"/>
      <c r="AC652" s="879"/>
      <c r="AD652" s="880"/>
      <c r="AE652" s="880"/>
      <c r="AF652" s="880"/>
      <c r="AG652" s="880"/>
      <c r="AH652" s="881"/>
      <c r="AI652" s="882"/>
      <c r="AJ652" s="882"/>
      <c r="AK652" s="882"/>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1"/>
      <c r="D653" s="891"/>
      <c r="E653" s="892"/>
      <c r="F653" s="892"/>
      <c r="G653" s="892"/>
      <c r="H653" s="892"/>
      <c r="I653" s="892"/>
      <c r="J653" s="872"/>
      <c r="K653" s="873"/>
      <c r="L653" s="873"/>
      <c r="M653" s="873"/>
      <c r="N653" s="873"/>
      <c r="O653" s="873"/>
      <c r="P653" s="875"/>
      <c r="Q653" s="875"/>
      <c r="R653" s="875"/>
      <c r="S653" s="875"/>
      <c r="T653" s="875"/>
      <c r="U653" s="875"/>
      <c r="V653" s="875"/>
      <c r="W653" s="875"/>
      <c r="X653" s="875"/>
      <c r="Y653" s="876"/>
      <c r="Z653" s="877"/>
      <c r="AA653" s="877"/>
      <c r="AB653" s="878"/>
      <c r="AC653" s="879"/>
      <c r="AD653" s="880"/>
      <c r="AE653" s="880"/>
      <c r="AF653" s="880"/>
      <c r="AG653" s="880"/>
      <c r="AH653" s="881"/>
      <c r="AI653" s="882"/>
      <c r="AJ653" s="882"/>
      <c r="AK653" s="882"/>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1"/>
      <c r="D654" s="891"/>
      <c r="E654" s="892"/>
      <c r="F654" s="892"/>
      <c r="G654" s="892"/>
      <c r="H654" s="892"/>
      <c r="I654" s="892"/>
      <c r="J654" s="872"/>
      <c r="K654" s="873"/>
      <c r="L654" s="873"/>
      <c r="M654" s="873"/>
      <c r="N654" s="873"/>
      <c r="O654" s="873"/>
      <c r="P654" s="875"/>
      <c r="Q654" s="875"/>
      <c r="R654" s="875"/>
      <c r="S654" s="875"/>
      <c r="T654" s="875"/>
      <c r="U654" s="875"/>
      <c r="V654" s="875"/>
      <c r="W654" s="875"/>
      <c r="X654" s="875"/>
      <c r="Y654" s="876"/>
      <c r="Z654" s="877"/>
      <c r="AA654" s="877"/>
      <c r="AB654" s="878"/>
      <c r="AC654" s="879"/>
      <c r="AD654" s="880"/>
      <c r="AE654" s="880"/>
      <c r="AF654" s="880"/>
      <c r="AG654" s="880"/>
      <c r="AH654" s="881"/>
      <c r="AI654" s="882"/>
      <c r="AJ654" s="882"/>
      <c r="AK654" s="882"/>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1"/>
      <c r="D655" s="891"/>
      <c r="E655" s="892"/>
      <c r="F655" s="892"/>
      <c r="G655" s="892"/>
      <c r="H655" s="892"/>
      <c r="I655" s="892"/>
      <c r="J655" s="872"/>
      <c r="K655" s="873"/>
      <c r="L655" s="873"/>
      <c r="M655" s="873"/>
      <c r="N655" s="873"/>
      <c r="O655" s="873"/>
      <c r="P655" s="875"/>
      <c r="Q655" s="875"/>
      <c r="R655" s="875"/>
      <c r="S655" s="875"/>
      <c r="T655" s="875"/>
      <c r="U655" s="875"/>
      <c r="V655" s="875"/>
      <c r="W655" s="875"/>
      <c r="X655" s="875"/>
      <c r="Y655" s="876"/>
      <c r="Z655" s="877"/>
      <c r="AA655" s="877"/>
      <c r="AB655" s="878"/>
      <c r="AC655" s="879"/>
      <c r="AD655" s="880"/>
      <c r="AE655" s="880"/>
      <c r="AF655" s="880"/>
      <c r="AG655" s="880"/>
      <c r="AH655" s="881"/>
      <c r="AI655" s="882"/>
      <c r="AJ655" s="882"/>
      <c r="AK655" s="882"/>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1"/>
      <c r="D656" s="891"/>
      <c r="E656" s="892"/>
      <c r="F656" s="892"/>
      <c r="G656" s="892"/>
      <c r="H656" s="892"/>
      <c r="I656" s="892"/>
      <c r="J656" s="872"/>
      <c r="K656" s="873"/>
      <c r="L656" s="873"/>
      <c r="M656" s="873"/>
      <c r="N656" s="873"/>
      <c r="O656" s="873"/>
      <c r="P656" s="875"/>
      <c r="Q656" s="875"/>
      <c r="R656" s="875"/>
      <c r="S656" s="875"/>
      <c r="T656" s="875"/>
      <c r="U656" s="875"/>
      <c r="V656" s="875"/>
      <c r="W656" s="875"/>
      <c r="X656" s="875"/>
      <c r="Y656" s="876"/>
      <c r="Z656" s="877"/>
      <c r="AA656" s="877"/>
      <c r="AB656" s="878"/>
      <c r="AC656" s="879"/>
      <c r="AD656" s="880"/>
      <c r="AE656" s="880"/>
      <c r="AF656" s="880"/>
      <c r="AG656" s="880"/>
      <c r="AH656" s="881"/>
      <c r="AI656" s="882"/>
      <c r="AJ656" s="882"/>
      <c r="AK656" s="882"/>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1"/>
      <c r="D657" s="891"/>
      <c r="E657" s="892"/>
      <c r="F657" s="892"/>
      <c r="G657" s="892"/>
      <c r="H657" s="892"/>
      <c r="I657" s="892"/>
      <c r="J657" s="872"/>
      <c r="K657" s="873"/>
      <c r="L657" s="873"/>
      <c r="M657" s="873"/>
      <c r="N657" s="873"/>
      <c r="O657" s="873"/>
      <c r="P657" s="875"/>
      <c r="Q657" s="875"/>
      <c r="R657" s="875"/>
      <c r="S657" s="875"/>
      <c r="T657" s="875"/>
      <c r="U657" s="875"/>
      <c r="V657" s="875"/>
      <c r="W657" s="875"/>
      <c r="X657" s="875"/>
      <c r="Y657" s="876"/>
      <c r="Z657" s="877"/>
      <c r="AA657" s="877"/>
      <c r="AB657" s="878"/>
      <c r="AC657" s="879"/>
      <c r="AD657" s="880"/>
      <c r="AE657" s="880"/>
      <c r="AF657" s="880"/>
      <c r="AG657" s="880"/>
      <c r="AH657" s="881"/>
      <c r="AI657" s="882"/>
      <c r="AJ657" s="882"/>
      <c r="AK657" s="882"/>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1"/>
      <c r="D658" s="891"/>
      <c r="E658" s="892"/>
      <c r="F658" s="892"/>
      <c r="G658" s="892"/>
      <c r="H658" s="892"/>
      <c r="I658" s="892"/>
      <c r="J658" s="872"/>
      <c r="K658" s="873"/>
      <c r="L658" s="873"/>
      <c r="M658" s="873"/>
      <c r="N658" s="873"/>
      <c r="O658" s="873"/>
      <c r="P658" s="875"/>
      <c r="Q658" s="875"/>
      <c r="R658" s="875"/>
      <c r="S658" s="875"/>
      <c r="T658" s="875"/>
      <c r="U658" s="875"/>
      <c r="V658" s="875"/>
      <c r="W658" s="875"/>
      <c r="X658" s="875"/>
      <c r="Y658" s="876"/>
      <c r="Z658" s="877"/>
      <c r="AA658" s="877"/>
      <c r="AB658" s="878"/>
      <c r="AC658" s="879"/>
      <c r="AD658" s="880"/>
      <c r="AE658" s="880"/>
      <c r="AF658" s="880"/>
      <c r="AG658" s="880"/>
      <c r="AH658" s="881"/>
      <c r="AI658" s="882"/>
      <c r="AJ658" s="882"/>
      <c r="AK658" s="882"/>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1"/>
      <c r="D659" s="891"/>
      <c r="E659" s="892"/>
      <c r="F659" s="892"/>
      <c r="G659" s="892"/>
      <c r="H659" s="892"/>
      <c r="I659" s="892"/>
      <c r="J659" s="872"/>
      <c r="K659" s="873"/>
      <c r="L659" s="873"/>
      <c r="M659" s="873"/>
      <c r="N659" s="873"/>
      <c r="O659" s="873"/>
      <c r="P659" s="875"/>
      <c r="Q659" s="875"/>
      <c r="R659" s="875"/>
      <c r="S659" s="875"/>
      <c r="T659" s="875"/>
      <c r="U659" s="875"/>
      <c r="V659" s="875"/>
      <c r="W659" s="875"/>
      <c r="X659" s="875"/>
      <c r="Y659" s="876"/>
      <c r="Z659" s="877"/>
      <c r="AA659" s="877"/>
      <c r="AB659" s="878"/>
      <c r="AC659" s="879"/>
      <c r="AD659" s="880"/>
      <c r="AE659" s="880"/>
      <c r="AF659" s="880"/>
      <c r="AG659" s="880"/>
      <c r="AH659" s="881"/>
      <c r="AI659" s="882"/>
      <c r="AJ659" s="882"/>
      <c r="AK659" s="882"/>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1"/>
      <c r="D660" s="891"/>
      <c r="E660" s="892"/>
      <c r="F660" s="892"/>
      <c r="G660" s="892"/>
      <c r="H660" s="892"/>
      <c r="I660" s="892"/>
      <c r="J660" s="872"/>
      <c r="K660" s="873"/>
      <c r="L660" s="873"/>
      <c r="M660" s="873"/>
      <c r="N660" s="873"/>
      <c r="O660" s="873"/>
      <c r="P660" s="875"/>
      <c r="Q660" s="875"/>
      <c r="R660" s="875"/>
      <c r="S660" s="875"/>
      <c r="T660" s="875"/>
      <c r="U660" s="875"/>
      <c r="V660" s="875"/>
      <c r="W660" s="875"/>
      <c r="X660" s="875"/>
      <c r="Y660" s="876"/>
      <c r="Z660" s="877"/>
      <c r="AA660" s="877"/>
      <c r="AB660" s="878"/>
      <c r="AC660" s="879"/>
      <c r="AD660" s="880"/>
      <c r="AE660" s="880"/>
      <c r="AF660" s="880"/>
      <c r="AG660" s="880"/>
      <c r="AH660" s="881"/>
      <c r="AI660" s="882"/>
      <c r="AJ660" s="882"/>
      <c r="AK660" s="882"/>
      <c r="AL660" s="865"/>
      <c r="AM660" s="866"/>
      <c r="AN660" s="866"/>
      <c r="AO660" s="867"/>
      <c r="AP660" s="868"/>
      <c r="AQ660" s="868"/>
      <c r="AR660" s="868"/>
      <c r="AS660" s="868"/>
      <c r="AT660" s="868"/>
      <c r="AU660" s="868"/>
      <c r="AV660" s="868"/>
      <c r="AW660" s="868"/>
      <c r="AX660" s="86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783" priority="961">
      <formula>IF(RIGHT(TEXT(P14,"0.#"),1)=".",FALSE,TRUE)</formula>
    </cfRule>
    <cfRule type="expression" dxfId="782" priority="962">
      <formula>IF(RIGHT(TEXT(P14,"0.#"),1)=".",TRUE,FALSE)</formula>
    </cfRule>
  </conditionalFormatting>
  <conditionalFormatting sqref="P18:AX18">
    <cfRule type="expression" dxfId="781" priority="959">
      <formula>IF(RIGHT(TEXT(P18,"0.#"),1)=".",FALSE,TRUE)</formula>
    </cfRule>
    <cfRule type="expression" dxfId="780" priority="960">
      <formula>IF(RIGHT(TEXT(P18,"0.#"),1)=".",TRUE,FALSE)</formula>
    </cfRule>
  </conditionalFormatting>
  <conditionalFormatting sqref="Y311">
    <cfRule type="expression" dxfId="779" priority="957">
      <formula>IF(RIGHT(TEXT(Y311,"0.#"),1)=".",FALSE,TRUE)</formula>
    </cfRule>
    <cfRule type="expression" dxfId="778" priority="958">
      <formula>IF(RIGHT(TEXT(Y311,"0.#"),1)=".",TRUE,FALSE)</formula>
    </cfRule>
  </conditionalFormatting>
  <conditionalFormatting sqref="Y320">
    <cfRule type="expression" dxfId="777" priority="955">
      <formula>IF(RIGHT(TEXT(Y320,"0.#"),1)=".",FALSE,TRUE)</formula>
    </cfRule>
    <cfRule type="expression" dxfId="776" priority="956">
      <formula>IF(RIGHT(TEXT(Y320,"0.#"),1)=".",TRUE,FALSE)</formula>
    </cfRule>
  </conditionalFormatting>
  <conditionalFormatting sqref="Y351:Y358 Y349 Y338:Y345 Y336 Y325:Y332 Y323">
    <cfRule type="expression" dxfId="775" priority="935">
      <formula>IF(RIGHT(TEXT(Y323,"0.#"),1)=".",FALSE,TRUE)</formula>
    </cfRule>
    <cfRule type="expression" dxfId="774" priority="936">
      <formula>IF(RIGHT(TEXT(Y323,"0.#"),1)=".",TRUE,FALSE)</formula>
    </cfRule>
  </conditionalFormatting>
  <conditionalFormatting sqref="P16:AQ17 P15:AX15 P13:AX13">
    <cfRule type="expression" dxfId="773" priority="953">
      <formula>IF(RIGHT(TEXT(P13,"0.#"),1)=".",FALSE,TRUE)</formula>
    </cfRule>
    <cfRule type="expression" dxfId="772" priority="954">
      <formula>IF(RIGHT(TEXT(P13,"0.#"),1)=".",TRUE,FALSE)</formula>
    </cfRule>
  </conditionalFormatting>
  <conditionalFormatting sqref="P19:AJ19">
    <cfRule type="expression" dxfId="771" priority="951">
      <formula>IF(RIGHT(TEXT(P19,"0.#"),1)=".",FALSE,TRUE)</formula>
    </cfRule>
    <cfRule type="expression" dxfId="770" priority="952">
      <formula>IF(RIGHT(TEXT(P19,"0.#"),1)=".",TRUE,FALSE)</formula>
    </cfRule>
  </conditionalFormatting>
  <conditionalFormatting sqref="Y312:Y319 Y310">
    <cfRule type="expression" dxfId="769" priority="947">
      <formula>IF(RIGHT(TEXT(Y310,"0.#"),1)=".",FALSE,TRUE)</formula>
    </cfRule>
    <cfRule type="expression" dxfId="768" priority="948">
      <formula>IF(RIGHT(TEXT(Y310,"0.#"),1)=".",TRUE,FALSE)</formula>
    </cfRule>
  </conditionalFormatting>
  <conditionalFormatting sqref="AU311">
    <cfRule type="expression" dxfId="767" priority="945">
      <formula>IF(RIGHT(TEXT(AU311,"0.#"),1)=".",FALSE,TRUE)</formula>
    </cfRule>
    <cfRule type="expression" dxfId="766" priority="946">
      <formula>IF(RIGHT(TEXT(AU311,"0.#"),1)=".",TRUE,FALSE)</formula>
    </cfRule>
  </conditionalFormatting>
  <conditionalFormatting sqref="AU320">
    <cfRule type="expression" dxfId="765" priority="943">
      <formula>IF(RIGHT(TEXT(AU320,"0.#"),1)=".",FALSE,TRUE)</formula>
    </cfRule>
    <cfRule type="expression" dxfId="764" priority="944">
      <formula>IF(RIGHT(TEXT(AU320,"0.#"),1)=".",TRUE,FALSE)</formula>
    </cfRule>
  </conditionalFormatting>
  <conditionalFormatting sqref="AU312:AU319 AU310">
    <cfRule type="expression" dxfId="763" priority="941">
      <formula>IF(RIGHT(TEXT(AU310,"0.#"),1)=".",FALSE,TRUE)</formula>
    </cfRule>
    <cfRule type="expression" dxfId="762" priority="942">
      <formula>IF(RIGHT(TEXT(AU310,"0.#"),1)=".",TRUE,FALSE)</formula>
    </cfRule>
  </conditionalFormatting>
  <conditionalFormatting sqref="Y350 Y337 Y324">
    <cfRule type="expression" dxfId="761" priority="939">
      <formula>IF(RIGHT(TEXT(Y324,"0.#"),1)=".",FALSE,TRUE)</formula>
    </cfRule>
    <cfRule type="expression" dxfId="760" priority="940">
      <formula>IF(RIGHT(TEXT(Y324,"0.#"),1)=".",TRUE,FALSE)</formula>
    </cfRule>
  </conditionalFormatting>
  <conditionalFormatting sqref="Y359 Y346 Y333">
    <cfRule type="expression" dxfId="759" priority="937">
      <formula>IF(RIGHT(TEXT(Y333,"0.#"),1)=".",FALSE,TRUE)</formula>
    </cfRule>
    <cfRule type="expression" dxfId="758" priority="938">
      <formula>IF(RIGHT(TEXT(Y333,"0.#"),1)=".",TRUE,FALSE)</formula>
    </cfRule>
  </conditionalFormatting>
  <conditionalFormatting sqref="AU350 AU337 AU324">
    <cfRule type="expression" dxfId="757" priority="933">
      <formula>IF(RIGHT(TEXT(AU324,"0.#"),1)=".",FALSE,TRUE)</formula>
    </cfRule>
    <cfRule type="expression" dxfId="756" priority="934">
      <formula>IF(RIGHT(TEXT(AU324,"0.#"),1)=".",TRUE,FALSE)</formula>
    </cfRule>
  </conditionalFormatting>
  <conditionalFormatting sqref="AU359 AU346 AU333">
    <cfRule type="expression" dxfId="755" priority="931">
      <formula>IF(RIGHT(TEXT(AU333,"0.#"),1)=".",FALSE,TRUE)</formula>
    </cfRule>
    <cfRule type="expression" dxfId="754" priority="932">
      <formula>IF(RIGHT(TEXT(AU333,"0.#"),1)=".",TRUE,FALSE)</formula>
    </cfRule>
  </conditionalFormatting>
  <conditionalFormatting sqref="AU351:AU358 AU349 AU338:AU345 AU336 AU325:AU332 AU323">
    <cfRule type="expression" dxfId="753" priority="929">
      <formula>IF(RIGHT(TEXT(AU323,"0.#"),1)=".",FALSE,TRUE)</formula>
    </cfRule>
    <cfRule type="expression" dxfId="752" priority="930">
      <formula>IF(RIGHT(TEXT(AU323,"0.#"),1)=".",TRUE,FALSE)</formula>
    </cfRule>
  </conditionalFormatting>
  <conditionalFormatting sqref="AE210">
    <cfRule type="expression" dxfId="751" priority="915">
      <formula>IF(RIGHT(TEXT(AE210,"0.#"),1)=".",FALSE,TRUE)</formula>
    </cfRule>
    <cfRule type="expression" dxfId="750" priority="916">
      <formula>IF(RIGHT(TEXT(AE210,"0.#"),1)=".",TRUE,FALSE)</formula>
    </cfRule>
  </conditionalFormatting>
  <conditionalFormatting sqref="AE211">
    <cfRule type="expression" dxfId="749" priority="913">
      <formula>IF(RIGHT(TEXT(AE211,"0.#"),1)=".",FALSE,TRUE)</formula>
    </cfRule>
    <cfRule type="expression" dxfId="748" priority="914">
      <formula>IF(RIGHT(TEXT(AE211,"0.#"),1)=".",TRUE,FALSE)</formula>
    </cfRule>
  </conditionalFormatting>
  <conditionalFormatting sqref="AE212">
    <cfRule type="expression" dxfId="747" priority="911">
      <formula>IF(RIGHT(TEXT(AE212,"0.#"),1)=".",FALSE,TRUE)</formula>
    </cfRule>
    <cfRule type="expression" dxfId="746" priority="912">
      <formula>IF(RIGHT(TEXT(AE212,"0.#"),1)=".",TRUE,FALSE)</formula>
    </cfRule>
  </conditionalFormatting>
  <conditionalFormatting sqref="AI212">
    <cfRule type="expression" dxfId="745" priority="909">
      <formula>IF(RIGHT(TEXT(AI212,"0.#"),1)=".",FALSE,TRUE)</formula>
    </cfRule>
    <cfRule type="expression" dxfId="744" priority="910">
      <formula>IF(RIGHT(TEXT(AI212,"0.#"),1)=".",TRUE,FALSE)</formula>
    </cfRule>
  </conditionalFormatting>
  <conditionalFormatting sqref="AI211">
    <cfRule type="expression" dxfId="743" priority="907">
      <formula>IF(RIGHT(TEXT(AI211,"0.#"),1)=".",FALSE,TRUE)</formula>
    </cfRule>
    <cfRule type="expression" dxfId="742" priority="908">
      <formula>IF(RIGHT(TEXT(AI211,"0.#"),1)=".",TRUE,FALSE)</formula>
    </cfRule>
  </conditionalFormatting>
  <conditionalFormatting sqref="AI210">
    <cfRule type="expression" dxfId="741" priority="905">
      <formula>IF(RIGHT(TEXT(AI210,"0.#"),1)=".",FALSE,TRUE)</formula>
    </cfRule>
    <cfRule type="expression" dxfId="740" priority="906">
      <formula>IF(RIGHT(TEXT(AI210,"0.#"),1)=".",TRUE,FALSE)</formula>
    </cfRule>
  </conditionalFormatting>
  <conditionalFormatting sqref="AM210">
    <cfRule type="expression" dxfId="739" priority="903">
      <formula>IF(RIGHT(TEXT(AM210,"0.#"),1)=".",FALSE,TRUE)</formula>
    </cfRule>
    <cfRule type="expression" dxfId="738" priority="904">
      <formula>IF(RIGHT(TEXT(AM210,"0.#"),1)=".",TRUE,FALSE)</formula>
    </cfRule>
  </conditionalFormatting>
  <conditionalFormatting sqref="AM211">
    <cfRule type="expression" dxfId="737" priority="901">
      <formula>IF(RIGHT(TEXT(AM211,"0.#"),1)=".",FALSE,TRUE)</formula>
    </cfRule>
    <cfRule type="expression" dxfId="736" priority="902">
      <formula>IF(RIGHT(TEXT(AM211,"0.#"),1)=".",TRUE,FALSE)</formula>
    </cfRule>
  </conditionalFormatting>
  <conditionalFormatting sqref="AM212">
    <cfRule type="expression" dxfId="735" priority="899">
      <formula>IF(RIGHT(TEXT(AM212,"0.#"),1)=".",FALSE,TRUE)</formula>
    </cfRule>
    <cfRule type="expression" dxfId="734" priority="900">
      <formula>IF(RIGHT(TEXT(AM212,"0.#"),1)=".",TRUE,FALSE)</formula>
    </cfRule>
  </conditionalFormatting>
  <conditionalFormatting sqref="AL368:AO395">
    <cfRule type="expression" dxfId="733" priority="895">
      <formula>IF(AND(AL368&gt;=0, RIGHT(TEXT(AL368,"0.#"),1)&lt;&gt;"."),TRUE,FALSE)</formula>
    </cfRule>
    <cfRule type="expression" dxfId="732" priority="896">
      <formula>IF(AND(AL368&gt;=0, RIGHT(TEXT(AL368,"0.#"),1)="."),TRUE,FALSE)</formula>
    </cfRule>
    <cfRule type="expression" dxfId="731" priority="897">
      <formula>IF(AND(AL368&lt;0, RIGHT(TEXT(AL368,"0.#"),1)&lt;&gt;"."),TRUE,FALSE)</formula>
    </cfRule>
    <cfRule type="expression" dxfId="730" priority="898">
      <formula>IF(AND(AL368&lt;0, RIGHT(TEXT(AL368,"0.#"),1)="."),TRUE,FALSE)</formula>
    </cfRule>
  </conditionalFormatting>
  <conditionalFormatting sqref="AQ210:AQ212">
    <cfRule type="expression" dxfId="729" priority="893">
      <formula>IF(RIGHT(TEXT(AQ210,"0.#"),1)=".",FALSE,TRUE)</formula>
    </cfRule>
    <cfRule type="expression" dxfId="728" priority="894">
      <formula>IF(RIGHT(TEXT(AQ210,"0.#"),1)=".",TRUE,FALSE)</formula>
    </cfRule>
  </conditionalFormatting>
  <conditionalFormatting sqref="AU210:AU212">
    <cfRule type="expression" dxfId="727" priority="891">
      <formula>IF(RIGHT(TEXT(AU210,"0.#"),1)=".",FALSE,TRUE)</formula>
    </cfRule>
    <cfRule type="expression" dxfId="726" priority="892">
      <formula>IF(RIGHT(TEXT(AU210,"0.#"),1)=".",TRUE,FALSE)</formula>
    </cfRule>
  </conditionalFormatting>
  <conditionalFormatting sqref="Y368:Y395">
    <cfRule type="expression" dxfId="725" priority="889">
      <formula>IF(RIGHT(TEXT(Y368,"0.#"),1)=".",FALSE,TRUE)</formula>
    </cfRule>
    <cfRule type="expression" dxfId="724" priority="890">
      <formula>IF(RIGHT(TEXT(Y368,"0.#"),1)=".",TRUE,FALSE)</formula>
    </cfRule>
  </conditionalFormatting>
  <conditionalFormatting sqref="AL631:AO660">
    <cfRule type="expression" dxfId="723" priority="885">
      <formula>IF(AND(AL631&gt;=0, RIGHT(TEXT(AL631,"0.#"),1)&lt;&gt;"."),TRUE,FALSE)</formula>
    </cfRule>
    <cfRule type="expression" dxfId="722" priority="886">
      <formula>IF(AND(AL631&gt;=0, RIGHT(TEXT(AL631,"0.#"),1)="."),TRUE,FALSE)</formula>
    </cfRule>
    <cfRule type="expression" dxfId="721" priority="887">
      <formula>IF(AND(AL631&lt;0, RIGHT(TEXT(AL631,"0.#"),1)&lt;&gt;"."),TRUE,FALSE)</formula>
    </cfRule>
    <cfRule type="expression" dxfId="720" priority="888">
      <formula>IF(AND(AL631&lt;0, RIGHT(TEXT(AL631,"0.#"),1)="."),TRUE,FALSE)</formula>
    </cfRule>
  </conditionalFormatting>
  <conditionalFormatting sqref="Y631:Y660">
    <cfRule type="expression" dxfId="719" priority="883">
      <formula>IF(RIGHT(TEXT(Y631,"0.#"),1)=".",FALSE,TRUE)</formula>
    </cfRule>
    <cfRule type="expression" dxfId="718" priority="884">
      <formula>IF(RIGHT(TEXT(Y631,"0.#"),1)=".",TRUE,FALSE)</formula>
    </cfRule>
  </conditionalFormatting>
  <conditionalFormatting sqref="AL366:AO367">
    <cfRule type="expression" dxfId="717" priority="879">
      <formula>IF(AND(AL366&gt;=0, RIGHT(TEXT(AL366,"0.#"),1)&lt;&gt;"."),TRUE,FALSE)</formula>
    </cfRule>
    <cfRule type="expression" dxfId="716" priority="880">
      <formula>IF(AND(AL366&gt;=0, RIGHT(TEXT(AL366,"0.#"),1)="."),TRUE,FALSE)</formula>
    </cfRule>
    <cfRule type="expression" dxfId="715" priority="881">
      <formula>IF(AND(AL366&lt;0, RIGHT(TEXT(AL366,"0.#"),1)&lt;&gt;"."),TRUE,FALSE)</formula>
    </cfRule>
    <cfRule type="expression" dxfId="714" priority="882">
      <formula>IF(AND(AL366&lt;0, RIGHT(TEXT(AL366,"0.#"),1)="."),TRUE,FALSE)</formula>
    </cfRule>
  </conditionalFormatting>
  <conditionalFormatting sqref="Y366:Y367">
    <cfRule type="expression" dxfId="713" priority="877">
      <formula>IF(RIGHT(TEXT(Y366,"0.#"),1)=".",FALSE,TRUE)</formula>
    </cfRule>
    <cfRule type="expression" dxfId="712" priority="878">
      <formula>IF(RIGHT(TEXT(Y366,"0.#"),1)=".",TRUE,FALSE)</formula>
    </cfRule>
  </conditionalFormatting>
  <conditionalFormatting sqref="Y401:Y428">
    <cfRule type="expression" dxfId="711" priority="815">
      <formula>IF(RIGHT(TEXT(Y401,"0.#"),1)=".",FALSE,TRUE)</formula>
    </cfRule>
    <cfRule type="expression" dxfId="710" priority="816">
      <formula>IF(RIGHT(TEXT(Y401,"0.#"),1)=".",TRUE,FALSE)</formula>
    </cfRule>
  </conditionalFormatting>
  <conditionalFormatting sqref="Y399:Y400">
    <cfRule type="expression" dxfId="709" priority="809">
      <formula>IF(RIGHT(TEXT(Y399,"0.#"),1)=".",FALSE,TRUE)</formula>
    </cfRule>
    <cfRule type="expression" dxfId="708" priority="810">
      <formula>IF(RIGHT(TEXT(Y399,"0.#"),1)=".",TRUE,FALSE)</formula>
    </cfRule>
  </conditionalFormatting>
  <conditionalFormatting sqref="Y434:Y461">
    <cfRule type="expression" dxfId="707" priority="803">
      <formula>IF(RIGHT(TEXT(Y434,"0.#"),1)=".",FALSE,TRUE)</formula>
    </cfRule>
    <cfRule type="expression" dxfId="706" priority="804">
      <formula>IF(RIGHT(TEXT(Y434,"0.#"),1)=".",TRUE,FALSE)</formula>
    </cfRule>
  </conditionalFormatting>
  <conditionalFormatting sqref="Y432:Y433">
    <cfRule type="expression" dxfId="705" priority="797">
      <formula>IF(RIGHT(TEXT(Y432,"0.#"),1)=".",FALSE,TRUE)</formula>
    </cfRule>
    <cfRule type="expression" dxfId="704" priority="798">
      <formula>IF(RIGHT(TEXT(Y432,"0.#"),1)=".",TRUE,FALSE)</formula>
    </cfRule>
  </conditionalFormatting>
  <conditionalFormatting sqref="Y467:Y494">
    <cfRule type="expression" dxfId="703" priority="791">
      <formula>IF(RIGHT(TEXT(Y467,"0.#"),1)=".",FALSE,TRUE)</formula>
    </cfRule>
    <cfRule type="expression" dxfId="702" priority="792">
      <formula>IF(RIGHT(TEXT(Y467,"0.#"),1)=".",TRUE,FALSE)</formula>
    </cfRule>
  </conditionalFormatting>
  <conditionalFormatting sqref="Y465:Y466">
    <cfRule type="expression" dxfId="701" priority="785">
      <formula>IF(RIGHT(TEXT(Y465,"0.#"),1)=".",FALSE,TRUE)</formula>
    </cfRule>
    <cfRule type="expression" dxfId="700" priority="786">
      <formula>IF(RIGHT(TEXT(Y465,"0.#"),1)=".",TRUE,FALSE)</formula>
    </cfRule>
  </conditionalFormatting>
  <conditionalFormatting sqref="Y500:Y527">
    <cfRule type="expression" dxfId="699" priority="779">
      <formula>IF(RIGHT(TEXT(Y500,"0.#"),1)=".",FALSE,TRUE)</formula>
    </cfRule>
    <cfRule type="expression" dxfId="698" priority="780">
      <formula>IF(RIGHT(TEXT(Y500,"0.#"),1)=".",TRUE,FALSE)</formula>
    </cfRule>
  </conditionalFormatting>
  <conditionalFormatting sqref="Y498:Y499">
    <cfRule type="expression" dxfId="697" priority="773">
      <formula>IF(RIGHT(TEXT(Y498,"0.#"),1)=".",FALSE,TRUE)</formula>
    </cfRule>
    <cfRule type="expression" dxfId="696" priority="774">
      <formula>IF(RIGHT(TEXT(Y498,"0.#"),1)=".",TRUE,FALSE)</formula>
    </cfRule>
  </conditionalFormatting>
  <conditionalFormatting sqref="Y533:Y560">
    <cfRule type="expression" dxfId="695" priority="767">
      <formula>IF(RIGHT(TEXT(Y533,"0.#"),1)=".",FALSE,TRUE)</formula>
    </cfRule>
    <cfRule type="expression" dxfId="694" priority="768">
      <formula>IF(RIGHT(TEXT(Y533,"0.#"),1)=".",TRUE,FALSE)</formula>
    </cfRule>
  </conditionalFormatting>
  <conditionalFormatting sqref="W23">
    <cfRule type="expression" dxfId="693" priority="875">
      <formula>IF(RIGHT(TEXT(W23,"0.#"),1)=".",FALSE,TRUE)</formula>
    </cfRule>
    <cfRule type="expression" dxfId="692" priority="876">
      <formula>IF(RIGHT(TEXT(W23,"0.#"),1)=".",TRUE,FALSE)</formula>
    </cfRule>
  </conditionalFormatting>
  <conditionalFormatting sqref="W24:W27">
    <cfRule type="expression" dxfId="691" priority="873">
      <formula>IF(RIGHT(TEXT(W24,"0.#"),1)=".",FALSE,TRUE)</formula>
    </cfRule>
    <cfRule type="expression" dxfId="690" priority="874">
      <formula>IF(RIGHT(TEXT(W24,"0.#"),1)=".",TRUE,FALSE)</formula>
    </cfRule>
  </conditionalFormatting>
  <conditionalFormatting sqref="W28">
    <cfRule type="expression" dxfId="689" priority="871">
      <formula>IF(RIGHT(TEXT(W28,"0.#"),1)=".",FALSE,TRUE)</formula>
    </cfRule>
    <cfRule type="expression" dxfId="688" priority="872">
      <formula>IF(RIGHT(TEXT(W28,"0.#"),1)=".",TRUE,FALSE)</formula>
    </cfRule>
  </conditionalFormatting>
  <conditionalFormatting sqref="P23">
    <cfRule type="expression" dxfId="687" priority="869">
      <formula>IF(RIGHT(TEXT(P23,"0.#"),1)=".",FALSE,TRUE)</formula>
    </cfRule>
    <cfRule type="expression" dxfId="686" priority="870">
      <formula>IF(RIGHT(TEXT(P23,"0.#"),1)=".",TRUE,FALSE)</formula>
    </cfRule>
  </conditionalFormatting>
  <conditionalFormatting sqref="P24:P27">
    <cfRule type="expression" dxfId="685" priority="867">
      <formula>IF(RIGHT(TEXT(P24,"0.#"),1)=".",FALSE,TRUE)</formula>
    </cfRule>
    <cfRule type="expression" dxfId="684" priority="868">
      <formula>IF(RIGHT(TEXT(P24,"0.#"),1)=".",TRUE,FALSE)</formula>
    </cfRule>
  </conditionalFormatting>
  <conditionalFormatting sqref="P28">
    <cfRule type="expression" dxfId="683" priority="865">
      <formula>IF(RIGHT(TEXT(P28,"0.#"),1)=".",FALSE,TRUE)</formula>
    </cfRule>
    <cfRule type="expression" dxfId="682" priority="866">
      <formula>IF(RIGHT(TEXT(P28,"0.#"),1)=".",TRUE,FALSE)</formula>
    </cfRule>
  </conditionalFormatting>
  <conditionalFormatting sqref="AE202">
    <cfRule type="expression" dxfId="681" priority="863">
      <formula>IF(RIGHT(TEXT(AE202,"0.#"),1)=".",FALSE,TRUE)</formula>
    </cfRule>
    <cfRule type="expression" dxfId="680" priority="864">
      <formula>IF(RIGHT(TEXT(AE202,"0.#"),1)=".",TRUE,FALSE)</formula>
    </cfRule>
  </conditionalFormatting>
  <conditionalFormatting sqref="AE203">
    <cfRule type="expression" dxfId="679" priority="861">
      <formula>IF(RIGHT(TEXT(AE203,"0.#"),1)=".",FALSE,TRUE)</formula>
    </cfRule>
    <cfRule type="expression" dxfId="678" priority="862">
      <formula>IF(RIGHT(TEXT(AE203,"0.#"),1)=".",TRUE,FALSE)</formula>
    </cfRule>
  </conditionalFormatting>
  <conditionalFormatting sqref="AE204">
    <cfRule type="expression" dxfId="677" priority="859">
      <formula>IF(RIGHT(TEXT(AE204,"0.#"),1)=".",FALSE,TRUE)</formula>
    </cfRule>
    <cfRule type="expression" dxfId="676" priority="860">
      <formula>IF(RIGHT(TEXT(AE204,"0.#"),1)=".",TRUE,FALSE)</formula>
    </cfRule>
  </conditionalFormatting>
  <conditionalFormatting sqref="AI204">
    <cfRule type="expression" dxfId="675" priority="857">
      <formula>IF(RIGHT(TEXT(AI204,"0.#"),1)=".",FALSE,TRUE)</formula>
    </cfRule>
    <cfRule type="expression" dxfId="674" priority="858">
      <formula>IF(RIGHT(TEXT(AI204,"0.#"),1)=".",TRUE,FALSE)</formula>
    </cfRule>
  </conditionalFormatting>
  <conditionalFormatting sqref="AI203">
    <cfRule type="expression" dxfId="673" priority="855">
      <formula>IF(RIGHT(TEXT(AI203,"0.#"),1)=".",FALSE,TRUE)</formula>
    </cfRule>
    <cfRule type="expression" dxfId="672" priority="856">
      <formula>IF(RIGHT(TEXT(AI203,"0.#"),1)=".",TRUE,FALSE)</formula>
    </cfRule>
  </conditionalFormatting>
  <conditionalFormatting sqref="AI202">
    <cfRule type="expression" dxfId="671" priority="853">
      <formula>IF(RIGHT(TEXT(AI202,"0.#"),1)=".",FALSE,TRUE)</formula>
    </cfRule>
    <cfRule type="expression" dxfId="670" priority="854">
      <formula>IF(RIGHT(TEXT(AI202,"0.#"),1)=".",TRUE,FALSE)</formula>
    </cfRule>
  </conditionalFormatting>
  <conditionalFormatting sqref="AM202">
    <cfRule type="expression" dxfId="669" priority="851">
      <formula>IF(RIGHT(TEXT(AM202,"0.#"),1)=".",FALSE,TRUE)</formula>
    </cfRule>
    <cfRule type="expression" dxfId="668" priority="852">
      <formula>IF(RIGHT(TEXT(AM202,"0.#"),1)=".",TRUE,FALSE)</formula>
    </cfRule>
  </conditionalFormatting>
  <conditionalFormatting sqref="AM203">
    <cfRule type="expression" dxfId="667" priority="849">
      <formula>IF(RIGHT(TEXT(AM203,"0.#"),1)=".",FALSE,TRUE)</formula>
    </cfRule>
    <cfRule type="expression" dxfId="666" priority="850">
      <formula>IF(RIGHT(TEXT(AM203,"0.#"),1)=".",TRUE,FALSE)</formula>
    </cfRule>
  </conditionalFormatting>
  <conditionalFormatting sqref="AM204">
    <cfRule type="expression" dxfId="665" priority="847">
      <formula>IF(RIGHT(TEXT(AM204,"0.#"),1)=".",FALSE,TRUE)</formula>
    </cfRule>
    <cfRule type="expression" dxfId="664" priority="848">
      <formula>IF(RIGHT(TEXT(AM204,"0.#"),1)=".",TRUE,FALSE)</formula>
    </cfRule>
  </conditionalFormatting>
  <conditionalFormatting sqref="AQ202:AQ204">
    <cfRule type="expression" dxfId="663" priority="845">
      <formula>IF(RIGHT(TEXT(AQ202,"0.#"),1)=".",FALSE,TRUE)</formula>
    </cfRule>
    <cfRule type="expression" dxfId="662" priority="846">
      <formula>IF(RIGHT(TEXT(AQ202,"0.#"),1)=".",TRUE,FALSE)</formula>
    </cfRule>
  </conditionalFormatting>
  <conditionalFormatting sqref="AU202:AU204">
    <cfRule type="expression" dxfId="661" priority="843">
      <formula>IF(RIGHT(TEXT(AU202,"0.#"),1)=".",FALSE,TRUE)</formula>
    </cfRule>
    <cfRule type="expression" dxfId="660" priority="844">
      <formula>IF(RIGHT(TEXT(AU202,"0.#"),1)=".",TRUE,FALSE)</formula>
    </cfRule>
  </conditionalFormatting>
  <conditionalFormatting sqref="AE205">
    <cfRule type="expression" dxfId="659" priority="841">
      <formula>IF(RIGHT(TEXT(AE205,"0.#"),1)=".",FALSE,TRUE)</formula>
    </cfRule>
    <cfRule type="expression" dxfId="658" priority="842">
      <formula>IF(RIGHT(TEXT(AE205,"0.#"),1)=".",TRUE,FALSE)</formula>
    </cfRule>
  </conditionalFormatting>
  <conditionalFormatting sqref="AE206">
    <cfRule type="expression" dxfId="657" priority="839">
      <formula>IF(RIGHT(TEXT(AE206,"0.#"),1)=".",FALSE,TRUE)</formula>
    </cfRule>
    <cfRule type="expression" dxfId="656" priority="840">
      <formula>IF(RIGHT(TEXT(AE206,"0.#"),1)=".",TRUE,FALSE)</formula>
    </cfRule>
  </conditionalFormatting>
  <conditionalFormatting sqref="AE207">
    <cfRule type="expression" dxfId="655" priority="837">
      <formula>IF(RIGHT(TEXT(AE207,"0.#"),1)=".",FALSE,TRUE)</formula>
    </cfRule>
    <cfRule type="expression" dxfId="654" priority="838">
      <formula>IF(RIGHT(TEXT(AE207,"0.#"),1)=".",TRUE,FALSE)</formula>
    </cfRule>
  </conditionalFormatting>
  <conditionalFormatting sqref="AI207">
    <cfRule type="expression" dxfId="653" priority="835">
      <formula>IF(RIGHT(TEXT(AI207,"0.#"),1)=".",FALSE,TRUE)</formula>
    </cfRule>
    <cfRule type="expression" dxfId="652" priority="836">
      <formula>IF(RIGHT(TEXT(AI207,"0.#"),1)=".",TRUE,FALSE)</formula>
    </cfRule>
  </conditionalFormatting>
  <conditionalFormatting sqref="AI206">
    <cfRule type="expression" dxfId="651" priority="833">
      <formula>IF(RIGHT(TEXT(AI206,"0.#"),1)=".",FALSE,TRUE)</formula>
    </cfRule>
    <cfRule type="expression" dxfId="650" priority="834">
      <formula>IF(RIGHT(TEXT(AI206,"0.#"),1)=".",TRUE,FALSE)</formula>
    </cfRule>
  </conditionalFormatting>
  <conditionalFormatting sqref="AI205">
    <cfRule type="expression" dxfId="649" priority="831">
      <formula>IF(RIGHT(TEXT(AI205,"0.#"),1)=".",FALSE,TRUE)</formula>
    </cfRule>
    <cfRule type="expression" dxfId="648" priority="832">
      <formula>IF(RIGHT(TEXT(AI205,"0.#"),1)=".",TRUE,FALSE)</formula>
    </cfRule>
  </conditionalFormatting>
  <conditionalFormatting sqref="AM205">
    <cfRule type="expression" dxfId="647" priority="829">
      <formula>IF(RIGHT(TEXT(AM205,"0.#"),1)=".",FALSE,TRUE)</formula>
    </cfRule>
    <cfRule type="expression" dxfId="646" priority="830">
      <formula>IF(RIGHT(TEXT(AM205,"0.#"),1)=".",TRUE,FALSE)</formula>
    </cfRule>
  </conditionalFormatting>
  <conditionalFormatting sqref="AM206">
    <cfRule type="expression" dxfId="645" priority="827">
      <formula>IF(RIGHT(TEXT(AM206,"0.#"),1)=".",FALSE,TRUE)</formula>
    </cfRule>
    <cfRule type="expression" dxfId="644" priority="828">
      <formula>IF(RIGHT(TEXT(AM206,"0.#"),1)=".",TRUE,FALSE)</formula>
    </cfRule>
  </conditionalFormatting>
  <conditionalFormatting sqref="AM207">
    <cfRule type="expression" dxfId="643" priority="825">
      <formula>IF(RIGHT(TEXT(AM207,"0.#"),1)=".",FALSE,TRUE)</formula>
    </cfRule>
    <cfRule type="expression" dxfId="642" priority="826">
      <formula>IF(RIGHT(TEXT(AM207,"0.#"),1)=".",TRUE,FALSE)</formula>
    </cfRule>
  </conditionalFormatting>
  <conditionalFormatting sqref="AQ205:AQ207">
    <cfRule type="expression" dxfId="641" priority="823">
      <formula>IF(RIGHT(TEXT(AQ205,"0.#"),1)=".",FALSE,TRUE)</formula>
    </cfRule>
    <cfRule type="expression" dxfId="640" priority="824">
      <formula>IF(RIGHT(TEXT(AQ205,"0.#"),1)=".",TRUE,FALSE)</formula>
    </cfRule>
  </conditionalFormatting>
  <conditionalFormatting sqref="AU205:AU207">
    <cfRule type="expression" dxfId="639" priority="821">
      <formula>IF(RIGHT(TEXT(AU205,"0.#"),1)=".",FALSE,TRUE)</formula>
    </cfRule>
    <cfRule type="expression" dxfId="638" priority="822">
      <formula>IF(RIGHT(TEXT(AU205,"0.#"),1)=".",TRUE,FALSE)</formula>
    </cfRule>
  </conditionalFormatting>
  <conditionalFormatting sqref="AL401:AO428">
    <cfRule type="expression" dxfId="637" priority="817">
      <formula>IF(AND(AL401&gt;=0, RIGHT(TEXT(AL401,"0.#"),1)&lt;&gt;"."),TRUE,FALSE)</formula>
    </cfRule>
    <cfRule type="expression" dxfId="636" priority="818">
      <formula>IF(AND(AL401&gt;=0, RIGHT(TEXT(AL401,"0.#"),1)="."),TRUE,FALSE)</formula>
    </cfRule>
    <cfRule type="expression" dxfId="635" priority="819">
      <formula>IF(AND(AL401&lt;0, RIGHT(TEXT(AL401,"0.#"),1)&lt;&gt;"."),TRUE,FALSE)</formula>
    </cfRule>
    <cfRule type="expression" dxfId="634" priority="820">
      <formula>IF(AND(AL401&lt;0, RIGHT(TEXT(AL401,"0.#"),1)="."),TRUE,FALSE)</formula>
    </cfRule>
  </conditionalFormatting>
  <conditionalFormatting sqref="AL399:AO400">
    <cfRule type="expression" dxfId="633" priority="811">
      <formula>IF(AND(AL399&gt;=0, RIGHT(TEXT(AL399,"0.#"),1)&lt;&gt;"."),TRUE,FALSE)</formula>
    </cfRule>
    <cfRule type="expression" dxfId="632" priority="812">
      <formula>IF(AND(AL399&gt;=0, RIGHT(TEXT(AL399,"0.#"),1)="."),TRUE,FALSE)</formula>
    </cfRule>
    <cfRule type="expression" dxfId="631" priority="813">
      <formula>IF(AND(AL399&lt;0, RIGHT(TEXT(AL399,"0.#"),1)&lt;&gt;"."),TRUE,FALSE)</formula>
    </cfRule>
    <cfRule type="expression" dxfId="630" priority="814">
      <formula>IF(AND(AL399&lt;0, RIGHT(TEXT(AL399,"0.#"),1)="."),TRUE,FALSE)</formula>
    </cfRule>
  </conditionalFormatting>
  <conditionalFormatting sqref="AL434:AO461">
    <cfRule type="expression" dxfId="629" priority="805">
      <formula>IF(AND(AL434&gt;=0, RIGHT(TEXT(AL434,"0.#"),1)&lt;&gt;"."),TRUE,FALSE)</formula>
    </cfRule>
    <cfRule type="expression" dxfId="628" priority="806">
      <formula>IF(AND(AL434&gt;=0, RIGHT(TEXT(AL434,"0.#"),1)="."),TRUE,FALSE)</formula>
    </cfRule>
    <cfRule type="expression" dxfId="627" priority="807">
      <formula>IF(AND(AL434&lt;0, RIGHT(TEXT(AL434,"0.#"),1)&lt;&gt;"."),TRUE,FALSE)</formula>
    </cfRule>
    <cfRule type="expression" dxfId="626" priority="808">
      <formula>IF(AND(AL434&lt;0, RIGHT(TEXT(AL434,"0.#"),1)="."),TRUE,FALSE)</formula>
    </cfRule>
  </conditionalFormatting>
  <conditionalFormatting sqref="AL432:AO433">
    <cfRule type="expression" dxfId="625" priority="799">
      <formula>IF(AND(AL432&gt;=0, RIGHT(TEXT(AL432,"0.#"),1)&lt;&gt;"."),TRUE,FALSE)</formula>
    </cfRule>
    <cfRule type="expression" dxfId="624" priority="800">
      <formula>IF(AND(AL432&gt;=0, RIGHT(TEXT(AL432,"0.#"),1)="."),TRUE,FALSE)</formula>
    </cfRule>
    <cfRule type="expression" dxfId="623" priority="801">
      <formula>IF(AND(AL432&lt;0, RIGHT(TEXT(AL432,"0.#"),1)&lt;&gt;"."),TRUE,FALSE)</formula>
    </cfRule>
    <cfRule type="expression" dxfId="622" priority="802">
      <formula>IF(AND(AL432&lt;0, RIGHT(TEXT(AL432,"0.#"),1)="."),TRUE,FALSE)</formula>
    </cfRule>
  </conditionalFormatting>
  <conditionalFormatting sqref="AL467:AO494">
    <cfRule type="expression" dxfId="621" priority="793">
      <formula>IF(AND(AL467&gt;=0, RIGHT(TEXT(AL467,"0.#"),1)&lt;&gt;"."),TRUE,FALSE)</formula>
    </cfRule>
    <cfRule type="expression" dxfId="620" priority="794">
      <formula>IF(AND(AL467&gt;=0, RIGHT(TEXT(AL467,"0.#"),1)="."),TRUE,FALSE)</formula>
    </cfRule>
    <cfRule type="expression" dxfId="619" priority="795">
      <formula>IF(AND(AL467&lt;0, RIGHT(TEXT(AL467,"0.#"),1)&lt;&gt;"."),TRUE,FALSE)</formula>
    </cfRule>
    <cfRule type="expression" dxfId="618" priority="796">
      <formula>IF(AND(AL467&lt;0, RIGHT(TEXT(AL467,"0.#"),1)="."),TRUE,FALSE)</formula>
    </cfRule>
  </conditionalFormatting>
  <conditionalFormatting sqref="AL465:AO466">
    <cfRule type="expression" dxfId="617" priority="787">
      <formula>IF(AND(AL465&gt;=0, RIGHT(TEXT(AL465,"0.#"),1)&lt;&gt;"."),TRUE,FALSE)</formula>
    </cfRule>
    <cfRule type="expression" dxfId="616" priority="788">
      <formula>IF(AND(AL465&gt;=0, RIGHT(TEXT(AL465,"0.#"),1)="."),TRUE,FALSE)</formula>
    </cfRule>
    <cfRule type="expression" dxfId="615" priority="789">
      <formula>IF(AND(AL465&lt;0, RIGHT(TEXT(AL465,"0.#"),1)&lt;&gt;"."),TRUE,FALSE)</formula>
    </cfRule>
    <cfRule type="expression" dxfId="614" priority="790">
      <formula>IF(AND(AL465&lt;0, RIGHT(TEXT(AL465,"0.#"),1)="."),TRUE,FALSE)</formula>
    </cfRule>
  </conditionalFormatting>
  <conditionalFormatting sqref="AL500:AO527">
    <cfRule type="expression" dxfId="613" priority="781">
      <formula>IF(AND(AL500&gt;=0, RIGHT(TEXT(AL500,"0.#"),1)&lt;&gt;"."),TRUE,FALSE)</formula>
    </cfRule>
    <cfRule type="expression" dxfId="612" priority="782">
      <formula>IF(AND(AL500&gt;=0, RIGHT(TEXT(AL500,"0.#"),1)="."),TRUE,FALSE)</formula>
    </cfRule>
    <cfRule type="expression" dxfId="611" priority="783">
      <formula>IF(AND(AL500&lt;0, RIGHT(TEXT(AL500,"0.#"),1)&lt;&gt;"."),TRUE,FALSE)</formula>
    </cfRule>
    <cfRule type="expression" dxfId="610" priority="784">
      <formula>IF(AND(AL500&lt;0, RIGHT(TEXT(AL500,"0.#"),1)="."),TRUE,FALSE)</formula>
    </cfRule>
  </conditionalFormatting>
  <conditionalFormatting sqref="AL498:AO499">
    <cfRule type="expression" dxfId="609" priority="775">
      <formula>IF(AND(AL498&gt;=0, RIGHT(TEXT(AL498,"0.#"),1)&lt;&gt;"."),TRUE,FALSE)</formula>
    </cfRule>
    <cfRule type="expression" dxfId="608" priority="776">
      <formula>IF(AND(AL498&gt;=0, RIGHT(TEXT(AL498,"0.#"),1)="."),TRUE,FALSE)</formula>
    </cfRule>
    <cfRule type="expression" dxfId="607" priority="777">
      <formula>IF(AND(AL498&lt;0, RIGHT(TEXT(AL498,"0.#"),1)&lt;&gt;"."),TRUE,FALSE)</formula>
    </cfRule>
    <cfRule type="expression" dxfId="606" priority="778">
      <formula>IF(AND(AL498&lt;0, RIGHT(TEXT(AL498,"0.#"),1)="."),TRUE,FALSE)</formula>
    </cfRule>
  </conditionalFormatting>
  <conditionalFormatting sqref="AL533:AO560">
    <cfRule type="expression" dxfId="605" priority="769">
      <formula>IF(AND(AL533&gt;=0, RIGHT(TEXT(AL533,"0.#"),1)&lt;&gt;"."),TRUE,FALSE)</formula>
    </cfRule>
    <cfRule type="expression" dxfId="604" priority="770">
      <formula>IF(AND(AL533&gt;=0, RIGHT(TEXT(AL533,"0.#"),1)="."),TRUE,FALSE)</formula>
    </cfRule>
    <cfRule type="expression" dxfId="603" priority="771">
      <formula>IF(AND(AL533&lt;0, RIGHT(TEXT(AL533,"0.#"),1)&lt;&gt;"."),TRUE,FALSE)</formula>
    </cfRule>
    <cfRule type="expression" dxfId="602" priority="772">
      <formula>IF(AND(AL533&lt;0, RIGHT(TEXT(AL533,"0.#"),1)="."),TRUE,FALSE)</formula>
    </cfRule>
  </conditionalFormatting>
  <conditionalFormatting sqref="AL531:AO532">
    <cfRule type="expression" dxfId="601" priority="763">
      <formula>IF(AND(AL531&gt;=0, RIGHT(TEXT(AL531,"0.#"),1)&lt;&gt;"."),TRUE,FALSE)</formula>
    </cfRule>
    <cfRule type="expression" dxfId="600" priority="764">
      <formula>IF(AND(AL531&gt;=0, RIGHT(TEXT(AL531,"0.#"),1)="."),TRUE,FALSE)</formula>
    </cfRule>
    <cfRule type="expression" dxfId="599" priority="765">
      <formula>IF(AND(AL531&lt;0, RIGHT(TEXT(AL531,"0.#"),1)&lt;&gt;"."),TRUE,FALSE)</formula>
    </cfRule>
    <cfRule type="expression" dxfId="598" priority="766">
      <formula>IF(AND(AL531&lt;0, RIGHT(TEXT(AL531,"0.#"),1)="."),TRUE,FALSE)</formula>
    </cfRule>
  </conditionalFormatting>
  <conditionalFormatting sqref="Y531:Y532">
    <cfRule type="expression" dxfId="597" priority="761">
      <formula>IF(RIGHT(TEXT(Y531,"0.#"),1)=".",FALSE,TRUE)</formula>
    </cfRule>
    <cfRule type="expression" dxfId="596" priority="762">
      <formula>IF(RIGHT(TEXT(Y531,"0.#"),1)=".",TRUE,FALSE)</formula>
    </cfRule>
  </conditionalFormatting>
  <conditionalFormatting sqref="AL566:AO593">
    <cfRule type="expression" dxfId="595" priority="757">
      <formula>IF(AND(AL566&gt;=0, RIGHT(TEXT(AL566,"0.#"),1)&lt;&gt;"."),TRUE,FALSE)</formula>
    </cfRule>
    <cfRule type="expression" dxfId="594" priority="758">
      <formula>IF(AND(AL566&gt;=0, RIGHT(TEXT(AL566,"0.#"),1)="."),TRUE,FALSE)</formula>
    </cfRule>
    <cfRule type="expression" dxfId="593" priority="759">
      <formula>IF(AND(AL566&lt;0, RIGHT(TEXT(AL566,"0.#"),1)&lt;&gt;"."),TRUE,FALSE)</formula>
    </cfRule>
    <cfRule type="expression" dxfId="592" priority="760">
      <formula>IF(AND(AL566&lt;0, RIGHT(TEXT(AL566,"0.#"),1)="."),TRUE,FALSE)</formula>
    </cfRule>
  </conditionalFormatting>
  <conditionalFormatting sqref="Y566:Y593">
    <cfRule type="expression" dxfId="591" priority="755">
      <formula>IF(RIGHT(TEXT(Y566,"0.#"),1)=".",FALSE,TRUE)</formula>
    </cfRule>
    <cfRule type="expression" dxfId="590" priority="756">
      <formula>IF(RIGHT(TEXT(Y566,"0.#"),1)=".",TRUE,FALSE)</formula>
    </cfRule>
  </conditionalFormatting>
  <conditionalFormatting sqref="AL564:AO565">
    <cfRule type="expression" dxfId="589" priority="751">
      <formula>IF(AND(AL564&gt;=0, RIGHT(TEXT(AL564,"0.#"),1)&lt;&gt;"."),TRUE,FALSE)</formula>
    </cfRule>
    <cfRule type="expression" dxfId="588" priority="752">
      <formula>IF(AND(AL564&gt;=0, RIGHT(TEXT(AL564,"0.#"),1)="."),TRUE,FALSE)</formula>
    </cfRule>
    <cfRule type="expression" dxfId="587" priority="753">
      <formula>IF(AND(AL564&lt;0, RIGHT(TEXT(AL564,"0.#"),1)&lt;&gt;"."),TRUE,FALSE)</formula>
    </cfRule>
    <cfRule type="expression" dxfId="586" priority="754">
      <formula>IF(AND(AL564&lt;0, RIGHT(TEXT(AL564,"0.#"),1)="."),TRUE,FALSE)</formula>
    </cfRule>
  </conditionalFormatting>
  <conditionalFormatting sqref="Y564:Y565">
    <cfRule type="expression" dxfId="585" priority="749">
      <formula>IF(RIGHT(TEXT(Y564,"0.#"),1)=".",FALSE,TRUE)</formula>
    </cfRule>
    <cfRule type="expression" dxfId="584" priority="750">
      <formula>IF(RIGHT(TEXT(Y564,"0.#"),1)=".",TRUE,FALSE)</formula>
    </cfRule>
  </conditionalFormatting>
  <conditionalFormatting sqref="AL599:AO626">
    <cfRule type="expression" dxfId="583" priority="745">
      <formula>IF(AND(AL599&gt;=0, RIGHT(TEXT(AL599,"0.#"),1)&lt;&gt;"."),TRUE,FALSE)</formula>
    </cfRule>
    <cfRule type="expression" dxfId="582" priority="746">
      <formula>IF(AND(AL599&gt;=0, RIGHT(TEXT(AL599,"0.#"),1)="."),TRUE,FALSE)</formula>
    </cfRule>
    <cfRule type="expression" dxfId="581" priority="747">
      <formula>IF(AND(AL599&lt;0, RIGHT(TEXT(AL599,"0.#"),1)&lt;&gt;"."),TRUE,FALSE)</formula>
    </cfRule>
    <cfRule type="expression" dxfId="580" priority="748">
      <formula>IF(AND(AL599&lt;0, RIGHT(TEXT(AL599,"0.#"),1)="."),TRUE,FALSE)</formula>
    </cfRule>
  </conditionalFormatting>
  <conditionalFormatting sqref="Y599:Y626">
    <cfRule type="expression" dxfId="579" priority="743">
      <formula>IF(RIGHT(TEXT(Y599,"0.#"),1)=".",FALSE,TRUE)</formula>
    </cfRule>
    <cfRule type="expression" dxfId="578" priority="744">
      <formula>IF(RIGHT(TEXT(Y599,"0.#"),1)=".",TRUE,FALSE)</formula>
    </cfRule>
  </conditionalFormatting>
  <conditionalFormatting sqref="AL597:AO598">
    <cfRule type="expression" dxfId="577" priority="739">
      <formula>IF(AND(AL597&gt;=0, RIGHT(TEXT(AL597,"0.#"),1)&lt;&gt;"."),TRUE,FALSE)</formula>
    </cfRule>
    <cfRule type="expression" dxfId="576" priority="740">
      <formula>IF(AND(AL597&gt;=0, RIGHT(TEXT(AL597,"0.#"),1)="."),TRUE,FALSE)</formula>
    </cfRule>
    <cfRule type="expression" dxfId="575" priority="741">
      <formula>IF(AND(AL597&lt;0, RIGHT(TEXT(AL597,"0.#"),1)&lt;&gt;"."),TRUE,FALSE)</formula>
    </cfRule>
    <cfRule type="expression" dxfId="574" priority="742">
      <formula>IF(AND(AL597&lt;0, RIGHT(TEXT(AL597,"0.#"),1)="."),TRUE,FALSE)</formula>
    </cfRule>
  </conditionalFormatting>
  <conditionalFormatting sqref="Y597:Y598">
    <cfRule type="expression" dxfId="573" priority="737">
      <formula>IF(RIGHT(TEXT(Y597,"0.#"),1)=".",FALSE,TRUE)</formula>
    </cfRule>
    <cfRule type="expression" dxfId="572" priority="738">
      <formula>IF(RIGHT(TEXT(Y597,"0.#"),1)=".",TRUE,FALSE)</formula>
    </cfRule>
  </conditionalFormatting>
  <conditionalFormatting sqref="AU33">
    <cfRule type="expression" dxfId="571" priority="733">
      <formula>IF(RIGHT(TEXT(AU33,"0.#"),1)=".",FALSE,TRUE)</formula>
    </cfRule>
    <cfRule type="expression" dxfId="570" priority="734">
      <formula>IF(RIGHT(TEXT(AU33,"0.#"),1)=".",TRUE,FALSE)</formula>
    </cfRule>
  </conditionalFormatting>
  <conditionalFormatting sqref="AU32">
    <cfRule type="expression" dxfId="569" priority="735">
      <formula>IF(RIGHT(TEXT(AU32,"0.#"),1)=".",FALSE,TRUE)</formula>
    </cfRule>
    <cfRule type="expression" dxfId="568" priority="736">
      <formula>IF(RIGHT(TEXT(AU32,"0.#"),1)=".",TRUE,FALSE)</formula>
    </cfRule>
  </conditionalFormatting>
  <conditionalFormatting sqref="P29:AC29">
    <cfRule type="expression" dxfId="567" priority="731">
      <formula>IF(RIGHT(TEXT(P29,"0.#"),1)=".",FALSE,TRUE)</formula>
    </cfRule>
    <cfRule type="expression" dxfId="566" priority="732">
      <formula>IF(RIGHT(TEXT(P29,"0.#"),1)=".",TRUE,FALSE)</formula>
    </cfRule>
  </conditionalFormatting>
  <conditionalFormatting sqref="AU39:AU41">
    <cfRule type="expression" dxfId="565" priority="709">
      <formula>IF(RIGHT(TEXT(AU39,"0.#"),1)=".",FALSE,TRUE)</formula>
    </cfRule>
    <cfRule type="expression" dxfId="564" priority="710">
      <formula>IF(RIGHT(TEXT(AU39,"0.#"),1)=".",TRUE,FALSE)</formula>
    </cfRule>
  </conditionalFormatting>
  <conditionalFormatting sqref="AM69">
    <cfRule type="expression" dxfId="563" priority="681">
      <formula>IF(RIGHT(TEXT(AM69,"0.#"),1)=".",FALSE,TRUE)</formula>
    </cfRule>
    <cfRule type="expression" dxfId="562" priority="682">
      <formula>IF(RIGHT(TEXT(AM69,"0.#"),1)=".",TRUE,FALSE)</formula>
    </cfRule>
  </conditionalFormatting>
  <conditionalFormatting sqref="AE70 AM70">
    <cfRule type="expression" dxfId="561" priority="679">
      <formula>IF(RIGHT(TEXT(AE70,"0.#"),1)=".",FALSE,TRUE)</formula>
    </cfRule>
    <cfRule type="expression" dxfId="560" priority="680">
      <formula>IF(RIGHT(TEXT(AE70,"0.#"),1)=".",TRUE,FALSE)</formula>
    </cfRule>
  </conditionalFormatting>
  <conditionalFormatting sqref="AI70">
    <cfRule type="expression" dxfId="559" priority="677">
      <formula>IF(RIGHT(TEXT(AI70,"0.#"),1)=".",FALSE,TRUE)</formula>
    </cfRule>
    <cfRule type="expression" dxfId="558" priority="678">
      <formula>IF(RIGHT(TEXT(AI70,"0.#"),1)=".",TRUE,FALSE)</formula>
    </cfRule>
  </conditionalFormatting>
  <conditionalFormatting sqref="AQ70">
    <cfRule type="expression" dxfId="557" priority="675">
      <formula>IF(RIGHT(TEXT(AQ70,"0.#"),1)=".",FALSE,TRUE)</formula>
    </cfRule>
    <cfRule type="expression" dxfId="556" priority="676">
      <formula>IF(RIGHT(TEXT(AQ70,"0.#"),1)=".",TRUE,FALSE)</formula>
    </cfRule>
  </conditionalFormatting>
  <conditionalFormatting sqref="AE69 AQ69">
    <cfRule type="expression" dxfId="555" priority="685">
      <formula>IF(RIGHT(TEXT(AE69,"0.#"),1)=".",FALSE,TRUE)</formula>
    </cfRule>
    <cfRule type="expression" dxfId="554" priority="686">
      <formula>IF(RIGHT(TEXT(AE69,"0.#"),1)=".",TRUE,FALSE)</formula>
    </cfRule>
  </conditionalFormatting>
  <conditionalFormatting sqref="AI69">
    <cfRule type="expression" dxfId="553" priority="683">
      <formula>IF(RIGHT(TEXT(AI69,"0.#"),1)=".",FALSE,TRUE)</formula>
    </cfRule>
    <cfRule type="expression" dxfId="552" priority="684">
      <formula>IF(RIGHT(TEXT(AI69,"0.#"),1)=".",TRUE,FALSE)</formula>
    </cfRule>
  </conditionalFormatting>
  <conditionalFormatting sqref="AE66 AQ66">
    <cfRule type="expression" dxfId="551" priority="673">
      <formula>IF(RIGHT(TEXT(AE66,"0.#"),1)=".",FALSE,TRUE)</formula>
    </cfRule>
    <cfRule type="expression" dxfId="550" priority="674">
      <formula>IF(RIGHT(TEXT(AE66,"0.#"),1)=".",TRUE,FALSE)</formula>
    </cfRule>
  </conditionalFormatting>
  <conditionalFormatting sqref="AI66">
    <cfRule type="expression" dxfId="549" priority="671">
      <formula>IF(RIGHT(TEXT(AI66,"0.#"),1)=".",FALSE,TRUE)</formula>
    </cfRule>
    <cfRule type="expression" dxfId="548" priority="672">
      <formula>IF(RIGHT(TEXT(AI66,"0.#"),1)=".",TRUE,FALSE)</formula>
    </cfRule>
  </conditionalFormatting>
  <conditionalFormatting sqref="AM66">
    <cfRule type="expression" dxfId="547" priority="669">
      <formula>IF(RIGHT(TEXT(AM66,"0.#"),1)=".",FALSE,TRUE)</formula>
    </cfRule>
    <cfRule type="expression" dxfId="546" priority="670">
      <formula>IF(RIGHT(TEXT(AM66,"0.#"),1)=".",TRUE,FALSE)</formula>
    </cfRule>
  </conditionalFormatting>
  <conditionalFormatting sqref="AE67">
    <cfRule type="expression" dxfId="545" priority="667">
      <formula>IF(RIGHT(TEXT(AE67,"0.#"),1)=".",FALSE,TRUE)</formula>
    </cfRule>
    <cfRule type="expression" dxfId="544" priority="668">
      <formula>IF(RIGHT(TEXT(AE67,"0.#"),1)=".",TRUE,FALSE)</formula>
    </cfRule>
  </conditionalFormatting>
  <conditionalFormatting sqref="AI67">
    <cfRule type="expression" dxfId="543" priority="665">
      <formula>IF(RIGHT(TEXT(AI67,"0.#"),1)=".",FALSE,TRUE)</formula>
    </cfRule>
    <cfRule type="expression" dxfId="542" priority="666">
      <formula>IF(RIGHT(TEXT(AI67,"0.#"),1)=".",TRUE,FALSE)</formula>
    </cfRule>
  </conditionalFormatting>
  <conditionalFormatting sqref="AM67">
    <cfRule type="expression" dxfId="541" priority="663">
      <formula>IF(RIGHT(TEXT(AM67,"0.#"),1)=".",FALSE,TRUE)</formula>
    </cfRule>
    <cfRule type="expression" dxfId="540" priority="664">
      <formula>IF(RIGHT(TEXT(AM67,"0.#"),1)=".",TRUE,FALSE)</formula>
    </cfRule>
  </conditionalFormatting>
  <conditionalFormatting sqref="AQ67">
    <cfRule type="expression" dxfId="539" priority="661">
      <formula>IF(RIGHT(TEXT(AQ67,"0.#"),1)=".",FALSE,TRUE)</formula>
    </cfRule>
    <cfRule type="expression" dxfId="538" priority="662">
      <formula>IF(RIGHT(TEXT(AQ67,"0.#"),1)=".",TRUE,FALSE)</formula>
    </cfRule>
  </conditionalFormatting>
  <conditionalFormatting sqref="AU66">
    <cfRule type="expression" dxfId="537" priority="659">
      <formula>IF(RIGHT(TEXT(AU66,"0.#"),1)=".",FALSE,TRUE)</formula>
    </cfRule>
    <cfRule type="expression" dxfId="536" priority="660">
      <formula>IF(RIGHT(TEXT(AU66,"0.#"),1)=".",TRUE,FALSE)</formula>
    </cfRule>
  </conditionalFormatting>
  <conditionalFormatting sqref="AU67">
    <cfRule type="expression" dxfId="535" priority="657">
      <formula>IF(RIGHT(TEXT(AU67,"0.#"),1)=".",FALSE,TRUE)</formula>
    </cfRule>
    <cfRule type="expression" dxfId="534" priority="658">
      <formula>IF(RIGHT(TEXT(AU67,"0.#"),1)=".",TRUE,FALSE)</formula>
    </cfRule>
  </conditionalFormatting>
  <conditionalFormatting sqref="AE100 AQ100">
    <cfRule type="expression" dxfId="533" priority="619">
      <formula>IF(RIGHT(TEXT(AE100,"0.#"),1)=".",FALSE,TRUE)</formula>
    </cfRule>
    <cfRule type="expression" dxfId="532" priority="620">
      <formula>IF(RIGHT(TEXT(AE100,"0.#"),1)=".",TRUE,FALSE)</formula>
    </cfRule>
  </conditionalFormatting>
  <conditionalFormatting sqref="AI100">
    <cfRule type="expression" dxfId="531" priority="617">
      <formula>IF(RIGHT(TEXT(AI100,"0.#"),1)=".",FALSE,TRUE)</formula>
    </cfRule>
    <cfRule type="expression" dxfId="530" priority="618">
      <formula>IF(RIGHT(TEXT(AI100,"0.#"),1)=".",TRUE,FALSE)</formula>
    </cfRule>
  </conditionalFormatting>
  <conditionalFormatting sqref="AM100">
    <cfRule type="expression" dxfId="529" priority="615">
      <formula>IF(RIGHT(TEXT(AM100,"0.#"),1)=".",FALSE,TRUE)</formula>
    </cfRule>
    <cfRule type="expression" dxfId="528" priority="616">
      <formula>IF(RIGHT(TEXT(AM100,"0.#"),1)=".",TRUE,FALSE)</formula>
    </cfRule>
  </conditionalFormatting>
  <conditionalFormatting sqref="AE101">
    <cfRule type="expression" dxfId="527" priority="613">
      <formula>IF(RIGHT(TEXT(AE101,"0.#"),1)=".",FALSE,TRUE)</formula>
    </cfRule>
    <cfRule type="expression" dxfId="526" priority="614">
      <formula>IF(RIGHT(TEXT(AE101,"0.#"),1)=".",TRUE,FALSE)</formula>
    </cfRule>
  </conditionalFormatting>
  <conditionalFormatting sqref="AI101">
    <cfRule type="expression" dxfId="525" priority="611">
      <formula>IF(RIGHT(TEXT(AI101,"0.#"),1)=".",FALSE,TRUE)</formula>
    </cfRule>
    <cfRule type="expression" dxfId="524" priority="612">
      <formula>IF(RIGHT(TEXT(AI101,"0.#"),1)=".",TRUE,FALSE)</formula>
    </cfRule>
  </conditionalFormatting>
  <conditionalFormatting sqref="AM101">
    <cfRule type="expression" dxfId="523" priority="609">
      <formula>IF(RIGHT(TEXT(AM101,"0.#"),1)=".",FALSE,TRUE)</formula>
    </cfRule>
    <cfRule type="expression" dxfId="522" priority="610">
      <formula>IF(RIGHT(TEXT(AM101,"0.#"),1)=".",TRUE,FALSE)</formula>
    </cfRule>
  </conditionalFormatting>
  <conditionalFormatting sqref="AQ101">
    <cfRule type="expression" dxfId="521" priority="607">
      <formula>IF(RIGHT(TEXT(AQ101,"0.#"),1)=".",FALSE,TRUE)</formula>
    </cfRule>
    <cfRule type="expression" dxfId="520" priority="608">
      <formula>IF(RIGHT(TEXT(AQ101,"0.#"),1)=".",TRUE,FALSE)</formula>
    </cfRule>
  </conditionalFormatting>
  <conditionalFormatting sqref="AU100">
    <cfRule type="expression" dxfId="519" priority="605">
      <formula>IF(RIGHT(TEXT(AU100,"0.#"),1)=".",FALSE,TRUE)</formula>
    </cfRule>
    <cfRule type="expression" dxfId="518" priority="606">
      <formula>IF(RIGHT(TEXT(AU100,"0.#"),1)=".",TRUE,FALSE)</formula>
    </cfRule>
  </conditionalFormatting>
  <conditionalFormatting sqref="AU101">
    <cfRule type="expression" dxfId="517" priority="603">
      <formula>IF(RIGHT(TEXT(AU101,"0.#"),1)=".",FALSE,TRUE)</formula>
    </cfRule>
    <cfRule type="expression" dxfId="516" priority="604">
      <formula>IF(RIGHT(TEXT(AU101,"0.#"),1)=".",TRUE,FALSE)</formula>
    </cfRule>
  </conditionalFormatting>
  <conditionalFormatting sqref="AM35">
    <cfRule type="expression" dxfId="515" priority="597">
      <formula>IF(RIGHT(TEXT(AM35,"0.#"),1)=".",FALSE,TRUE)</formula>
    </cfRule>
    <cfRule type="expression" dxfId="514" priority="598">
      <formula>IF(RIGHT(TEXT(AM35,"0.#"),1)=".",TRUE,FALSE)</formula>
    </cfRule>
  </conditionalFormatting>
  <conditionalFormatting sqref="AE36 AM36">
    <cfRule type="expression" dxfId="513" priority="595">
      <formula>IF(RIGHT(TEXT(AE36,"0.#"),1)=".",FALSE,TRUE)</formula>
    </cfRule>
    <cfRule type="expression" dxfId="512" priority="596">
      <formula>IF(RIGHT(TEXT(AE36,"0.#"),1)=".",TRUE,FALSE)</formula>
    </cfRule>
  </conditionalFormatting>
  <conditionalFormatting sqref="AI36">
    <cfRule type="expression" dxfId="511" priority="593">
      <formula>IF(RIGHT(TEXT(AI36,"0.#"),1)=".",FALSE,TRUE)</formula>
    </cfRule>
    <cfRule type="expression" dxfId="510" priority="594">
      <formula>IF(RIGHT(TEXT(AI36,"0.#"),1)=".",TRUE,FALSE)</formula>
    </cfRule>
  </conditionalFormatting>
  <conditionalFormatting sqref="AQ36">
    <cfRule type="expression" dxfId="509" priority="591">
      <formula>IF(RIGHT(TEXT(AQ36,"0.#"),1)=".",FALSE,TRUE)</formula>
    </cfRule>
    <cfRule type="expression" dxfId="508" priority="592">
      <formula>IF(RIGHT(TEXT(AQ36,"0.#"),1)=".",TRUE,FALSE)</formula>
    </cfRule>
  </conditionalFormatting>
  <conditionalFormatting sqref="AE35 AQ35">
    <cfRule type="expression" dxfId="507" priority="601">
      <formula>IF(RIGHT(TEXT(AE35,"0.#"),1)=".",FALSE,TRUE)</formula>
    </cfRule>
    <cfRule type="expression" dxfId="506" priority="602">
      <formula>IF(RIGHT(TEXT(AE35,"0.#"),1)=".",TRUE,FALSE)</formula>
    </cfRule>
  </conditionalFormatting>
  <conditionalFormatting sqref="AI35">
    <cfRule type="expression" dxfId="505" priority="599">
      <formula>IF(RIGHT(TEXT(AI35,"0.#"),1)=".",FALSE,TRUE)</formula>
    </cfRule>
    <cfRule type="expression" dxfId="504" priority="600">
      <formula>IF(RIGHT(TEXT(AI35,"0.#"),1)=".",TRUE,FALSE)</formula>
    </cfRule>
  </conditionalFormatting>
  <conditionalFormatting sqref="AM103">
    <cfRule type="expression" dxfId="503" priority="585">
      <formula>IF(RIGHT(TEXT(AM103,"0.#"),1)=".",FALSE,TRUE)</formula>
    </cfRule>
    <cfRule type="expression" dxfId="502" priority="586">
      <formula>IF(RIGHT(TEXT(AM103,"0.#"),1)=".",TRUE,FALSE)</formula>
    </cfRule>
  </conditionalFormatting>
  <conditionalFormatting sqref="AE104 AM104">
    <cfRule type="expression" dxfId="501" priority="583">
      <formula>IF(RIGHT(TEXT(AE104,"0.#"),1)=".",FALSE,TRUE)</formula>
    </cfRule>
    <cfRule type="expression" dxfId="500" priority="584">
      <formula>IF(RIGHT(TEXT(AE104,"0.#"),1)=".",TRUE,FALSE)</formula>
    </cfRule>
  </conditionalFormatting>
  <conditionalFormatting sqref="AI104">
    <cfRule type="expression" dxfId="499" priority="581">
      <formula>IF(RIGHT(TEXT(AI104,"0.#"),1)=".",FALSE,TRUE)</formula>
    </cfRule>
    <cfRule type="expression" dxfId="498" priority="582">
      <formula>IF(RIGHT(TEXT(AI104,"0.#"),1)=".",TRUE,FALSE)</formula>
    </cfRule>
  </conditionalFormatting>
  <conditionalFormatting sqref="AQ104">
    <cfRule type="expression" dxfId="497" priority="579">
      <formula>IF(RIGHT(TEXT(AQ104,"0.#"),1)=".",FALSE,TRUE)</formula>
    </cfRule>
    <cfRule type="expression" dxfId="496" priority="580">
      <formula>IF(RIGHT(TEXT(AQ104,"0.#"),1)=".",TRUE,FALSE)</formula>
    </cfRule>
  </conditionalFormatting>
  <conditionalFormatting sqref="AE103 AQ103">
    <cfRule type="expression" dxfId="495" priority="589">
      <formula>IF(RIGHT(TEXT(AE103,"0.#"),1)=".",FALSE,TRUE)</formula>
    </cfRule>
    <cfRule type="expression" dxfId="494" priority="590">
      <formula>IF(RIGHT(TEXT(AE103,"0.#"),1)=".",TRUE,FALSE)</formula>
    </cfRule>
  </conditionalFormatting>
  <conditionalFormatting sqref="AI103">
    <cfRule type="expression" dxfId="493" priority="587">
      <formula>IF(RIGHT(TEXT(AI103,"0.#"),1)=".",FALSE,TRUE)</formula>
    </cfRule>
    <cfRule type="expression" dxfId="492" priority="588">
      <formula>IF(RIGHT(TEXT(AI103,"0.#"),1)=".",TRUE,FALSE)</formula>
    </cfRule>
  </conditionalFormatting>
  <conditionalFormatting sqref="AM137">
    <cfRule type="expression" dxfId="491" priority="573">
      <formula>IF(RIGHT(TEXT(AM137,"0.#"),1)=".",FALSE,TRUE)</formula>
    </cfRule>
    <cfRule type="expression" dxfId="490" priority="574">
      <formula>IF(RIGHT(TEXT(AM137,"0.#"),1)=".",TRUE,FALSE)</formula>
    </cfRule>
  </conditionalFormatting>
  <conditionalFormatting sqref="AE138 AM138">
    <cfRule type="expression" dxfId="489" priority="571">
      <formula>IF(RIGHT(TEXT(AE138,"0.#"),1)=".",FALSE,TRUE)</formula>
    </cfRule>
    <cfRule type="expression" dxfId="488" priority="572">
      <formula>IF(RIGHT(TEXT(AE138,"0.#"),1)=".",TRUE,FALSE)</formula>
    </cfRule>
  </conditionalFormatting>
  <conditionalFormatting sqref="AI138">
    <cfRule type="expression" dxfId="487" priority="569">
      <formula>IF(RIGHT(TEXT(AI138,"0.#"),1)=".",FALSE,TRUE)</formula>
    </cfRule>
    <cfRule type="expression" dxfId="486" priority="570">
      <formula>IF(RIGHT(TEXT(AI138,"0.#"),1)=".",TRUE,FALSE)</formula>
    </cfRule>
  </conditionalFormatting>
  <conditionalFormatting sqref="AQ138">
    <cfRule type="expression" dxfId="485" priority="567">
      <formula>IF(RIGHT(TEXT(AQ138,"0.#"),1)=".",FALSE,TRUE)</formula>
    </cfRule>
    <cfRule type="expression" dxfId="484" priority="568">
      <formula>IF(RIGHT(TEXT(AQ138,"0.#"),1)=".",TRUE,FALSE)</formula>
    </cfRule>
  </conditionalFormatting>
  <conditionalFormatting sqref="AE137 AQ137">
    <cfRule type="expression" dxfId="483" priority="577">
      <formula>IF(RIGHT(TEXT(AE137,"0.#"),1)=".",FALSE,TRUE)</formula>
    </cfRule>
    <cfRule type="expression" dxfId="482" priority="578">
      <formula>IF(RIGHT(TEXT(AE137,"0.#"),1)=".",TRUE,FALSE)</formula>
    </cfRule>
  </conditionalFormatting>
  <conditionalFormatting sqref="AI137">
    <cfRule type="expression" dxfId="481" priority="575">
      <formula>IF(RIGHT(TEXT(AI137,"0.#"),1)=".",FALSE,TRUE)</formula>
    </cfRule>
    <cfRule type="expression" dxfId="480" priority="576">
      <formula>IF(RIGHT(TEXT(AI137,"0.#"),1)=".",TRUE,FALSE)</formula>
    </cfRule>
  </conditionalFormatting>
  <conditionalFormatting sqref="AM171">
    <cfRule type="expression" dxfId="479" priority="561">
      <formula>IF(RIGHT(TEXT(AM171,"0.#"),1)=".",FALSE,TRUE)</formula>
    </cfRule>
    <cfRule type="expression" dxfId="478" priority="562">
      <formula>IF(RIGHT(TEXT(AM171,"0.#"),1)=".",TRUE,FALSE)</formula>
    </cfRule>
  </conditionalFormatting>
  <conditionalFormatting sqref="AE172 AM172">
    <cfRule type="expression" dxfId="477" priority="559">
      <formula>IF(RIGHT(TEXT(AE172,"0.#"),1)=".",FALSE,TRUE)</formula>
    </cfRule>
    <cfRule type="expression" dxfId="476" priority="560">
      <formula>IF(RIGHT(TEXT(AE172,"0.#"),1)=".",TRUE,FALSE)</formula>
    </cfRule>
  </conditionalFormatting>
  <conditionalFormatting sqref="AI172">
    <cfRule type="expression" dxfId="475" priority="557">
      <formula>IF(RIGHT(TEXT(AI172,"0.#"),1)=".",FALSE,TRUE)</formula>
    </cfRule>
    <cfRule type="expression" dxfId="474" priority="558">
      <formula>IF(RIGHT(TEXT(AI172,"0.#"),1)=".",TRUE,FALSE)</formula>
    </cfRule>
  </conditionalFormatting>
  <conditionalFormatting sqref="AQ172">
    <cfRule type="expression" dxfId="473" priority="555">
      <formula>IF(RIGHT(TEXT(AQ172,"0.#"),1)=".",FALSE,TRUE)</formula>
    </cfRule>
    <cfRule type="expression" dxfId="472" priority="556">
      <formula>IF(RIGHT(TEXT(AQ172,"0.#"),1)=".",TRUE,FALSE)</formula>
    </cfRule>
  </conditionalFormatting>
  <conditionalFormatting sqref="AE171 AQ171">
    <cfRule type="expression" dxfId="471" priority="565">
      <formula>IF(RIGHT(TEXT(AE171,"0.#"),1)=".",FALSE,TRUE)</formula>
    </cfRule>
    <cfRule type="expression" dxfId="470" priority="566">
      <formula>IF(RIGHT(TEXT(AE171,"0.#"),1)=".",TRUE,FALSE)</formula>
    </cfRule>
  </conditionalFormatting>
  <conditionalFormatting sqref="AI171">
    <cfRule type="expression" dxfId="469" priority="563">
      <formula>IF(RIGHT(TEXT(AI171,"0.#"),1)=".",FALSE,TRUE)</formula>
    </cfRule>
    <cfRule type="expression" dxfId="468" priority="564">
      <formula>IF(RIGHT(TEXT(AI171,"0.#"),1)=".",TRUE,FALSE)</formula>
    </cfRule>
  </conditionalFormatting>
  <conditionalFormatting sqref="AE73">
    <cfRule type="expression" dxfId="467" priority="553">
      <formula>IF(RIGHT(TEXT(AE73,"0.#"),1)=".",FALSE,TRUE)</formula>
    </cfRule>
    <cfRule type="expression" dxfId="466" priority="554">
      <formula>IF(RIGHT(TEXT(AE73,"0.#"),1)=".",TRUE,FALSE)</formula>
    </cfRule>
  </conditionalFormatting>
  <conditionalFormatting sqref="AM75">
    <cfRule type="expression" dxfId="465" priority="537">
      <formula>IF(RIGHT(TEXT(AM75,"0.#"),1)=".",FALSE,TRUE)</formula>
    </cfRule>
    <cfRule type="expression" dxfId="464" priority="538">
      <formula>IF(RIGHT(TEXT(AM75,"0.#"),1)=".",TRUE,FALSE)</formula>
    </cfRule>
  </conditionalFormatting>
  <conditionalFormatting sqref="AE74">
    <cfRule type="expression" dxfId="463" priority="551">
      <formula>IF(RIGHT(TEXT(AE74,"0.#"),1)=".",FALSE,TRUE)</formula>
    </cfRule>
    <cfRule type="expression" dxfId="462" priority="552">
      <formula>IF(RIGHT(TEXT(AE74,"0.#"),1)=".",TRUE,FALSE)</formula>
    </cfRule>
  </conditionalFormatting>
  <conditionalFormatting sqref="AE75">
    <cfRule type="expression" dxfId="461" priority="549">
      <formula>IF(RIGHT(TEXT(AE75,"0.#"),1)=".",FALSE,TRUE)</formula>
    </cfRule>
    <cfRule type="expression" dxfId="460" priority="550">
      <formula>IF(RIGHT(TEXT(AE75,"0.#"),1)=".",TRUE,FALSE)</formula>
    </cfRule>
  </conditionalFormatting>
  <conditionalFormatting sqref="AI75">
    <cfRule type="expression" dxfId="459" priority="547">
      <formula>IF(RIGHT(TEXT(AI75,"0.#"),1)=".",FALSE,TRUE)</formula>
    </cfRule>
    <cfRule type="expression" dxfId="458" priority="548">
      <formula>IF(RIGHT(TEXT(AI75,"0.#"),1)=".",TRUE,FALSE)</formula>
    </cfRule>
  </conditionalFormatting>
  <conditionalFormatting sqref="AI74">
    <cfRule type="expression" dxfId="457" priority="545">
      <formula>IF(RIGHT(TEXT(AI74,"0.#"),1)=".",FALSE,TRUE)</formula>
    </cfRule>
    <cfRule type="expression" dxfId="456" priority="546">
      <formula>IF(RIGHT(TEXT(AI74,"0.#"),1)=".",TRUE,FALSE)</formula>
    </cfRule>
  </conditionalFormatting>
  <conditionalFormatting sqref="AI73">
    <cfRule type="expression" dxfId="455" priority="543">
      <formula>IF(RIGHT(TEXT(AI73,"0.#"),1)=".",FALSE,TRUE)</formula>
    </cfRule>
    <cfRule type="expression" dxfId="454" priority="544">
      <formula>IF(RIGHT(TEXT(AI73,"0.#"),1)=".",TRUE,FALSE)</formula>
    </cfRule>
  </conditionalFormatting>
  <conditionalFormatting sqref="AM73">
    <cfRule type="expression" dxfId="453" priority="541">
      <formula>IF(RIGHT(TEXT(AM73,"0.#"),1)=".",FALSE,TRUE)</formula>
    </cfRule>
    <cfRule type="expression" dxfId="452" priority="542">
      <formula>IF(RIGHT(TEXT(AM73,"0.#"),1)=".",TRUE,FALSE)</formula>
    </cfRule>
  </conditionalFormatting>
  <conditionalFormatting sqref="AM74">
    <cfRule type="expression" dxfId="451" priority="539">
      <formula>IF(RIGHT(TEXT(AM74,"0.#"),1)=".",FALSE,TRUE)</formula>
    </cfRule>
    <cfRule type="expression" dxfId="450" priority="540">
      <formula>IF(RIGHT(TEXT(AM74,"0.#"),1)=".",TRUE,FALSE)</formula>
    </cfRule>
  </conditionalFormatting>
  <conditionalFormatting sqref="AQ73:AQ75">
    <cfRule type="expression" dxfId="449" priority="535">
      <formula>IF(RIGHT(TEXT(AQ73,"0.#"),1)=".",FALSE,TRUE)</formula>
    </cfRule>
    <cfRule type="expression" dxfId="448" priority="536">
      <formula>IF(RIGHT(TEXT(AQ73,"0.#"),1)=".",TRUE,FALSE)</formula>
    </cfRule>
  </conditionalFormatting>
  <conditionalFormatting sqref="AU73:AU75">
    <cfRule type="expression" dxfId="447" priority="533">
      <formula>IF(RIGHT(TEXT(AU73,"0.#"),1)=".",FALSE,TRUE)</formula>
    </cfRule>
    <cfRule type="expression" dxfId="446" priority="534">
      <formula>IF(RIGHT(TEXT(AU73,"0.#"),1)=".",TRUE,FALSE)</formula>
    </cfRule>
  </conditionalFormatting>
  <conditionalFormatting sqref="AE107">
    <cfRule type="expression" dxfId="445" priority="531">
      <formula>IF(RIGHT(TEXT(AE107,"0.#"),1)=".",FALSE,TRUE)</formula>
    </cfRule>
    <cfRule type="expression" dxfId="444" priority="532">
      <formula>IF(RIGHT(TEXT(AE107,"0.#"),1)=".",TRUE,FALSE)</formula>
    </cfRule>
  </conditionalFormatting>
  <conditionalFormatting sqref="AM109">
    <cfRule type="expression" dxfId="443" priority="515">
      <formula>IF(RIGHT(TEXT(AM109,"0.#"),1)=".",FALSE,TRUE)</formula>
    </cfRule>
    <cfRule type="expression" dxfId="442" priority="516">
      <formula>IF(RIGHT(TEXT(AM109,"0.#"),1)=".",TRUE,FALSE)</formula>
    </cfRule>
  </conditionalFormatting>
  <conditionalFormatting sqref="AE108">
    <cfRule type="expression" dxfId="441" priority="529">
      <formula>IF(RIGHT(TEXT(AE108,"0.#"),1)=".",FALSE,TRUE)</formula>
    </cfRule>
    <cfRule type="expression" dxfId="440" priority="530">
      <formula>IF(RIGHT(TEXT(AE108,"0.#"),1)=".",TRUE,FALSE)</formula>
    </cfRule>
  </conditionalFormatting>
  <conditionalFormatting sqref="AE109">
    <cfRule type="expression" dxfId="439" priority="527">
      <formula>IF(RIGHT(TEXT(AE109,"0.#"),1)=".",FALSE,TRUE)</formula>
    </cfRule>
    <cfRule type="expression" dxfId="438" priority="528">
      <formula>IF(RIGHT(TEXT(AE109,"0.#"),1)=".",TRUE,FALSE)</formula>
    </cfRule>
  </conditionalFormatting>
  <conditionalFormatting sqref="AI109">
    <cfRule type="expression" dxfId="437" priority="525">
      <formula>IF(RIGHT(TEXT(AI109,"0.#"),1)=".",FALSE,TRUE)</formula>
    </cfRule>
    <cfRule type="expression" dxfId="436" priority="526">
      <formula>IF(RIGHT(TEXT(AI109,"0.#"),1)=".",TRUE,FALSE)</formula>
    </cfRule>
  </conditionalFormatting>
  <conditionalFormatting sqref="AI108">
    <cfRule type="expression" dxfId="435" priority="523">
      <formula>IF(RIGHT(TEXT(AI108,"0.#"),1)=".",FALSE,TRUE)</formula>
    </cfRule>
    <cfRule type="expression" dxfId="434" priority="524">
      <formula>IF(RIGHT(TEXT(AI108,"0.#"),1)=".",TRUE,FALSE)</formula>
    </cfRule>
  </conditionalFormatting>
  <conditionalFormatting sqref="AI107">
    <cfRule type="expression" dxfId="433" priority="521">
      <formula>IF(RIGHT(TEXT(AI107,"0.#"),1)=".",FALSE,TRUE)</formula>
    </cfRule>
    <cfRule type="expression" dxfId="432" priority="522">
      <formula>IF(RIGHT(TEXT(AI107,"0.#"),1)=".",TRUE,FALSE)</formula>
    </cfRule>
  </conditionalFormatting>
  <conditionalFormatting sqref="AM107">
    <cfRule type="expression" dxfId="431" priority="519">
      <formula>IF(RIGHT(TEXT(AM107,"0.#"),1)=".",FALSE,TRUE)</formula>
    </cfRule>
    <cfRule type="expression" dxfId="430" priority="520">
      <formula>IF(RIGHT(TEXT(AM107,"0.#"),1)=".",TRUE,FALSE)</formula>
    </cfRule>
  </conditionalFormatting>
  <conditionalFormatting sqref="AM108">
    <cfRule type="expression" dxfId="429" priority="517">
      <formula>IF(RIGHT(TEXT(AM108,"0.#"),1)=".",FALSE,TRUE)</formula>
    </cfRule>
    <cfRule type="expression" dxfId="428" priority="518">
      <formula>IF(RIGHT(TEXT(AM108,"0.#"),1)=".",TRUE,FALSE)</formula>
    </cfRule>
  </conditionalFormatting>
  <conditionalFormatting sqref="AQ107:AQ109">
    <cfRule type="expression" dxfId="427" priority="513">
      <formula>IF(RIGHT(TEXT(AQ107,"0.#"),1)=".",FALSE,TRUE)</formula>
    </cfRule>
    <cfRule type="expression" dxfId="426" priority="514">
      <formula>IF(RIGHT(TEXT(AQ107,"0.#"),1)=".",TRUE,FALSE)</formula>
    </cfRule>
  </conditionalFormatting>
  <conditionalFormatting sqref="AU107:AU109">
    <cfRule type="expression" dxfId="425" priority="511">
      <formula>IF(RIGHT(TEXT(AU107,"0.#"),1)=".",FALSE,TRUE)</formula>
    </cfRule>
    <cfRule type="expression" dxfId="424" priority="512">
      <formula>IF(RIGHT(TEXT(AU107,"0.#"),1)=".",TRUE,FALSE)</formula>
    </cfRule>
  </conditionalFormatting>
  <conditionalFormatting sqref="AE141">
    <cfRule type="expression" dxfId="423" priority="509">
      <formula>IF(RIGHT(TEXT(AE141,"0.#"),1)=".",FALSE,TRUE)</formula>
    </cfRule>
    <cfRule type="expression" dxfId="422" priority="510">
      <formula>IF(RIGHT(TEXT(AE141,"0.#"),1)=".",TRUE,FALSE)</formula>
    </cfRule>
  </conditionalFormatting>
  <conditionalFormatting sqref="AM143">
    <cfRule type="expression" dxfId="421" priority="493">
      <formula>IF(RIGHT(TEXT(AM143,"0.#"),1)=".",FALSE,TRUE)</formula>
    </cfRule>
    <cfRule type="expression" dxfId="420" priority="494">
      <formula>IF(RIGHT(TEXT(AM143,"0.#"),1)=".",TRUE,FALSE)</formula>
    </cfRule>
  </conditionalFormatting>
  <conditionalFormatting sqref="AE142">
    <cfRule type="expression" dxfId="419" priority="507">
      <formula>IF(RIGHT(TEXT(AE142,"0.#"),1)=".",FALSE,TRUE)</formula>
    </cfRule>
    <cfRule type="expression" dxfId="418" priority="508">
      <formula>IF(RIGHT(TEXT(AE142,"0.#"),1)=".",TRUE,FALSE)</formula>
    </cfRule>
  </conditionalFormatting>
  <conditionalFormatting sqref="AE143">
    <cfRule type="expression" dxfId="417" priority="505">
      <formula>IF(RIGHT(TEXT(AE143,"0.#"),1)=".",FALSE,TRUE)</formula>
    </cfRule>
    <cfRule type="expression" dxfId="416" priority="506">
      <formula>IF(RIGHT(TEXT(AE143,"0.#"),1)=".",TRUE,FALSE)</formula>
    </cfRule>
  </conditionalFormatting>
  <conditionalFormatting sqref="AI143">
    <cfRule type="expression" dxfId="415" priority="503">
      <formula>IF(RIGHT(TEXT(AI143,"0.#"),1)=".",FALSE,TRUE)</formula>
    </cfRule>
    <cfRule type="expression" dxfId="414" priority="504">
      <formula>IF(RIGHT(TEXT(AI143,"0.#"),1)=".",TRUE,FALSE)</formula>
    </cfRule>
  </conditionalFormatting>
  <conditionalFormatting sqref="AI142">
    <cfRule type="expression" dxfId="413" priority="501">
      <formula>IF(RIGHT(TEXT(AI142,"0.#"),1)=".",FALSE,TRUE)</formula>
    </cfRule>
    <cfRule type="expression" dxfId="412" priority="502">
      <formula>IF(RIGHT(TEXT(AI142,"0.#"),1)=".",TRUE,FALSE)</formula>
    </cfRule>
  </conditionalFormatting>
  <conditionalFormatting sqref="AI141">
    <cfRule type="expression" dxfId="411" priority="499">
      <formula>IF(RIGHT(TEXT(AI141,"0.#"),1)=".",FALSE,TRUE)</formula>
    </cfRule>
    <cfRule type="expression" dxfId="410" priority="500">
      <formula>IF(RIGHT(TEXT(AI141,"0.#"),1)=".",TRUE,FALSE)</formula>
    </cfRule>
  </conditionalFormatting>
  <conditionalFormatting sqref="AM141">
    <cfRule type="expression" dxfId="409" priority="497">
      <formula>IF(RIGHT(TEXT(AM141,"0.#"),1)=".",FALSE,TRUE)</formula>
    </cfRule>
    <cfRule type="expression" dxfId="408" priority="498">
      <formula>IF(RIGHT(TEXT(AM141,"0.#"),1)=".",TRUE,FALSE)</formula>
    </cfRule>
  </conditionalFormatting>
  <conditionalFormatting sqref="AM142">
    <cfRule type="expression" dxfId="407" priority="495">
      <formula>IF(RIGHT(TEXT(AM142,"0.#"),1)=".",FALSE,TRUE)</formula>
    </cfRule>
    <cfRule type="expression" dxfId="406" priority="496">
      <formula>IF(RIGHT(TEXT(AM142,"0.#"),1)=".",TRUE,FALSE)</formula>
    </cfRule>
  </conditionalFormatting>
  <conditionalFormatting sqref="AQ141:AQ143">
    <cfRule type="expression" dxfId="405" priority="491">
      <formula>IF(RIGHT(TEXT(AQ141,"0.#"),1)=".",FALSE,TRUE)</formula>
    </cfRule>
    <cfRule type="expression" dxfId="404" priority="492">
      <formula>IF(RIGHT(TEXT(AQ141,"0.#"),1)=".",TRUE,FALSE)</formula>
    </cfRule>
  </conditionalFormatting>
  <conditionalFormatting sqref="AU141:AU143">
    <cfRule type="expression" dxfId="403" priority="489">
      <formula>IF(RIGHT(TEXT(AU141,"0.#"),1)=".",FALSE,TRUE)</formula>
    </cfRule>
    <cfRule type="expression" dxfId="402" priority="490">
      <formula>IF(RIGHT(TEXT(AU141,"0.#"),1)=".",TRUE,FALSE)</formula>
    </cfRule>
  </conditionalFormatting>
  <conditionalFormatting sqref="AE175">
    <cfRule type="expression" dxfId="401" priority="487">
      <formula>IF(RIGHT(TEXT(AE175,"0.#"),1)=".",FALSE,TRUE)</formula>
    </cfRule>
    <cfRule type="expression" dxfId="400" priority="488">
      <formula>IF(RIGHT(TEXT(AE175,"0.#"),1)=".",TRUE,FALSE)</formula>
    </cfRule>
  </conditionalFormatting>
  <conditionalFormatting sqref="AM177">
    <cfRule type="expression" dxfId="399" priority="471">
      <formula>IF(RIGHT(TEXT(AM177,"0.#"),1)=".",FALSE,TRUE)</formula>
    </cfRule>
    <cfRule type="expression" dxfId="398" priority="472">
      <formula>IF(RIGHT(TEXT(AM177,"0.#"),1)=".",TRUE,FALSE)</formula>
    </cfRule>
  </conditionalFormatting>
  <conditionalFormatting sqref="AE176">
    <cfRule type="expression" dxfId="397" priority="485">
      <formula>IF(RIGHT(TEXT(AE176,"0.#"),1)=".",FALSE,TRUE)</formula>
    </cfRule>
    <cfRule type="expression" dxfId="396" priority="486">
      <formula>IF(RIGHT(TEXT(AE176,"0.#"),1)=".",TRUE,FALSE)</formula>
    </cfRule>
  </conditionalFormatting>
  <conditionalFormatting sqref="AE177">
    <cfRule type="expression" dxfId="395" priority="483">
      <formula>IF(RIGHT(TEXT(AE177,"0.#"),1)=".",FALSE,TRUE)</formula>
    </cfRule>
    <cfRule type="expression" dxfId="394" priority="484">
      <formula>IF(RIGHT(TEXT(AE177,"0.#"),1)=".",TRUE,FALSE)</formula>
    </cfRule>
  </conditionalFormatting>
  <conditionalFormatting sqref="AI177">
    <cfRule type="expression" dxfId="393" priority="481">
      <formula>IF(RIGHT(TEXT(AI177,"0.#"),1)=".",FALSE,TRUE)</formula>
    </cfRule>
    <cfRule type="expression" dxfId="392" priority="482">
      <formula>IF(RIGHT(TEXT(AI177,"0.#"),1)=".",TRUE,FALSE)</formula>
    </cfRule>
  </conditionalFormatting>
  <conditionalFormatting sqref="AI176">
    <cfRule type="expression" dxfId="391" priority="479">
      <formula>IF(RIGHT(TEXT(AI176,"0.#"),1)=".",FALSE,TRUE)</formula>
    </cfRule>
    <cfRule type="expression" dxfId="390" priority="480">
      <formula>IF(RIGHT(TEXT(AI176,"0.#"),1)=".",TRUE,FALSE)</formula>
    </cfRule>
  </conditionalFormatting>
  <conditionalFormatting sqref="AI175">
    <cfRule type="expression" dxfId="389" priority="477">
      <formula>IF(RIGHT(TEXT(AI175,"0.#"),1)=".",FALSE,TRUE)</formula>
    </cfRule>
    <cfRule type="expression" dxfId="388" priority="478">
      <formula>IF(RIGHT(TEXT(AI175,"0.#"),1)=".",TRUE,FALSE)</formula>
    </cfRule>
  </conditionalFormatting>
  <conditionalFormatting sqref="AM175">
    <cfRule type="expression" dxfId="387" priority="475">
      <formula>IF(RIGHT(TEXT(AM175,"0.#"),1)=".",FALSE,TRUE)</formula>
    </cfRule>
    <cfRule type="expression" dxfId="386" priority="476">
      <formula>IF(RIGHT(TEXT(AM175,"0.#"),1)=".",TRUE,FALSE)</formula>
    </cfRule>
  </conditionalFormatting>
  <conditionalFormatting sqref="AM176">
    <cfRule type="expression" dxfId="385" priority="473">
      <formula>IF(RIGHT(TEXT(AM176,"0.#"),1)=".",FALSE,TRUE)</formula>
    </cfRule>
    <cfRule type="expression" dxfId="384" priority="474">
      <formula>IF(RIGHT(TEXT(AM176,"0.#"),1)=".",TRUE,FALSE)</formula>
    </cfRule>
  </conditionalFormatting>
  <conditionalFormatting sqref="AQ175:AQ177">
    <cfRule type="expression" dxfId="383" priority="469">
      <formula>IF(RIGHT(TEXT(AQ175,"0.#"),1)=".",FALSE,TRUE)</formula>
    </cfRule>
    <cfRule type="expression" dxfId="382" priority="470">
      <formula>IF(RIGHT(TEXT(AQ175,"0.#"),1)=".",TRUE,FALSE)</formula>
    </cfRule>
  </conditionalFormatting>
  <conditionalFormatting sqref="AU175:AU177">
    <cfRule type="expression" dxfId="381" priority="467">
      <formula>IF(RIGHT(TEXT(AU175,"0.#"),1)=".",FALSE,TRUE)</formula>
    </cfRule>
    <cfRule type="expression" dxfId="380" priority="468">
      <formula>IF(RIGHT(TEXT(AU175,"0.#"),1)=".",TRUE,FALSE)</formula>
    </cfRule>
  </conditionalFormatting>
  <conditionalFormatting sqref="AE61">
    <cfRule type="expression" dxfId="379" priority="421">
      <formula>IF(RIGHT(TEXT(AE61,"0.#"),1)=".",FALSE,TRUE)</formula>
    </cfRule>
    <cfRule type="expression" dxfId="378" priority="422">
      <formula>IF(RIGHT(TEXT(AE61,"0.#"),1)=".",TRUE,FALSE)</formula>
    </cfRule>
  </conditionalFormatting>
  <conditionalFormatting sqref="AE62">
    <cfRule type="expression" dxfId="377" priority="419">
      <formula>IF(RIGHT(TEXT(AE62,"0.#"),1)=".",FALSE,TRUE)</formula>
    </cfRule>
    <cfRule type="expression" dxfId="376" priority="420">
      <formula>IF(RIGHT(TEXT(AE62,"0.#"),1)=".",TRUE,FALSE)</formula>
    </cfRule>
  </conditionalFormatting>
  <conditionalFormatting sqref="AM61">
    <cfRule type="expression" dxfId="375" priority="409">
      <formula>IF(RIGHT(TEXT(AM61,"0.#"),1)=".",FALSE,TRUE)</formula>
    </cfRule>
    <cfRule type="expression" dxfId="374" priority="410">
      <formula>IF(RIGHT(TEXT(AM61,"0.#"),1)=".",TRUE,FALSE)</formula>
    </cfRule>
  </conditionalFormatting>
  <conditionalFormatting sqref="AE63">
    <cfRule type="expression" dxfId="373" priority="417">
      <formula>IF(RIGHT(TEXT(AE63,"0.#"),1)=".",FALSE,TRUE)</formula>
    </cfRule>
    <cfRule type="expression" dxfId="372" priority="418">
      <formula>IF(RIGHT(TEXT(AE63,"0.#"),1)=".",TRUE,FALSE)</formula>
    </cfRule>
  </conditionalFormatting>
  <conditionalFormatting sqref="AI63">
    <cfRule type="expression" dxfId="371" priority="415">
      <formula>IF(RIGHT(TEXT(AI63,"0.#"),1)=".",FALSE,TRUE)</formula>
    </cfRule>
    <cfRule type="expression" dxfId="370" priority="416">
      <formula>IF(RIGHT(TEXT(AI63,"0.#"),1)=".",TRUE,FALSE)</formula>
    </cfRule>
  </conditionalFormatting>
  <conditionalFormatting sqref="AI62">
    <cfRule type="expression" dxfId="369" priority="413">
      <formula>IF(RIGHT(TEXT(AI62,"0.#"),1)=".",FALSE,TRUE)</formula>
    </cfRule>
    <cfRule type="expression" dxfId="368" priority="414">
      <formula>IF(RIGHT(TEXT(AI62,"0.#"),1)=".",TRUE,FALSE)</formula>
    </cfRule>
  </conditionalFormatting>
  <conditionalFormatting sqref="AI61">
    <cfRule type="expression" dxfId="367" priority="411">
      <formula>IF(RIGHT(TEXT(AI61,"0.#"),1)=".",FALSE,TRUE)</formula>
    </cfRule>
    <cfRule type="expression" dxfId="366" priority="412">
      <formula>IF(RIGHT(TEXT(AI61,"0.#"),1)=".",TRUE,FALSE)</formula>
    </cfRule>
  </conditionalFormatting>
  <conditionalFormatting sqref="AM62">
    <cfRule type="expression" dxfId="365" priority="407">
      <formula>IF(RIGHT(TEXT(AM62,"0.#"),1)=".",FALSE,TRUE)</formula>
    </cfRule>
    <cfRule type="expression" dxfId="364" priority="408">
      <formula>IF(RIGHT(TEXT(AM62,"0.#"),1)=".",TRUE,FALSE)</formula>
    </cfRule>
  </conditionalFormatting>
  <conditionalFormatting sqref="AM63">
    <cfRule type="expression" dxfId="363" priority="405">
      <formula>IF(RIGHT(TEXT(AM63,"0.#"),1)=".",FALSE,TRUE)</formula>
    </cfRule>
    <cfRule type="expression" dxfId="362" priority="406">
      <formula>IF(RIGHT(TEXT(AM63,"0.#"),1)=".",TRUE,FALSE)</formula>
    </cfRule>
  </conditionalFormatting>
  <conditionalFormatting sqref="AQ61:AQ63">
    <cfRule type="expression" dxfId="361" priority="403">
      <formula>IF(RIGHT(TEXT(AQ61,"0.#"),1)=".",FALSE,TRUE)</formula>
    </cfRule>
    <cfRule type="expression" dxfId="360" priority="404">
      <formula>IF(RIGHT(TEXT(AQ61,"0.#"),1)=".",TRUE,FALSE)</formula>
    </cfRule>
  </conditionalFormatting>
  <conditionalFormatting sqref="AU61:AU63">
    <cfRule type="expression" dxfId="359" priority="401">
      <formula>IF(RIGHT(TEXT(AU61,"0.#"),1)=".",FALSE,TRUE)</formula>
    </cfRule>
    <cfRule type="expression" dxfId="358" priority="402">
      <formula>IF(RIGHT(TEXT(AU61,"0.#"),1)=".",TRUE,FALSE)</formula>
    </cfRule>
  </conditionalFormatting>
  <conditionalFormatting sqref="AE95">
    <cfRule type="expression" dxfId="357" priority="399">
      <formula>IF(RIGHT(TEXT(AE95,"0.#"),1)=".",FALSE,TRUE)</formula>
    </cfRule>
    <cfRule type="expression" dxfId="356" priority="400">
      <formula>IF(RIGHT(TEXT(AE95,"0.#"),1)=".",TRUE,FALSE)</formula>
    </cfRule>
  </conditionalFormatting>
  <conditionalFormatting sqref="AE96">
    <cfRule type="expression" dxfId="355" priority="397">
      <formula>IF(RIGHT(TEXT(AE96,"0.#"),1)=".",FALSE,TRUE)</formula>
    </cfRule>
    <cfRule type="expression" dxfId="354" priority="398">
      <formula>IF(RIGHT(TEXT(AE96,"0.#"),1)=".",TRUE,FALSE)</formula>
    </cfRule>
  </conditionalFormatting>
  <conditionalFormatting sqref="AM95">
    <cfRule type="expression" dxfId="353" priority="387">
      <formula>IF(RIGHT(TEXT(AM95,"0.#"),1)=".",FALSE,TRUE)</formula>
    </cfRule>
    <cfRule type="expression" dxfId="352" priority="388">
      <formula>IF(RIGHT(TEXT(AM95,"0.#"),1)=".",TRUE,FALSE)</formula>
    </cfRule>
  </conditionalFormatting>
  <conditionalFormatting sqref="AE97">
    <cfRule type="expression" dxfId="351" priority="395">
      <formula>IF(RIGHT(TEXT(AE97,"0.#"),1)=".",FALSE,TRUE)</formula>
    </cfRule>
    <cfRule type="expression" dxfId="350" priority="396">
      <formula>IF(RIGHT(TEXT(AE97,"0.#"),1)=".",TRUE,FALSE)</formula>
    </cfRule>
  </conditionalFormatting>
  <conditionalFormatting sqref="AI97">
    <cfRule type="expression" dxfId="349" priority="393">
      <formula>IF(RIGHT(TEXT(AI97,"0.#"),1)=".",FALSE,TRUE)</formula>
    </cfRule>
    <cfRule type="expression" dxfId="348" priority="394">
      <formula>IF(RIGHT(TEXT(AI97,"0.#"),1)=".",TRUE,FALSE)</formula>
    </cfRule>
  </conditionalFormatting>
  <conditionalFormatting sqref="AI96">
    <cfRule type="expression" dxfId="347" priority="391">
      <formula>IF(RIGHT(TEXT(AI96,"0.#"),1)=".",FALSE,TRUE)</formula>
    </cfRule>
    <cfRule type="expression" dxfId="346" priority="392">
      <formula>IF(RIGHT(TEXT(AI96,"0.#"),1)=".",TRUE,FALSE)</formula>
    </cfRule>
  </conditionalFormatting>
  <conditionalFormatting sqref="AI95">
    <cfRule type="expression" dxfId="345" priority="389">
      <formula>IF(RIGHT(TEXT(AI95,"0.#"),1)=".",FALSE,TRUE)</formula>
    </cfRule>
    <cfRule type="expression" dxfId="344" priority="390">
      <formula>IF(RIGHT(TEXT(AI95,"0.#"),1)=".",TRUE,FALSE)</formula>
    </cfRule>
  </conditionalFormatting>
  <conditionalFormatting sqref="AM96">
    <cfRule type="expression" dxfId="343" priority="385">
      <formula>IF(RIGHT(TEXT(AM96,"0.#"),1)=".",FALSE,TRUE)</formula>
    </cfRule>
    <cfRule type="expression" dxfId="342" priority="386">
      <formula>IF(RIGHT(TEXT(AM96,"0.#"),1)=".",TRUE,FALSE)</formula>
    </cfRule>
  </conditionalFormatting>
  <conditionalFormatting sqref="AM97">
    <cfRule type="expression" dxfId="341" priority="383">
      <formula>IF(RIGHT(TEXT(AM97,"0.#"),1)=".",FALSE,TRUE)</formula>
    </cfRule>
    <cfRule type="expression" dxfId="340" priority="384">
      <formula>IF(RIGHT(TEXT(AM97,"0.#"),1)=".",TRUE,FALSE)</formula>
    </cfRule>
  </conditionalFormatting>
  <conditionalFormatting sqref="AQ95:AQ97">
    <cfRule type="expression" dxfId="339" priority="381">
      <formula>IF(RIGHT(TEXT(AQ95,"0.#"),1)=".",FALSE,TRUE)</formula>
    </cfRule>
    <cfRule type="expression" dxfId="338" priority="382">
      <formula>IF(RIGHT(TEXT(AQ95,"0.#"),1)=".",TRUE,FALSE)</formula>
    </cfRule>
  </conditionalFormatting>
  <conditionalFormatting sqref="AU95:AU97">
    <cfRule type="expression" dxfId="337" priority="379">
      <formula>IF(RIGHT(TEXT(AU95,"0.#"),1)=".",FALSE,TRUE)</formula>
    </cfRule>
    <cfRule type="expression" dxfId="336" priority="380">
      <formula>IF(RIGHT(TEXT(AU95,"0.#"),1)=".",TRUE,FALSE)</formula>
    </cfRule>
  </conditionalFormatting>
  <conditionalFormatting sqref="AE129">
    <cfRule type="expression" dxfId="335" priority="377">
      <formula>IF(RIGHT(TEXT(AE129,"0.#"),1)=".",FALSE,TRUE)</formula>
    </cfRule>
    <cfRule type="expression" dxfId="334" priority="378">
      <formula>IF(RIGHT(TEXT(AE129,"0.#"),1)=".",TRUE,FALSE)</formula>
    </cfRule>
  </conditionalFormatting>
  <conditionalFormatting sqref="AE130">
    <cfRule type="expression" dxfId="333" priority="375">
      <formula>IF(RIGHT(TEXT(AE130,"0.#"),1)=".",FALSE,TRUE)</formula>
    </cfRule>
    <cfRule type="expression" dxfId="332" priority="376">
      <formula>IF(RIGHT(TEXT(AE130,"0.#"),1)=".",TRUE,FALSE)</formula>
    </cfRule>
  </conditionalFormatting>
  <conditionalFormatting sqref="AM129">
    <cfRule type="expression" dxfId="331" priority="365">
      <formula>IF(RIGHT(TEXT(AM129,"0.#"),1)=".",FALSE,TRUE)</formula>
    </cfRule>
    <cfRule type="expression" dxfId="330" priority="366">
      <formula>IF(RIGHT(TEXT(AM129,"0.#"),1)=".",TRUE,FALSE)</formula>
    </cfRule>
  </conditionalFormatting>
  <conditionalFormatting sqref="AE131">
    <cfRule type="expression" dxfId="329" priority="373">
      <formula>IF(RIGHT(TEXT(AE131,"0.#"),1)=".",FALSE,TRUE)</formula>
    </cfRule>
    <cfRule type="expression" dxfId="328" priority="374">
      <formula>IF(RIGHT(TEXT(AE131,"0.#"),1)=".",TRUE,FALSE)</formula>
    </cfRule>
  </conditionalFormatting>
  <conditionalFormatting sqref="AI131">
    <cfRule type="expression" dxfId="327" priority="371">
      <formula>IF(RIGHT(TEXT(AI131,"0.#"),1)=".",FALSE,TRUE)</formula>
    </cfRule>
    <cfRule type="expression" dxfId="326" priority="372">
      <formula>IF(RIGHT(TEXT(AI131,"0.#"),1)=".",TRUE,FALSE)</formula>
    </cfRule>
  </conditionalFormatting>
  <conditionalFormatting sqref="AI130">
    <cfRule type="expression" dxfId="325" priority="369">
      <formula>IF(RIGHT(TEXT(AI130,"0.#"),1)=".",FALSE,TRUE)</formula>
    </cfRule>
    <cfRule type="expression" dxfId="324" priority="370">
      <formula>IF(RIGHT(TEXT(AI130,"0.#"),1)=".",TRUE,FALSE)</formula>
    </cfRule>
  </conditionalFormatting>
  <conditionalFormatting sqref="AI129">
    <cfRule type="expression" dxfId="323" priority="367">
      <formula>IF(RIGHT(TEXT(AI129,"0.#"),1)=".",FALSE,TRUE)</formula>
    </cfRule>
    <cfRule type="expression" dxfId="322" priority="368">
      <formula>IF(RIGHT(TEXT(AI129,"0.#"),1)=".",TRUE,FALSE)</formula>
    </cfRule>
  </conditionalFormatting>
  <conditionalFormatting sqref="AM130">
    <cfRule type="expression" dxfId="321" priority="363">
      <formula>IF(RIGHT(TEXT(AM130,"0.#"),1)=".",FALSE,TRUE)</formula>
    </cfRule>
    <cfRule type="expression" dxfId="320" priority="364">
      <formula>IF(RIGHT(TEXT(AM130,"0.#"),1)=".",TRUE,FALSE)</formula>
    </cfRule>
  </conditionalFormatting>
  <conditionalFormatting sqref="AM131">
    <cfRule type="expression" dxfId="319" priority="361">
      <formula>IF(RIGHT(TEXT(AM131,"0.#"),1)=".",FALSE,TRUE)</formula>
    </cfRule>
    <cfRule type="expression" dxfId="318" priority="362">
      <formula>IF(RIGHT(TEXT(AM131,"0.#"),1)=".",TRUE,FALSE)</formula>
    </cfRule>
  </conditionalFormatting>
  <conditionalFormatting sqref="AQ129:AQ131">
    <cfRule type="expression" dxfId="317" priority="359">
      <formula>IF(RIGHT(TEXT(AQ129,"0.#"),1)=".",FALSE,TRUE)</formula>
    </cfRule>
    <cfRule type="expression" dxfId="316" priority="360">
      <formula>IF(RIGHT(TEXT(AQ129,"0.#"),1)=".",TRUE,FALSE)</formula>
    </cfRule>
  </conditionalFormatting>
  <conditionalFormatting sqref="AU129:AU131">
    <cfRule type="expression" dxfId="315" priority="357">
      <formula>IF(RIGHT(TEXT(AU129,"0.#"),1)=".",FALSE,TRUE)</formula>
    </cfRule>
    <cfRule type="expression" dxfId="314" priority="358">
      <formula>IF(RIGHT(TEXT(AU129,"0.#"),1)=".",TRUE,FALSE)</formula>
    </cfRule>
  </conditionalFormatting>
  <conditionalFormatting sqref="AE163">
    <cfRule type="expression" dxfId="313" priority="355">
      <formula>IF(RIGHT(TEXT(AE163,"0.#"),1)=".",FALSE,TRUE)</formula>
    </cfRule>
    <cfRule type="expression" dxfId="312" priority="356">
      <formula>IF(RIGHT(TEXT(AE163,"0.#"),1)=".",TRUE,FALSE)</formula>
    </cfRule>
  </conditionalFormatting>
  <conditionalFormatting sqref="AE164">
    <cfRule type="expression" dxfId="311" priority="353">
      <formula>IF(RIGHT(TEXT(AE164,"0.#"),1)=".",FALSE,TRUE)</formula>
    </cfRule>
    <cfRule type="expression" dxfId="310" priority="354">
      <formula>IF(RIGHT(TEXT(AE164,"0.#"),1)=".",TRUE,FALSE)</formula>
    </cfRule>
  </conditionalFormatting>
  <conditionalFormatting sqref="AM163">
    <cfRule type="expression" dxfId="309" priority="343">
      <formula>IF(RIGHT(TEXT(AM163,"0.#"),1)=".",FALSE,TRUE)</formula>
    </cfRule>
    <cfRule type="expression" dxfId="308" priority="344">
      <formula>IF(RIGHT(TEXT(AM163,"0.#"),1)=".",TRUE,FALSE)</formula>
    </cfRule>
  </conditionalFormatting>
  <conditionalFormatting sqref="AE165">
    <cfRule type="expression" dxfId="307" priority="351">
      <formula>IF(RIGHT(TEXT(AE165,"0.#"),1)=".",FALSE,TRUE)</formula>
    </cfRule>
    <cfRule type="expression" dxfId="306" priority="352">
      <formula>IF(RIGHT(TEXT(AE165,"0.#"),1)=".",TRUE,FALSE)</formula>
    </cfRule>
  </conditionalFormatting>
  <conditionalFormatting sqref="AI165">
    <cfRule type="expression" dxfId="305" priority="349">
      <formula>IF(RIGHT(TEXT(AI165,"0.#"),1)=".",FALSE,TRUE)</formula>
    </cfRule>
    <cfRule type="expression" dxfId="304" priority="350">
      <formula>IF(RIGHT(TEXT(AI165,"0.#"),1)=".",TRUE,FALSE)</formula>
    </cfRule>
  </conditionalFormatting>
  <conditionalFormatting sqref="AI164">
    <cfRule type="expression" dxfId="303" priority="347">
      <formula>IF(RIGHT(TEXT(AI164,"0.#"),1)=".",FALSE,TRUE)</formula>
    </cfRule>
    <cfRule type="expression" dxfId="302" priority="348">
      <formula>IF(RIGHT(TEXT(AI164,"0.#"),1)=".",TRUE,FALSE)</formula>
    </cfRule>
  </conditionalFormatting>
  <conditionalFormatting sqref="AI163">
    <cfRule type="expression" dxfId="301" priority="345">
      <formula>IF(RIGHT(TEXT(AI163,"0.#"),1)=".",FALSE,TRUE)</formula>
    </cfRule>
    <cfRule type="expression" dxfId="300" priority="346">
      <formula>IF(RIGHT(TEXT(AI163,"0.#"),1)=".",TRUE,FALSE)</formula>
    </cfRule>
  </conditionalFormatting>
  <conditionalFormatting sqref="AM164">
    <cfRule type="expression" dxfId="299" priority="341">
      <formula>IF(RIGHT(TEXT(AM164,"0.#"),1)=".",FALSE,TRUE)</formula>
    </cfRule>
    <cfRule type="expression" dxfId="298" priority="342">
      <formula>IF(RIGHT(TEXT(AM164,"0.#"),1)=".",TRUE,FALSE)</formula>
    </cfRule>
  </conditionalFormatting>
  <conditionalFormatting sqref="AM165">
    <cfRule type="expression" dxfId="297" priority="339">
      <formula>IF(RIGHT(TEXT(AM165,"0.#"),1)=".",FALSE,TRUE)</formula>
    </cfRule>
    <cfRule type="expression" dxfId="296" priority="340">
      <formula>IF(RIGHT(TEXT(AM165,"0.#"),1)=".",TRUE,FALSE)</formula>
    </cfRule>
  </conditionalFormatting>
  <conditionalFormatting sqref="AQ163:AQ165">
    <cfRule type="expression" dxfId="295" priority="337">
      <formula>IF(RIGHT(TEXT(AQ163,"0.#"),1)=".",FALSE,TRUE)</formula>
    </cfRule>
    <cfRule type="expression" dxfId="294" priority="338">
      <formula>IF(RIGHT(TEXT(AQ163,"0.#"),1)=".",TRUE,FALSE)</formula>
    </cfRule>
  </conditionalFormatting>
  <conditionalFormatting sqref="AU163:AU165">
    <cfRule type="expression" dxfId="293" priority="335">
      <formula>IF(RIGHT(TEXT(AU163,"0.#"),1)=".",FALSE,TRUE)</formula>
    </cfRule>
    <cfRule type="expression" dxfId="292" priority="336">
      <formula>IF(RIGHT(TEXT(AU163,"0.#"),1)=".",TRUE,FALSE)</formula>
    </cfRule>
  </conditionalFormatting>
  <conditionalFormatting sqref="AE197">
    <cfRule type="expression" dxfId="291" priority="333">
      <formula>IF(RIGHT(TEXT(AE197,"0.#"),1)=".",FALSE,TRUE)</formula>
    </cfRule>
    <cfRule type="expression" dxfId="290" priority="334">
      <formula>IF(RIGHT(TEXT(AE197,"0.#"),1)=".",TRUE,FALSE)</formula>
    </cfRule>
  </conditionalFormatting>
  <conditionalFormatting sqref="AE198">
    <cfRule type="expression" dxfId="289" priority="331">
      <formula>IF(RIGHT(TEXT(AE198,"0.#"),1)=".",FALSE,TRUE)</formula>
    </cfRule>
    <cfRule type="expression" dxfId="288" priority="332">
      <formula>IF(RIGHT(TEXT(AE198,"0.#"),1)=".",TRUE,FALSE)</formula>
    </cfRule>
  </conditionalFormatting>
  <conditionalFormatting sqref="AM197">
    <cfRule type="expression" dxfId="287" priority="321">
      <formula>IF(RIGHT(TEXT(AM197,"0.#"),1)=".",FALSE,TRUE)</formula>
    </cfRule>
    <cfRule type="expression" dxfId="286" priority="322">
      <formula>IF(RIGHT(TEXT(AM197,"0.#"),1)=".",TRUE,FALSE)</formula>
    </cfRule>
  </conditionalFormatting>
  <conditionalFormatting sqref="AE199">
    <cfRule type="expression" dxfId="285" priority="329">
      <formula>IF(RIGHT(TEXT(AE199,"0.#"),1)=".",FALSE,TRUE)</formula>
    </cfRule>
    <cfRule type="expression" dxfId="284" priority="330">
      <formula>IF(RIGHT(TEXT(AE199,"0.#"),1)=".",TRUE,FALSE)</formula>
    </cfRule>
  </conditionalFormatting>
  <conditionalFormatting sqref="AI199">
    <cfRule type="expression" dxfId="283" priority="327">
      <formula>IF(RIGHT(TEXT(AI199,"0.#"),1)=".",FALSE,TRUE)</formula>
    </cfRule>
    <cfRule type="expression" dxfId="282" priority="328">
      <formula>IF(RIGHT(TEXT(AI199,"0.#"),1)=".",TRUE,FALSE)</formula>
    </cfRule>
  </conditionalFormatting>
  <conditionalFormatting sqref="AI198">
    <cfRule type="expression" dxfId="281" priority="325">
      <formula>IF(RIGHT(TEXT(AI198,"0.#"),1)=".",FALSE,TRUE)</formula>
    </cfRule>
    <cfRule type="expression" dxfId="280" priority="326">
      <formula>IF(RIGHT(TEXT(AI198,"0.#"),1)=".",TRUE,FALSE)</formula>
    </cfRule>
  </conditionalFormatting>
  <conditionalFormatting sqref="AI197">
    <cfRule type="expression" dxfId="279" priority="323">
      <formula>IF(RIGHT(TEXT(AI197,"0.#"),1)=".",FALSE,TRUE)</formula>
    </cfRule>
    <cfRule type="expression" dxfId="278" priority="324">
      <formula>IF(RIGHT(TEXT(AI197,"0.#"),1)=".",TRUE,FALSE)</formula>
    </cfRule>
  </conditionalFormatting>
  <conditionalFormatting sqref="AM198">
    <cfRule type="expression" dxfId="277" priority="319">
      <formula>IF(RIGHT(TEXT(AM198,"0.#"),1)=".",FALSE,TRUE)</formula>
    </cfRule>
    <cfRule type="expression" dxfId="276" priority="320">
      <formula>IF(RIGHT(TEXT(AM198,"0.#"),1)=".",TRUE,FALSE)</formula>
    </cfRule>
  </conditionalFormatting>
  <conditionalFormatting sqref="AM199">
    <cfRule type="expression" dxfId="275" priority="317">
      <formula>IF(RIGHT(TEXT(AM199,"0.#"),1)=".",FALSE,TRUE)</formula>
    </cfRule>
    <cfRule type="expression" dxfId="274" priority="318">
      <formula>IF(RIGHT(TEXT(AM199,"0.#"),1)=".",TRUE,FALSE)</formula>
    </cfRule>
  </conditionalFormatting>
  <conditionalFormatting sqref="AQ197:AQ199">
    <cfRule type="expression" dxfId="273" priority="315">
      <formula>IF(RIGHT(TEXT(AQ197,"0.#"),1)=".",FALSE,TRUE)</formula>
    </cfRule>
    <cfRule type="expression" dxfId="272" priority="316">
      <formula>IF(RIGHT(TEXT(AQ197,"0.#"),1)=".",TRUE,FALSE)</formula>
    </cfRule>
  </conditionalFormatting>
  <conditionalFormatting sqref="AU197:AU199">
    <cfRule type="expression" dxfId="271" priority="313">
      <formula>IF(RIGHT(TEXT(AU197,"0.#"),1)=".",FALSE,TRUE)</formula>
    </cfRule>
    <cfRule type="expression" dxfId="270" priority="314">
      <formula>IF(RIGHT(TEXT(AU197,"0.#"),1)=".",TRUE,FALSE)</formula>
    </cfRule>
  </conditionalFormatting>
  <conditionalFormatting sqref="AE134 AQ134">
    <cfRule type="expression" dxfId="269" priority="311">
      <formula>IF(RIGHT(TEXT(AE134,"0.#"),1)=".",FALSE,TRUE)</formula>
    </cfRule>
    <cfRule type="expression" dxfId="268" priority="312">
      <formula>IF(RIGHT(TEXT(AE134,"0.#"),1)=".",TRUE,FALSE)</formula>
    </cfRule>
  </conditionalFormatting>
  <conditionalFormatting sqref="AI134">
    <cfRule type="expression" dxfId="267" priority="309">
      <formula>IF(RIGHT(TEXT(AI134,"0.#"),1)=".",FALSE,TRUE)</formula>
    </cfRule>
    <cfRule type="expression" dxfId="266" priority="310">
      <formula>IF(RIGHT(TEXT(AI134,"0.#"),1)=".",TRUE,FALSE)</formula>
    </cfRule>
  </conditionalFormatting>
  <conditionalFormatting sqref="AM134">
    <cfRule type="expression" dxfId="265" priority="307">
      <formula>IF(RIGHT(TEXT(AM134,"0.#"),1)=".",FALSE,TRUE)</formula>
    </cfRule>
    <cfRule type="expression" dxfId="264" priority="308">
      <formula>IF(RIGHT(TEXT(AM134,"0.#"),1)=".",TRUE,FALSE)</formula>
    </cfRule>
  </conditionalFormatting>
  <conditionalFormatting sqref="AE135">
    <cfRule type="expression" dxfId="263" priority="305">
      <formula>IF(RIGHT(TEXT(AE135,"0.#"),1)=".",FALSE,TRUE)</formula>
    </cfRule>
    <cfRule type="expression" dxfId="262" priority="306">
      <formula>IF(RIGHT(TEXT(AE135,"0.#"),1)=".",TRUE,FALSE)</formula>
    </cfRule>
  </conditionalFormatting>
  <conditionalFormatting sqref="AI135">
    <cfRule type="expression" dxfId="261" priority="303">
      <formula>IF(RIGHT(TEXT(AI135,"0.#"),1)=".",FALSE,TRUE)</formula>
    </cfRule>
    <cfRule type="expression" dxfId="260" priority="304">
      <formula>IF(RIGHT(TEXT(AI135,"0.#"),1)=".",TRUE,FALSE)</formula>
    </cfRule>
  </conditionalFormatting>
  <conditionalFormatting sqref="AM135">
    <cfRule type="expression" dxfId="259" priority="301">
      <formula>IF(RIGHT(TEXT(AM135,"0.#"),1)=".",FALSE,TRUE)</formula>
    </cfRule>
    <cfRule type="expression" dxfId="258" priority="302">
      <formula>IF(RIGHT(TEXT(AM135,"0.#"),1)=".",TRUE,FALSE)</formula>
    </cfRule>
  </conditionalFormatting>
  <conditionalFormatting sqref="AQ135">
    <cfRule type="expression" dxfId="257" priority="299">
      <formula>IF(RIGHT(TEXT(AQ135,"0.#"),1)=".",FALSE,TRUE)</formula>
    </cfRule>
    <cfRule type="expression" dxfId="256" priority="300">
      <formula>IF(RIGHT(TEXT(AQ135,"0.#"),1)=".",TRUE,FALSE)</formula>
    </cfRule>
  </conditionalFormatting>
  <conditionalFormatting sqref="AU134">
    <cfRule type="expression" dxfId="255" priority="297">
      <formula>IF(RIGHT(TEXT(AU134,"0.#"),1)=".",FALSE,TRUE)</formula>
    </cfRule>
    <cfRule type="expression" dxfId="254" priority="298">
      <formula>IF(RIGHT(TEXT(AU134,"0.#"),1)=".",TRUE,FALSE)</formula>
    </cfRule>
  </conditionalFormatting>
  <conditionalFormatting sqref="AU135">
    <cfRule type="expression" dxfId="253" priority="295">
      <formula>IF(RIGHT(TEXT(AU135,"0.#"),1)=".",FALSE,TRUE)</formula>
    </cfRule>
    <cfRule type="expression" dxfId="252" priority="296">
      <formula>IF(RIGHT(TEXT(AU135,"0.#"),1)=".",TRUE,FALSE)</formula>
    </cfRule>
  </conditionalFormatting>
  <conditionalFormatting sqref="AE168 AQ168">
    <cfRule type="expression" dxfId="251" priority="293">
      <formula>IF(RIGHT(TEXT(AE168,"0.#"),1)=".",FALSE,TRUE)</formula>
    </cfRule>
    <cfRule type="expression" dxfId="250" priority="294">
      <formula>IF(RIGHT(TEXT(AE168,"0.#"),1)=".",TRUE,FALSE)</formula>
    </cfRule>
  </conditionalFormatting>
  <conditionalFormatting sqref="AI168">
    <cfRule type="expression" dxfId="249" priority="291">
      <formula>IF(RIGHT(TEXT(AI168,"0.#"),1)=".",FALSE,TRUE)</formula>
    </cfRule>
    <cfRule type="expression" dxfId="248" priority="292">
      <formula>IF(RIGHT(TEXT(AI168,"0.#"),1)=".",TRUE,FALSE)</formula>
    </cfRule>
  </conditionalFormatting>
  <conditionalFormatting sqref="AM168">
    <cfRule type="expression" dxfId="247" priority="289">
      <formula>IF(RIGHT(TEXT(AM168,"0.#"),1)=".",FALSE,TRUE)</formula>
    </cfRule>
    <cfRule type="expression" dxfId="246" priority="290">
      <formula>IF(RIGHT(TEXT(AM168,"0.#"),1)=".",TRUE,FALSE)</formula>
    </cfRule>
  </conditionalFormatting>
  <conditionalFormatting sqref="AE169">
    <cfRule type="expression" dxfId="245" priority="287">
      <formula>IF(RIGHT(TEXT(AE169,"0.#"),1)=".",FALSE,TRUE)</formula>
    </cfRule>
    <cfRule type="expression" dxfId="244" priority="288">
      <formula>IF(RIGHT(TEXT(AE169,"0.#"),1)=".",TRUE,FALSE)</formula>
    </cfRule>
  </conditionalFormatting>
  <conditionalFormatting sqref="AI169">
    <cfRule type="expression" dxfId="243" priority="285">
      <formula>IF(RIGHT(TEXT(AI169,"0.#"),1)=".",FALSE,TRUE)</formula>
    </cfRule>
    <cfRule type="expression" dxfId="242" priority="286">
      <formula>IF(RIGHT(TEXT(AI169,"0.#"),1)=".",TRUE,FALSE)</formula>
    </cfRule>
  </conditionalFormatting>
  <conditionalFormatting sqref="AM169">
    <cfRule type="expression" dxfId="241" priority="283">
      <formula>IF(RIGHT(TEXT(AM169,"0.#"),1)=".",FALSE,TRUE)</formula>
    </cfRule>
    <cfRule type="expression" dxfId="240" priority="284">
      <formula>IF(RIGHT(TEXT(AM169,"0.#"),1)=".",TRUE,FALSE)</formula>
    </cfRule>
  </conditionalFormatting>
  <conditionalFormatting sqref="AQ169">
    <cfRule type="expression" dxfId="239" priority="281">
      <formula>IF(RIGHT(TEXT(AQ169,"0.#"),1)=".",FALSE,TRUE)</formula>
    </cfRule>
    <cfRule type="expression" dxfId="238" priority="282">
      <formula>IF(RIGHT(TEXT(AQ169,"0.#"),1)=".",TRUE,FALSE)</formula>
    </cfRule>
  </conditionalFormatting>
  <conditionalFormatting sqref="AU168">
    <cfRule type="expression" dxfId="237" priority="279">
      <formula>IF(RIGHT(TEXT(AU168,"0.#"),1)=".",FALSE,TRUE)</formula>
    </cfRule>
    <cfRule type="expression" dxfId="236" priority="280">
      <formula>IF(RIGHT(TEXT(AU168,"0.#"),1)=".",TRUE,FALSE)</formula>
    </cfRule>
  </conditionalFormatting>
  <conditionalFormatting sqref="AU169">
    <cfRule type="expression" dxfId="235" priority="277">
      <formula>IF(RIGHT(TEXT(AU169,"0.#"),1)=".",FALSE,TRUE)</formula>
    </cfRule>
    <cfRule type="expression" dxfId="234" priority="278">
      <formula>IF(RIGHT(TEXT(AU169,"0.#"),1)=".",TRUE,FALSE)</formula>
    </cfRule>
  </conditionalFormatting>
  <conditionalFormatting sqref="AE90">
    <cfRule type="expression" dxfId="233" priority="275">
      <formula>IF(RIGHT(TEXT(AE90,"0.#"),1)=".",FALSE,TRUE)</formula>
    </cfRule>
    <cfRule type="expression" dxfId="232" priority="276">
      <formula>IF(RIGHT(TEXT(AE90,"0.#"),1)=".",TRUE,FALSE)</formula>
    </cfRule>
  </conditionalFormatting>
  <conditionalFormatting sqref="AE91">
    <cfRule type="expression" dxfId="231" priority="273">
      <formula>IF(RIGHT(TEXT(AE91,"0.#"),1)=".",FALSE,TRUE)</formula>
    </cfRule>
    <cfRule type="expression" dxfId="230" priority="274">
      <formula>IF(RIGHT(TEXT(AE91,"0.#"),1)=".",TRUE,FALSE)</formula>
    </cfRule>
  </conditionalFormatting>
  <conditionalFormatting sqref="AM90">
    <cfRule type="expression" dxfId="229" priority="263">
      <formula>IF(RIGHT(TEXT(AM90,"0.#"),1)=".",FALSE,TRUE)</formula>
    </cfRule>
    <cfRule type="expression" dxfId="228" priority="264">
      <formula>IF(RIGHT(TEXT(AM90,"0.#"),1)=".",TRUE,FALSE)</formula>
    </cfRule>
  </conditionalFormatting>
  <conditionalFormatting sqref="AE92">
    <cfRule type="expression" dxfId="227" priority="271">
      <formula>IF(RIGHT(TEXT(AE92,"0.#"),1)=".",FALSE,TRUE)</formula>
    </cfRule>
    <cfRule type="expression" dxfId="226" priority="272">
      <formula>IF(RIGHT(TEXT(AE92,"0.#"),1)=".",TRUE,FALSE)</formula>
    </cfRule>
  </conditionalFormatting>
  <conditionalFormatting sqref="AI92">
    <cfRule type="expression" dxfId="225" priority="269">
      <formula>IF(RIGHT(TEXT(AI92,"0.#"),1)=".",FALSE,TRUE)</formula>
    </cfRule>
    <cfRule type="expression" dxfId="224" priority="270">
      <formula>IF(RIGHT(TEXT(AI92,"0.#"),1)=".",TRUE,FALSE)</formula>
    </cfRule>
  </conditionalFormatting>
  <conditionalFormatting sqref="AI91">
    <cfRule type="expression" dxfId="223" priority="267">
      <formula>IF(RIGHT(TEXT(AI91,"0.#"),1)=".",FALSE,TRUE)</formula>
    </cfRule>
    <cfRule type="expression" dxfId="222" priority="268">
      <formula>IF(RIGHT(TEXT(AI91,"0.#"),1)=".",TRUE,FALSE)</formula>
    </cfRule>
  </conditionalFormatting>
  <conditionalFormatting sqref="AI90">
    <cfRule type="expression" dxfId="221" priority="265">
      <formula>IF(RIGHT(TEXT(AI90,"0.#"),1)=".",FALSE,TRUE)</formula>
    </cfRule>
    <cfRule type="expression" dxfId="220" priority="266">
      <formula>IF(RIGHT(TEXT(AI90,"0.#"),1)=".",TRUE,FALSE)</formula>
    </cfRule>
  </conditionalFormatting>
  <conditionalFormatting sqref="AM91">
    <cfRule type="expression" dxfId="219" priority="261">
      <formula>IF(RIGHT(TEXT(AM91,"0.#"),1)=".",FALSE,TRUE)</formula>
    </cfRule>
    <cfRule type="expression" dxfId="218" priority="262">
      <formula>IF(RIGHT(TEXT(AM91,"0.#"),1)=".",TRUE,FALSE)</formula>
    </cfRule>
  </conditionalFormatting>
  <conditionalFormatting sqref="AM92">
    <cfRule type="expression" dxfId="217" priority="259">
      <formula>IF(RIGHT(TEXT(AM92,"0.#"),1)=".",FALSE,TRUE)</formula>
    </cfRule>
    <cfRule type="expression" dxfId="216" priority="260">
      <formula>IF(RIGHT(TEXT(AM92,"0.#"),1)=".",TRUE,FALSE)</formula>
    </cfRule>
  </conditionalFormatting>
  <conditionalFormatting sqref="AQ90:AQ92">
    <cfRule type="expression" dxfId="215" priority="257">
      <formula>IF(RIGHT(TEXT(AQ90,"0.#"),1)=".",FALSE,TRUE)</formula>
    </cfRule>
    <cfRule type="expression" dxfId="214" priority="258">
      <formula>IF(RIGHT(TEXT(AQ90,"0.#"),1)=".",TRUE,FALSE)</formula>
    </cfRule>
  </conditionalFormatting>
  <conditionalFormatting sqref="AU90:AU92">
    <cfRule type="expression" dxfId="213" priority="255">
      <formula>IF(RIGHT(TEXT(AU90,"0.#"),1)=".",FALSE,TRUE)</formula>
    </cfRule>
    <cfRule type="expression" dxfId="212" priority="256">
      <formula>IF(RIGHT(TEXT(AU90,"0.#"),1)=".",TRUE,FALSE)</formula>
    </cfRule>
  </conditionalFormatting>
  <conditionalFormatting sqref="AE85">
    <cfRule type="expression" dxfId="211" priority="253">
      <formula>IF(RIGHT(TEXT(AE85,"0.#"),1)=".",FALSE,TRUE)</formula>
    </cfRule>
    <cfRule type="expression" dxfId="210" priority="254">
      <formula>IF(RIGHT(TEXT(AE85,"0.#"),1)=".",TRUE,FALSE)</formula>
    </cfRule>
  </conditionalFormatting>
  <conditionalFormatting sqref="AE86">
    <cfRule type="expression" dxfId="209" priority="251">
      <formula>IF(RIGHT(TEXT(AE86,"0.#"),1)=".",FALSE,TRUE)</formula>
    </cfRule>
    <cfRule type="expression" dxfId="208" priority="252">
      <formula>IF(RIGHT(TEXT(AE86,"0.#"),1)=".",TRUE,FALSE)</formula>
    </cfRule>
  </conditionalFormatting>
  <conditionalFormatting sqref="AM85">
    <cfRule type="expression" dxfId="207" priority="241">
      <formula>IF(RIGHT(TEXT(AM85,"0.#"),1)=".",FALSE,TRUE)</formula>
    </cfRule>
    <cfRule type="expression" dxfId="206" priority="242">
      <formula>IF(RIGHT(TEXT(AM85,"0.#"),1)=".",TRUE,FALSE)</formula>
    </cfRule>
  </conditionalFormatting>
  <conditionalFormatting sqref="AE87">
    <cfRule type="expression" dxfId="205" priority="249">
      <formula>IF(RIGHT(TEXT(AE87,"0.#"),1)=".",FALSE,TRUE)</formula>
    </cfRule>
    <cfRule type="expression" dxfId="204" priority="250">
      <formula>IF(RIGHT(TEXT(AE87,"0.#"),1)=".",TRUE,FALSE)</formula>
    </cfRule>
  </conditionalFormatting>
  <conditionalFormatting sqref="AI87">
    <cfRule type="expression" dxfId="203" priority="247">
      <formula>IF(RIGHT(TEXT(AI87,"0.#"),1)=".",FALSE,TRUE)</formula>
    </cfRule>
    <cfRule type="expression" dxfId="202" priority="248">
      <formula>IF(RIGHT(TEXT(AI87,"0.#"),1)=".",TRUE,FALSE)</formula>
    </cfRule>
  </conditionalFormatting>
  <conditionalFormatting sqref="AI86">
    <cfRule type="expression" dxfId="201" priority="245">
      <formula>IF(RIGHT(TEXT(AI86,"0.#"),1)=".",FALSE,TRUE)</formula>
    </cfRule>
    <cfRule type="expression" dxfId="200" priority="246">
      <formula>IF(RIGHT(TEXT(AI86,"0.#"),1)=".",TRUE,FALSE)</formula>
    </cfRule>
  </conditionalFormatting>
  <conditionalFormatting sqref="AI85">
    <cfRule type="expression" dxfId="199" priority="243">
      <formula>IF(RIGHT(TEXT(AI85,"0.#"),1)=".",FALSE,TRUE)</formula>
    </cfRule>
    <cfRule type="expression" dxfId="198" priority="244">
      <formula>IF(RIGHT(TEXT(AI85,"0.#"),1)=".",TRUE,FALSE)</formula>
    </cfRule>
  </conditionalFormatting>
  <conditionalFormatting sqref="AM86">
    <cfRule type="expression" dxfId="197" priority="239">
      <formula>IF(RIGHT(TEXT(AM86,"0.#"),1)=".",FALSE,TRUE)</formula>
    </cfRule>
    <cfRule type="expression" dxfId="196" priority="240">
      <formula>IF(RIGHT(TEXT(AM86,"0.#"),1)=".",TRUE,FALSE)</formula>
    </cfRule>
  </conditionalFormatting>
  <conditionalFormatting sqref="AM87">
    <cfRule type="expression" dxfId="195" priority="237">
      <formula>IF(RIGHT(TEXT(AM87,"0.#"),1)=".",FALSE,TRUE)</formula>
    </cfRule>
    <cfRule type="expression" dxfId="194" priority="238">
      <formula>IF(RIGHT(TEXT(AM87,"0.#"),1)=".",TRUE,FALSE)</formula>
    </cfRule>
  </conditionalFormatting>
  <conditionalFormatting sqref="AQ85:AQ87">
    <cfRule type="expression" dxfId="193" priority="235">
      <formula>IF(RIGHT(TEXT(AQ85,"0.#"),1)=".",FALSE,TRUE)</formula>
    </cfRule>
    <cfRule type="expression" dxfId="192" priority="236">
      <formula>IF(RIGHT(TEXT(AQ85,"0.#"),1)=".",TRUE,FALSE)</formula>
    </cfRule>
  </conditionalFormatting>
  <conditionalFormatting sqref="AU85:AU87">
    <cfRule type="expression" dxfId="191" priority="233">
      <formula>IF(RIGHT(TEXT(AU85,"0.#"),1)=".",FALSE,TRUE)</formula>
    </cfRule>
    <cfRule type="expression" dxfId="190" priority="234">
      <formula>IF(RIGHT(TEXT(AU85,"0.#"),1)=".",TRUE,FALSE)</formula>
    </cfRule>
  </conditionalFormatting>
  <conditionalFormatting sqref="AE124">
    <cfRule type="expression" dxfId="189" priority="231">
      <formula>IF(RIGHT(TEXT(AE124,"0.#"),1)=".",FALSE,TRUE)</formula>
    </cfRule>
    <cfRule type="expression" dxfId="188" priority="232">
      <formula>IF(RIGHT(TEXT(AE124,"0.#"),1)=".",TRUE,FALSE)</formula>
    </cfRule>
  </conditionalFormatting>
  <conditionalFormatting sqref="AE125">
    <cfRule type="expression" dxfId="187" priority="229">
      <formula>IF(RIGHT(TEXT(AE125,"0.#"),1)=".",FALSE,TRUE)</formula>
    </cfRule>
    <cfRule type="expression" dxfId="186" priority="230">
      <formula>IF(RIGHT(TEXT(AE125,"0.#"),1)=".",TRUE,FALSE)</formula>
    </cfRule>
  </conditionalFormatting>
  <conditionalFormatting sqref="AM124">
    <cfRule type="expression" dxfId="185" priority="219">
      <formula>IF(RIGHT(TEXT(AM124,"0.#"),1)=".",FALSE,TRUE)</formula>
    </cfRule>
    <cfRule type="expression" dxfId="184" priority="220">
      <formula>IF(RIGHT(TEXT(AM124,"0.#"),1)=".",TRUE,FALSE)</formula>
    </cfRule>
  </conditionalFormatting>
  <conditionalFormatting sqref="AE126">
    <cfRule type="expression" dxfId="183" priority="227">
      <formula>IF(RIGHT(TEXT(AE126,"0.#"),1)=".",FALSE,TRUE)</formula>
    </cfRule>
    <cfRule type="expression" dxfId="182" priority="228">
      <formula>IF(RIGHT(TEXT(AE126,"0.#"),1)=".",TRUE,FALSE)</formula>
    </cfRule>
  </conditionalFormatting>
  <conditionalFormatting sqref="AI126">
    <cfRule type="expression" dxfId="181" priority="225">
      <formula>IF(RIGHT(TEXT(AI126,"0.#"),1)=".",FALSE,TRUE)</formula>
    </cfRule>
    <cfRule type="expression" dxfId="180" priority="226">
      <formula>IF(RIGHT(TEXT(AI126,"0.#"),1)=".",TRUE,FALSE)</formula>
    </cfRule>
  </conditionalFormatting>
  <conditionalFormatting sqref="AI125">
    <cfRule type="expression" dxfId="179" priority="223">
      <formula>IF(RIGHT(TEXT(AI125,"0.#"),1)=".",FALSE,TRUE)</formula>
    </cfRule>
    <cfRule type="expression" dxfId="178" priority="224">
      <formula>IF(RIGHT(TEXT(AI125,"0.#"),1)=".",TRUE,FALSE)</formula>
    </cfRule>
  </conditionalFormatting>
  <conditionalFormatting sqref="AI124">
    <cfRule type="expression" dxfId="177" priority="221">
      <formula>IF(RIGHT(TEXT(AI124,"0.#"),1)=".",FALSE,TRUE)</formula>
    </cfRule>
    <cfRule type="expression" dxfId="176" priority="222">
      <formula>IF(RIGHT(TEXT(AI124,"0.#"),1)=".",TRUE,FALSE)</formula>
    </cfRule>
  </conditionalFormatting>
  <conditionalFormatting sqref="AM125">
    <cfRule type="expression" dxfId="175" priority="217">
      <formula>IF(RIGHT(TEXT(AM125,"0.#"),1)=".",FALSE,TRUE)</formula>
    </cfRule>
    <cfRule type="expression" dxfId="174" priority="218">
      <formula>IF(RIGHT(TEXT(AM125,"0.#"),1)=".",TRUE,FALSE)</formula>
    </cfRule>
  </conditionalFormatting>
  <conditionalFormatting sqref="AM126">
    <cfRule type="expression" dxfId="173" priority="215">
      <formula>IF(RIGHT(TEXT(AM126,"0.#"),1)=".",FALSE,TRUE)</formula>
    </cfRule>
    <cfRule type="expression" dxfId="172" priority="216">
      <formula>IF(RIGHT(TEXT(AM126,"0.#"),1)=".",TRUE,FALSE)</formula>
    </cfRule>
  </conditionalFormatting>
  <conditionalFormatting sqref="AQ124:AQ126">
    <cfRule type="expression" dxfId="171" priority="213">
      <formula>IF(RIGHT(TEXT(AQ124,"0.#"),1)=".",FALSE,TRUE)</formula>
    </cfRule>
    <cfRule type="expression" dxfId="170" priority="214">
      <formula>IF(RIGHT(TEXT(AQ124,"0.#"),1)=".",TRUE,FALSE)</formula>
    </cfRule>
  </conditionalFormatting>
  <conditionalFormatting sqref="AU124:AU126">
    <cfRule type="expression" dxfId="169" priority="211">
      <formula>IF(RIGHT(TEXT(AU124,"0.#"),1)=".",FALSE,TRUE)</formula>
    </cfRule>
    <cfRule type="expression" dxfId="168" priority="212">
      <formula>IF(RIGHT(TEXT(AU124,"0.#"),1)=".",TRUE,FALSE)</formula>
    </cfRule>
  </conditionalFormatting>
  <conditionalFormatting sqref="AE119">
    <cfRule type="expression" dxfId="167" priority="209">
      <formula>IF(RIGHT(TEXT(AE119,"0.#"),1)=".",FALSE,TRUE)</formula>
    </cfRule>
    <cfRule type="expression" dxfId="166" priority="210">
      <formula>IF(RIGHT(TEXT(AE119,"0.#"),1)=".",TRUE,FALSE)</formula>
    </cfRule>
  </conditionalFormatting>
  <conditionalFormatting sqref="AE120">
    <cfRule type="expression" dxfId="165" priority="207">
      <formula>IF(RIGHT(TEXT(AE120,"0.#"),1)=".",FALSE,TRUE)</formula>
    </cfRule>
    <cfRule type="expression" dxfId="164" priority="208">
      <formula>IF(RIGHT(TEXT(AE120,"0.#"),1)=".",TRUE,FALSE)</formula>
    </cfRule>
  </conditionalFormatting>
  <conditionalFormatting sqref="AM119">
    <cfRule type="expression" dxfId="163" priority="197">
      <formula>IF(RIGHT(TEXT(AM119,"0.#"),1)=".",FALSE,TRUE)</formula>
    </cfRule>
    <cfRule type="expression" dxfId="162" priority="198">
      <formula>IF(RIGHT(TEXT(AM119,"0.#"),1)=".",TRUE,FALSE)</formula>
    </cfRule>
  </conditionalFormatting>
  <conditionalFormatting sqref="AE121">
    <cfRule type="expression" dxfId="161" priority="205">
      <formula>IF(RIGHT(TEXT(AE121,"0.#"),1)=".",FALSE,TRUE)</formula>
    </cfRule>
    <cfRule type="expression" dxfId="160" priority="206">
      <formula>IF(RIGHT(TEXT(AE121,"0.#"),1)=".",TRUE,FALSE)</formula>
    </cfRule>
  </conditionalFormatting>
  <conditionalFormatting sqref="AI121">
    <cfRule type="expression" dxfId="159" priority="203">
      <formula>IF(RIGHT(TEXT(AI121,"0.#"),1)=".",FALSE,TRUE)</formula>
    </cfRule>
    <cfRule type="expression" dxfId="158" priority="204">
      <formula>IF(RIGHT(TEXT(AI121,"0.#"),1)=".",TRUE,FALSE)</formula>
    </cfRule>
  </conditionalFormatting>
  <conditionalFormatting sqref="AI120">
    <cfRule type="expression" dxfId="157" priority="201">
      <formula>IF(RIGHT(TEXT(AI120,"0.#"),1)=".",FALSE,TRUE)</formula>
    </cfRule>
    <cfRule type="expression" dxfId="156" priority="202">
      <formula>IF(RIGHT(TEXT(AI120,"0.#"),1)=".",TRUE,FALSE)</formula>
    </cfRule>
  </conditionalFormatting>
  <conditionalFormatting sqref="AI119">
    <cfRule type="expression" dxfId="155" priority="199">
      <formula>IF(RIGHT(TEXT(AI119,"0.#"),1)=".",FALSE,TRUE)</formula>
    </cfRule>
    <cfRule type="expression" dxfId="154" priority="200">
      <formula>IF(RIGHT(TEXT(AI119,"0.#"),1)=".",TRUE,FALSE)</formula>
    </cfRule>
  </conditionalFormatting>
  <conditionalFormatting sqref="AM120">
    <cfRule type="expression" dxfId="153" priority="195">
      <formula>IF(RIGHT(TEXT(AM120,"0.#"),1)=".",FALSE,TRUE)</formula>
    </cfRule>
    <cfRule type="expression" dxfId="152" priority="196">
      <formula>IF(RIGHT(TEXT(AM120,"0.#"),1)=".",TRUE,FALSE)</formula>
    </cfRule>
  </conditionalFormatting>
  <conditionalFormatting sqref="AM121">
    <cfRule type="expression" dxfId="151" priority="193">
      <formula>IF(RIGHT(TEXT(AM121,"0.#"),1)=".",FALSE,TRUE)</formula>
    </cfRule>
    <cfRule type="expression" dxfId="150" priority="194">
      <formula>IF(RIGHT(TEXT(AM121,"0.#"),1)=".",TRUE,FALSE)</formula>
    </cfRule>
  </conditionalFormatting>
  <conditionalFormatting sqref="AQ119:AQ121">
    <cfRule type="expression" dxfId="149" priority="191">
      <formula>IF(RIGHT(TEXT(AQ119,"0.#"),1)=".",FALSE,TRUE)</formula>
    </cfRule>
    <cfRule type="expression" dxfId="148" priority="192">
      <formula>IF(RIGHT(TEXT(AQ119,"0.#"),1)=".",TRUE,FALSE)</formula>
    </cfRule>
  </conditionalFormatting>
  <conditionalFormatting sqref="AU119:AU121">
    <cfRule type="expression" dxfId="147" priority="189">
      <formula>IF(RIGHT(TEXT(AU119,"0.#"),1)=".",FALSE,TRUE)</formula>
    </cfRule>
    <cfRule type="expression" dxfId="146" priority="190">
      <formula>IF(RIGHT(TEXT(AU119,"0.#"),1)=".",TRUE,FALSE)</formula>
    </cfRule>
  </conditionalFormatting>
  <conditionalFormatting sqref="AE158">
    <cfRule type="expression" dxfId="145" priority="187">
      <formula>IF(RIGHT(TEXT(AE158,"0.#"),1)=".",FALSE,TRUE)</formula>
    </cfRule>
    <cfRule type="expression" dxfId="144" priority="188">
      <formula>IF(RIGHT(TEXT(AE158,"0.#"),1)=".",TRUE,FALSE)</formula>
    </cfRule>
  </conditionalFormatting>
  <conditionalFormatting sqref="AE159">
    <cfRule type="expression" dxfId="143" priority="185">
      <formula>IF(RIGHT(TEXT(AE159,"0.#"),1)=".",FALSE,TRUE)</formula>
    </cfRule>
    <cfRule type="expression" dxfId="142" priority="186">
      <formula>IF(RIGHT(TEXT(AE159,"0.#"),1)=".",TRUE,FALSE)</formula>
    </cfRule>
  </conditionalFormatting>
  <conditionalFormatting sqref="AM158">
    <cfRule type="expression" dxfId="141" priority="175">
      <formula>IF(RIGHT(TEXT(AM158,"0.#"),1)=".",FALSE,TRUE)</formula>
    </cfRule>
    <cfRule type="expression" dxfId="140" priority="176">
      <formula>IF(RIGHT(TEXT(AM158,"0.#"),1)=".",TRUE,FALSE)</formula>
    </cfRule>
  </conditionalFormatting>
  <conditionalFormatting sqref="AE160">
    <cfRule type="expression" dxfId="139" priority="183">
      <formula>IF(RIGHT(TEXT(AE160,"0.#"),1)=".",FALSE,TRUE)</formula>
    </cfRule>
    <cfRule type="expression" dxfId="138" priority="184">
      <formula>IF(RIGHT(TEXT(AE160,"0.#"),1)=".",TRUE,FALSE)</formula>
    </cfRule>
  </conditionalFormatting>
  <conditionalFormatting sqref="AI160">
    <cfRule type="expression" dxfId="137" priority="181">
      <formula>IF(RIGHT(TEXT(AI160,"0.#"),1)=".",FALSE,TRUE)</formula>
    </cfRule>
    <cfRule type="expression" dxfId="136" priority="182">
      <formula>IF(RIGHT(TEXT(AI160,"0.#"),1)=".",TRUE,FALSE)</formula>
    </cfRule>
  </conditionalFormatting>
  <conditionalFormatting sqref="AI159">
    <cfRule type="expression" dxfId="135" priority="179">
      <formula>IF(RIGHT(TEXT(AI159,"0.#"),1)=".",FALSE,TRUE)</formula>
    </cfRule>
    <cfRule type="expression" dxfId="134" priority="180">
      <formula>IF(RIGHT(TEXT(AI159,"0.#"),1)=".",TRUE,FALSE)</formula>
    </cfRule>
  </conditionalFormatting>
  <conditionalFormatting sqref="AI158">
    <cfRule type="expression" dxfId="133" priority="177">
      <formula>IF(RIGHT(TEXT(AI158,"0.#"),1)=".",FALSE,TRUE)</formula>
    </cfRule>
    <cfRule type="expression" dxfId="132" priority="178">
      <formula>IF(RIGHT(TEXT(AI158,"0.#"),1)=".",TRUE,FALSE)</formula>
    </cfRule>
  </conditionalFormatting>
  <conditionalFormatting sqref="AM159">
    <cfRule type="expression" dxfId="131" priority="173">
      <formula>IF(RIGHT(TEXT(AM159,"0.#"),1)=".",FALSE,TRUE)</formula>
    </cfRule>
    <cfRule type="expression" dxfId="130" priority="174">
      <formula>IF(RIGHT(TEXT(AM159,"0.#"),1)=".",TRUE,FALSE)</formula>
    </cfRule>
  </conditionalFormatting>
  <conditionalFormatting sqref="AM160">
    <cfRule type="expression" dxfId="129" priority="171">
      <formula>IF(RIGHT(TEXT(AM160,"0.#"),1)=".",FALSE,TRUE)</formula>
    </cfRule>
    <cfRule type="expression" dxfId="128" priority="172">
      <formula>IF(RIGHT(TEXT(AM160,"0.#"),1)=".",TRUE,FALSE)</formula>
    </cfRule>
  </conditionalFormatting>
  <conditionalFormatting sqref="AQ158:AQ160">
    <cfRule type="expression" dxfId="127" priority="169">
      <formula>IF(RIGHT(TEXT(AQ158,"0.#"),1)=".",FALSE,TRUE)</formula>
    </cfRule>
    <cfRule type="expression" dxfId="126" priority="170">
      <formula>IF(RIGHT(TEXT(AQ158,"0.#"),1)=".",TRUE,FALSE)</formula>
    </cfRule>
  </conditionalFormatting>
  <conditionalFormatting sqref="AU158:AU160">
    <cfRule type="expression" dxfId="125" priority="167">
      <formula>IF(RIGHT(TEXT(AU158,"0.#"),1)=".",FALSE,TRUE)</formula>
    </cfRule>
    <cfRule type="expression" dxfId="124" priority="168">
      <formula>IF(RIGHT(TEXT(AU158,"0.#"),1)=".",TRUE,FALSE)</formula>
    </cfRule>
  </conditionalFormatting>
  <conditionalFormatting sqref="AE153">
    <cfRule type="expression" dxfId="123" priority="165">
      <formula>IF(RIGHT(TEXT(AE153,"0.#"),1)=".",FALSE,TRUE)</formula>
    </cfRule>
    <cfRule type="expression" dxfId="122" priority="166">
      <formula>IF(RIGHT(TEXT(AE153,"0.#"),1)=".",TRUE,FALSE)</formula>
    </cfRule>
  </conditionalFormatting>
  <conditionalFormatting sqref="AE154">
    <cfRule type="expression" dxfId="121" priority="163">
      <formula>IF(RIGHT(TEXT(AE154,"0.#"),1)=".",FALSE,TRUE)</formula>
    </cfRule>
    <cfRule type="expression" dxfId="120" priority="164">
      <formula>IF(RIGHT(TEXT(AE154,"0.#"),1)=".",TRUE,FALSE)</formula>
    </cfRule>
  </conditionalFormatting>
  <conditionalFormatting sqref="AM153">
    <cfRule type="expression" dxfId="119" priority="153">
      <formula>IF(RIGHT(TEXT(AM153,"0.#"),1)=".",FALSE,TRUE)</formula>
    </cfRule>
    <cfRule type="expression" dxfId="118" priority="154">
      <formula>IF(RIGHT(TEXT(AM153,"0.#"),1)=".",TRUE,FALSE)</formula>
    </cfRule>
  </conditionalFormatting>
  <conditionalFormatting sqref="AE155">
    <cfRule type="expression" dxfId="117" priority="161">
      <formula>IF(RIGHT(TEXT(AE155,"0.#"),1)=".",FALSE,TRUE)</formula>
    </cfRule>
    <cfRule type="expression" dxfId="116" priority="162">
      <formula>IF(RIGHT(TEXT(AE155,"0.#"),1)=".",TRUE,FALSE)</formula>
    </cfRule>
  </conditionalFormatting>
  <conditionalFormatting sqref="AI155">
    <cfRule type="expression" dxfId="115" priority="159">
      <formula>IF(RIGHT(TEXT(AI155,"0.#"),1)=".",FALSE,TRUE)</formula>
    </cfRule>
    <cfRule type="expression" dxfId="114" priority="160">
      <formula>IF(RIGHT(TEXT(AI155,"0.#"),1)=".",TRUE,FALSE)</formula>
    </cfRule>
  </conditionalFormatting>
  <conditionalFormatting sqref="AI154">
    <cfRule type="expression" dxfId="113" priority="157">
      <formula>IF(RIGHT(TEXT(AI154,"0.#"),1)=".",FALSE,TRUE)</formula>
    </cfRule>
    <cfRule type="expression" dxfId="112" priority="158">
      <formula>IF(RIGHT(TEXT(AI154,"0.#"),1)=".",TRUE,FALSE)</formula>
    </cfRule>
  </conditionalFormatting>
  <conditionalFormatting sqref="AI153">
    <cfRule type="expression" dxfId="111" priority="155">
      <formula>IF(RIGHT(TEXT(AI153,"0.#"),1)=".",FALSE,TRUE)</formula>
    </cfRule>
    <cfRule type="expression" dxfId="110" priority="156">
      <formula>IF(RIGHT(TEXT(AI153,"0.#"),1)=".",TRUE,FALSE)</formula>
    </cfRule>
  </conditionalFormatting>
  <conditionalFormatting sqref="AM154">
    <cfRule type="expression" dxfId="109" priority="151">
      <formula>IF(RIGHT(TEXT(AM154,"0.#"),1)=".",FALSE,TRUE)</formula>
    </cfRule>
    <cfRule type="expression" dxfId="108" priority="152">
      <formula>IF(RIGHT(TEXT(AM154,"0.#"),1)=".",TRUE,FALSE)</formula>
    </cfRule>
  </conditionalFormatting>
  <conditionalFormatting sqref="AM155">
    <cfRule type="expression" dxfId="107" priority="149">
      <formula>IF(RIGHT(TEXT(AM155,"0.#"),1)=".",FALSE,TRUE)</formula>
    </cfRule>
    <cfRule type="expression" dxfId="106" priority="150">
      <formula>IF(RIGHT(TEXT(AM155,"0.#"),1)=".",TRUE,FALSE)</formula>
    </cfRule>
  </conditionalFormatting>
  <conditionalFormatting sqref="AQ153:AQ155">
    <cfRule type="expression" dxfId="105" priority="147">
      <formula>IF(RIGHT(TEXT(AQ153,"0.#"),1)=".",FALSE,TRUE)</formula>
    </cfRule>
    <cfRule type="expression" dxfId="104" priority="148">
      <formula>IF(RIGHT(TEXT(AQ153,"0.#"),1)=".",TRUE,FALSE)</formula>
    </cfRule>
  </conditionalFormatting>
  <conditionalFormatting sqref="AU153:AU155">
    <cfRule type="expression" dxfId="103" priority="145">
      <formula>IF(RIGHT(TEXT(AU153,"0.#"),1)=".",FALSE,TRUE)</formula>
    </cfRule>
    <cfRule type="expression" dxfId="102" priority="146">
      <formula>IF(RIGHT(TEXT(AU153,"0.#"),1)=".",TRUE,FALSE)</formula>
    </cfRule>
  </conditionalFormatting>
  <conditionalFormatting sqref="AE192">
    <cfRule type="expression" dxfId="101" priority="143">
      <formula>IF(RIGHT(TEXT(AE192,"0.#"),1)=".",FALSE,TRUE)</formula>
    </cfRule>
    <cfRule type="expression" dxfId="100" priority="144">
      <formula>IF(RIGHT(TEXT(AE192,"0.#"),1)=".",TRUE,FALSE)</formula>
    </cfRule>
  </conditionalFormatting>
  <conditionalFormatting sqref="AE193">
    <cfRule type="expression" dxfId="99" priority="141">
      <formula>IF(RIGHT(TEXT(AE193,"0.#"),1)=".",FALSE,TRUE)</formula>
    </cfRule>
    <cfRule type="expression" dxfId="98" priority="142">
      <formula>IF(RIGHT(TEXT(AE193,"0.#"),1)=".",TRUE,FALSE)</formula>
    </cfRule>
  </conditionalFormatting>
  <conditionalFormatting sqref="AM192">
    <cfRule type="expression" dxfId="97" priority="131">
      <formula>IF(RIGHT(TEXT(AM192,"0.#"),1)=".",FALSE,TRUE)</formula>
    </cfRule>
    <cfRule type="expression" dxfId="96" priority="132">
      <formula>IF(RIGHT(TEXT(AM192,"0.#"),1)=".",TRUE,FALSE)</formula>
    </cfRule>
  </conditionalFormatting>
  <conditionalFormatting sqref="AE194">
    <cfRule type="expression" dxfId="95" priority="139">
      <formula>IF(RIGHT(TEXT(AE194,"0.#"),1)=".",FALSE,TRUE)</formula>
    </cfRule>
    <cfRule type="expression" dxfId="94" priority="140">
      <formula>IF(RIGHT(TEXT(AE194,"0.#"),1)=".",TRUE,FALSE)</formula>
    </cfRule>
  </conditionalFormatting>
  <conditionalFormatting sqref="AI194">
    <cfRule type="expression" dxfId="93" priority="137">
      <formula>IF(RIGHT(TEXT(AI194,"0.#"),1)=".",FALSE,TRUE)</formula>
    </cfRule>
    <cfRule type="expression" dxfId="92" priority="138">
      <formula>IF(RIGHT(TEXT(AI194,"0.#"),1)=".",TRUE,FALSE)</formula>
    </cfRule>
  </conditionalFormatting>
  <conditionalFormatting sqref="AI193">
    <cfRule type="expression" dxfId="91" priority="135">
      <formula>IF(RIGHT(TEXT(AI193,"0.#"),1)=".",FALSE,TRUE)</formula>
    </cfRule>
    <cfRule type="expression" dxfId="90" priority="136">
      <formula>IF(RIGHT(TEXT(AI193,"0.#"),1)=".",TRUE,FALSE)</formula>
    </cfRule>
  </conditionalFormatting>
  <conditionalFormatting sqref="AI192">
    <cfRule type="expression" dxfId="89" priority="133">
      <formula>IF(RIGHT(TEXT(AI192,"0.#"),1)=".",FALSE,TRUE)</formula>
    </cfRule>
    <cfRule type="expression" dxfId="88" priority="134">
      <formula>IF(RIGHT(TEXT(AI192,"0.#"),1)=".",TRUE,FALSE)</formula>
    </cfRule>
  </conditionalFormatting>
  <conditionalFormatting sqref="AM193">
    <cfRule type="expression" dxfId="87" priority="129">
      <formula>IF(RIGHT(TEXT(AM193,"0.#"),1)=".",FALSE,TRUE)</formula>
    </cfRule>
    <cfRule type="expression" dxfId="86" priority="130">
      <formula>IF(RIGHT(TEXT(AM193,"0.#"),1)=".",TRUE,FALSE)</formula>
    </cfRule>
  </conditionalFormatting>
  <conditionalFormatting sqref="AM194">
    <cfRule type="expression" dxfId="85" priority="127">
      <formula>IF(RIGHT(TEXT(AM194,"0.#"),1)=".",FALSE,TRUE)</formula>
    </cfRule>
    <cfRule type="expression" dxfId="84" priority="128">
      <formula>IF(RIGHT(TEXT(AM194,"0.#"),1)=".",TRUE,FALSE)</formula>
    </cfRule>
  </conditionalFormatting>
  <conditionalFormatting sqref="AQ192:AQ194">
    <cfRule type="expression" dxfId="83" priority="125">
      <formula>IF(RIGHT(TEXT(AQ192,"0.#"),1)=".",FALSE,TRUE)</formula>
    </cfRule>
    <cfRule type="expression" dxfId="82" priority="126">
      <formula>IF(RIGHT(TEXT(AQ192,"0.#"),1)=".",TRUE,FALSE)</formula>
    </cfRule>
  </conditionalFormatting>
  <conditionalFormatting sqref="AU192:AU194">
    <cfRule type="expression" dxfId="81" priority="123">
      <formula>IF(RIGHT(TEXT(AU192,"0.#"),1)=".",FALSE,TRUE)</formula>
    </cfRule>
    <cfRule type="expression" dxfId="80" priority="124">
      <formula>IF(RIGHT(TEXT(AU192,"0.#"),1)=".",TRUE,FALSE)</formula>
    </cfRule>
  </conditionalFormatting>
  <conditionalFormatting sqref="AE187">
    <cfRule type="expression" dxfId="79" priority="121">
      <formula>IF(RIGHT(TEXT(AE187,"0.#"),1)=".",FALSE,TRUE)</formula>
    </cfRule>
    <cfRule type="expression" dxfId="78" priority="122">
      <formula>IF(RIGHT(TEXT(AE187,"0.#"),1)=".",TRUE,FALSE)</formula>
    </cfRule>
  </conditionalFormatting>
  <conditionalFormatting sqref="AE188">
    <cfRule type="expression" dxfId="77" priority="119">
      <formula>IF(RIGHT(TEXT(AE188,"0.#"),1)=".",FALSE,TRUE)</formula>
    </cfRule>
    <cfRule type="expression" dxfId="76" priority="120">
      <formula>IF(RIGHT(TEXT(AE188,"0.#"),1)=".",TRUE,FALSE)</formula>
    </cfRule>
  </conditionalFormatting>
  <conditionalFormatting sqref="AM187">
    <cfRule type="expression" dxfId="75" priority="109">
      <formula>IF(RIGHT(TEXT(AM187,"0.#"),1)=".",FALSE,TRUE)</formula>
    </cfRule>
    <cfRule type="expression" dxfId="74" priority="110">
      <formula>IF(RIGHT(TEXT(AM187,"0.#"),1)=".",TRUE,FALSE)</formula>
    </cfRule>
  </conditionalFormatting>
  <conditionalFormatting sqref="AE189">
    <cfRule type="expression" dxfId="73" priority="117">
      <formula>IF(RIGHT(TEXT(AE189,"0.#"),1)=".",FALSE,TRUE)</formula>
    </cfRule>
    <cfRule type="expression" dxfId="72" priority="118">
      <formula>IF(RIGHT(TEXT(AE189,"0.#"),1)=".",TRUE,FALSE)</formula>
    </cfRule>
  </conditionalFormatting>
  <conditionalFormatting sqref="AI189">
    <cfRule type="expression" dxfId="71" priority="115">
      <formula>IF(RIGHT(TEXT(AI189,"0.#"),1)=".",FALSE,TRUE)</formula>
    </cfRule>
    <cfRule type="expression" dxfId="70" priority="116">
      <formula>IF(RIGHT(TEXT(AI189,"0.#"),1)=".",TRUE,FALSE)</formula>
    </cfRule>
  </conditionalFormatting>
  <conditionalFormatting sqref="AI188">
    <cfRule type="expression" dxfId="69" priority="113">
      <formula>IF(RIGHT(TEXT(AI188,"0.#"),1)=".",FALSE,TRUE)</formula>
    </cfRule>
    <cfRule type="expression" dxfId="68" priority="114">
      <formula>IF(RIGHT(TEXT(AI188,"0.#"),1)=".",TRUE,FALSE)</formula>
    </cfRule>
  </conditionalFormatting>
  <conditionalFormatting sqref="AI187">
    <cfRule type="expression" dxfId="67" priority="111">
      <formula>IF(RIGHT(TEXT(AI187,"0.#"),1)=".",FALSE,TRUE)</formula>
    </cfRule>
    <cfRule type="expression" dxfId="66" priority="112">
      <formula>IF(RIGHT(TEXT(AI187,"0.#"),1)=".",TRUE,FALSE)</formula>
    </cfRule>
  </conditionalFormatting>
  <conditionalFormatting sqref="AM188">
    <cfRule type="expression" dxfId="65" priority="107">
      <formula>IF(RIGHT(TEXT(AM188,"0.#"),1)=".",FALSE,TRUE)</formula>
    </cfRule>
    <cfRule type="expression" dxfId="64" priority="108">
      <formula>IF(RIGHT(TEXT(AM188,"0.#"),1)=".",TRUE,FALSE)</formula>
    </cfRule>
  </conditionalFormatting>
  <conditionalFormatting sqref="AM189">
    <cfRule type="expression" dxfId="63" priority="105">
      <formula>IF(RIGHT(TEXT(AM189,"0.#"),1)=".",FALSE,TRUE)</formula>
    </cfRule>
    <cfRule type="expression" dxfId="62" priority="106">
      <formula>IF(RIGHT(TEXT(AM189,"0.#"),1)=".",TRUE,FALSE)</formula>
    </cfRule>
  </conditionalFormatting>
  <conditionalFormatting sqref="AQ187:AQ189">
    <cfRule type="expression" dxfId="61" priority="103">
      <formula>IF(RIGHT(TEXT(AQ187,"0.#"),1)=".",FALSE,TRUE)</formula>
    </cfRule>
    <cfRule type="expression" dxfId="60" priority="104">
      <formula>IF(RIGHT(TEXT(AQ187,"0.#"),1)=".",TRUE,FALSE)</formula>
    </cfRule>
  </conditionalFormatting>
  <conditionalFormatting sqref="AU187:AU189">
    <cfRule type="expression" dxfId="59" priority="101">
      <formula>IF(RIGHT(TEXT(AU187,"0.#"),1)=".",FALSE,TRUE)</formula>
    </cfRule>
    <cfRule type="expression" dxfId="58" priority="102">
      <formula>IF(RIGHT(TEXT(AU187,"0.#"),1)=".",TRUE,FALSE)</formula>
    </cfRule>
  </conditionalFormatting>
  <conditionalFormatting sqref="AE56">
    <cfRule type="expression" dxfId="57" priority="99">
      <formula>IF(RIGHT(TEXT(AE56,"0.#"),1)=".",FALSE,TRUE)</formula>
    </cfRule>
    <cfRule type="expression" dxfId="56" priority="100">
      <formula>IF(RIGHT(TEXT(AE56,"0.#"),1)=".",TRUE,FALSE)</formula>
    </cfRule>
  </conditionalFormatting>
  <conditionalFormatting sqref="AE57">
    <cfRule type="expression" dxfId="55" priority="97">
      <formula>IF(RIGHT(TEXT(AE57,"0.#"),1)=".",FALSE,TRUE)</formula>
    </cfRule>
    <cfRule type="expression" dxfId="54" priority="98">
      <formula>IF(RIGHT(TEXT(AE57,"0.#"),1)=".",TRUE,FALSE)</formula>
    </cfRule>
  </conditionalFormatting>
  <conditionalFormatting sqref="AM56">
    <cfRule type="expression" dxfId="53" priority="87">
      <formula>IF(RIGHT(TEXT(AM56,"0.#"),1)=".",FALSE,TRUE)</formula>
    </cfRule>
    <cfRule type="expression" dxfId="52" priority="88">
      <formula>IF(RIGHT(TEXT(AM56,"0.#"),1)=".",TRUE,FALSE)</formula>
    </cfRule>
  </conditionalFormatting>
  <conditionalFormatting sqref="AE58">
    <cfRule type="expression" dxfId="51" priority="95">
      <formula>IF(RIGHT(TEXT(AE58,"0.#"),1)=".",FALSE,TRUE)</formula>
    </cfRule>
    <cfRule type="expression" dxfId="50" priority="96">
      <formula>IF(RIGHT(TEXT(AE58,"0.#"),1)=".",TRUE,FALSE)</formula>
    </cfRule>
  </conditionalFormatting>
  <conditionalFormatting sqref="AI58">
    <cfRule type="expression" dxfId="49" priority="93">
      <formula>IF(RIGHT(TEXT(AI58,"0.#"),1)=".",FALSE,TRUE)</formula>
    </cfRule>
    <cfRule type="expression" dxfId="48" priority="94">
      <formula>IF(RIGHT(TEXT(AI58,"0.#"),1)=".",TRUE,FALSE)</formula>
    </cfRule>
  </conditionalFormatting>
  <conditionalFormatting sqref="AI57">
    <cfRule type="expression" dxfId="47" priority="91">
      <formula>IF(RIGHT(TEXT(AI57,"0.#"),1)=".",FALSE,TRUE)</formula>
    </cfRule>
    <cfRule type="expression" dxfId="46" priority="92">
      <formula>IF(RIGHT(TEXT(AI57,"0.#"),1)=".",TRUE,FALSE)</formula>
    </cfRule>
  </conditionalFormatting>
  <conditionalFormatting sqref="AI56">
    <cfRule type="expression" dxfId="45" priority="89">
      <formula>IF(RIGHT(TEXT(AI56,"0.#"),1)=".",FALSE,TRUE)</formula>
    </cfRule>
    <cfRule type="expression" dxfId="44" priority="90">
      <formula>IF(RIGHT(TEXT(AI56,"0.#"),1)=".",TRUE,FALSE)</formula>
    </cfRule>
  </conditionalFormatting>
  <conditionalFormatting sqref="AM57">
    <cfRule type="expression" dxfId="43" priority="85">
      <formula>IF(RIGHT(TEXT(AM57,"0.#"),1)=".",FALSE,TRUE)</formula>
    </cfRule>
    <cfRule type="expression" dxfId="42" priority="86">
      <formula>IF(RIGHT(TEXT(AM57,"0.#"),1)=".",TRUE,FALSE)</formula>
    </cfRule>
  </conditionalFormatting>
  <conditionalFormatting sqref="AM58">
    <cfRule type="expression" dxfId="41" priority="83">
      <formula>IF(RIGHT(TEXT(AM58,"0.#"),1)=".",FALSE,TRUE)</formula>
    </cfRule>
    <cfRule type="expression" dxfId="40" priority="84">
      <formula>IF(RIGHT(TEXT(AM58,"0.#"),1)=".",TRUE,FALSE)</formula>
    </cfRule>
  </conditionalFormatting>
  <conditionalFormatting sqref="AQ56:AQ58">
    <cfRule type="expression" dxfId="39" priority="81">
      <formula>IF(RIGHT(TEXT(AQ56,"0.#"),1)=".",FALSE,TRUE)</formula>
    </cfRule>
    <cfRule type="expression" dxfId="38" priority="82">
      <formula>IF(RIGHT(TEXT(AQ56,"0.#"),1)=".",TRUE,FALSE)</formula>
    </cfRule>
  </conditionalFormatting>
  <conditionalFormatting sqref="AU56:AU58">
    <cfRule type="expression" dxfId="37" priority="79">
      <formula>IF(RIGHT(TEXT(AU56,"0.#"),1)=".",FALSE,TRUE)</formula>
    </cfRule>
    <cfRule type="expression" dxfId="36" priority="80">
      <formula>IF(RIGHT(TEXT(AU56,"0.#"),1)=".",TRUE,FALSE)</formula>
    </cfRule>
  </conditionalFormatting>
  <conditionalFormatting sqref="AE51">
    <cfRule type="expression" dxfId="35" priority="77">
      <formula>IF(RIGHT(TEXT(AE51,"0.#"),1)=".",FALSE,TRUE)</formula>
    </cfRule>
    <cfRule type="expression" dxfId="34" priority="78">
      <formula>IF(RIGHT(TEXT(AE51,"0.#"),1)=".",TRUE,FALSE)</formula>
    </cfRule>
  </conditionalFormatting>
  <conditionalFormatting sqref="AE52">
    <cfRule type="expression" dxfId="33" priority="75">
      <formula>IF(RIGHT(TEXT(AE52,"0.#"),1)=".",FALSE,TRUE)</formula>
    </cfRule>
    <cfRule type="expression" dxfId="32" priority="76">
      <formula>IF(RIGHT(TEXT(AE52,"0.#"),1)=".",TRUE,FALSE)</formula>
    </cfRule>
  </conditionalFormatting>
  <conditionalFormatting sqref="AM51">
    <cfRule type="expression" dxfId="31" priority="65">
      <formula>IF(RIGHT(TEXT(AM51,"0.#"),1)=".",FALSE,TRUE)</formula>
    </cfRule>
    <cfRule type="expression" dxfId="30" priority="66">
      <formula>IF(RIGHT(TEXT(AM51,"0.#"),1)=".",TRUE,FALSE)</formula>
    </cfRule>
  </conditionalFormatting>
  <conditionalFormatting sqref="AE53">
    <cfRule type="expression" dxfId="29" priority="73">
      <formula>IF(RIGHT(TEXT(AE53,"0.#"),1)=".",FALSE,TRUE)</formula>
    </cfRule>
    <cfRule type="expression" dxfId="28" priority="74">
      <formula>IF(RIGHT(TEXT(AE53,"0.#"),1)=".",TRUE,FALSE)</formula>
    </cfRule>
  </conditionalFormatting>
  <conditionalFormatting sqref="AI53">
    <cfRule type="expression" dxfId="27" priority="71">
      <formula>IF(RIGHT(TEXT(AI53,"0.#"),1)=".",FALSE,TRUE)</formula>
    </cfRule>
    <cfRule type="expression" dxfId="26" priority="72">
      <formula>IF(RIGHT(TEXT(AI53,"0.#"),1)=".",TRUE,FALSE)</formula>
    </cfRule>
  </conditionalFormatting>
  <conditionalFormatting sqref="AI52">
    <cfRule type="expression" dxfId="25" priority="69">
      <formula>IF(RIGHT(TEXT(AI52,"0.#"),1)=".",FALSE,TRUE)</formula>
    </cfRule>
    <cfRule type="expression" dxfId="24" priority="70">
      <formula>IF(RIGHT(TEXT(AI52,"0.#"),1)=".",TRUE,FALSE)</formula>
    </cfRule>
  </conditionalFormatting>
  <conditionalFormatting sqref="AI51">
    <cfRule type="expression" dxfId="23" priority="67">
      <formula>IF(RIGHT(TEXT(AI51,"0.#"),1)=".",FALSE,TRUE)</formula>
    </cfRule>
    <cfRule type="expression" dxfId="22" priority="68">
      <formula>IF(RIGHT(TEXT(AI51,"0.#"),1)=".",TRUE,FALSE)</formula>
    </cfRule>
  </conditionalFormatting>
  <conditionalFormatting sqref="AM52">
    <cfRule type="expression" dxfId="21" priority="63">
      <formula>IF(RIGHT(TEXT(AM52,"0.#"),1)=".",FALSE,TRUE)</formula>
    </cfRule>
    <cfRule type="expression" dxfId="20" priority="64">
      <formula>IF(RIGHT(TEXT(AM52,"0.#"),1)=".",TRUE,FALSE)</formula>
    </cfRule>
  </conditionalFormatting>
  <conditionalFormatting sqref="AM53">
    <cfRule type="expression" dxfId="19" priority="61">
      <formula>IF(RIGHT(TEXT(AM53,"0.#"),1)=".",FALSE,TRUE)</formula>
    </cfRule>
    <cfRule type="expression" dxfId="18" priority="62">
      <formula>IF(RIGHT(TEXT(AM53,"0.#"),1)=".",TRUE,FALSE)</formula>
    </cfRule>
  </conditionalFormatting>
  <conditionalFormatting sqref="AQ51:AQ53">
    <cfRule type="expression" dxfId="17" priority="59">
      <formula>IF(RIGHT(TEXT(AQ51,"0.#"),1)=".",FALSE,TRUE)</formula>
    </cfRule>
    <cfRule type="expression" dxfId="16" priority="60">
      <formula>IF(RIGHT(TEXT(AQ51,"0.#"),1)=".",TRUE,FALSE)</formula>
    </cfRule>
  </conditionalFormatting>
  <conditionalFormatting sqref="AU51:AU53">
    <cfRule type="expression" dxfId="15" priority="57">
      <formula>IF(RIGHT(TEXT(AU51,"0.#"),1)=".",FALSE,TRUE)</formula>
    </cfRule>
    <cfRule type="expression" dxfId="14" priority="58">
      <formula>IF(RIGHT(TEXT(AU51,"0.#"),1)=".",TRUE,FALSE)</formula>
    </cfRule>
  </conditionalFormatting>
  <conditionalFormatting sqref="AE33 AI33 AM33 AQ33">
    <cfRule type="expression" dxfId="13" priority="13">
      <formula>IF(RIGHT(TEXT(AE33,"0.#"),1)=".",FALSE,TRUE)</formula>
    </cfRule>
    <cfRule type="expression" dxfId="12" priority="14">
      <formula>IF(RIGHT(TEXT(AE33,"0.#"),1)=".",TRUE,FALSE)</formula>
    </cfRule>
  </conditionalFormatting>
  <conditionalFormatting sqref="AE32 AI32 AM32 AQ32">
    <cfRule type="expression" dxfId="11" priority="15">
      <formula>IF(RIGHT(TEXT(AE32,"0.#"),1)=".",FALSE,TRUE)</formula>
    </cfRule>
    <cfRule type="expression" dxfId="10" priority="16">
      <formula>IF(RIGHT(TEXT(AE32,"0.#"),1)=".",TRUE,FALSE)</formula>
    </cfRule>
  </conditionalFormatting>
  <conditionalFormatting sqref="AE39 AI39 AM39 AQ39">
    <cfRule type="expression" dxfId="9" priority="11">
      <formula>IF(RIGHT(TEXT(AE39,"0.#"),1)=".",FALSE,TRUE)</formula>
    </cfRule>
    <cfRule type="expression" dxfId="8" priority="12">
      <formula>IF(RIGHT(TEXT(AE39,"0.#"),1)=".",TRUE,FALSE)</formula>
    </cfRule>
  </conditionalFormatting>
  <conditionalFormatting sqref="AE41">
    <cfRule type="expression" dxfId="7" priority="5">
      <formula>IF(RIGHT(TEXT(AE41,"0.#"),1)=".",FALSE,TRUE)</formula>
    </cfRule>
    <cfRule type="expression" dxfId="6" priority="6">
      <formula>IF(RIGHT(TEXT(AE41,"0.#"),1)=".",TRUE,FALSE)</formula>
    </cfRule>
  </conditionalFormatting>
  <conditionalFormatting sqref="AE40">
    <cfRule type="expression" dxfId="5" priority="7">
      <formula>IF(RIGHT(TEXT(AE40,"0.#"),1)=".",FALSE,TRUE)</formula>
    </cfRule>
    <cfRule type="expression" dxfId="4" priority="8">
      <formula>IF(RIGHT(TEXT(AE40,"0.#"),1)=".",TRUE,FALSE)</formula>
    </cfRule>
  </conditionalFormatting>
  <conditionalFormatting sqref="AI41 AM41 AQ41">
    <cfRule type="expression" dxfId="3" priority="1">
      <formula>IF(RIGHT(TEXT(AI41,"0.#"),1)=".",FALSE,TRUE)</formula>
    </cfRule>
    <cfRule type="expression" dxfId="2" priority="2">
      <formula>IF(RIGHT(TEXT(AI41,"0.#"),1)=".",TRUE,FALSE)</formula>
    </cfRule>
  </conditionalFormatting>
  <conditionalFormatting sqref="AI40 AM40 AQ40">
    <cfRule type="expression" dxfId="1" priority="3">
      <formula>IF(RIGHT(TEXT(AI40,"0.#"),1)=".",FALSE,TRUE)</formula>
    </cfRule>
    <cfRule type="expression" dxfId="0" priority="4">
      <formula>IF(RIGHT(TEXT(AI40,"0.#"),1)=".",TRUE,FALSE)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246"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A20" sqref="A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613</v>
      </c>
      <c r="R3" s="13" t="str">
        <f t="shared" ref="R3:R8" si="3">IF(Q3="","",P3)</f>
        <v>委託・請負</v>
      </c>
      <c r="S3" s="13" t="str">
        <f t="shared" ref="S3:S8" si="4">IF(R3="",S2,IF(S2&lt;&gt;"",CONCATENATE(S2,"、",R3),R3))</f>
        <v>委託・請負</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委託・請負</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613</v>
      </c>
      <c r="M11" s="13" t="str">
        <f t="shared" si="2"/>
        <v>その他の事項経費</v>
      </c>
      <c r="N11" s="13" t="str">
        <f t="shared" si="6"/>
        <v>その他の事項経費</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2022-08-17T10:42:56Z</cp:lastPrinted>
  <dcterms:created xsi:type="dcterms:W3CDTF">2012-03-13T00:50:25Z</dcterms:created>
  <dcterms:modified xsi:type="dcterms:W3CDTF">2022-09-12T11:25:41Z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