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水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24" i="11"/>
  <c r="AY332" i="11"/>
  <c r="AY397" i="11"/>
  <c r="AY398" i="11"/>
  <c r="AY328" i="11"/>
  <c r="AY323" i="11"/>
  <c r="AY331" i="11"/>
  <c r="AY325" i="11"/>
  <c r="AY333" i="11"/>
  <c r="AY340" i="11"/>
  <c r="AY337" i="11"/>
  <c r="AY338" i="11"/>
  <c r="AY329"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38" i="11"/>
  <c r="AY172" i="1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86" i="11"/>
  <c r="AY92"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<sst xmlns="http://schemas.openxmlformats.org/spreadsheetml/2006/main" count="1330" uniqueCount="644">
  <si>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</si>
  <si>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</si>
  <si>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</si>
  <si>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</si>
  <si>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</si>
  <si>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</si>
  <si>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</si>
  <si>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</si>
  <si>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</si>
  <si>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</si>
  <si>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</si>
  <si>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</si>
  <si>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</si>
  <si>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</si>
  <si>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</si>
  <si>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</si>
  <si>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</si>
  <si>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</si>
  <si>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</si>
  <si>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</si>
  <si>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</si>
  <si>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</si>
  <si>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</si>
  <si>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</si>
  <si>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</si>
  <si>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</si>
  <si>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</si>
  <si>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</si>
  <si>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</si>
  <si>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</si>
  <si>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</si>
  <si>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</si>
  <si>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</si>
  <si>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</si>
  <si>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</si>
  <si>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</si>
  <si>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</si>
  <si>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</si>
  <si>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</si>
  <si>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</si>
  <si>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</si>
  <si>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</si>
  <si>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</si>
  <si>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</si>
  <si>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</si>
  <si>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</si>
  <si>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</si>
  <si>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</si>
  <si>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</si>
  <si>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</si>
  <si>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</si>
  <si>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</si>
  <si>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</si>
  <si>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</si>
  <si>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</si>
  <si>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</si>
  <si>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</si>
  <si>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</si>
  <si>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</si>
  <si>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</si>
  <si>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</si>
  <si>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</si>
  <si>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</si>
  <si>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</si>
  <si>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</si>
  <si>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</si>
  <si>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</si>
  <si>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</si>
  <si>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</si>
  <si>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</si>
  <si>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</si>
  <si>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</si>
  <si>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</si>
  <si>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</si>
  <si>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</si>
  <si>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</si>
  <si>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</si>
  <si>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</si>
  <si>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</si>
  <si>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</si>
  <si>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</si>
  <si>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</si>
  <si>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</si>
  <si>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</si>
  <si>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</si>
  <si>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</si>
  <si>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</si>
  <si>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</si>
  <si>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</si>
  <si>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</si>
  <si>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</si>
  <si>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</si>
  <si>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</si>
  <si>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</si>
  <si>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</si>
  <si>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</si>
  <si>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</si>
  <si>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</si>
  <si>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</si>
  <si>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</si>
  <si>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</si>
  <si>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</si>
  <si>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</si>
  <si>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</si>
  <si>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</si>
  <si>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</si>
  <si>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</si>
  <si>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</si>
  <si>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</si>
  <si>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</si>
  <si>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</si>
  <si>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</si>
  <si>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</si>
  <si>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</si>
  <si>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</si>
  <si>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</si>
  <si>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</si>
  <si>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</si>
  <si>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</si>
  <si>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</si>
  <si>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</si>
  <si>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</si>
  <si>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</si>
  <si>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</si>
  <si>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</si>
  <si>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</si>
  <si>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</si>
  <si>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</si>
  <si>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</si>
  <si>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</si>
  <si>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</si>
  <si>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</si>
  <si>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</si>
  <si>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</si>
  <si>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</si>
  <si>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</si>
  <si>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</si>
  <si>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</si>
  <si>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</si>
  <si>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</si>
  <si>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</si>
  <si>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</si>
  <si>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</si>
  <si>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</si>
  <si>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</si>
  <si>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</si>
  <si>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</si>
  <si>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</si>
  <si>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</si>
  <si>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</si>
  <si>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</si>
  <si>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</si>
  <si>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</si>
  <si>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</si>
  <si>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</si>
  <si>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</si>
  <si>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</si>
  <si>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</si>
  <si>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</si>
  <si>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</si>
  <si>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</si>
  <si>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</si>
  <si>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</si>
  <si>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</si>
  <si>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</si>
  <si>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</si>
  <si>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</si>
  <si>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</si>
  <si>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</si>
  <si>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</si>
  <si>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</si>
  <si>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</si>
  <si>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</si>
  <si>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</si>
  <si>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</si>
  <si>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</si>
  <si>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</si>
  <si>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</si>
  <si>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</si>
  <si>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</si>
  <si>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</si>
  <si>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</si>
  <si>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</si>
  <si>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</si>
  <si>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</si>
  <si>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</si>
  <si>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</si>
  <si>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</si>
  <si>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</si>
  <si>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</si>
  <si>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</si>
  <si>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</si>
  <si>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</si>
  <si>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</si>
  <si>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</si>
  <si>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</si>
  <si>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</si>
  <si>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</si>
  <si>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</si>
  <si>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</si>
  <si>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</si>
  <si>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</si>
  <si>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</si>
  <si>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</si>
  <si>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</si>
  <si>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</si>
  <si>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</si>
  <si>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</si>
  <si>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</si>
  <si>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</si>
  <si>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</si>
  <si>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</si>
  <si>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</si>
  <si>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</si>
  <si>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</si>
  <si>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</si>
  <si>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</si>
  <si>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</si>
  <si>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</si>
  <si>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</si>
  <si>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</si>
  <si>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</si>
  <si>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</si>
  <si>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</si>
  <si>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</si>
  <si>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</si>
  <si>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</si>
  <si>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</si>
  <si>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</si>
  <si>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</si>
  <si>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</si>
  <si>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</si>
  <si>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</si>
  <si>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</si>
  <si>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</si>
  <si>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</si>
  <si>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</si>
  <si>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</si>
  <si>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</si>
  <si>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</si>
  <si>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</si>
  <si>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</si>
  <si>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</si>
  <si>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</si>
  <si>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</si>
  <si>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</si>
  <si>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</si>
  <si>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</si>
  <si>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</si>
  <si>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</si>
  <si>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</si>
  <si>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</si>
  <si>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</si>
  <si>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</si>
  <si>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</si>
  <si>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</si>
  <si>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</si>
  <si>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</si>
  <si>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</si>
  <si>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</si>
  <si>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</si>
  <si>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</si>
  <si>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</si>
  <si>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</si>
  <si>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</si>
  <si>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</si>
  <si>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</si>
  <si>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</si>
  <si>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</si>
  <si>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</si>
  <si>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</si>
  <si>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</si>
  <si>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</si>
  <si>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</si>
  <si>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</si>
  <si>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</si>
  <si>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</si>
  <si>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</si>
  <si>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</si>
  <si>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</si>
  <si>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</si>
  <si>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</si>
  <si>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</si>
  <si>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</si>
  <si>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</si>
  <si>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</si>
  <si>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</si>
  <si>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</si>
  <si>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</si>
  <si>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</si>
  <si>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</si>
  <si>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</si>
  <si>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</si>
  <si>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</si>
  <si>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</si>
  <si>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</si>
  <si>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</si>
  <si>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</si>
  <si>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</si>
  <si>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</si>
  <si>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</si>
  <si>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</si>
  <si>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</si>
  <si>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</si>
  <si>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</si>
  <si>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</si>
  <si>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</si>
  <si>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</si>
  <si>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</si>
  <si>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</si>
  <si>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</si>
  <si>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</si>
  <si>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</si>
  <si>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</si>
  <si>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</si>
  <si>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</si>
  <si>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</si>
  <si>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</si>
  <si>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</si>
  <si>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</si>
  <si>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</si>
  <si>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</si>
  <si>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</si>
  <si>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</si>
  <si>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</si>
  <si>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</si>
  <si>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</si>
  <si>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</si>
  <si>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</si>
  <si>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</si>
  <si>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</si>
  <si>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</si>
  <si>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</si>
  <si>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</si>
  <si>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</si>
  <si>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</si>
  <si>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</si>
  <si>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</si>
  <si>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</si>
  <si>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</si>
  <si>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</si>
  <si>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</si>
  <si>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</si>
  <si>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</si>
  <si>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</si>
  <si>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</si>
  <si>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</si>
  <si>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</si>
  <si>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</si>
  <si>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</si>
  <si>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</si>
  <si>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</si>
  <si>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</si>
  <si>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</si>
  <si>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</si>
  <si>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</si>
  <si>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</si>
  <si>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</si>
  <si>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</si>
  <si>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</si>
  <si>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</si>
  <si>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</si>
  <si>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</si>
  <si>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</si>
  <si>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</si>
  <si>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</si>
  <si>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</si>
  <si>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</si>
  <si>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</si>
  <si>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</si>
  <si>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</si>
  <si>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</si>
  <si>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</si>
  <si>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</si>
  <si>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</si>
  <si>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</si>
  <si>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</si>
  <si>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</si>
  <si>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</si>
  <si>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</si>
  <si>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</si>
  <si>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</si>
  <si>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</si>
  <si>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</si>
  <si>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</si>
  <si>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</si>
  <si>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</si>
  <si>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</si>
  <si>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</si>
  <si>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</si>
  <si>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</si>
  <si>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</si>
  <si>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</si>
  <si>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</si>
  <si>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</si>
  <si>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</si>
  <si>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</si>
  <si>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</si>
  <si>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</si>
  <si>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</si>
  <si>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</si>
  <si>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</si>
  <si>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</si>
  <si>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</si>
  <si>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</si>
  <si>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</si>
  <si>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</si>
  <si>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</si>
  <si>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</si>
  <si>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</si>
  <si>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</si>
  <si>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</si>
  <si>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</si>
  <si>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</si>
  <si>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</si>
  <si>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</si>
  <si>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</si>
  <si>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</si>
  <si>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</si>
  <si>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</si>
  <si>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</si>
  <si>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</si>
  <si>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</si>
  <si>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</si>
  <si>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</si>
  <si>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</si>
  <si>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</si>
  <si>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</si>
  <si>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</si>
  <si>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</si>
  <si>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</si>
  <si>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</si>
  <si>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</si>
  <si>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</si>
  <si>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</si>
  <si>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</si>
  <si>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</si>
  <si>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</si>
  <si>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</si>
  <si>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</si>
  <si>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</si>
  <si>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</si>
  <si>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</si>
  <si>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</si>
  <si>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</si>
  <si>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</si>
  <si>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</si>
  <si>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</si>
  <si>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</si>
  <si>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</si>
  <si>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</si>
  <si>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</si>
  <si>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</si>
  <si>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</si>
  <si>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</si>
  <si>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</si>
  <si>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</si>
  <si>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</si>
  <si>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</si>
  <si>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</si>
  <si>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</si>
  <si>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</si>
  <si>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</si>
  <si>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</si>
  <si>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</si>
  <si>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</si>
  <si>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</si>
  <si>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</si>
  <si>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</si>
  <si>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</si>
  <si>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</si>
  <si>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</si>
  <si>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</si>
  <si>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</si>
  <si>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</si>
  <si>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</si>
  <si>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</si>
  <si>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</si>
  <si>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</si>
  <si>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</si>
  <si>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</si>
  <si>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</si>
  <si>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</si>
  <si>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</si>
  <si>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</si>
  <si>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</si>
  <si>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</si>
  <si>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</si>
  <si>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</si>
  <si>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</si>
  <si>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</si>
  <si>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</si>
  <si>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</si>
  <si>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</si>
  <si>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</si>
  <si>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</si>
  <si>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</si>
  <si>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</si>
  <si>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</si>
  <si>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</si>
  <si>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</si>
  <si>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</si>
  <si>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</si>
  <si>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</si>
  <si>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</si>
  <si>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</si>
  <si>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</si>
  <si>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</si>
  <si>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</si>
  <si>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</si>
  <si>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</si>
  <si>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</si>
  <si>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</si>
  <si>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</si>
  <si>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</si>
  <si>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</si>
  <si>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</si>
  <si>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</si>
  <si>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</si>
  <si>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</si>
  <si>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</si>
  <si>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</si>
  <si>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</si>
  <si>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</si>
  <si>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</si>
  <si>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</si>
  <si>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</si>
  <si>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</si>
  <si>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</si>
  <si>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</si>
  <si>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</si>
  <si>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</si>
  <si>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</si>
  <si>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</si>
  <si>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</si>
  <si>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</si>
  <si>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</si>
  <si>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</si>
  <si>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</si>
  <si>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</si>
  <si>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</si>
  <si>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</si>
  <si>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</si>
  <si>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</si>
  <si>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</si>
  <si>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</si>
  <si>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</si>
  <si>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</si>
  <si>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</si>
  <si>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</si>
  <si>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</si>
  <si>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</si>
  <si>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</si>
  <si>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</si>
  <si>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</si>
  <si>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</si>
  <si>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</si>
  <si>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</si>
  <si>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</si>
  <si>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</si>
  <si>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</si>
  <si>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</si>
  <si>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</si>
  <si>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</si>
  <si>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</si>
  <si>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</si>
  <si>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</si>
  <si>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</si>
  <si>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</si>
  <si>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</si>
  <si>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</si>
  <si>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</si>
  <si>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</si>
  <si>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</si>
  <si>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</si>
  <si>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</si>
  <si>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</si>
  <si>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</si>
  <si>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</si>
  <si>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</si>
  <si>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</si>
  <si>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</si>
  <si>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</si>
  <si>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</si>
  <si>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</si>
  <si>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</si>
  <si>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</si>
  <si>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</si>
  <si>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</si>
  <si>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</si>
  <si>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</si>
  <si>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</si>
  <si>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</si>
  <si>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</si>
  <si>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</si>
  <si>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</si>
  <si>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</si>
  <si>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</si>
  <si>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</si>
  <si>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</si>
  <si>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</si>
  <si>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</si>
  <si>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</si>
  <si>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</si>
  <si>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</si>
  <si>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</si>
  <si>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</si>
  <si>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</si>
  <si>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</si>
  <si>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河川区域におけるドローン飛行に関する検討経費</t>
    <phoneticPr fontId="5"/>
  </si>
  <si>
    <t>水管理・国土保全局</t>
    <phoneticPr fontId="5"/>
  </si>
  <si>
    <t>水政課</t>
    <phoneticPr fontId="5"/>
  </si>
  <si>
    <t>課長　石川 亨</t>
    <phoneticPr fontId="5"/>
  </si>
  <si>
    <t>○</t>
  </si>
  <si>
    <t>河川法第24条、第26条、第27条</t>
    <phoneticPr fontId="5"/>
  </si>
  <si>
    <t>-</t>
  </si>
  <si>
    <t>-</t>
    <phoneticPr fontId="5"/>
  </si>
  <si>
    <t>ドローンの利活用の拡大、河川区域におけるドローン使用に関する要望の高まりを踏まえ、河川区域におけるドローン飛行等に関する問題点・改善点の整理、必要なルール等の検討を行い、①河川区域におけるドローンの安全飛行の確保、②ドローン使用者（民間事業者、河川管理者等）、河川敷地利用者、沿川住民との間でのトラブル軽減、③ドローンの利活用推進を目指す。</t>
    <phoneticPr fontId="5"/>
  </si>
  <si>
    <t>①　河川区域におけるドローン飛行を規制する関係法令等の整理
②　ドローン各分野における民間事業者へのニーズ調査
③　諸外国での先進事例調査
④　河川区域におけるドローン飛行ルールの作成及び周知方法の検討
等を行うものである。</t>
    <phoneticPr fontId="5"/>
  </si>
  <si>
    <t>水環境対策調査費</t>
    <phoneticPr fontId="5"/>
  </si>
  <si>
    <t>「ルール等を活用した」との回答率</t>
    <phoneticPr fontId="5"/>
  </si>
  <si>
    <t>河川区域におけるドローン飛行ルール等に基づいてルールを策定した河川管理者の数</t>
    <phoneticPr fontId="5"/>
  </si>
  <si>
    <t>河川区域におけるドローン飛行ルール等に基づいてルールを策定する</t>
    <phoneticPr fontId="5"/>
  </si>
  <si>
    <t>執行額／河川区域におけるドローン飛行ルール等の策定数　　　　　　　　　　　　　　　　　　</t>
    <phoneticPr fontId="5"/>
  </si>
  <si>
    <t>国土交通省水管理・国土保全局において、各河川管理者へのアンケート実施（予定）</t>
    <phoneticPr fontId="5"/>
  </si>
  <si>
    <t>ドローンの利活用は我が国が抱える諸課題（少子高齢化による労働力不足、地方過疎、脱炭素化など）を克服するための手段として大きな期待が寄せられており、これらの検討を行う事業目的は国民や社会のニーズを反映していると言える。</t>
    <phoneticPr fontId="5"/>
  </si>
  <si>
    <t>河川管理者は、河川管理の責任を負い、権限を有する者であるため、河川区域におけるドローン飛行のルール等整備に関して、民間事業者単独での課題解決ができない。また、地方自治体に対しても、国が先立ってルール等を整備することで、参考となることができる。</t>
    <phoneticPr fontId="5"/>
  </si>
  <si>
    <t>令和４年度中のドローンのレベル４飛行の実現を目指し、改正航空法の施行が令和４年１２月に予定されており、河川管理者としてもドローンの利活用推進に向け積極的・優先的に取り組んでいく必要がある。</t>
    <rPh sb="26" eb="28">
      <t>カイセイ</t>
    </rPh>
    <rPh sb="28" eb="31">
      <t>コウクウホウ</t>
    </rPh>
    <rPh sb="32" eb="34">
      <t>セコウ</t>
    </rPh>
    <rPh sb="35" eb="37">
      <t>レイワ</t>
    </rPh>
    <rPh sb="38" eb="39">
      <t>ネン</t>
    </rPh>
    <rPh sb="41" eb="42">
      <t>ガツ</t>
    </rPh>
    <rPh sb="43" eb="45">
      <t>ヨテイ</t>
    </rPh>
    <phoneticPr fontId="5"/>
  </si>
  <si>
    <t>‐</t>
  </si>
  <si>
    <t>国費投入の必要性については、上記のとおり、国民や社会のニーズに合致し、国が実施することが必要な事業であると考えられる。本事業においては企画競争による業務発注を予定しており、効率性、有効性の確保に努める。</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</si>
  <si>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</si>
  <si>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</si>
  <si>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河川区域におけるドローン飛行等に関する問題点・改善点の整理、必要なルール等の検討を行うことで、ドローン使用者と河川敷利用者、沿線住民との間でのトラブルの軽減及びドローンの利活用を促進する。</t>
    <rPh sb="0" eb="4">
      <t>カセンクイキ</t>
    </rPh>
    <rPh sb="12" eb="14">
      <t>ヒコウ</t>
    </rPh>
    <rPh sb="14" eb="15">
      <t>ナド</t>
    </rPh>
    <rPh sb="16" eb="17">
      <t>カン</t>
    </rPh>
    <rPh sb="19" eb="22">
      <t>モンダイテン</t>
    </rPh>
    <rPh sb="23" eb="26">
      <t>カイゼンテン</t>
    </rPh>
    <rPh sb="27" eb="29">
      <t>セイリ</t>
    </rPh>
    <rPh sb="30" eb="32">
      <t>ヒツヨウ</t>
    </rPh>
    <rPh sb="36" eb="37">
      <t>ナド</t>
    </rPh>
    <rPh sb="38" eb="40">
      <t>ケントウ</t>
    </rPh>
    <rPh sb="41" eb="42">
      <t>オコナ</t>
    </rPh>
    <rPh sb="51" eb="54">
      <t>シヨウシャ</t>
    </rPh>
    <rPh sb="55" eb="58">
      <t>カセンジキ</t>
    </rPh>
    <rPh sb="58" eb="61">
      <t>リヨウシャ</t>
    </rPh>
    <rPh sb="62" eb="66">
      <t>エンセンジュウミン</t>
    </rPh>
    <rPh sb="68" eb="69">
      <t>アイダ</t>
    </rPh>
    <rPh sb="76" eb="78">
      <t>ケイゲン</t>
    </rPh>
    <rPh sb="78" eb="79">
      <t>オヨ</t>
    </rPh>
    <rPh sb="85" eb="88">
      <t>リカツヨウ</t>
    </rPh>
    <rPh sb="89" eb="91">
      <t>ソクシン</t>
    </rPh>
    <phoneticPr fontId="5"/>
  </si>
  <si>
    <t>ルール等整備後３年以内に河川区域内でのドローン利用に関するアンケートを各河川管理者へ実施することにより、「ルール等を活用した」との回答率が50％以上</t>
    <phoneticPr fontId="5"/>
  </si>
  <si>
    <t>国交</t>
  </si>
  <si>
    <t>-</t>
    <phoneticPr fontId="5"/>
  </si>
  <si>
    <t>管理者数</t>
    <rPh sb="0" eb="3">
      <t>カンリシャ</t>
    </rPh>
    <rPh sb="3" eb="4">
      <t>スウ</t>
    </rPh>
    <phoneticPr fontId="5"/>
  </si>
  <si>
    <t>百万円</t>
    <rPh sb="0" eb="1">
      <t>ヒャク</t>
    </rPh>
    <rPh sb="1" eb="2">
      <t>マン</t>
    </rPh>
    <rPh sb="2" eb="3">
      <t>エン</t>
    </rPh>
    <phoneticPr fontId="5"/>
  </si>
  <si>
    <t>　　百万円/策定数</t>
    <rPh sb="2" eb="5">
      <t>ヒャクマンエン</t>
    </rPh>
    <rPh sb="6" eb="9">
      <t>サクテイスウ</t>
    </rPh>
    <phoneticPr fontId="5"/>
  </si>
  <si>
    <t>-</t>
    <phoneticPr fontId="5"/>
  </si>
  <si>
    <t>-</t>
    <phoneticPr fontId="5"/>
  </si>
  <si>
    <t>河川区域におけるドローン活用の安全性を確保した上で、ドローン物流等のニーズを的確に捉えて社会実装化するためには、河川区域における飛行ルール等を検討・作成・周知する取組は重要であり、事業の効果的・効率的な実施に努めるべき。</t>
    <rPh sb="12" eb="14">
      <t>カツヨウ</t>
    </rPh>
    <rPh sb="23" eb="24">
      <t>ウエ</t>
    </rPh>
    <rPh sb="30" eb="32">
      <t>ブツリュウ</t>
    </rPh>
    <rPh sb="32" eb="33">
      <t>トウ</t>
    </rPh>
    <rPh sb="38" eb="40">
      <t>テキカク</t>
    </rPh>
    <rPh sb="41" eb="42">
      <t>トラ</t>
    </rPh>
    <rPh sb="44" eb="48">
      <t>シャカイジッソウ</t>
    </rPh>
    <rPh sb="48" eb="49">
      <t>カ</t>
    </rPh>
    <phoneticPr fontId="5"/>
  </si>
  <si>
    <t>https://www.mlit.go.jp/seisakutokatsu/hyouka/seisakutokatsu_hyouka_tk_000037.html</t>
    <phoneticPr fontId="5"/>
  </si>
  <si>
    <t>P12（全体版）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</si>
</sst>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95250</xdr:colOff>
      <xdr:row>269</xdr:row>
      <xdr:rowOff>19050</xdr:rowOff>
    </xdr:from>
    <xdr:to>
      <xdr:col>35</xdr:col>
      <xdr:colOff>154940</xdr:colOff>
      <xdr:row>271</xdr:row>
      <xdr:rowOff>332105</xdr:rowOff>
    </xdr:to>
    <xdr:sp macro="" textlink="">
      <xdr:nvSpPr>
        <xdr:cNvPr id="5" name="正方形/長方形 2"/>
        <xdr:cNvSpPr/>
      </xdr:nvSpPr>
      <xdr:spPr>
        <a:xfrm>
          <a:off x="4095750" y="40566975"/>
          <a:ext cx="3060065" cy="10179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22</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22</xdr:col>
      <xdr:colOff>0</xdr:colOff>
      <xdr:row>272</xdr:row>
      <xdr:rowOff>9525</xdr:rowOff>
    </xdr:from>
    <xdr:to>
      <xdr:col>33</xdr:col>
      <xdr:colOff>171450</xdr:colOff>
      <xdr:row>273</xdr:row>
      <xdr:rowOff>219075</xdr:rowOff>
    </xdr:to>
    <xdr:sp macro="" textlink="">
      <xdr:nvSpPr>
        <xdr:cNvPr id="6" name="正方形/長方形 8"/>
        <xdr:cNvSpPr/>
      </xdr:nvSpPr>
      <xdr:spPr>
        <a:xfrm>
          <a:off x="4400550" y="41614725"/>
          <a:ext cx="23717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22</xdr:col>
      <xdr:colOff>9525</xdr:colOff>
      <xdr:row>272</xdr:row>
      <xdr:rowOff>123825</xdr:rowOff>
    </xdr:from>
    <xdr:to>
      <xdr:col>34</xdr:col>
      <xdr:colOff>47625</xdr:colOff>
      <xdr:row>273</xdr:row>
      <xdr:rowOff>64770</xdr:rowOff>
    </xdr:to>
    <xdr:sp macro="" textlink="">
      <xdr:nvSpPr>
        <xdr:cNvPr id="7" name="大かっこ 5"/>
        <xdr:cNvSpPr/>
      </xdr:nvSpPr>
      <xdr:spPr>
        <a:xfrm>
          <a:off x="4410075" y="41729025"/>
          <a:ext cx="2438400" cy="293370"/>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273</xdr:row>
      <xdr:rowOff>104775</xdr:rowOff>
    </xdr:from>
    <xdr:to>
      <xdr:col>28</xdr:col>
      <xdr:colOff>9525</xdr:colOff>
      <xdr:row>274</xdr:row>
      <xdr:rowOff>323850</xdr:rowOff>
    </xdr:to>
    <xdr:cxnSp macro="">
      <xdr:nvCxnSpPr>
        <xdr:cNvPr id="8" name="直線矢印コネクタ 4"/>
        <xdr:cNvCxnSpPr/>
      </xdr:nvCxnSpPr>
      <xdr:spPr>
        <a:xfrm>
          <a:off x="5610225" y="42062400"/>
          <a:ext cx="0" cy="571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274</xdr:row>
      <xdr:rowOff>333375</xdr:rowOff>
    </xdr:from>
    <xdr:to>
      <xdr:col>36</xdr:col>
      <xdr:colOff>19050</xdr:colOff>
      <xdr:row>276</xdr:row>
      <xdr:rowOff>88265</xdr:rowOff>
    </xdr:to>
    <xdr:sp macro="" textlink="">
      <xdr:nvSpPr>
        <xdr:cNvPr id="9" name="正方形/長方形 7"/>
        <xdr:cNvSpPr/>
      </xdr:nvSpPr>
      <xdr:spPr>
        <a:xfrm>
          <a:off x="4152900" y="42643425"/>
          <a:ext cx="3067050" cy="459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20</xdr:col>
      <xdr:colOff>85725</xdr:colOff>
      <xdr:row>276</xdr:row>
      <xdr:rowOff>171450</xdr:rowOff>
    </xdr:from>
    <xdr:to>
      <xdr:col>35</xdr:col>
      <xdr:colOff>147320</xdr:colOff>
      <xdr:row>279</xdr:row>
      <xdr:rowOff>21590</xdr:rowOff>
    </xdr:to>
    <xdr:sp macro="" textlink="">
      <xdr:nvSpPr>
        <xdr:cNvPr id="10" name="正方形/長方形 3"/>
        <xdr:cNvSpPr/>
      </xdr:nvSpPr>
      <xdr:spPr>
        <a:xfrm>
          <a:off x="4086225" y="43186350"/>
          <a:ext cx="3061970" cy="90741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22</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15</xdr:col>
      <xdr:colOff>152400</xdr:colOff>
      <xdr:row>279</xdr:row>
      <xdr:rowOff>323850</xdr:rowOff>
    </xdr:from>
    <xdr:to>
      <xdr:col>47</xdr:col>
      <xdr:colOff>9525</xdr:colOff>
      <xdr:row>284</xdr:row>
      <xdr:rowOff>238125</xdr:rowOff>
    </xdr:to>
    <xdr:sp macro="" textlink="">
      <xdr:nvSpPr>
        <xdr:cNvPr id="12" name="正方形/長方形 9"/>
        <xdr:cNvSpPr/>
      </xdr:nvSpPr>
      <xdr:spPr>
        <a:xfrm>
          <a:off x="3152775" y="44396025"/>
          <a:ext cx="6257925" cy="167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①　河川区域におけるドローン飛行を規制する関係法令等の整理</a:t>
          </a:r>
          <a:endParaRPr kumimoji="1" lang="en-US" altLang="ja-JP" sz="1600">
            <a:solidFill>
              <a:sysClr val="windowText" lastClr="000000"/>
            </a:solidFill>
          </a:endParaRPr>
        </a:p>
        <a:p>
          <a:pPr algn="l"/>
          <a:r>
            <a:rPr kumimoji="1" lang="ja-JP" altLang="en-US" sz="1600">
              <a:solidFill>
                <a:sysClr val="windowText" lastClr="000000"/>
              </a:solidFill>
            </a:rPr>
            <a:t>②　ドローン各分野における民間事業者へのニーズ調査</a:t>
          </a:r>
        </a:p>
        <a:p>
          <a:pPr algn="l"/>
          <a:r>
            <a:rPr kumimoji="1" lang="ja-JP" altLang="en-US" sz="1600">
              <a:solidFill>
                <a:sysClr val="windowText" lastClr="000000"/>
              </a:solidFill>
            </a:rPr>
            <a:t>③　諸外国での先進事例調査</a:t>
          </a:r>
        </a:p>
        <a:p>
          <a:pPr algn="l"/>
          <a:r>
            <a:rPr kumimoji="1" lang="ja-JP" altLang="en-US" sz="1600">
              <a:solidFill>
                <a:sysClr val="windowText" lastClr="000000"/>
              </a:solidFill>
            </a:rPr>
            <a:t>④　河川区域におけるドローン飛行ルールの作成及び周知方法の検討</a:t>
          </a:r>
          <a:endParaRPr kumimoji="1" lang="en-US" altLang="ja-JP" sz="1600">
            <a:solidFill>
              <a:sysClr val="windowText" lastClr="000000"/>
            </a:solidFill>
          </a:endParaRPr>
        </a:p>
        <a:p>
          <a:pPr algn="l"/>
          <a:r>
            <a:rPr kumimoji="1" lang="ja-JP" altLang="en-US" sz="1600">
              <a:solidFill>
                <a:sysClr val="windowText" lastClr="000000"/>
              </a:solidFill>
            </a:rPr>
            <a:t>に関する調査・検討経費</a:t>
          </a:r>
          <a:endParaRPr kumimoji="1" lang="en-US" altLang="ja-JP" sz="1600">
            <a:solidFill>
              <a:sysClr val="windowText" lastClr="000000"/>
            </a:solidFill>
          </a:endParaRPr>
        </a:p>
      </xdr:txBody>
    </xdr:sp>
    <xdr:clientData/>
  </xdr:twoCellAnchor>
  <xdr:twoCellAnchor>
    <xdr:from>
      <xdr:col>13</xdr:col>
      <xdr:colOff>47624</xdr:colOff>
      <xdr:row>279</xdr:row>
      <xdr:rowOff>333375</xdr:rowOff>
    </xdr:from>
    <xdr:to>
      <xdr:col>46</xdr:col>
      <xdr:colOff>152400</xdr:colOff>
      <xdr:row>284</xdr:row>
      <xdr:rowOff>155122</xdr:rowOff>
    </xdr:to>
    <xdr:sp macro="" textlink="">
      <xdr:nvSpPr>
        <xdr:cNvPr id="13" name="大かっこ 6"/>
        <xdr:cNvSpPr/>
      </xdr:nvSpPr>
      <xdr:spPr>
        <a:xfrm>
          <a:off x="2647949" y="44405550"/>
          <a:ext cx="6705601" cy="158387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634</v>
      </c>
      <c r="AK2" s="172"/>
      <c r="AL2" s="172"/>
      <c r="AM2" s="172"/>
      <c r="AN2" s="75" t="s">
        <v>285</v>
      </c>
      <c r="AO2" s="172" t="s">
        <v>605</v>
      </c>
      <c r="AP2" s="172"/>
      <c r="AQ2" s="172"/>
      <c r="AR2" s="76" t="s">
        <v>285</v>
      </c>
      <c r="AS2" s="173">
        <v>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389</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618</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417</v>
      </c>
      <c r="Q12" s="223"/>
      <c r="R12" s="223"/>
      <c r="S12" s="223"/>
      <c r="T12" s="223"/>
      <c r="U12" s="223"/>
      <c r="V12" s="251"/>
      <c r="W12" s="222" t="s">
        <v>569</v>
      </c>
      <c r="X12" s="223"/>
      <c r="Y12" s="223"/>
      <c r="Z12" s="223"/>
      <c r="AA12" s="223"/>
      <c r="AB12" s="223"/>
      <c r="AC12" s="251"/>
      <c r="AD12" s="222" t="s">
        <v>571</v>
      </c>
      <c r="AE12" s="223"/>
      <c r="AF12" s="223"/>
      <c r="AG12" s="223"/>
      <c r="AH12" s="223"/>
      <c r="AI12" s="223"/>
      <c r="AJ12" s="251"/>
      <c r="AK12" s="222" t="s">
        <v>589</v>
      </c>
      <c r="AL12" s="223"/>
      <c r="AM12" s="223"/>
      <c r="AN12" s="223"/>
      <c r="AO12" s="223"/>
      <c r="AP12" s="223"/>
      <c r="AQ12" s="251"/>
      <c r="AR12" s="222" t="s">
        <v>590</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t="s">
        <v>635</v>
      </c>
      <c r="Q13" s="217"/>
      <c r="R13" s="217"/>
      <c r="S13" s="217"/>
      <c r="T13" s="217"/>
      <c r="U13" s="217"/>
      <c r="V13" s="218"/>
      <c r="W13" s="216" t="s">
        <v>635</v>
      </c>
      <c r="X13" s="217"/>
      <c r="Y13" s="217"/>
      <c r="Z13" s="217"/>
      <c r="AA13" s="217"/>
      <c r="AB13" s="217"/>
      <c r="AC13" s="218"/>
      <c r="AD13" s="216" t="s">
        <v>635</v>
      </c>
      <c r="AE13" s="217"/>
      <c r="AF13" s="217"/>
      <c r="AG13" s="217"/>
      <c r="AH13" s="217"/>
      <c r="AI13" s="217"/>
      <c r="AJ13" s="218"/>
      <c r="AK13" s="216" t="s">
        <v>635</v>
      </c>
      <c r="AL13" s="217"/>
      <c r="AM13" s="217"/>
      <c r="AN13" s="217"/>
      <c r="AO13" s="217"/>
      <c r="AP13" s="217"/>
      <c r="AQ13" s="218"/>
      <c r="AR13" s="228">
        <v>22</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635</v>
      </c>
      <c r="Q14" s="217"/>
      <c r="R14" s="217"/>
      <c r="S14" s="217"/>
      <c r="T14" s="217"/>
      <c r="U14" s="217"/>
      <c r="V14" s="218"/>
      <c r="W14" s="216" t="s">
        <v>635</v>
      </c>
      <c r="X14" s="217"/>
      <c r="Y14" s="217"/>
      <c r="Z14" s="217"/>
      <c r="AA14" s="217"/>
      <c r="AB14" s="217"/>
      <c r="AC14" s="218"/>
      <c r="AD14" s="216" t="s">
        <v>635</v>
      </c>
      <c r="AE14" s="217"/>
      <c r="AF14" s="217"/>
      <c r="AG14" s="217"/>
      <c r="AH14" s="217"/>
      <c r="AI14" s="217"/>
      <c r="AJ14" s="218"/>
      <c r="AK14" s="216" t="s">
        <v>635</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635</v>
      </c>
      <c r="Q15" s="217"/>
      <c r="R15" s="217"/>
      <c r="S15" s="217"/>
      <c r="T15" s="217"/>
      <c r="U15" s="217"/>
      <c r="V15" s="218"/>
      <c r="W15" s="216" t="s">
        <v>635</v>
      </c>
      <c r="X15" s="217"/>
      <c r="Y15" s="217"/>
      <c r="Z15" s="217"/>
      <c r="AA15" s="217"/>
      <c r="AB15" s="217"/>
      <c r="AC15" s="218"/>
      <c r="AD15" s="216" t="s">
        <v>635</v>
      </c>
      <c r="AE15" s="217"/>
      <c r="AF15" s="217"/>
      <c r="AG15" s="217"/>
      <c r="AH15" s="217"/>
      <c r="AI15" s="217"/>
      <c r="AJ15" s="218"/>
      <c r="AK15" s="216" t="s">
        <v>635</v>
      </c>
      <c r="AL15" s="217"/>
      <c r="AM15" s="217"/>
      <c r="AN15" s="217"/>
      <c r="AO15" s="217"/>
      <c r="AP15" s="217"/>
      <c r="AQ15" s="218"/>
      <c r="AR15" s="216" t="s">
        <v>635</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635</v>
      </c>
      <c r="Q16" s="217"/>
      <c r="R16" s="217"/>
      <c r="S16" s="217"/>
      <c r="T16" s="217"/>
      <c r="U16" s="217"/>
      <c r="V16" s="218"/>
      <c r="W16" s="216" t="s">
        <v>635</v>
      </c>
      <c r="X16" s="217"/>
      <c r="Y16" s="217"/>
      <c r="Z16" s="217"/>
      <c r="AA16" s="217"/>
      <c r="AB16" s="217"/>
      <c r="AC16" s="218"/>
      <c r="AD16" s="216" t="s">
        <v>635</v>
      </c>
      <c r="AE16" s="217"/>
      <c r="AF16" s="217"/>
      <c r="AG16" s="217"/>
      <c r="AH16" s="217"/>
      <c r="AI16" s="217"/>
      <c r="AJ16" s="218"/>
      <c r="AK16" s="216" t="s">
        <v>635</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635</v>
      </c>
      <c r="Q17" s="217"/>
      <c r="R17" s="217"/>
      <c r="S17" s="217"/>
      <c r="T17" s="217"/>
      <c r="U17" s="217"/>
      <c r="V17" s="218"/>
      <c r="W17" s="216" t="s">
        <v>635</v>
      </c>
      <c r="X17" s="217"/>
      <c r="Y17" s="217"/>
      <c r="Z17" s="217"/>
      <c r="AA17" s="217"/>
      <c r="AB17" s="217"/>
      <c r="AC17" s="218"/>
      <c r="AD17" s="216" t="s">
        <v>635</v>
      </c>
      <c r="AE17" s="217"/>
      <c r="AF17" s="217"/>
      <c r="AG17" s="217"/>
      <c r="AH17" s="217"/>
      <c r="AI17" s="217"/>
      <c r="AJ17" s="218"/>
      <c r="AK17" s="216" t="s">
        <v>635</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0</v>
      </c>
      <c r="Q18" s="260"/>
      <c r="R18" s="260"/>
      <c r="S18" s="260"/>
      <c r="T18" s="260"/>
      <c r="U18" s="260"/>
      <c r="V18" s="261"/>
      <c r="W18" s="259">
        <f>SUM(W13:AC17)</f>
        <v>0</v>
      </c>
      <c r="X18" s="260"/>
      <c r="Y18" s="260"/>
      <c r="Z18" s="260"/>
      <c r="AA18" s="260"/>
      <c r="AB18" s="260"/>
      <c r="AC18" s="261"/>
      <c r="AD18" s="259">
        <f>SUM(AD13:AJ17)</f>
        <v>0</v>
      </c>
      <c r="AE18" s="260"/>
      <c r="AF18" s="260"/>
      <c r="AG18" s="260"/>
      <c r="AH18" s="260"/>
      <c r="AI18" s="260"/>
      <c r="AJ18" s="261"/>
      <c r="AK18" s="259">
        <f>SUM(AK13:AQ17)</f>
        <v>0</v>
      </c>
      <c r="AL18" s="260"/>
      <c r="AM18" s="260"/>
      <c r="AN18" s="260"/>
      <c r="AO18" s="260"/>
      <c r="AP18" s="260"/>
      <c r="AQ18" s="261"/>
      <c r="AR18" s="259">
        <f>SUM(AR13:AX17)</f>
        <v>22</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t="str">
        <f>IF(P18=0, "-", SUM(P19)/P18)</f>
        <v>-</v>
      </c>
      <c r="Q20" s="291"/>
      <c r="R20" s="291"/>
      <c r="S20" s="291"/>
      <c r="T20" s="291"/>
      <c r="U20" s="291"/>
      <c r="V20" s="291"/>
      <c r="W20" s="291" t="str">
        <f>IF(W18=0, "-", SUM(W19)/W18)</f>
        <v>-</v>
      </c>
      <c r="X20" s="291"/>
      <c r="Y20" s="291"/>
      <c r="Z20" s="291"/>
      <c r="AA20" s="291"/>
      <c r="AB20" s="291"/>
      <c r="AC20" s="291"/>
      <c r="AD20" s="291" t="str">
        <f>IF(AD18=0, "-", SUM(AD19)/AD18)</f>
        <v>-</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t="str">
        <f>IF(P19=0, "-", SUM(P19)/SUM(P13,P14))</f>
        <v>-</v>
      </c>
      <c r="Q21" s="291"/>
      <c r="R21" s="291"/>
      <c r="S21" s="291"/>
      <c r="T21" s="291"/>
      <c r="U21" s="291"/>
      <c r="V21" s="291"/>
      <c r="W21" s="291" t="str">
        <f>IF(W19=0, "-", SUM(W19)/SUM(W13,W14))</f>
        <v>-</v>
      </c>
      <c r="X21" s="291"/>
      <c r="Y21" s="291"/>
      <c r="Z21" s="291"/>
      <c r="AA21" s="291"/>
      <c r="AB21" s="291"/>
      <c r="AC21" s="291"/>
      <c r="AD21" s="291" t="str">
        <f>IF(AD19=0, "-", SUM(AD19)/SUM(AD13,AD14))</f>
        <v>-</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619</v>
      </c>
      <c r="H23" s="277"/>
      <c r="I23" s="277"/>
      <c r="J23" s="277"/>
      <c r="K23" s="277"/>
      <c r="L23" s="277"/>
      <c r="M23" s="277"/>
      <c r="N23" s="277"/>
      <c r="O23" s="278"/>
      <c r="P23" s="228" t="s">
        <v>616</v>
      </c>
      <c r="Q23" s="229"/>
      <c r="R23" s="229"/>
      <c r="S23" s="229"/>
      <c r="T23" s="229"/>
      <c r="U23" s="229"/>
      <c r="V23" s="279"/>
      <c r="W23" s="228">
        <v>22</v>
      </c>
      <c r="X23" s="229"/>
      <c r="Y23" s="229"/>
      <c r="Z23" s="229"/>
      <c r="AA23" s="229"/>
      <c r="AB23" s="229"/>
      <c r="AC23" s="279"/>
      <c r="AD23" s="280" t="s">
        <v>616</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t="str">
        <f>AK13</f>
        <v>-</v>
      </c>
      <c r="Q29" s="330"/>
      <c r="R29" s="330"/>
      <c r="S29" s="330"/>
      <c r="T29" s="330"/>
      <c r="U29" s="330"/>
      <c r="V29" s="331"/>
      <c r="W29" s="332">
        <f>AR13</f>
        <v>22</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632</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09" t="s">
        <v>416</v>
      </c>
      <c r="AR31" s="410"/>
      <c r="AS31" s="410"/>
      <c r="AT31" s="411"/>
      <c r="AU31" s="409" t="s">
        <v>594</v>
      </c>
      <c r="AV31" s="410"/>
      <c r="AW31" s="410"/>
      <c r="AX31" s="412"/>
    </row>
    <row r="32" spans="1:50" ht="50.1" customHeight="1" x14ac:dyDescent="0.15">
      <c r="A32" s="347"/>
      <c r="B32" s="316"/>
      <c r="C32" s="316"/>
      <c r="D32" s="316"/>
      <c r="E32" s="316"/>
      <c r="F32" s="317"/>
      <c r="G32" s="356" t="s">
        <v>622</v>
      </c>
      <c r="H32" s="357"/>
      <c r="I32" s="357"/>
      <c r="J32" s="357"/>
      <c r="K32" s="357"/>
      <c r="L32" s="357"/>
      <c r="M32" s="357"/>
      <c r="N32" s="357"/>
      <c r="O32" s="357"/>
      <c r="P32" s="360" t="s">
        <v>621</v>
      </c>
      <c r="Q32" s="361"/>
      <c r="R32" s="361"/>
      <c r="S32" s="361"/>
      <c r="T32" s="361"/>
      <c r="U32" s="361"/>
      <c r="V32" s="361"/>
      <c r="W32" s="361"/>
      <c r="X32" s="362"/>
      <c r="Y32" s="366" t="s">
        <v>51</v>
      </c>
      <c r="Z32" s="367"/>
      <c r="AA32" s="368"/>
      <c r="AB32" s="369" t="s">
        <v>636</v>
      </c>
      <c r="AC32" s="370"/>
      <c r="AD32" s="370"/>
      <c r="AE32" s="371" t="s">
        <v>616</v>
      </c>
      <c r="AF32" s="372"/>
      <c r="AG32" s="372"/>
      <c r="AH32" s="372"/>
      <c r="AI32" s="371" t="s">
        <v>616</v>
      </c>
      <c r="AJ32" s="372"/>
      <c r="AK32" s="372"/>
      <c r="AL32" s="372"/>
      <c r="AM32" s="371" t="s">
        <v>616</v>
      </c>
      <c r="AN32" s="372"/>
      <c r="AO32" s="372"/>
      <c r="AP32" s="372"/>
      <c r="AQ32" s="371" t="s">
        <v>616</v>
      </c>
      <c r="AR32" s="372"/>
      <c r="AS32" s="372"/>
      <c r="AT32" s="372"/>
      <c r="AU32" s="389" t="s">
        <v>616</v>
      </c>
      <c r="AV32" s="404"/>
      <c r="AW32" s="404"/>
      <c r="AX32" s="405"/>
    </row>
    <row r="33" spans="1:51" ht="50.1"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636</v>
      </c>
      <c r="AC33" s="370"/>
      <c r="AD33" s="370"/>
      <c r="AE33" s="371" t="s">
        <v>616</v>
      </c>
      <c r="AF33" s="372"/>
      <c r="AG33" s="372"/>
      <c r="AH33" s="372"/>
      <c r="AI33" s="371" t="s">
        <v>616</v>
      </c>
      <c r="AJ33" s="372"/>
      <c r="AK33" s="372"/>
      <c r="AL33" s="372"/>
      <c r="AM33" s="371" t="s">
        <v>616</v>
      </c>
      <c r="AN33" s="372"/>
      <c r="AO33" s="372"/>
      <c r="AP33" s="372"/>
      <c r="AQ33" s="371" t="s">
        <v>616</v>
      </c>
      <c r="AR33" s="372"/>
      <c r="AS33" s="372"/>
      <c r="AT33" s="372"/>
      <c r="AU33" s="389" t="s">
        <v>616</v>
      </c>
      <c r="AV33" s="404"/>
      <c r="AW33" s="404"/>
      <c r="AX33" s="405"/>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417</v>
      </c>
      <c r="AF34" s="223"/>
      <c r="AG34" s="223"/>
      <c r="AH34" s="251"/>
      <c r="AI34" s="222" t="s">
        <v>569</v>
      </c>
      <c r="AJ34" s="223"/>
      <c r="AK34" s="223"/>
      <c r="AL34" s="251"/>
      <c r="AM34" s="222" t="s">
        <v>385</v>
      </c>
      <c r="AN34" s="223"/>
      <c r="AO34" s="223"/>
      <c r="AP34" s="251"/>
      <c r="AQ34" s="415" t="s">
        <v>595</v>
      </c>
      <c r="AR34" s="416"/>
      <c r="AS34" s="416"/>
      <c r="AT34" s="416"/>
      <c r="AU34" s="416"/>
      <c r="AV34" s="416"/>
      <c r="AW34" s="416"/>
      <c r="AX34" s="417"/>
    </row>
    <row r="35" spans="1:51" ht="23.25" customHeight="1" x14ac:dyDescent="0.15">
      <c r="A35" s="439"/>
      <c r="B35" s="440"/>
      <c r="C35" s="440"/>
      <c r="D35" s="440"/>
      <c r="E35" s="440"/>
      <c r="F35" s="441"/>
      <c r="G35" s="394" t="s">
        <v>623</v>
      </c>
      <c r="H35" s="395"/>
      <c r="I35" s="395"/>
      <c r="J35" s="395"/>
      <c r="K35" s="395"/>
      <c r="L35" s="395"/>
      <c r="M35" s="395"/>
      <c r="N35" s="395"/>
      <c r="O35" s="395"/>
      <c r="P35" s="395"/>
      <c r="Q35" s="395"/>
      <c r="R35" s="395"/>
      <c r="S35" s="395"/>
      <c r="T35" s="395"/>
      <c r="U35" s="395"/>
      <c r="V35" s="395"/>
      <c r="W35" s="395"/>
      <c r="X35" s="395"/>
      <c r="Y35" s="418" t="s">
        <v>582</v>
      </c>
      <c r="Z35" s="419"/>
      <c r="AA35" s="420"/>
      <c r="AB35" s="421" t="s">
        <v>637</v>
      </c>
      <c r="AC35" s="422"/>
      <c r="AD35" s="423"/>
      <c r="AE35" s="371" t="s">
        <v>616</v>
      </c>
      <c r="AF35" s="371"/>
      <c r="AG35" s="371"/>
      <c r="AH35" s="371"/>
      <c r="AI35" s="371" t="s">
        <v>616</v>
      </c>
      <c r="AJ35" s="371"/>
      <c r="AK35" s="371"/>
      <c r="AL35" s="371"/>
      <c r="AM35" s="371" t="s">
        <v>616</v>
      </c>
      <c r="AN35" s="371"/>
      <c r="AO35" s="371"/>
      <c r="AP35" s="371"/>
      <c r="AQ35" s="389" t="s">
        <v>616</v>
      </c>
      <c r="AR35" s="373"/>
      <c r="AS35" s="373"/>
      <c r="AT35" s="373"/>
      <c r="AU35" s="373"/>
      <c r="AV35" s="373"/>
      <c r="AW35" s="373"/>
      <c r="AX35" s="374"/>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6" t="s">
        <v>585</v>
      </c>
      <c r="Z36" s="398"/>
      <c r="AA36" s="399"/>
      <c r="AB36" s="424" t="s">
        <v>638</v>
      </c>
      <c r="AC36" s="425"/>
      <c r="AD36" s="426"/>
      <c r="AE36" s="427" t="s">
        <v>616</v>
      </c>
      <c r="AF36" s="427"/>
      <c r="AG36" s="427"/>
      <c r="AH36" s="427"/>
      <c r="AI36" s="427" t="s">
        <v>616</v>
      </c>
      <c r="AJ36" s="427"/>
      <c r="AK36" s="427"/>
      <c r="AL36" s="427"/>
      <c r="AM36" s="427" t="s">
        <v>616</v>
      </c>
      <c r="AN36" s="427"/>
      <c r="AO36" s="427"/>
      <c r="AP36" s="427"/>
      <c r="AQ36" s="427" t="s">
        <v>616</v>
      </c>
      <c r="AR36" s="427"/>
      <c r="AS36" s="427"/>
      <c r="AT36" s="427"/>
      <c r="AU36" s="427"/>
      <c r="AV36" s="427"/>
      <c r="AW36" s="427"/>
      <c r="AX36" s="430"/>
    </row>
    <row r="37" spans="1:51" ht="18.75" customHeight="1" x14ac:dyDescent="0.15">
      <c r="A37" s="466" t="s">
        <v>236</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t="s">
        <v>639</v>
      </c>
      <c r="AR38" s="432"/>
      <c r="AS38" s="433" t="s">
        <v>175</v>
      </c>
      <c r="AT38" s="434"/>
      <c r="AU38" s="435">
        <v>8</v>
      </c>
      <c r="AV38" s="435"/>
      <c r="AW38" s="323" t="s">
        <v>166</v>
      </c>
      <c r="AX38" s="328"/>
    </row>
    <row r="39" spans="1:51" ht="35.1" customHeight="1" x14ac:dyDescent="0.15">
      <c r="A39" s="472"/>
      <c r="B39" s="470"/>
      <c r="C39" s="470"/>
      <c r="D39" s="470"/>
      <c r="E39" s="470"/>
      <c r="F39" s="471"/>
      <c r="G39" s="375" t="s">
        <v>633</v>
      </c>
      <c r="H39" s="376"/>
      <c r="I39" s="376"/>
      <c r="J39" s="376"/>
      <c r="K39" s="376"/>
      <c r="L39" s="376"/>
      <c r="M39" s="376"/>
      <c r="N39" s="376"/>
      <c r="O39" s="377"/>
      <c r="P39" s="139" t="s">
        <v>620</v>
      </c>
      <c r="Q39" s="139"/>
      <c r="R39" s="139"/>
      <c r="S39" s="139"/>
      <c r="T39" s="139"/>
      <c r="U39" s="139"/>
      <c r="V39" s="139"/>
      <c r="W39" s="139"/>
      <c r="X39" s="140"/>
      <c r="Y39" s="386" t="s">
        <v>12</v>
      </c>
      <c r="Z39" s="387"/>
      <c r="AA39" s="388"/>
      <c r="AB39" s="369" t="s">
        <v>14</v>
      </c>
      <c r="AC39" s="369"/>
      <c r="AD39" s="369"/>
      <c r="AE39" s="389" t="s">
        <v>616</v>
      </c>
      <c r="AF39" s="373"/>
      <c r="AG39" s="373"/>
      <c r="AH39" s="373"/>
      <c r="AI39" s="389" t="s">
        <v>616</v>
      </c>
      <c r="AJ39" s="373"/>
      <c r="AK39" s="373"/>
      <c r="AL39" s="373"/>
      <c r="AM39" s="389" t="s">
        <v>616</v>
      </c>
      <c r="AN39" s="373"/>
      <c r="AO39" s="373"/>
      <c r="AP39" s="373"/>
      <c r="AQ39" s="391" t="s">
        <v>616</v>
      </c>
      <c r="AR39" s="392"/>
      <c r="AS39" s="392"/>
      <c r="AT39" s="393"/>
      <c r="AU39" s="373" t="s">
        <v>616</v>
      </c>
      <c r="AV39" s="373"/>
      <c r="AW39" s="373"/>
      <c r="AX39" s="374"/>
    </row>
    <row r="40" spans="1:51" ht="35.1"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2" t="s">
        <v>50</v>
      </c>
      <c r="Z40" s="223"/>
      <c r="AA40" s="251"/>
      <c r="AB40" s="490" t="s">
        <v>14</v>
      </c>
      <c r="AC40" s="490"/>
      <c r="AD40" s="490"/>
      <c r="AE40" s="389" t="s">
        <v>616</v>
      </c>
      <c r="AF40" s="373"/>
      <c r="AG40" s="373"/>
      <c r="AH40" s="373"/>
      <c r="AI40" s="389" t="s">
        <v>616</v>
      </c>
      <c r="AJ40" s="373"/>
      <c r="AK40" s="373"/>
      <c r="AL40" s="373"/>
      <c r="AM40" s="389" t="s">
        <v>616</v>
      </c>
      <c r="AN40" s="373"/>
      <c r="AO40" s="373"/>
      <c r="AP40" s="373"/>
      <c r="AQ40" s="391" t="s">
        <v>616</v>
      </c>
      <c r="AR40" s="392"/>
      <c r="AS40" s="392"/>
      <c r="AT40" s="393"/>
      <c r="AU40" s="373">
        <v>50</v>
      </c>
      <c r="AV40" s="373"/>
      <c r="AW40" s="373"/>
      <c r="AX40" s="374"/>
    </row>
    <row r="41" spans="1:51" ht="35.1"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2" t="s">
        <v>13</v>
      </c>
      <c r="Z41" s="223"/>
      <c r="AA41" s="251"/>
      <c r="AB41" s="390" t="s">
        <v>14</v>
      </c>
      <c r="AC41" s="390"/>
      <c r="AD41" s="390"/>
      <c r="AE41" s="389" t="s">
        <v>616</v>
      </c>
      <c r="AF41" s="373"/>
      <c r="AG41" s="373"/>
      <c r="AH41" s="373"/>
      <c r="AI41" s="389" t="s">
        <v>616</v>
      </c>
      <c r="AJ41" s="373"/>
      <c r="AK41" s="373"/>
      <c r="AL41" s="373"/>
      <c r="AM41" s="389" t="s">
        <v>616</v>
      </c>
      <c r="AN41" s="373"/>
      <c r="AO41" s="373"/>
      <c r="AP41" s="373"/>
      <c r="AQ41" s="391" t="s">
        <v>616</v>
      </c>
      <c r="AR41" s="392"/>
      <c r="AS41" s="392"/>
      <c r="AT41" s="393"/>
      <c r="AU41" s="373" t="s">
        <v>616</v>
      </c>
      <c r="AV41" s="373"/>
      <c r="AW41" s="373"/>
      <c r="AX41" s="374"/>
    </row>
    <row r="42" spans="1:51" ht="23.25" customHeight="1" x14ac:dyDescent="0.15">
      <c r="A42" s="460" t="s">
        <v>261</v>
      </c>
      <c r="B42" s="455"/>
      <c r="C42" s="455"/>
      <c r="D42" s="455"/>
      <c r="E42" s="455"/>
      <c r="F42" s="456"/>
      <c r="G42" s="497" t="s">
        <v>624</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8"/>
      <c r="B43" s="319"/>
      <c r="C43" s="319"/>
      <c r="D43" s="319"/>
      <c r="E43" s="319"/>
      <c r="F43" s="320"/>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5"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3"/>
      <c r="B47" s="315"/>
      <c r="C47" s="316"/>
      <c r="D47" s="316"/>
      <c r="E47" s="316"/>
      <c r="F47" s="317"/>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3"/>
      <c r="B48" s="318"/>
      <c r="C48" s="319"/>
      <c r="D48" s="319"/>
      <c r="E48" s="319"/>
      <c r="F48" s="320"/>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2" t="s">
        <v>11</v>
      </c>
      <c r="AC49" s="883"/>
      <c r="AD49" s="884"/>
      <c r="AE49" s="414" t="s">
        <v>417</v>
      </c>
      <c r="AF49" s="414"/>
      <c r="AG49" s="414"/>
      <c r="AH49" s="414"/>
      <c r="AI49" s="414" t="s">
        <v>569</v>
      </c>
      <c r="AJ49" s="414"/>
      <c r="AK49" s="414"/>
      <c r="AL49" s="414"/>
      <c r="AM49" s="414" t="s">
        <v>385</v>
      </c>
      <c r="AN49" s="414"/>
      <c r="AO49" s="414"/>
      <c r="AP49" s="414"/>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6"/>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86" t="s">
        <v>57</v>
      </c>
      <c r="Z51" s="887"/>
      <c r="AA51" s="888"/>
      <c r="AB51" s="369"/>
      <c r="AC51" s="369"/>
      <c r="AD51" s="369"/>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3"/>
      <c r="B52" s="315"/>
      <c r="C52" s="316"/>
      <c r="D52" s="316"/>
      <c r="E52" s="316"/>
      <c r="F52" s="317"/>
      <c r="G52" s="889"/>
      <c r="H52" s="384"/>
      <c r="I52" s="384"/>
      <c r="J52" s="384"/>
      <c r="K52" s="384"/>
      <c r="L52" s="384"/>
      <c r="M52" s="384"/>
      <c r="N52" s="384"/>
      <c r="O52" s="385"/>
      <c r="P52" s="450"/>
      <c r="Q52" s="450"/>
      <c r="R52" s="450"/>
      <c r="S52" s="450"/>
      <c r="T52" s="450"/>
      <c r="U52" s="450"/>
      <c r="V52" s="450"/>
      <c r="W52" s="450"/>
      <c r="X52" s="451"/>
      <c r="Y52" s="890" t="s">
        <v>50</v>
      </c>
      <c r="Z52" s="782"/>
      <c r="AA52" s="783"/>
      <c r="AB52" s="447"/>
      <c r="AC52" s="447"/>
      <c r="AD52" s="447"/>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0" t="s">
        <v>13</v>
      </c>
      <c r="Z53" s="782"/>
      <c r="AA53" s="783"/>
      <c r="AB53" s="891" t="s">
        <v>14</v>
      </c>
      <c r="AC53" s="891"/>
      <c r="AD53" s="891"/>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2" t="s">
        <v>11</v>
      </c>
      <c r="AC54" s="883"/>
      <c r="AD54" s="884"/>
      <c r="AE54" s="414" t="s">
        <v>417</v>
      </c>
      <c r="AF54" s="414"/>
      <c r="AG54" s="414"/>
      <c r="AH54" s="414"/>
      <c r="AI54" s="414" t="s">
        <v>569</v>
      </c>
      <c r="AJ54" s="414"/>
      <c r="AK54" s="414"/>
      <c r="AL54" s="414"/>
      <c r="AM54" s="414" t="s">
        <v>385</v>
      </c>
      <c r="AN54" s="414"/>
      <c r="AO54" s="414"/>
      <c r="AP54" s="414"/>
      <c r="AQ54" s="491" t="s">
        <v>174</v>
      </c>
      <c r="AR54" s="492"/>
      <c r="AS54" s="492"/>
      <c r="AT54" s="493"/>
      <c r="AU54" s="494" t="s">
        <v>128</v>
      </c>
      <c r="AV54" s="494"/>
      <c r="AW54" s="494"/>
      <c r="AX54" s="495"/>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6"/>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86" t="s">
        <v>57</v>
      </c>
      <c r="Z56" s="887"/>
      <c r="AA56" s="888"/>
      <c r="AB56" s="369"/>
      <c r="AC56" s="369"/>
      <c r="AD56" s="369"/>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3"/>
      <c r="B57" s="315"/>
      <c r="C57" s="316"/>
      <c r="D57" s="316"/>
      <c r="E57" s="316"/>
      <c r="F57" s="317"/>
      <c r="G57" s="889"/>
      <c r="H57" s="384"/>
      <c r="I57" s="384"/>
      <c r="J57" s="384"/>
      <c r="K57" s="384"/>
      <c r="L57" s="384"/>
      <c r="M57" s="384"/>
      <c r="N57" s="384"/>
      <c r="O57" s="385"/>
      <c r="P57" s="450"/>
      <c r="Q57" s="450"/>
      <c r="R57" s="450"/>
      <c r="S57" s="450"/>
      <c r="T57" s="450"/>
      <c r="U57" s="450"/>
      <c r="V57" s="450"/>
      <c r="W57" s="450"/>
      <c r="X57" s="451"/>
      <c r="Y57" s="890" t="s">
        <v>50</v>
      </c>
      <c r="Z57" s="782"/>
      <c r="AA57" s="783"/>
      <c r="AB57" s="447"/>
      <c r="AC57" s="447"/>
      <c r="AD57" s="447"/>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0" t="s">
        <v>13</v>
      </c>
      <c r="Z58" s="782"/>
      <c r="AA58" s="783"/>
      <c r="AB58" s="891" t="s">
        <v>14</v>
      </c>
      <c r="AC58" s="891"/>
      <c r="AD58" s="891"/>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2" t="s">
        <v>11</v>
      </c>
      <c r="AC59" s="883"/>
      <c r="AD59" s="884"/>
      <c r="AE59" s="414" t="s">
        <v>417</v>
      </c>
      <c r="AF59" s="414"/>
      <c r="AG59" s="414"/>
      <c r="AH59" s="414"/>
      <c r="AI59" s="414" t="s">
        <v>569</v>
      </c>
      <c r="AJ59" s="414"/>
      <c r="AK59" s="414"/>
      <c r="AL59" s="414"/>
      <c r="AM59" s="414" t="s">
        <v>385</v>
      </c>
      <c r="AN59" s="414"/>
      <c r="AO59" s="414"/>
      <c r="AP59" s="414"/>
      <c r="AQ59" s="491" t="s">
        <v>174</v>
      </c>
      <c r="AR59" s="492"/>
      <c r="AS59" s="492"/>
      <c r="AT59" s="493"/>
      <c r="AU59" s="494" t="s">
        <v>128</v>
      </c>
      <c r="AV59" s="494"/>
      <c r="AW59" s="494"/>
      <c r="AX59" s="495"/>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6"/>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86" t="s">
        <v>57</v>
      </c>
      <c r="Z61" s="887"/>
      <c r="AA61" s="888"/>
      <c r="AB61" s="369"/>
      <c r="AC61" s="369"/>
      <c r="AD61" s="369"/>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3"/>
      <c r="B62" s="315"/>
      <c r="C62" s="316"/>
      <c r="D62" s="316"/>
      <c r="E62" s="316"/>
      <c r="F62" s="317"/>
      <c r="G62" s="889"/>
      <c r="H62" s="384"/>
      <c r="I62" s="384"/>
      <c r="J62" s="384"/>
      <c r="K62" s="384"/>
      <c r="L62" s="384"/>
      <c r="M62" s="384"/>
      <c r="N62" s="384"/>
      <c r="O62" s="385"/>
      <c r="P62" s="450"/>
      <c r="Q62" s="450"/>
      <c r="R62" s="450"/>
      <c r="S62" s="450"/>
      <c r="T62" s="450"/>
      <c r="U62" s="450"/>
      <c r="V62" s="450"/>
      <c r="W62" s="450"/>
      <c r="X62" s="451"/>
      <c r="Y62" s="890" t="s">
        <v>50</v>
      </c>
      <c r="Z62" s="782"/>
      <c r="AA62" s="783"/>
      <c r="AB62" s="447"/>
      <c r="AC62" s="447"/>
      <c r="AD62" s="447"/>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4"/>
      <c r="B63" s="879"/>
      <c r="C63" s="880"/>
      <c r="D63" s="880"/>
      <c r="E63" s="880"/>
      <c r="F63" s="881"/>
      <c r="G63" s="141"/>
      <c r="H63" s="142"/>
      <c r="I63" s="142"/>
      <c r="J63" s="142"/>
      <c r="K63" s="142"/>
      <c r="L63" s="142"/>
      <c r="M63" s="142"/>
      <c r="N63" s="142"/>
      <c r="O63" s="143"/>
      <c r="P63" s="452"/>
      <c r="Q63" s="452"/>
      <c r="R63" s="452"/>
      <c r="S63" s="452"/>
      <c r="T63" s="452"/>
      <c r="U63" s="452"/>
      <c r="V63" s="452"/>
      <c r="W63" s="452"/>
      <c r="X63" s="453"/>
      <c r="Y63" s="890" t="s">
        <v>13</v>
      </c>
      <c r="Z63" s="782"/>
      <c r="AA63" s="783"/>
      <c r="AB63" s="891" t="s">
        <v>14</v>
      </c>
      <c r="AC63" s="891"/>
      <c r="AD63" s="891"/>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09" t="s">
        <v>416</v>
      </c>
      <c r="AR65" s="410"/>
      <c r="AS65" s="410"/>
      <c r="AT65" s="411"/>
      <c r="AU65" s="409" t="s">
        <v>594</v>
      </c>
      <c r="AV65" s="410"/>
      <c r="AW65" s="410"/>
      <c r="AX65" s="412"/>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429"/>
      <c r="Q66" s="361"/>
      <c r="R66" s="361"/>
      <c r="S66" s="361"/>
      <c r="T66" s="361"/>
      <c r="U66" s="361"/>
      <c r="V66" s="361"/>
      <c r="W66" s="361"/>
      <c r="X66" s="362"/>
      <c r="Y66" s="366" t="s">
        <v>51</v>
      </c>
      <c r="Z66" s="367"/>
      <c r="AA66" s="368"/>
      <c r="AB66" s="370"/>
      <c r="AC66" s="370"/>
      <c r="AD66" s="370"/>
      <c r="AE66" s="372"/>
      <c r="AF66" s="372"/>
      <c r="AG66" s="372"/>
      <c r="AH66" s="372"/>
      <c r="AI66" s="372"/>
      <c r="AJ66" s="372"/>
      <c r="AK66" s="372"/>
      <c r="AL66" s="372"/>
      <c r="AM66" s="372"/>
      <c r="AN66" s="372"/>
      <c r="AO66" s="372"/>
      <c r="AP66" s="372"/>
      <c r="AQ66" s="372"/>
      <c r="AR66" s="372"/>
      <c r="AS66" s="372"/>
      <c r="AT66" s="372"/>
      <c r="AU66" s="413"/>
      <c r="AV66" s="404"/>
      <c r="AW66" s="404"/>
      <c r="AX66" s="405"/>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70"/>
      <c r="AC67" s="370"/>
      <c r="AD67" s="370"/>
      <c r="AE67" s="372"/>
      <c r="AF67" s="372"/>
      <c r="AG67" s="372"/>
      <c r="AH67" s="372"/>
      <c r="AI67" s="372"/>
      <c r="AJ67" s="372"/>
      <c r="AK67" s="372"/>
      <c r="AL67" s="372"/>
      <c r="AM67" s="372"/>
      <c r="AN67" s="372"/>
      <c r="AO67" s="372"/>
      <c r="AP67" s="372"/>
      <c r="AQ67" s="372"/>
      <c r="AR67" s="372"/>
      <c r="AS67" s="372"/>
      <c r="AT67" s="372"/>
      <c r="AU67" s="413"/>
      <c r="AV67" s="404"/>
      <c r="AW67" s="404"/>
      <c r="AX67" s="405"/>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4" t="s">
        <v>584</v>
      </c>
      <c r="H69" s="395"/>
      <c r="I69" s="395"/>
      <c r="J69" s="395"/>
      <c r="K69" s="395"/>
      <c r="L69" s="395"/>
      <c r="M69" s="395"/>
      <c r="N69" s="395"/>
      <c r="O69" s="395"/>
      <c r="P69" s="395"/>
      <c r="Q69" s="395"/>
      <c r="R69" s="395"/>
      <c r="S69" s="395"/>
      <c r="T69" s="395"/>
      <c r="U69" s="395"/>
      <c r="V69" s="395"/>
      <c r="W69" s="395"/>
      <c r="X69" s="395"/>
      <c r="Y69" s="418" t="s">
        <v>582</v>
      </c>
      <c r="Z69" s="419"/>
      <c r="AA69" s="420"/>
      <c r="AB69" s="421"/>
      <c r="AC69" s="422"/>
      <c r="AD69" s="423"/>
      <c r="AE69" s="371"/>
      <c r="AF69" s="371"/>
      <c r="AG69" s="371"/>
      <c r="AH69" s="371"/>
      <c r="AI69" s="371"/>
      <c r="AJ69" s="371"/>
      <c r="AK69" s="371"/>
      <c r="AL69" s="371"/>
      <c r="AM69" s="371"/>
      <c r="AN69" s="371"/>
      <c r="AO69" s="371"/>
      <c r="AP69" s="371"/>
      <c r="AQ69" s="389"/>
      <c r="AR69" s="373"/>
      <c r="AS69" s="373"/>
      <c r="AT69" s="373"/>
      <c r="AU69" s="373"/>
      <c r="AV69" s="373"/>
      <c r="AW69" s="373"/>
      <c r="AX69" s="374"/>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6" t="s">
        <v>585</v>
      </c>
      <c r="Z70" s="398"/>
      <c r="AA70" s="399"/>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3" t="s">
        <v>236</v>
      </c>
      <c r="B71" s="504"/>
      <c r="C71" s="504"/>
      <c r="D71" s="504"/>
      <c r="E71" s="504"/>
      <c r="F71" s="505"/>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57" t="s">
        <v>174</v>
      </c>
      <c r="AR71" s="458"/>
      <c r="AS71" s="458"/>
      <c r="AT71" s="459"/>
      <c r="AU71" s="321" t="s">
        <v>128</v>
      </c>
      <c r="AV71" s="321"/>
      <c r="AW71" s="321"/>
      <c r="AX71" s="326"/>
      <c r="AY71">
        <f>COUNTA($G$73)</f>
        <v>0</v>
      </c>
    </row>
    <row r="72" spans="1:51" ht="18.75" hidden="1" customHeight="1" x14ac:dyDescent="0.15">
      <c r="A72" s="506"/>
      <c r="B72" s="507"/>
      <c r="C72" s="507"/>
      <c r="D72" s="507"/>
      <c r="E72" s="507"/>
      <c r="F72" s="508"/>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3" t="s">
        <v>166</v>
      </c>
      <c r="AX72" s="328"/>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69"/>
      <c r="AC73" s="369"/>
      <c r="AD73" s="369"/>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1"/>
      <c r="AB74" s="447"/>
      <c r="AC74" s="447"/>
      <c r="AD74" s="447"/>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1"/>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0" t="s">
        <v>261</v>
      </c>
      <c r="B76" s="455"/>
      <c r="C76" s="455"/>
      <c r="D76" s="455"/>
      <c r="E76" s="455"/>
      <c r="F76" s="456"/>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8"/>
      <c r="B77" s="319"/>
      <c r="C77" s="319"/>
      <c r="D77" s="319"/>
      <c r="E77" s="319"/>
      <c r="F77" s="320"/>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3"/>
      <c r="B81" s="315"/>
      <c r="C81" s="316"/>
      <c r="D81" s="316"/>
      <c r="E81" s="316"/>
      <c r="F81" s="317"/>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3"/>
      <c r="B82" s="318"/>
      <c r="C82" s="319"/>
      <c r="D82" s="319"/>
      <c r="E82" s="319"/>
      <c r="F82" s="320"/>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2" t="s">
        <v>11</v>
      </c>
      <c r="AC83" s="883"/>
      <c r="AD83" s="884"/>
      <c r="AE83" s="414" t="s">
        <v>417</v>
      </c>
      <c r="AF83" s="414"/>
      <c r="AG83" s="414"/>
      <c r="AH83" s="414"/>
      <c r="AI83" s="414" t="s">
        <v>569</v>
      </c>
      <c r="AJ83" s="414"/>
      <c r="AK83" s="414"/>
      <c r="AL83" s="414"/>
      <c r="AM83" s="414" t="s">
        <v>385</v>
      </c>
      <c r="AN83" s="414"/>
      <c r="AO83" s="414"/>
      <c r="AP83" s="414"/>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6"/>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86" t="s">
        <v>57</v>
      </c>
      <c r="Z85" s="887"/>
      <c r="AA85" s="888"/>
      <c r="AB85" s="369"/>
      <c r="AC85" s="369"/>
      <c r="AD85" s="369"/>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3"/>
      <c r="B86" s="315"/>
      <c r="C86" s="316"/>
      <c r="D86" s="316"/>
      <c r="E86" s="316"/>
      <c r="F86" s="317"/>
      <c r="G86" s="889"/>
      <c r="H86" s="384"/>
      <c r="I86" s="384"/>
      <c r="J86" s="384"/>
      <c r="K86" s="384"/>
      <c r="L86" s="384"/>
      <c r="M86" s="384"/>
      <c r="N86" s="384"/>
      <c r="O86" s="385"/>
      <c r="P86" s="450"/>
      <c r="Q86" s="450"/>
      <c r="R86" s="450"/>
      <c r="S86" s="450"/>
      <c r="T86" s="450"/>
      <c r="U86" s="450"/>
      <c r="V86" s="450"/>
      <c r="W86" s="450"/>
      <c r="X86" s="451"/>
      <c r="Y86" s="890" t="s">
        <v>50</v>
      </c>
      <c r="Z86" s="782"/>
      <c r="AA86" s="783"/>
      <c r="AB86" s="447"/>
      <c r="AC86" s="447"/>
      <c r="AD86" s="447"/>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0" t="s">
        <v>13</v>
      </c>
      <c r="Z87" s="782"/>
      <c r="AA87" s="783"/>
      <c r="AB87" s="891" t="s">
        <v>14</v>
      </c>
      <c r="AC87" s="891"/>
      <c r="AD87" s="891"/>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2" t="s">
        <v>11</v>
      </c>
      <c r="AC88" s="883"/>
      <c r="AD88" s="884"/>
      <c r="AE88" s="414" t="s">
        <v>417</v>
      </c>
      <c r="AF88" s="414"/>
      <c r="AG88" s="414"/>
      <c r="AH88" s="414"/>
      <c r="AI88" s="414" t="s">
        <v>569</v>
      </c>
      <c r="AJ88" s="414"/>
      <c r="AK88" s="414"/>
      <c r="AL88" s="414"/>
      <c r="AM88" s="414" t="s">
        <v>385</v>
      </c>
      <c r="AN88" s="414"/>
      <c r="AO88" s="414"/>
      <c r="AP88" s="414"/>
      <c r="AQ88" s="491" t="s">
        <v>174</v>
      </c>
      <c r="AR88" s="492"/>
      <c r="AS88" s="492"/>
      <c r="AT88" s="493"/>
      <c r="AU88" s="494" t="s">
        <v>128</v>
      </c>
      <c r="AV88" s="494"/>
      <c r="AW88" s="494"/>
      <c r="AX88" s="495"/>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6"/>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86" t="s">
        <v>57</v>
      </c>
      <c r="Z90" s="887"/>
      <c r="AA90" s="888"/>
      <c r="AB90" s="369"/>
      <c r="AC90" s="369"/>
      <c r="AD90" s="369"/>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3"/>
      <c r="B91" s="315"/>
      <c r="C91" s="316"/>
      <c r="D91" s="316"/>
      <c r="E91" s="316"/>
      <c r="F91" s="317"/>
      <c r="G91" s="889"/>
      <c r="H91" s="384"/>
      <c r="I91" s="384"/>
      <c r="J91" s="384"/>
      <c r="K91" s="384"/>
      <c r="L91" s="384"/>
      <c r="M91" s="384"/>
      <c r="N91" s="384"/>
      <c r="O91" s="385"/>
      <c r="P91" s="450"/>
      <c r="Q91" s="450"/>
      <c r="R91" s="450"/>
      <c r="S91" s="450"/>
      <c r="T91" s="450"/>
      <c r="U91" s="450"/>
      <c r="V91" s="450"/>
      <c r="W91" s="450"/>
      <c r="X91" s="451"/>
      <c r="Y91" s="890" t="s">
        <v>50</v>
      </c>
      <c r="Z91" s="782"/>
      <c r="AA91" s="783"/>
      <c r="AB91" s="447"/>
      <c r="AC91" s="447"/>
      <c r="AD91" s="447"/>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0" t="s">
        <v>13</v>
      </c>
      <c r="Z92" s="782"/>
      <c r="AA92" s="783"/>
      <c r="AB92" s="891" t="s">
        <v>14</v>
      </c>
      <c r="AC92" s="891"/>
      <c r="AD92" s="891"/>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2" t="s">
        <v>11</v>
      </c>
      <c r="AC93" s="883"/>
      <c r="AD93" s="884"/>
      <c r="AE93" s="414" t="s">
        <v>417</v>
      </c>
      <c r="AF93" s="414"/>
      <c r="AG93" s="414"/>
      <c r="AH93" s="414"/>
      <c r="AI93" s="414" t="s">
        <v>569</v>
      </c>
      <c r="AJ93" s="414"/>
      <c r="AK93" s="414"/>
      <c r="AL93" s="414"/>
      <c r="AM93" s="414" t="s">
        <v>385</v>
      </c>
      <c r="AN93" s="414"/>
      <c r="AO93" s="414"/>
      <c r="AP93" s="414"/>
      <c r="AQ93" s="491" t="s">
        <v>174</v>
      </c>
      <c r="AR93" s="492"/>
      <c r="AS93" s="492"/>
      <c r="AT93" s="493"/>
      <c r="AU93" s="494" t="s">
        <v>128</v>
      </c>
      <c r="AV93" s="494"/>
      <c r="AW93" s="494"/>
      <c r="AX93" s="495"/>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6"/>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86" t="s">
        <v>57</v>
      </c>
      <c r="Z95" s="887"/>
      <c r="AA95" s="888"/>
      <c r="AB95" s="369"/>
      <c r="AC95" s="369"/>
      <c r="AD95" s="369"/>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3"/>
      <c r="B96" s="315"/>
      <c r="C96" s="316"/>
      <c r="D96" s="316"/>
      <c r="E96" s="316"/>
      <c r="F96" s="317"/>
      <c r="G96" s="889"/>
      <c r="H96" s="384"/>
      <c r="I96" s="384"/>
      <c r="J96" s="384"/>
      <c r="K96" s="384"/>
      <c r="L96" s="384"/>
      <c r="M96" s="384"/>
      <c r="N96" s="384"/>
      <c r="O96" s="385"/>
      <c r="P96" s="450"/>
      <c r="Q96" s="450"/>
      <c r="R96" s="450"/>
      <c r="S96" s="450"/>
      <c r="T96" s="450"/>
      <c r="U96" s="450"/>
      <c r="V96" s="450"/>
      <c r="W96" s="450"/>
      <c r="X96" s="451"/>
      <c r="Y96" s="890" t="s">
        <v>50</v>
      </c>
      <c r="Z96" s="782"/>
      <c r="AA96" s="783"/>
      <c r="AB96" s="447"/>
      <c r="AC96" s="447"/>
      <c r="AD96" s="447"/>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4"/>
      <c r="B97" s="879"/>
      <c r="C97" s="880"/>
      <c r="D97" s="880"/>
      <c r="E97" s="880"/>
      <c r="F97" s="881"/>
      <c r="G97" s="141"/>
      <c r="H97" s="142"/>
      <c r="I97" s="142"/>
      <c r="J97" s="142"/>
      <c r="K97" s="142"/>
      <c r="L97" s="142"/>
      <c r="M97" s="142"/>
      <c r="N97" s="142"/>
      <c r="O97" s="143"/>
      <c r="P97" s="452"/>
      <c r="Q97" s="452"/>
      <c r="R97" s="452"/>
      <c r="S97" s="452"/>
      <c r="T97" s="452"/>
      <c r="U97" s="452"/>
      <c r="V97" s="452"/>
      <c r="W97" s="452"/>
      <c r="X97" s="453"/>
      <c r="Y97" s="890" t="s">
        <v>13</v>
      </c>
      <c r="Z97" s="782"/>
      <c r="AA97" s="783"/>
      <c r="AB97" s="891" t="s">
        <v>14</v>
      </c>
      <c r="AC97" s="891"/>
      <c r="AD97" s="891"/>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09" t="s">
        <v>416</v>
      </c>
      <c r="AR99" s="410"/>
      <c r="AS99" s="410"/>
      <c r="AT99" s="411"/>
      <c r="AU99" s="409" t="s">
        <v>594</v>
      </c>
      <c r="AV99" s="410"/>
      <c r="AW99" s="410"/>
      <c r="AX99" s="412"/>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429"/>
      <c r="Q100" s="361"/>
      <c r="R100" s="361"/>
      <c r="S100" s="361"/>
      <c r="T100" s="361"/>
      <c r="U100" s="361"/>
      <c r="V100" s="361"/>
      <c r="W100" s="361"/>
      <c r="X100" s="362"/>
      <c r="Y100" s="366" t="s">
        <v>51</v>
      </c>
      <c r="Z100" s="367"/>
      <c r="AA100" s="368"/>
      <c r="AB100" s="370"/>
      <c r="AC100" s="370"/>
      <c r="AD100" s="370"/>
      <c r="AE100" s="372"/>
      <c r="AF100" s="372"/>
      <c r="AG100" s="372"/>
      <c r="AH100" s="372"/>
      <c r="AI100" s="372"/>
      <c r="AJ100" s="372"/>
      <c r="AK100" s="372"/>
      <c r="AL100" s="372"/>
      <c r="AM100" s="372"/>
      <c r="AN100" s="372"/>
      <c r="AO100" s="372"/>
      <c r="AP100" s="372"/>
      <c r="AQ100" s="372"/>
      <c r="AR100" s="372"/>
      <c r="AS100" s="372"/>
      <c r="AT100" s="372"/>
      <c r="AU100" s="413"/>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70"/>
      <c r="AC101" s="370"/>
      <c r="AD101" s="370"/>
      <c r="AE101" s="372"/>
      <c r="AF101" s="372"/>
      <c r="AG101" s="372"/>
      <c r="AH101" s="372"/>
      <c r="AI101" s="372"/>
      <c r="AJ101" s="372"/>
      <c r="AK101" s="372"/>
      <c r="AL101" s="372"/>
      <c r="AM101" s="372"/>
      <c r="AN101" s="372"/>
      <c r="AO101" s="372"/>
      <c r="AP101" s="372"/>
      <c r="AQ101" s="372"/>
      <c r="AR101" s="372"/>
      <c r="AS101" s="372"/>
      <c r="AT101" s="372"/>
      <c r="AU101" s="413"/>
      <c r="AV101" s="404"/>
      <c r="AW101" s="404"/>
      <c r="AX101" s="405"/>
      <c r="AY101">
        <f>$AY$99</f>
        <v>0</v>
      </c>
    </row>
    <row r="102" spans="1:60" ht="23.25" hidden="1" customHeight="1" x14ac:dyDescent="0.15">
      <c r="A102" s="460" t="s">
        <v>582</v>
      </c>
      <c r="B102" s="340"/>
      <c r="C102" s="340"/>
      <c r="D102" s="340"/>
      <c r="E102" s="340"/>
      <c r="F102" s="461"/>
      <c r="G102" s="223" t="s">
        <v>583</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4" t="s">
        <v>584</v>
      </c>
      <c r="H103" s="395"/>
      <c r="I103" s="395"/>
      <c r="J103" s="395"/>
      <c r="K103" s="395"/>
      <c r="L103" s="395"/>
      <c r="M103" s="395"/>
      <c r="N103" s="395"/>
      <c r="O103" s="395"/>
      <c r="P103" s="395"/>
      <c r="Q103" s="395"/>
      <c r="R103" s="395"/>
      <c r="S103" s="395"/>
      <c r="T103" s="395"/>
      <c r="U103" s="395"/>
      <c r="V103" s="395"/>
      <c r="W103" s="395"/>
      <c r="X103" s="395"/>
      <c r="Y103" s="418" t="s">
        <v>582</v>
      </c>
      <c r="Z103" s="419"/>
      <c r="AA103" s="420"/>
      <c r="AB103" s="421"/>
      <c r="AC103" s="422"/>
      <c r="AD103" s="423"/>
      <c r="AE103" s="371"/>
      <c r="AF103" s="371"/>
      <c r="AG103" s="371"/>
      <c r="AH103" s="371"/>
      <c r="AI103" s="371"/>
      <c r="AJ103" s="371"/>
      <c r="AK103" s="371"/>
      <c r="AL103" s="371"/>
      <c r="AM103" s="371"/>
      <c r="AN103" s="371"/>
      <c r="AO103" s="371"/>
      <c r="AP103" s="371"/>
      <c r="AQ103" s="389"/>
      <c r="AR103" s="373"/>
      <c r="AS103" s="373"/>
      <c r="AT103" s="373"/>
      <c r="AU103" s="373"/>
      <c r="AV103" s="373"/>
      <c r="AW103" s="373"/>
      <c r="AX103" s="374"/>
      <c r="AY103">
        <f>$AY$102</f>
        <v>0</v>
      </c>
    </row>
    <row r="104" spans="1:60" ht="46.5" hidden="1" customHeight="1" x14ac:dyDescent="0.15">
      <c r="A104" s="464"/>
      <c r="B104" s="323"/>
      <c r="C104" s="323"/>
      <c r="D104" s="323"/>
      <c r="E104" s="323"/>
      <c r="F104" s="465"/>
      <c r="G104" s="396"/>
      <c r="H104" s="397"/>
      <c r="I104" s="397"/>
      <c r="J104" s="397"/>
      <c r="K104" s="397"/>
      <c r="L104" s="397"/>
      <c r="M104" s="397"/>
      <c r="N104" s="397"/>
      <c r="O104" s="397"/>
      <c r="P104" s="397"/>
      <c r="Q104" s="397"/>
      <c r="R104" s="397"/>
      <c r="S104" s="397"/>
      <c r="T104" s="397"/>
      <c r="U104" s="397"/>
      <c r="V104" s="397"/>
      <c r="W104" s="397"/>
      <c r="X104" s="397"/>
      <c r="Y104" s="386"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3" t="s">
        <v>236</v>
      </c>
      <c r="B105" s="504"/>
      <c r="C105" s="504"/>
      <c r="D105" s="504"/>
      <c r="E105" s="504"/>
      <c r="F105" s="505"/>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6"/>
      <c r="B106" s="507"/>
      <c r="C106" s="507"/>
      <c r="D106" s="507"/>
      <c r="E106" s="507"/>
      <c r="F106" s="508"/>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69"/>
      <c r="AC107" s="369"/>
      <c r="AD107" s="369"/>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1"/>
      <c r="AB108" s="447"/>
      <c r="AC108" s="447"/>
      <c r="AD108" s="447"/>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1"/>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0" t="s">
        <v>261</v>
      </c>
      <c r="B110" s="455"/>
      <c r="C110" s="455"/>
      <c r="D110" s="455"/>
      <c r="E110" s="455"/>
      <c r="F110" s="456"/>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8"/>
      <c r="B111" s="319"/>
      <c r="C111" s="319"/>
      <c r="D111" s="319"/>
      <c r="E111" s="319"/>
      <c r="F111" s="320"/>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3"/>
      <c r="B115" s="315"/>
      <c r="C115" s="316"/>
      <c r="D115" s="316"/>
      <c r="E115" s="316"/>
      <c r="F115" s="317"/>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3"/>
      <c r="B116" s="318"/>
      <c r="C116" s="319"/>
      <c r="D116" s="319"/>
      <c r="E116" s="319"/>
      <c r="F116" s="320"/>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2" t="s">
        <v>11</v>
      </c>
      <c r="AC117" s="883"/>
      <c r="AD117" s="884"/>
      <c r="AE117" s="414" t="s">
        <v>417</v>
      </c>
      <c r="AF117" s="414"/>
      <c r="AG117" s="414"/>
      <c r="AH117" s="414"/>
      <c r="AI117" s="414" t="s">
        <v>569</v>
      </c>
      <c r="AJ117" s="414"/>
      <c r="AK117" s="414"/>
      <c r="AL117" s="414"/>
      <c r="AM117" s="414" t="s">
        <v>385</v>
      </c>
      <c r="AN117" s="414"/>
      <c r="AO117" s="414"/>
      <c r="AP117" s="414"/>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6"/>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86" t="s">
        <v>57</v>
      </c>
      <c r="Z119" s="887"/>
      <c r="AA119" s="888"/>
      <c r="AB119" s="369"/>
      <c r="AC119" s="369"/>
      <c r="AD119" s="369"/>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3"/>
      <c r="B120" s="315"/>
      <c r="C120" s="316"/>
      <c r="D120" s="316"/>
      <c r="E120" s="316"/>
      <c r="F120" s="317"/>
      <c r="G120" s="889"/>
      <c r="H120" s="384"/>
      <c r="I120" s="384"/>
      <c r="J120" s="384"/>
      <c r="K120" s="384"/>
      <c r="L120" s="384"/>
      <c r="M120" s="384"/>
      <c r="N120" s="384"/>
      <c r="O120" s="385"/>
      <c r="P120" s="450"/>
      <c r="Q120" s="450"/>
      <c r="R120" s="450"/>
      <c r="S120" s="450"/>
      <c r="T120" s="450"/>
      <c r="U120" s="450"/>
      <c r="V120" s="450"/>
      <c r="W120" s="450"/>
      <c r="X120" s="451"/>
      <c r="Y120" s="890" t="s">
        <v>50</v>
      </c>
      <c r="Z120" s="782"/>
      <c r="AA120" s="783"/>
      <c r="AB120" s="447"/>
      <c r="AC120" s="447"/>
      <c r="AD120" s="447"/>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0" t="s">
        <v>13</v>
      </c>
      <c r="Z121" s="782"/>
      <c r="AA121" s="783"/>
      <c r="AB121" s="891" t="s">
        <v>14</v>
      </c>
      <c r="AC121" s="891"/>
      <c r="AD121" s="891"/>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2" t="s">
        <v>11</v>
      </c>
      <c r="AC122" s="883"/>
      <c r="AD122" s="884"/>
      <c r="AE122" s="414" t="s">
        <v>417</v>
      </c>
      <c r="AF122" s="414"/>
      <c r="AG122" s="414"/>
      <c r="AH122" s="414"/>
      <c r="AI122" s="414" t="s">
        <v>569</v>
      </c>
      <c r="AJ122" s="414"/>
      <c r="AK122" s="414"/>
      <c r="AL122" s="414"/>
      <c r="AM122" s="414" t="s">
        <v>385</v>
      </c>
      <c r="AN122" s="414"/>
      <c r="AO122" s="414"/>
      <c r="AP122" s="414"/>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6"/>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86" t="s">
        <v>57</v>
      </c>
      <c r="Z124" s="887"/>
      <c r="AA124" s="888"/>
      <c r="AB124" s="369"/>
      <c r="AC124" s="369"/>
      <c r="AD124" s="369"/>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3"/>
      <c r="B125" s="315"/>
      <c r="C125" s="316"/>
      <c r="D125" s="316"/>
      <c r="E125" s="316"/>
      <c r="F125" s="317"/>
      <c r="G125" s="889"/>
      <c r="H125" s="384"/>
      <c r="I125" s="384"/>
      <c r="J125" s="384"/>
      <c r="K125" s="384"/>
      <c r="L125" s="384"/>
      <c r="M125" s="384"/>
      <c r="N125" s="384"/>
      <c r="O125" s="385"/>
      <c r="P125" s="450"/>
      <c r="Q125" s="450"/>
      <c r="R125" s="450"/>
      <c r="S125" s="450"/>
      <c r="T125" s="450"/>
      <c r="U125" s="450"/>
      <c r="V125" s="450"/>
      <c r="W125" s="450"/>
      <c r="X125" s="451"/>
      <c r="Y125" s="890" t="s">
        <v>50</v>
      </c>
      <c r="Z125" s="782"/>
      <c r="AA125" s="783"/>
      <c r="AB125" s="447"/>
      <c r="AC125" s="447"/>
      <c r="AD125" s="447"/>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0" t="s">
        <v>13</v>
      </c>
      <c r="Z126" s="782"/>
      <c r="AA126" s="783"/>
      <c r="AB126" s="891" t="s">
        <v>14</v>
      </c>
      <c r="AC126" s="891"/>
      <c r="AD126" s="891"/>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2" t="s">
        <v>11</v>
      </c>
      <c r="AC127" s="883"/>
      <c r="AD127" s="884"/>
      <c r="AE127" s="414" t="s">
        <v>417</v>
      </c>
      <c r="AF127" s="414"/>
      <c r="AG127" s="414"/>
      <c r="AH127" s="414"/>
      <c r="AI127" s="414" t="s">
        <v>569</v>
      </c>
      <c r="AJ127" s="414"/>
      <c r="AK127" s="414"/>
      <c r="AL127" s="414"/>
      <c r="AM127" s="414" t="s">
        <v>385</v>
      </c>
      <c r="AN127" s="414"/>
      <c r="AO127" s="414"/>
      <c r="AP127" s="414"/>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6"/>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86" t="s">
        <v>57</v>
      </c>
      <c r="Z129" s="887"/>
      <c r="AA129" s="888"/>
      <c r="AB129" s="369"/>
      <c r="AC129" s="369"/>
      <c r="AD129" s="369"/>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3"/>
      <c r="B130" s="315"/>
      <c r="C130" s="316"/>
      <c r="D130" s="316"/>
      <c r="E130" s="316"/>
      <c r="F130" s="317"/>
      <c r="G130" s="889"/>
      <c r="H130" s="384"/>
      <c r="I130" s="384"/>
      <c r="J130" s="384"/>
      <c r="K130" s="384"/>
      <c r="L130" s="384"/>
      <c r="M130" s="384"/>
      <c r="N130" s="384"/>
      <c r="O130" s="385"/>
      <c r="P130" s="450"/>
      <c r="Q130" s="450"/>
      <c r="R130" s="450"/>
      <c r="S130" s="450"/>
      <c r="T130" s="450"/>
      <c r="U130" s="450"/>
      <c r="V130" s="450"/>
      <c r="W130" s="450"/>
      <c r="X130" s="451"/>
      <c r="Y130" s="890" t="s">
        <v>50</v>
      </c>
      <c r="Z130" s="782"/>
      <c r="AA130" s="783"/>
      <c r="AB130" s="447"/>
      <c r="AC130" s="447"/>
      <c r="AD130" s="447"/>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4"/>
      <c r="B131" s="879"/>
      <c r="C131" s="880"/>
      <c r="D131" s="880"/>
      <c r="E131" s="880"/>
      <c r="F131" s="881"/>
      <c r="G131" s="141"/>
      <c r="H131" s="142"/>
      <c r="I131" s="142"/>
      <c r="J131" s="142"/>
      <c r="K131" s="142"/>
      <c r="L131" s="142"/>
      <c r="M131" s="142"/>
      <c r="N131" s="142"/>
      <c r="O131" s="143"/>
      <c r="P131" s="452"/>
      <c r="Q131" s="452"/>
      <c r="R131" s="452"/>
      <c r="S131" s="452"/>
      <c r="T131" s="452"/>
      <c r="U131" s="452"/>
      <c r="V131" s="452"/>
      <c r="W131" s="452"/>
      <c r="X131" s="453"/>
      <c r="Y131" s="890" t="s">
        <v>13</v>
      </c>
      <c r="Z131" s="782"/>
      <c r="AA131" s="783"/>
      <c r="AB131" s="891" t="s">
        <v>14</v>
      </c>
      <c r="AC131" s="891"/>
      <c r="AD131" s="891"/>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09" t="s">
        <v>416</v>
      </c>
      <c r="AR133" s="410"/>
      <c r="AS133" s="410"/>
      <c r="AT133" s="411"/>
      <c r="AU133" s="409" t="s">
        <v>594</v>
      </c>
      <c r="AV133" s="410"/>
      <c r="AW133" s="410"/>
      <c r="AX133" s="412"/>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70"/>
      <c r="AC134" s="370"/>
      <c r="AD134" s="370"/>
      <c r="AE134" s="372"/>
      <c r="AF134" s="372"/>
      <c r="AG134" s="372"/>
      <c r="AH134" s="372"/>
      <c r="AI134" s="372"/>
      <c r="AJ134" s="372"/>
      <c r="AK134" s="372"/>
      <c r="AL134" s="372"/>
      <c r="AM134" s="372"/>
      <c r="AN134" s="372"/>
      <c r="AO134" s="372"/>
      <c r="AP134" s="372"/>
      <c r="AQ134" s="372"/>
      <c r="AR134" s="372"/>
      <c r="AS134" s="372"/>
      <c r="AT134" s="372"/>
      <c r="AU134" s="413"/>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70"/>
      <c r="AC135" s="370"/>
      <c r="AD135" s="370"/>
      <c r="AE135" s="372"/>
      <c r="AF135" s="372"/>
      <c r="AG135" s="372"/>
      <c r="AH135" s="372"/>
      <c r="AI135" s="372"/>
      <c r="AJ135" s="372"/>
      <c r="AK135" s="372"/>
      <c r="AL135" s="372"/>
      <c r="AM135" s="372"/>
      <c r="AN135" s="372"/>
      <c r="AO135" s="372"/>
      <c r="AP135" s="372"/>
      <c r="AQ135" s="372"/>
      <c r="AR135" s="372"/>
      <c r="AS135" s="372"/>
      <c r="AT135" s="372"/>
      <c r="AU135" s="413"/>
      <c r="AV135" s="404"/>
      <c r="AW135" s="404"/>
      <c r="AX135" s="405"/>
      <c r="AY135">
        <f>$AY$133</f>
        <v>0</v>
      </c>
    </row>
    <row r="136" spans="1:60" ht="23.25" hidden="1" customHeight="1" x14ac:dyDescent="0.15">
      <c r="A136" s="460" t="s">
        <v>582</v>
      </c>
      <c r="B136" s="340"/>
      <c r="C136" s="340"/>
      <c r="D136" s="340"/>
      <c r="E136" s="340"/>
      <c r="F136" s="461"/>
      <c r="G136" s="223" t="s">
        <v>583</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4" t="s">
        <v>584</v>
      </c>
      <c r="H137" s="395"/>
      <c r="I137" s="395"/>
      <c r="J137" s="395"/>
      <c r="K137" s="395"/>
      <c r="L137" s="395"/>
      <c r="M137" s="395"/>
      <c r="N137" s="395"/>
      <c r="O137" s="395"/>
      <c r="P137" s="395"/>
      <c r="Q137" s="395"/>
      <c r="R137" s="395"/>
      <c r="S137" s="395"/>
      <c r="T137" s="395"/>
      <c r="U137" s="395"/>
      <c r="V137" s="395"/>
      <c r="W137" s="395"/>
      <c r="X137" s="395"/>
      <c r="Y137" s="418" t="s">
        <v>582</v>
      </c>
      <c r="Z137" s="419"/>
      <c r="AA137" s="420"/>
      <c r="AB137" s="421"/>
      <c r="AC137" s="422"/>
      <c r="AD137" s="423"/>
      <c r="AE137" s="371"/>
      <c r="AF137" s="371"/>
      <c r="AG137" s="371"/>
      <c r="AH137" s="371"/>
      <c r="AI137" s="371"/>
      <c r="AJ137" s="371"/>
      <c r="AK137" s="371"/>
      <c r="AL137" s="371"/>
      <c r="AM137" s="371"/>
      <c r="AN137" s="371"/>
      <c r="AO137" s="371"/>
      <c r="AP137" s="371"/>
      <c r="AQ137" s="389"/>
      <c r="AR137" s="373"/>
      <c r="AS137" s="373"/>
      <c r="AT137" s="373"/>
      <c r="AU137" s="373"/>
      <c r="AV137" s="373"/>
      <c r="AW137" s="373"/>
      <c r="AX137" s="374"/>
      <c r="AY137">
        <f>$AY$136</f>
        <v>0</v>
      </c>
    </row>
    <row r="138" spans="1:60" ht="46.5" hidden="1" customHeight="1" x14ac:dyDescent="0.15">
      <c r="A138" s="464"/>
      <c r="B138" s="323"/>
      <c r="C138" s="323"/>
      <c r="D138" s="323"/>
      <c r="E138" s="323"/>
      <c r="F138" s="465"/>
      <c r="G138" s="396"/>
      <c r="H138" s="397"/>
      <c r="I138" s="397"/>
      <c r="J138" s="397"/>
      <c r="K138" s="397"/>
      <c r="L138" s="397"/>
      <c r="M138" s="397"/>
      <c r="N138" s="397"/>
      <c r="O138" s="397"/>
      <c r="P138" s="397"/>
      <c r="Q138" s="397"/>
      <c r="R138" s="397"/>
      <c r="S138" s="397"/>
      <c r="T138" s="397"/>
      <c r="U138" s="397"/>
      <c r="V138" s="397"/>
      <c r="W138" s="397"/>
      <c r="X138" s="397"/>
      <c r="Y138" s="386"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3" t="s">
        <v>236</v>
      </c>
      <c r="B139" s="504"/>
      <c r="C139" s="504"/>
      <c r="D139" s="504"/>
      <c r="E139" s="504"/>
      <c r="F139" s="505"/>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6"/>
      <c r="B140" s="507"/>
      <c r="C140" s="507"/>
      <c r="D140" s="507"/>
      <c r="E140" s="507"/>
      <c r="F140" s="508"/>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69"/>
      <c r="AC141" s="369"/>
      <c r="AD141" s="369"/>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1"/>
      <c r="AB142" s="447"/>
      <c r="AC142" s="447"/>
      <c r="AD142" s="447"/>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1"/>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0" t="s">
        <v>261</v>
      </c>
      <c r="B144" s="455"/>
      <c r="C144" s="455"/>
      <c r="D144" s="455"/>
      <c r="E144" s="455"/>
      <c r="F144" s="456"/>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8"/>
      <c r="B145" s="319"/>
      <c r="C145" s="319"/>
      <c r="D145" s="319"/>
      <c r="E145" s="319"/>
      <c r="F145" s="320"/>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3"/>
      <c r="B149" s="315"/>
      <c r="C149" s="316"/>
      <c r="D149" s="316"/>
      <c r="E149" s="316"/>
      <c r="F149" s="317"/>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3"/>
      <c r="B150" s="318"/>
      <c r="C150" s="319"/>
      <c r="D150" s="319"/>
      <c r="E150" s="319"/>
      <c r="F150" s="320"/>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2" t="s">
        <v>11</v>
      </c>
      <c r="AC151" s="883"/>
      <c r="AD151" s="884"/>
      <c r="AE151" s="414" t="s">
        <v>417</v>
      </c>
      <c r="AF151" s="414"/>
      <c r="AG151" s="414"/>
      <c r="AH151" s="414"/>
      <c r="AI151" s="414" t="s">
        <v>569</v>
      </c>
      <c r="AJ151" s="414"/>
      <c r="AK151" s="414"/>
      <c r="AL151" s="414"/>
      <c r="AM151" s="414" t="s">
        <v>385</v>
      </c>
      <c r="AN151" s="414"/>
      <c r="AO151" s="414"/>
      <c r="AP151" s="414"/>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6"/>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86" t="s">
        <v>57</v>
      </c>
      <c r="Z153" s="887"/>
      <c r="AA153" s="888"/>
      <c r="AB153" s="369"/>
      <c r="AC153" s="369"/>
      <c r="AD153" s="369"/>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3"/>
      <c r="B154" s="315"/>
      <c r="C154" s="316"/>
      <c r="D154" s="316"/>
      <c r="E154" s="316"/>
      <c r="F154" s="317"/>
      <c r="G154" s="889"/>
      <c r="H154" s="384"/>
      <c r="I154" s="384"/>
      <c r="J154" s="384"/>
      <c r="K154" s="384"/>
      <c r="L154" s="384"/>
      <c r="M154" s="384"/>
      <c r="N154" s="384"/>
      <c r="O154" s="385"/>
      <c r="P154" s="450"/>
      <c r="Q154" s="450"/>
      <c r="R154" s="450"/>
      <c r="S154" s="450"/>
      <c r="T154" s="450"/>
      <c r="U154" s="450"/>
      <c r="V154" s="450"/>
      <c r="W154" s="450"/>
      <c r="X154" s="451"/>
      <c r="Y154" s="890" t="s">
        <v>50</v>
      </c>
      <c r="Z154" s="782"/>
      <c r="AA154" s="783"/>
      <c r="AB154" s="447"/>
      <c r="AC154" s="447"/>
      <c r="AD154" s="447"/>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0" t="s">
        <v>13</v>
      </c>
      <c r="Z155" s="782"/>
      <c r="AA155" s="783"/>
      <c r="AB155" s="891" t="s">
        <v>14</v>
      </c>
      <c r="AC155" s="891"/>
      <c r="AD155" s="891"/>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2" t="s">
        <v>11</v>
      </c>
      <c r="AC156" s="883"/>
      <c r="AD156" s="884"/>
      <c r="AE156" s="414" t="s">
        <v>417</v>
      </c>
      <c r="AF156" s="414"/>
      <c r="AG156" s="414"/>
      <c r="AH156" s="414"/>
      <c r="AI156" s="414" t="s">
        <v>569</v>
      </c>
      <c r="AJ156" s="414"/>
      <c r="AK156" s="414"/>
      <c r="AL156" s="414"/>
      <c r="AM156" s="414" t="s">
        <v>385</v>
      </c>
      <c r="AN156" s="414"/>
      <c r="AO156" s="414"/>
      <c r="AP156" s="414"/>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6"/>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86" t="s">
        <v>57</v>
      </c>
      <c r="Z158" s="887"/>
      <c r="AA158" s="888"/>
      <c r="AB158" s="369"/>
      <c r="AC158" s="369"/>
      <c r="AD158" s="369"/>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3"/>
      <c r="B159" s="315"/>
      <c r="C159" s="316"/>
      <c r="D159" s="316"/>
      <c r="E159" s="316"/>
      <c r="F159" s="317"/>
      <c r="G159" s="889"/>
      <c r="H159" s="384"/>
      <c r="I159" s="384"/>
      <c r="J159" s="384"/>
      <c r="K159" s="384"/>
      <c r="L159" s="384"/>
      <c r="M159" s="384"/>
      <c r="N159" s="384"/>
      <c r="O159" s="385"/>
      <c r="P159" s="450"/>
      <c r="Q159" s="450"/>
      <c r="R159" s="450"/>
      <c r="S159" s="450"/>
      <c r="T159" s="450"/>
      <c r="U159" s="450"/>
      <c r="V159" s="450"/>
      <c r="W159" s="450"/>
      <c r="X159" s="451"/>
      <c r="Y159" s="890" t="s">
        <v>50</v>
      </c>
      <c r="Z159" s="782"/>
      <c r="AA159" s="783"/>
      <c r="AB159" s="447"/>
      <c r="AC159" s="447"/>
      <c r="AD159" s="447"/>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0" t="s">
        <v>13</v>
      </c>
      <c r="Z160" s="782"/>
      <c r="AA160" s="783"/>
      <c r="AB160" s="891" t="s">
        <v>14</v>
      </c>
      <c r="AC160" s="891"/>
      <c r="AD160" s="891"/>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2" t="s">
        <v>11</v>
      </c>
      <c r="AC161" s="883"/>
      <c r="AD161" s="884"/>
      <c r="AE161" s="414" t="s">
        <v>417</v>
      </c>
      <c r="AF161" s="414"/>
      <c r="AG161" s="414"/>
      <c r="AH161" s="414"/>
      <c r="AI161" s="414" t="s">
        <v>569</v>
      </c>
      <c r="AJ161" s="414"/>
      <c r="AK161" s="414"/>
      <c r="AL161" s="414"/>
      <c r="AM161" s="414" t="s">
        <v>385</v>
      </c>
      <c r="AN161" s="414"/>
      <c r="AO161" s="414"/>
      <c r="AP161" s="414"/>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6"/>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86" t="s">
        <v>57</v>
      </c>
      <c r="Z163" s="887"/>
      <c r="AA163" s="888"/>
      <c r="AB163" s="369"/>
      <c r="AC163" s="369"/>
      <c r="AD163" s="369"/>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3"/>
      <c r="B164" s="315"/>
      <c r="C164" s="316"/>
      <c r="D164" s="316"/>
      <c r="E164" s="316"/>
      <c r="F164" s="317"/>
      <c r="G164" s="889"/>
      <c r="H164" s="384"/>
      <c r="I164" s="384"/>
      <c r="J164" s="384"/>
      <c r="K164" s="384"/>
      <c r="L164" s="384"/>
      <c r="M164" s="384"/>
      <c r="N164" s="384"/>
      <c r="O164" s="385"/>
      <c r="P164" s="450"/>
      <c r="Q164" s="450"/>
      <c r="R164" s="450"/>
      <c r="S164" s="450"/>
      <c r="T164" s="450"/>
      <c r="U164" s="450"/>
      <c r="V164" s="450"/>
      <c r="W164" s="450"/>
      <c r="X164" s="451"/>
      <c r="Y164" s="890" t="s">
        <v>50</v>
      </c>
      <c r="Z164" s="782"/>
      <c r="AA164" s="783"/>
      <c r="AB164" s="447"/>
      <c r="AC164" s="447"/>
      <c r="AD164" s="447"/>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4"/>
      <c r="B165" s="879"/>
      <c r="C165" s="880"/>
      <c r="D165" s="880"/>
      <c r="E165" s="880"/>
      <c r="F165" s="881"/>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09" t="s">
        <v>416</v>
      </c>
      <c r="AR167" s="410"/>
      <c r="AS167" s="410"/>
      <c r="AT167" s="411"/>
      <c r="AU167" s="409" t="s">
        <v>594</v>
      </c>
      <c r="AV167" s="410"/>
      <c r="AW167" s="410"/>
      <c r="AX167" s="412"/>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70"/>
      <c r="AC168" s="370"/>
      <c r="AD168" s="370"/>
      <c r="AE168" s="372"/>
      <c r="AF168" s="372"/>
      <c r="AG168" s="372"/>
      <c r="AH168" s="372"/>
      <c r="AI168" s="372"/>
      <c r="AJ168" s="372"/>
      <c r="AK168" s="372"/>
      <c r="AL168" s="372"/>
      <c r="AM168" s="372"/>
      <c r="AN168" s="372"/>
      <c r="AO168" s="372"/>
      <c r="AP168" s="372"/>
      <c r="AQ168" s="372"/>
      <c r="AR168" s="372"/>
      <c r="AS168" s="372"/>
      <c r="AT168" s="372"/>
      <c r="AU168" s="413"/>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70"/>
      <c r="AC169" s="370"/>
      <c r="AD169" s="370"/>
      <c r="AE169" s="372"/>
      <c r="AF169" s="372"/>
      <c r="AG169" s="372"/>
      <c r="AH169" s="372"/>
      <c r="AI169" s="372"/>
      <c r="AJ169" s="372"/>
      <c r="AK169" s="372"/>
      <c r="AL169" s="372"/>
      <c r="AM169" s="372"/>
      <c r="AN169" s="372"/>
      <c r="AO169" s="372"/>
      <c r="AP169" s="372"/>
      <c r="AQ169" s="372"/>
      <c r="AR169" s="372"/>
      <c r="AS169" s="372"/>
      <c r="AT169" s="372"/>
      <c r="AU169" s="413"/>
      <c r="AV169" s="404"/>
      <c r="AW169" s="404"/>
      <c r="AX169" s="405"/>
      <c r="AY169">
        <f>$AY$167</f>
        <v>0</v>
      </c>
    </row>
    <row r="170" spans="1:60" ht="23.25" hidden="1" customHeight="1" x14ac:dyDescent="0.15">
      <c r="A170" s="460" t="s">
        <v>582</v>
      </c>
      <c r="B170" s="340"/>
      <c r="C170" s="340"/>
      <c r="D170" s="340"/>
      <c r="E170" s="340"/>
      <c r="F170" s="461"/>
      <c r="G170" s="223" t="s">
        <v>583</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4" t="s">
        <v>584</v>
      </c>
      <c r="H171" s="395"/>
      <c r="I171" s="395"/>
      <c r="J171" s="395"/>
      <c r="K171" s="395"/>
      <c r="L171" s="395"/>
      <c r="M171" s="395"/>
      <c r="N171" s="395"/>
      <c r="O171" s="395"/>
      <c r="P171" s="395"/>
      <c r="Q171" s="395"/>
      <c r="R171" s="395"/>
      <c r="S171" s="395"/>
      <c r="T171" s="395"/>
      <c r="U171" s="395"/>
      <c r="V171" s="395"/>
      <c r="W171" s="395"/>
      <c r="X171" s="395"/>
      <c r="Y171" s="418" t="s">
        <v>582</v>
      </c>
      <c r="Z171" s="419"/>
      <c r="AA171" s="420"/>
      <c r="AB171" s="421"/>
      <c r="AC171" s="422"/>
      <c r="AD171" s="423"/>
      <c r="AE171" s="371"/>
      <c r="AF171" s="371"/>
      <c r="AG171" s="371"/>
      <c r="AH171" s="371"/>
      <c r="AI171" s="371"/>
      <c r="AJ171" s="371"/>
      <c r="AK171" s="371"/>
      <c r="AL171" s="371"/>
      <c r="AM171" s="371"/>
      <c r="AN171" s="371"/>
      <c r="AO171" s="371"/>
      <c r="AP171" s="371"/>
      <c r="AQ171" s="389"/>
      <c r="AR171" s="373"/>
      <c r="AS171" s="373"/>
      <c r="AT171" s="373"/>
      <c r="AU171" s="373"/>
      <c r="AV171" s="373"/>
      <c r="AW171" s="373"/>
      <c r="AX171" s="374"/>
      <c r="AY171">
        <f>$AY$170</f>
        <v>0</v>
      </c>
    </row>
    <row r="172" spans="1:60" ht="46.5" hidden="1" customHeight="1" x14ac:dyDescent="0.15">
      <c r="A172" s="464"/>
      <c r="B172" s="323"/>
      <c r="C172" s="323"/>
      <c r="D172" s="323"/>
      <c r="E172" s="323"/>
      <c r="F172" s="465"/>
      <c r="G172" s="396"/>
      <c r="H172" s="397"/>
      <c r="I172" s="397"/>
      <c r="J172" s="397"/>
      <c r="K172" s="397"/>
      <c r="L172" s="397"/>
      <c r="M172" s="397"/>
      <c r="N172" s="397"/>
      <c r="O172" s="397"/>
      <c r="P172" s="397"/>
      <c r="Q172" s="397"/>
      <c r="R172" s="397"/>
      <c r="S172" s="397"/>
      <c r="T172" s="397"/>
      <c r="U172" s="397"/>
      <c r="V172" s="397"/>
      <c r="W172" s="397"/>
      <c r="X172" s="397"/>
      <c r="Y172" s="386"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3" t="s">
        <v>236</v>
      </c>
      <c r="B173" s="504"/>
      <c r="C173" s="504"/>
      <c r="D173" s="504"/>
      <c r="E173" s="504"/>
      <c r="F173" s="505"/>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6"/>
      <c r="B174" s="507"/>
      <c r="C174" s="507"/>
      <c r="D174" s="507"/>
      <c r="E174" s="507"/>
      <c r="F174" s="508"/>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69"/>
      <c r="AC175" s="369"/>
      <c r="AD175" s="369"/>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1"/>
      <c r="AB176" s="447"/>
      <c r="AC176" s="447"/>
      <c r="AD176" s="447"/>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1"/>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0" t="s">
        <v>261</v>
      </c>
      <c r="B178" s="455"/>
      <c r="C178" s="455"/>
      <c r="D178" s="455"/>
      <c r="E178" s="455"/>
      <c r="F178" s="456"/>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8"/>
      <c r="B179" s="319"/>
      <c r="C179" s="319"/>
      <c r="D179" s="319"/>
      <c r="E179" s="319"/>
      <c r="F179" s="320"/>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3"/>
      <c r="B183" s="315"/>
      <c r="C183" s="316"/>
      <c r="D183" s="316"/>
      <c r="E183" s="316"/>
      <c r="F183" s="317"/>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3"/>
      <c r="B184" s="318"/>
      <c r="C184" s="319"/>
      <c r="D184" s="319"/>
      <c r="E184" s="319"/>
      <c r="F184" s="320"/>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2" t="s">
        <v>11</v>
      </c>
      <c r="AC185" s="883"/>
      <c r="AD185" s="884"/>
      <c r="AE185" s="414" t="s">
        <v>417</v>
      </c>
      <c r="AF185" s="414"/>
      <c r="AG185" s="414"/>
      <c r="AH185" s="414"/>
      <c r="AI185" s="414" t="s">
        <v>569</v>
      </c>
      <c r="AJ185" s="414"/>
      <c r="AK185" s="414"/>
      <c r="AL185" s="414"/>
      <c r="AM185" s="414" t="s">
        <v>385</v>
      </c>
      <c r="AN185" s="414"/>
      <c r="AO185" s="414"/>
      <c r="AP185" s="414"/>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6"/>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86" t="s">
        <v>57</v>
      </c>
      <c r="Z187" s="887"/>
      <c r="AA187" s="888"/>
      <c r="AB187" s="369"/>
      <c r="AC187" s="369"/>
      <c r="AD187" s="369"/>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3"/>
      <c r="B188" s="315"/>
      <c r="C188" s="316"/>
      <c r="D188" s="316"/>
      <c r="E188" s="316"/>
      <c r="F188" s="317"/>
      <c r="G188" s="889"/>
      <c r="H188" s="384"/>
      <c r="I188" s="384"/>
      <c r="J188" s="384"/>
      <c r="K188" s="384"/>
      <c r="L188" s="384"/>
      <c r="M188" s="384"/>
      <c r="N188" s="384"/>
      <c r="O188" s="385"/>
      <c r="P188" s="450"/>
      <c r="Q188" s="450"/>
      <c r="R188" s="450"/>
      <c r="S188" s="450"/>
      <c r="T188" s="450"/>
      <c r="U188" s="450"/>
      <c r="V188" s="450"/>
      <c r="W188" s="450"/>
      <c r="X188" s="451"/>
      <c r="Y188" s="890" t="s">
        <v>50</v>
      </c>
      <c r="Z188" s="782"/>
      <c r="AA188" s="783"/>
      <c r="AB188" s="447"/>
      <c r="AC188" s="447"/>
      <c r="AD188" s="447"/>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0" t="s">
        <v>13</v>
      </c>
      <c r="Z189" s="782"/>
      <c r="AA189" s="783"/>
      <c r="AB189" s="891" t="s">
        <v>14</v>
      </c>
      <c r="AC189" s="891"/>
      <c r="AD189" s="891"/>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2" t="s">
        <v>11</v>
      </c>
      <c r="AC190" s="883"/>
      <c r="AD190" s="884"/>
      <c r="AE190" s="414" t="s">
        <v>417</v>
      </c>
      <c r="AF190" s="414"/>
      <c r="AG190" s="414"/>
      <c r="AH190" s="414"/>
      <c r="AI190" s="414" t="s">
        <v>569</v>
      </c>
      <c r="AJ190" s="414"/>
      <c r="AK190" s="414"/>
      <c r="AL190" s="414"/>
      <c r="AM190" s="414" t="s">
        <v>385</v>
      </c>
      <c r="AN190" s="414"/>
      <c r="AO190" s="414"/>
      <c r="AP190" s="414"/>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6"/>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86" t="s">
        <v>57</v>
      </c>
      <c r="Z192" s="887"/>
      <c r="AA192" s="888"/>
      <c r="AB192" s="369"/>
      <c r="AC192" s="369"/>
      <c r="AD192" s="369"/>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3"/>
      <c r="B193" s="315"/>
      <c r="C193" s="316"/>
      <c r="D193" s="316"/>
      <c r="E193" s="316"/>
      <c r="F193" s="317"/>
      <c r="G193" s="889"/>
      <c r="H193" s="384"/>
      <c r="I193" s="384"/>
      <c r="J193" s="384"/>
      <c r="K193" s="384"/>
      <c r="L193" s="384"/>
      <c r="M193" s="384"/>
      <c r="N193" s="384"/>
      <c r="O193" s="385"/>
      <c r="P193" s="450"/>
      <c r="Q193" s="450"/>
      <c r="R193" s="450"/>
      <c r="S193" s="450"/>
      <c r="T193" s="450"/>
      <c r="U193" s="450"/>
      <c r="V193" s="450"/>
      <c r="W193" s="450"/>
      <c r="X193" s="451"/>
      <c r="Y193" s="890" t="s">
        <v>50</v>
      </c>
      <c r="Z193" s="782"/>
      <c r="AA193" s="783"/>
      <c r="AB193" s="447"/>
      <c r="AC193" s="447"/>
      <c r="AD193" s="447"/>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0" t="s">
        <v>13</v>
      </c>
      <c r="Z194" s="782"/>
      <c r="AA194" s="783"/>
      <c r="AB194" s="891" t="s">
        <v>14</v>
      </c>
      <c r="AC194" s="891"/>
      <c r="AD194" s="891"/>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2" t="s">
        <v>11</v>
      </c>
      <c r="AC195" s="883"/>
      <c r="AD195" s="884"/>
      <c r="AE195" s="414" t="s">
        <v>417</v>
      </c>
      <c r="AF195" s="414"/>
      <c r="AG195" s="414"/>
      <c r="AH195" s="414"/>
      <c r="AI195" s="414" t="s">
        <v>569</v>
      </c>
      <c r="AJ195" s="414"/>
      <c r="AK195" s="414"/>
      <c r="AL195" s="414"/>
      <c r="AM195" s="414" t="s">
        <v>385</v>
      </c>
      <c r="AN195" s="414"/>
      <c r="AO195" s="414"/>
      <c r="AP195" s="414"/>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6"/>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86" t="s">
        <v>57</v>
      </c>
      <c r="Z197" s="887"/>
      <c r="AA197" s="888"/>
      <c r="AB197" s="369"/>
      <c r="AC197" s="369"/>
      <c r="AD197" s="369"/>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3"/>
      <c r="B198" s="315"/>
      <c r="C198" s="316"/>
      <c r="D198" s="316"/>
      <c r="E198" s="316"/>
      <c r="F198" s="317"/>
      <c r="G198" s="889"/>
      <c r="H198" s="384"/>
      <c r="I198" s="384"/>
      <c r="J198" s="384"/>
      <c r="K198" s="384"/>
      <c r="L198" s="384"/>
      <c r="M198" s="384"/>
      <c r="N198" s="384"/>
      <c r="O198" s="385"/>
      <c r="P198" s="450"/>
      <c r="Q198" s="450"/>
      <c r="R198" s="450"/>
      <c r="S198" s="450"/>
      <c r="T198" s="450"/>
      <c r="U198" s="450"/>
      <c r="V198" s="450"/>
      <c r="W198" s="450"/>
      <c r="X198" s="451"/>
      <c r="Y198" s="890" t="s">
        <v>50</v>
      </c>
      <c r="Z198" s="782"/>
      <c r="AA198" s="783"/>
      <c r="AB198" s="447"/>
      <c r="AC198" s="447"/>
      <c r="AD198" s="447"/>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4"/>
      <c r="B199" s="879"/>
      <c r="C199" s="880"/>
      <c r="D199" s="880"/>
      <c r="E199" s="880"/>
      <c r="F199" s="881"/>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4" t="s">
        <v>417</v>
      </c>
      <c r="AF200" s="414"/>
      <c r="AG200" s="414"/>
      <c r="AH200" s="414"/>
      <c r="AI200" s="414" t="s">
        <v>569</v>
      </c>
      <c r="AJ200" s="414"/>
      <c r="AK200" s="414"/>
      <c r="AL200" s="414"/>
      <c r="AM200" s="414" t="s">
        <v>385</v>
      </c>
      <c r="AN200" s="414"/>
      <c r="AO200" s="414"/>
      <c r="AP200" s="414"/>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4"/>
      <c r="AF201" s="414"/>
      <c r="AG201" s="414"/>
      <c r="AH201" s="414"/>
      <c r="AI201" s="414"/>
      <c r="AJ201" s="414"/>
      <c r="AK201" s="414"/>
      <c r="AL201" s="414"/>
      <c r="AM201" s="414"/>
      <c r="AN201" s="414"/>
      <c r="AO201" s="414"/>
      <c r="AP201" s="414"/>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4" t="s">
        <v>50</v>
      </c>
      <c r="Z203" s="274"/>
      <c r="AA203" s="306"/>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4" t="s">
        <v>13</v>
      </c>
      <c r="Z204" s="274"/>
      <c r="AA204" s="306"/>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4" t="s">
        <v>50</v>
      </c>
      <c r="Z206" s="274"/>
      <c r="AA206" s="306"/>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4" t="s">
        <v>13</v>
      </c>
      <c r="Z207" s="274"/>
      <c r="AA207" s="306"/>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3" t="s">
        <v>11</v>
      </c>
      <c r="AC208" s="340"/>
      <c r="AD208" s="341"/>
      <c r="AE208" s="136" t="s">
        <v>417</v>
      </c>
      <c r="AF208" s="136"/>
      <c r="AG208" s="136"/>
      <c r="AH208" s="136"/>
      <c r="AI208" s="414" t="s">
        <v>569</v>
      </c>
      <c r="AJ208" s="414"/>
      <c r="AK208" s="414"/>
      <c r="AL208" s="414"/>
      <c r="AM208" s="414" t="s">
        <v>385</v>
      </c>
      <c r="AN208" s="414"/>
      <c r="AO208" s="414"/>
      <c r="AP208" s="414"/>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4" t="s">
        <v>193</v>
      </c>
      <c r="F216" s="456"/>
      <c r="G216" s="138" t="s">
        <v>631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8"/>
      <c r="F217" s="320"/>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4" t="s">
        <v>280</v>
      </c>
      <c r="F218" s="456"/>
      <c r="G218" s="619" t="s">
        <v>181</v>
      </c>
      <c r="H218" s="620"/>
      <c r="I218" s="620"/>
      <c r="J218" s="642" t="s">
        <v>615</v>
      </c>
      <c r="K218" s="643"/>
      <c r="L218" s="643"/>
      <c r="M218" s="643"/>
      <c r="N218" s="643"/>
      <c r="O218" s="643"/>
      <c r="P218" s="643"/>
      <c r="Q218" s="643"/>
      <c r="R218" s="643"/>
      <c r="S218" s="643"/>
      <c r="T218" s="644"/>
      <c r="U218" s="617" t="s">
        <v>635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5"/>
      <c r="F219" s="317"/>
      <c r="G219" s="619" t="s">
        <v>601</v>
      </c>
      <c r="H219" s="620"/>
      <c r="I219" s="620"/>
      <c r="J219" s="620"/>
      <c r="K219" s="620"/>
      <c r="L219" s="620"/>
      <c r="M219" s="620"/>
      <c r="N219" s="620"/>
      <c r="O219" s="620"/>
      <c r="P219" s="620"/>
      <c r="Q219" s="620"/>
      <c r="R219" s="620"/>
      <c r="S219" s="620"/>
      <c r="T219" s="620"/>
      <c r="U219" s="616" t="s">
        <v>635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8"/>
      <c r="F220" s="320"/>
      <c r="G220" s="619" t="s">
        <v>588</v>
      </c>
      <c r="H220" s="620"/>
      <c r="I220" s="620"/>
      <c r="J220" s="620"/>
      <c r="K220" s="620"/>
      <c r="L220" s="620"/>
      <c r="M220" s="620"/>
      <c r="N220" s="620"/>
      <c r="O220" s="620"/>
      <c r="P220" s="620"/>
      <c r="Q220" s="620"/>
      <c r="R220" s="620"/>
      <c r="S220" s="620"/>
      <c r="T220" s="620"/>
      <c r="U220" s="144" t="s">
        <v>635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9.9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613</v>
      </c>
      <c r="AE223" s="706"/>
      <c r="AF223" s="706"/>
      <c r="AG223" s="707" t="s">
        <v>625</v>
      </c>
      <c r="AH223" s="708"/>
      <c r="AI223" s="708"/>
      <c r="AJ223" s="708"/>
      <c r="AK223" s="708"/>
      <c r="AL223" s="708"/>
      <c r="AM223" s="708"/>
      <c r="AN223" s="708"/>
      <c r="AO223" s="708"/>
      <c r="AP223" s="708"/>
      <c r="AQ223" s="708"/>
      <c r="AR223" s="708"/>
      <c r="AS223" s="708"/>
      <c r="AT223" s="708"/>
      <c r="AU223" s="708"/>
      <c r="AV223" s="708"/>
      <c r="AW223" s="708"/>
      <c r="AX223" s="709"/>
    </row>
    <row r="224" spans="1:51" ht="69.9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613</v>
      </c>
      <c r="AE224" s="687"/>
      <c r="AF224" s="687"/>
      <c r="AG224" s="713" t="s">
        <v>626</v>
      </c>
      <c r="AH224" s="714"/>
      <c r="AI224" s="714"/>
      <c r="AJ224" s="714"/>
      <c r="AK224" s="714"/>
      <c r="AL224" s="714"/>
      <c r="AM224" s="714"/>
      <c r="AN224" s="714"/>
      <c r="AO224" s="714"/>
      <c r="AP224" s="714"/>
      <c r="AQ224" s="714"/>
      <c r="AR224" s="714"/>
      <c r="AS224" s="714"/>
      <c r="AT224" s="714"/>
      <c r="AU224" s="714"/>
      <c r="AV224" s="714"/>
      <c r="AW224" s="714"/>
      <c r="AX224" s="715"/>
    </row>
    <row r="225" spans="1:50" ht="69.9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613</v>
      </c>
      <c r="AE225" s="720"/>
      <c r="AF225" s="720"/>
      <c r="AG225" s="677" t="s">
        <v>627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360" t="s">
        <v>616</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628</v>
      </c>
      <c r="AE229" s="736"/>
      <c r="AF229" s="736"/>
      <c r="AG229" s="737" t="s">
        <v>635</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628</v>
      </c>
      <c r="AE230" s="687"/>
      <c r="AF230" s="687"/>
      <c r="AG230" s="713" t="s">
        <v>635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628</v>
      </c>
      <c r="AE231" s="687"/>
      <c r="AF231" s="687"/>
      <c r="AG231" s="713" t="s">
        <v>635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628</v>
      </c>
      <c r="AE232" s="687"/>
      <c r="AF232" s="687"/>
      <c r="AG232" s="713" t="s">
        <v>635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628</v>
      </c>
      <c r="AE233" s="720"/>
      <c r="AF233" s="720"/>
      <c r="AG233" s="713" t="s">
        <v>635</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628</v>
      </c>
      <c r="AE234" s="687"/>
      <c r="AF234" s="688"/>
      <c r="AG234" s="713" t="s">
        <v>635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628</v>
      </c>
      <c r="AE235" s="728"/>
      <c r="AF235" s="729"/>
      <c r="AG235" s="730" t="s">
        <v>635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628</v>
      </c>
      <c r="AE236" s="736"/>
      <c r="AF236" s="746"/>
      <c r="AG236" s="737" t="s">
        <v>635</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5"/>
      <c r="B237" s="667"/>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628</v>
      </c>
      <c r="AE237" s="751"/>
      <c r="AF237" s="751"/>
      <c r="AG237" s="713" t="s">
        <v>635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628</v>
      </c>
      <c r="AE238" s="687"/>
      <c r="AF238" s="687"/>
      <c r="AG238" s="713" t="s">
        <v>635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628</v>
      </c>
      <c r="AE239" s="687"/>
      <c r="AF239" s="687"/>
      <c r="AG239" s="740" t="s">
        <v>635</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71"/>
      <c r="AD240" s="674" t="s">
        <v>628</v>
      </c>
      <c r="AE240" s="675"/>
      <c r="AF240" s="763"/>
      <c r="AG240" s="360" t="s">
        <v>635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7"/>
      <c r="B241" s="758"/>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57"/>
      <c r="B242" s="75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15">
      <c r="A247" s="122" t="s">
        <v>45</v>
      </c>
      <c r="B247" s="123"/>
      <c r="C247" s="126" t="s">
        <v>49</v>
      </c>
      <c r="D247" s="127"/>
      <c r="E247" s="127"/>
      <c r="F247" s="128"/>
      <c r="G247" s="129" t="s">
        <v>629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616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1" t="s">
        <v>635</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t="s">
        <v>635</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278</v>
      </c>
      <c r="B258" s="782"/>
      <c r="C258" s="782"/>
      <c r="D258" s="783"/>
      <c r="E258" s="767" t="s">
        <v>635</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277</v>
      </c>
      <c r="B259" s="136"/>
      <c r="C259" s="136"/>
      <c r="D259" s="136"/>
      <c r="E259" s="767" t="s">
        <v>635</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276</v>
      </c>
      <c r="B260" s="136"/>
      <c r="C260" s="136"/>
      <c r="D260" s="136"/>
      <c r="E260" s="767" t="s">
        <v>635</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275</v>
      </c>
      <c r="B261" s="136"/>
      <c r="C261" s="136"/>
      <c r="D261" s="136"/>
      <c r="E261" s="767" t="s">
        <v>635</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274</v>
      </c>
      <c r="B262" s="136"/>
      <c r="C262" s="136"/>
      <c r="D262" s="136"/>
      <c r="E262" s="767" t="s">
        <v>635</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273</v>
      </c>
      <c r="B263" s="136"/>
      <c r="C263" s="136"/>
      <c r="D263" s="136"/>
      <c r="E263" s="767" t="s">
        <v>635</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272</v>
      </c>
      <c r="B264" s="136"/>
      <c r="C264" s="136"/>
      <c r="D264" s="136"/>
      <c r="E264" s="767" t="s">
        <v>635</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271</v>
      </c>
      <c r="B265" s="136"/>
      <c r="C265" s="136"/>
      <c r="D265" s="136"/>
      <c r="E265" s="767" t="s">
        <v>635</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417</v>
      </c>
      <c r="B266" s="136"/>
      <c r="C266" s="136"/>
      <c r="D266" s="136"/>
      <c r="E266" s="786"/>
      <c r="F266" s="787"/>
      <c r="G266" s="787"/>
      <c r="H266" s="77" t="str">
        <f>IF(E266="","","-")</f>
        <v/>
      </c>
      <c r="I266" s="787"/>
      <c r="J266" s="787"/>
      <c r="K266" s="77" t="str">
        <f>IF(I266="","","-")</f>
        <v/>
      </c>
      <c r="L266" s="106"/>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597</v>
      </c>
      <c r="B267" s="136"/>
      <c r="C267" s="136"/>
      <c r="D267" s="136"/>
      <c r="E267" s="786"/>
      <c r="F267" s="787"/>
      <c r="G267" s="787"/>
      <c r="H267" s="77"/>
      <c r="I267" s="787"/>
      <c r="J267" s="787"/>
      <c r="K267" s="77"/>
      <c r="L267" s="106"/>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385</v>
      </c>
      <c r="B268" s="136"/>
      <c r="C268" s="136"/>
      <c r="D268" s="136"/>
      <c r="E268" s="789"/>
      <c r="F268" s="137"/>
      <c r="G268" s="787"/>
      <c r="H268" s="787"/>
      <c r="I268" s="787"/>
      <c r="J268" s="137"/>
      <c r="K268" s="137"/>
      <c r="L268" s="106"/>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267</v>
      </c>
      <c r="B308" s="794"/>
      <c r="C308" s="794"/>
      <c r="D308" s="794"/>
      <c r="E308" s="794"/>
      <c r="F308" s="795"/>
      <c r="G308" s="799" t="s">
        <v>243</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244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640</v>
      </c>
      <c r="H310" s="821"/>
      <c r="I310" s="821"/>
      <c r="J310" s="821"/>
      <c r="K310" s="822"/>
      <c r="L310" s="823" t="s">
        <v>640</v>
      </c>
      <c r="M310" s="824"/>
      <c r="N310" s="824"/>
      <c r="O310" s="824"/>
      <c r="P310" s="824"/>
      <c r="Q310" s="824"/>
      <c r="R310" s="824"/>
      <c r="S310" s="824"/>
      <c r="T310" s="824"/>
      <c r="U310" s="824"/>
      <c r="V310" s="824"/>
      <c r="W310" s="824"/>
      <c r="X310" s="825"/>
      <c r="Y310" s="826" t="s">
        <v>640</v>
      </c>
      <c r="Z310" s="827"/>
      <c r="AA310" s="827"/>
      <c r="AB310" s="828"/>
      <c r="AC310" s="820"/>
      <c r="AD310" s="821"/>
      <c r="AE310" s="821"/>
      <c r="AF310" s="821"/>
      <c r="AG310" s="822"/>
      <c r="AH310" s="823"/>
      <c r="AI310" s="824"/>
      <c r="AJ310" s="824"/>
      <c r="AK310" s="824"/>
      <c r="AL310" s="824"/>
      <c r="AM310" s="824"/>
      <c r="AN310" s="824"/>
      <c r="AO310" s="824"/>
      <c r="AP310" s="824"/>
      <c r="AQ310" s="824"/>
      <c r="AR310" s="824"/>
      <c r="AS310" s="824"/>
      <c r="AT310" s="825"/>
      <c r="AU310" s="826"/>
      <c r="AV310" s="827"/>
      <c r="AW310" s="827"/>
      <c r="AX310" s="829"/>
    </row>
    <row r="311" spans="1:50" ht="24.75"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0</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0</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4" t="s">
        <v>25</v>
      </c>
      <c r="Q365" s="414"/>
      <c r="R365" s="414"/>
      <c r="S365" s="414"/>
      <c r="T365" s="414"/>
      <c r="U365" s="414"/>
      <c r="V365" s="414"/>
      <c r="W365" s="414"/>
      <c r="X365" s="414"/>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69" t="s">
        <v>198</v>
      </c>
      <c r="AQ365" s="869"/>
      <c r="AR365" s="869"/>
      <c r="AS365" s="869"/>
      <c r="AT365" s="869"/>
      <c r="AU365" s="869"/>
      <c r="AV365" s="869"/>
      <c r="AW365" s="869"/>
      <c r="AX365" s="869"/>
    </row>
    <row r="366" spans="1:51" ht="30" customHeight="1" x14ac:dyDescent="0.15">
      <c r="A366" s="855">
        <v>1</v>
      </c>
      <c r="B366" s="855">
        <v>1</v>
      </c>
      <c r="C366" s="856" t="s">
        <v>640</v>
      </c>
      <c r="D366" s="857"/>
      <c r="E366" s="857"/>
      <c r="F366" s="857"/>
      <c r="G366" s="857"/>
      <c r="H366" s="857"/>
      <c r="I366" s="857"/>
      <c r="J366" s="858" t="s">
        <v>640</v>
      </c>
      <c r="K366" s="859"/>
      <c r="L366" s="859"/>
      <c r="M366" s="859"/>
      <c r="N366" s="859"/>
      <c r="O366" s="859"/>
      <c r="P366" s="860" t="s">
        <v>640</v>
      </c>
      <c r="Q366" s="861"/>
      <c r="R366" s="861"/>
      <c r="S366" s="861"/>
      <c r="T366" s="861"/>
      <c r="U366" s="861"/>
      <c r="V366" s="861"/>
      <c r="W366" s="861"/>
      <c r="X366" s="861"/>
      <c r="Y366" s="862" t="s">
        <v>640</v>
      </c>
      <c r="Z366" s="863"/>
      <c r="AA366" s="863"/>
      <c r="AB366" s="864"/>
      <c r="AC366" s="865"/>
      <c r="AD366" s="866"/>
      <c r="AE366" s="866"/>
      <c r="AF366" s="866"/>
      <c r="AG366" s="866"/>
      <c r="AH366" s="849" t="s">
        <v>640</v>
      </c>
      <c r="AI366" s="850"/>
      <c r="AJ366" s="850"/>
      <c r="AK366" s="850"/>
      <c r="AL366" s="851" t="s">
        <v>640</v>
      </c>
      <c r="AM366" s="852"/>
      <c r="AN366" s="852"/>
      <c r="AO366" s="853"/>
      <c r="AP366" s="854" t="s">
        <v>640</v>
      </c>
      <c r="AQ366" s="854"/>
      <c r="AR366" s="854"/>
      <c r="AS366" s="854"/>
      <c r="AT366" s="854"/>
      <c r="AU366" s="854"/>
      <c r="AV366" s="854"/>
      <c r="AW366" s="854"/>
      <c r="AX366" s="854"/>
    </row>
    <row r="367" spans="1:51" ht="30" hidden="1" customHeight="1" x14ac:dyDescent="0.15">
      <c r="A367" s="855">
        <v>2</v>
      </c>
      <c r="B367" s="855">
        <v>1</v>
      </c>
      <c r="C367" s="856"/>
      <c r="D367" s="857"/>
      <c r="E367" s="857"/>
      <c r="F367" s="857"/>
      <c r="G367" s="857"/>
      <c r="H367" s="857"/>
      <c r="I367" s="857"/>
      <c r="J367" s="858"/>
      <c r="K367" s="859"/>
      <c r="L367" s="859"/>
      <c r="M367" s="859"/>
      <c r="N367" s="859"/>
      <c r="O367" s="859"/>
      <c r="P367" s="861"/>
      <c r="Q367" s="861"/>
      <c r="R367" s="861"/>
      <c r="S367" s="861"/>
      <c r="T367" s="861"/>
      <c r="U367" s="861"/>
      <c r="V367" s="861"/>
      <c r="W367" s="861"/>
      <c r="X367" s="861"/>
      <c r="Y367" s="862"/>
      <c r="Z367" s="863"/>
      <c r="AA367" s="863"/>
      <c r="AB367" s="864"/>
      <c r="AC367" s="865"/>
      <c r="AD367" s="866"/>
      <c r="AE367" s="866"/>
      <c r="AF367" s="866"/>
      <c r="AG367" s="866"/>
      <c r="AH367" s="849"/>
      <c r="AI367" s="850"/>
      <c r="AJ367" s="850"/>
      <c r="AK367" s="850"/>
      <c r="AL367" s="851"/>
      <c r="AM367" s="852"/>
      <c r="AN367" s="852"/>
      <c r="AO367" s="853"/>
      <c r="AP367" s="854"/>
      <c r="AQ367" s="854"/>
      <c r="AR367" s="854"/>
      <c r="AS367" s="854"/>
      <c r="AT367" s="854"/>
      <c r="AU367" s="854"/>
      <c r="AV367" s="854"/>
      <c r="AW367" s="854"/>
      <c r="AX367" s="854"/>
      <c r="AY367">
        <f>COUNTA($C$367)</f>
        <v>0</v>
      </c>
    </row>
    <row r="368" spans="1:51" ht="30" hidden="1" customHeight="1" x14ac:dyDescent="0.15">
      <c r="A368" s="855">
        <v>3</v>
      </c>
      <c r="B368" s="855">
        <v>1</v>
      </c>
      <c r="C368" s="856"/>
      <c r="D368" s="857"/>
      <c r="E368" s="857"/>
      <c r="F368" s="857"/>
      <c r="G368" s="857"/>
      <c r="H368" s="857"/>
      <c r="I368" s="857"/>
      <c r="J368" s="858"/>
      <c r="K368" s="859"/>
      <c r="L368" s="859"/>
      <c r="M368" s="859"/>
      <c r="N368" s="859"/>
      <c r="O368" s="859"/>
      <c r="P368" s="860"/>
      <c r="Q368" s="861"/>
      <c r="R368" s="861"/>
      <c r="S368" s="861"/>
      <c r="T368" s="861"/>
      <c r="U368" s="861"/>
      <c r="V368" s="861"/>
      <c r="W368" s="861"/>
      <c r="X368" s="861"/>
      <c r="Y368" s="862"/>
      <c r="Z368" s="863"/>
      <c r="AA368" s="863"/>
      <c r="AB368" s="864"/>
      <c r="AC368" s="865"/>
      <c r="AD368" s="866"/>
      <c r="AE368" s="866"/>
      <c r="AF368" s="866"/>
      <c r="AG368" s="866"/>
      <c r="AH368" s="867"/>
      <c r="AI368" s="868"/>
      <c r="AJ368" s="868"/>
      <c r="AK368" s="868"/>
      <c r="AL368" s="851"/>
      <c r="AM368" s="852"/>
      <c r="AN368" s="852"/>
      <c r="AO368" s="853"/>
      <c r="AP368" s="854"/>
      <c r="AQ368" s="854"/>
      <c r="AR368" s="854"/>
      <c r="AS368" s="854"/>
      <c r="AT368" s="854"/>
      <c r="AU368" s="854"/>
      <c r="AV368" s="854"/>
      <c r="AW368" s="854"/>
      <c r="AX368" s="854"/>
      <c r="AY368">
        <f>COUNTA($C$368)</f>
        <v>0</v>
      </c>
    </row>
    <row r="369" spans="1:51" ht="30" hidden="1" customHeight="1" x14ac:dyDescent="0.15">
      <c r="A369" s="855">
        <v>4</v>
      </c>
      <c r="B369" s="855">
        <v>1</v>
      </c>
      <c r="C369" s="856"/>
      <c r="D369" s="857"/>
      <c r="E369" s="857"/>
      <c r="F369" s="857"/>
      <c r="G369" s="857"/>
      <c r="H369" s="857"/>
      <c r="I369" s="857"/>
      <c r="J369" s="858"/>
      <c r="K369" s="859"/>
      <c r="L369" s="859"/>
      <c r="M369" s="859"/>
      <c r="N369" s="859"/>
      <c r="O369" s="859"/>
      <c r="P369" s="860"/>
      <c r="Q369" s="861"/>
      <c r="R369" s="861"/>
      <c r="S369" s="861"/>
      <c r="T369" s="861"/>
      <c r="U369" s="861"/>
      <c r="V369" s="861"/>
      <c r="W369" s="861"/>
      <c r="X369" s="861"/>
      <c r="Y369" s="862"/>
      <c r="Z369" s="863"/>
      <c r="AA369" s="863"/>
      <c r="AB369" s="864"/>
      <c r="AC369" s="865"/>
      <c r="AD369" s="866"/>
      <c r="AE369" s="866"/>
      <c r="AF369" s="866"/>
      <c r="AG369" s="866"/>
      <c r="AH369" s="867"/>
      <c r="AI369" s="868"/>
      <c r="AJ369" s="868"/>
      <c r="AK369" s="868"/>
      <c r="AL369" s="851"/>
      <c r="AM369" s="852"/>
      <c r="AN369" s="852"/>
      <c r="AO369" s="853"/>
      <c r="AP369" s="854"/>
      <c r="AQ369" s="854"/>
      <c r="AR369" s="854"/>
      <c r="AS369" s="854"/>
      <c r="AT369" s="854"/>
      <c r="AU369" s="854"/>
      <c r="AV369" s="854"/>
      <c r="AW369" s="854"/>
      <c r="AX369" s="854"/>
      <c r="AY369">
        <f>COUNTA($C$369)</f>
        <v>0</v>
      </c>
    </row>
    <row r="370" spans="1:51" ht="30" hidden="1" customHeight="1" x14ac:dyDescent="0.15">
      <c r="A370" s="855">
        <v>5</v>
      </c>
      <c r="B370" s="855">
        <v>1</v>
      </c>
      <c r="C370" s="856"/>
      <c r="D370" s="857"/>
      <c r="E370" s="857"/>
      <c r="F370" s="857"/>
      <c r="G370" s="857"/>
      <c r="H370" s="857"/>
      <c r="I370" s="857"/>
      <c r="J370" s="858"/>
      <c r="K370" s="859"/>
      <c r="L370" s="859"/>
      <c r="M370" s="859"/>
      <c r="N370" s="859"/>
      <c r="O370" s="859"/>
      <c r="P370" s="861"/>
      <c r="Q370" s="861"/>
      <c r="R370" s="861"/>
      <c r="S370" s="861"/>
      <c r="T370" s="861"/>
      <c r="U370" s="861"/>
      <c r="V370" s="861"/>
      <c r="W370" s="861"/>
      <c r="X370" s="861"/>
      <c r="Y370" s="862"/>
      <c r="Z370" s="863"/>
      <c r="AA370" s="863"/>
      <c r="AB370" s="864"/>
      <c r="AC370" s="865"/>
      <c r="AD370" s="866"/>
      <c r="AE370" s="866"/>
      <c r="AF370" s="866"/>
      <c r="AG370" s="866"/>
      <c r="AH370" s="867"/>
      <c r="AI370" s="868"/>
      <c r="AJ370" s="868"/>
      <c r="AK370" s="868"/>
      <c r="AL370" s="851"/>
      <c r="AM370" s="852"/>
      <c r="AN370" s="852"/>
      <c r="AO370" s="853"/>
      <c r="AP370" s="854"/>
      <c r="AQ370" s="854"/>
      <c r="AR370" s="854"/>
      <c r="AS370" s="854"/>
      <c r="AT370" s="854"/>
      <c r="AU370" s="854"/>
      <c r="AV370" s="854"/>
      <c r="AW370" s="854"/>
      <c r="AX370" s="854"/>
      <c r="AY370">
        <f>COUNTA($C$370)</f>
        <v>0</v>
      </c>
    </row>
    <row r="371" spans="1:51" ht="30" hidden="1" customHeight="1" x14ac:dyDescent="0.15">
      <c r="A371" s="855">
        <v>6</v>
      </c>
      <c r="B371" s="855">
        <v>1</v>
      </c>
      <c r="C371" s="856"/>
      <c r="D371" s="857"/>
      <c r="E371" s="857"/>
      <c r="F371" s="857"/>
      <c r="G371" s="857"/>
      <c r="H371" s="857"/>
      <c r="I371" s="857"/>
      <c r="J371" s="858"/>
      <c r="K371" s="859"/>
      <c r="L371" s="859"/>
      <c r="M371" s="859"/>
      <c r="N371" s="859"/>
      <c r="O371" s="859"/>
      <c r="P371" s="861"/>
      <c r="Q371" s="861"/>
      <c r="R371" s="861"/>
      <c r="S371" s="861"/>
      <c r="T371" s="861"/>
      <c r="U371" s="861"/>
      <c r="V371" s="861"/>
      <c r="W371" s="861"/>
      <c r="X371" s="861"/>
      <c r="Y371" s="862"/>
      <c r="Z371" s="863"/>
      <c r="AA371" s="863"/>
      <c r="AB371" s="864"/>
      <c r="AC371" s="865"/>
      <c r="AD371" s="866"/>
      <c r="AE371" s="866"/>
      <c r="AF371" s="866"/>
      <c r="AG371" s="866"/>
      <c r="AH371" s="867"/>
      <c r="AI371" s="868"/>
      <c r="AJ371" s="868"/>
      <c r="AK371" s="868"/>
      <c r="AL371" s="851"/>
      <c r="AM371" s="852"/>
      <c r="AN371" s="852"/>
      <c r="AO371" s="853"/>
      <c r="AP371" s="854"/>
      <c r="AQ371" s="854"/>
      <c r="AR371" s="854"/>
      <c r="AS371" s="854"/>
      <c r="AT371" s="854"/>
      <c r="AU371" s="854"/>
      <c r="AV371" s="854"/>
      <c r="AW371" s="854"/>
      <c r="AX371" s="854"/>
      <c r="AY371">
        <f>COUNTA($C$371)</f>
        <v>0</v>
      </c>
    </row>
    <row r="372" spans="1:51" ht="30" hidden="1" customHeight="1" x14ac:dyDescent="0.15">
      <c r="A372" s="855">
        <v>7</v>
      </c>
      <c r="B372" s="855">
        <v>1</v>
      </c>
      <c r="C372" s="856"/>
      <c r="D372" s="857"/>
      <c r="E372" s="857"/>
      <c r="F372" s="857"/>
      <c r="G372" s="857"/>
      <c r="H372" s="857"/>
      <c r="I372" s="857"/>
      <c r="J372" s="858"/>
      <c r="K372" s="859"/>
      <c r="L372" s="859"/>
      <c r="M372" s="859"/>
      <c r="N372" s="859"/>
      <c r="O372" s="859"/>
      <c r="P372" s="861"/>
      <c r="Q372" s="861"/>
      <c r="R372" s="861"/>
      <c r="S372" s="861"/>
      <c r="T372" s="861"/>
      <c r="U372" s="861"/>
      <c r="V372" s="861"/>
      <c r="W372" s="861"/>
      <c r="X372" s="861"/>
      <c r="Y372" s="862"/>
      <c r="Z372" s="863"/>
      <c r="AA372" s="863"/>
      <c r="AB372" s="864"/>
      <c r="AC372" s="865"/>
      <c r="AD372" s="866"/>
      <c r="AE372" s="866"/>
      <c r="AF372" s="866"/>
      <c r="AG372" s="866"/>
      <c r="AH372" s="867"/>
      <c r="AI372" s="868"/>
      <c r="AJ372" s="868"/>
      <c r="AK372" s="868"/>
      <c r="AL372" s="851"/>
      <c r="AM372" s="852"/>
      <c r="AN372" s="852"/>
      <c r="AO372" s="853"/>
      <c r="AP372" s="854"/>
      <c r="AQ372" s="854"/>
      <c r="AR372" s="854"/>
      <c r="AS372" s="854"/>
      <c r="AT372" s="854"/>
      <c r="AU372" s="854"/>
      <c r="AV372" s="854"/>
      <c r="AW372" s="854"/>
      <c r="AX372" s="854"/>
      <c r="AY372">
        <f>COUNTA($C$372)</f>
        <v>0</v>
      </c>
    </row>
    <row r="373" spans="1:51" ht="30" hidden="1" customHeight="1" x14ac:dyDescent="0.15">
      <c r="A373" s="855">
        <v>8</v>
      </c>
      <c r="B373" s="855">
        <v>1</v>
      </c>
      <c r="C373" s="857"/>
      <c r="D373" s="857"/>
      <c r="E373" s="857"/>
      <c r="F373" s="857"/>
      <c r="G373" s="857"/>
      <c r="H373" s="857"/>
      <c r="I373" s="857"/>
      <c r="J373" s="858"/>
      <c r="K373" s="859"/>
      <c r="L373" s="859"/>
      <c r="M373" s="859"/>
      <c r="N373" s="859"/>
      <c r="O373" s="859"/>
      <c r="P373" s="861"/>
      <c r="Q373" s="861"/>
      <c r="R373" s="861"/>
      <c r="S373" s="861"/>
      <c r="T373" s="861"/>
      <c r="U373" s="861"/>
      <c r="V373" s="861"/>
      <c r="W373" s="861"/>
      <c r="X373" s="861"/>
      <c r="Y373" s="862"/>
      <c r="Z373" s="863"/>
      <c r="AA373" s="863"/>
      <c r="AB373" s="864"/>
      <c r="AC373" s="865"/>
      <c r="AD373" s="866"/>
      <c r="AE373" s="866"/>
      <c r="AF373" s="866"/>
      <c r="AG373" s="866"/>
      <c r="AH373" s="867"/>
      <c r="AI373" s="868"/>
      <c r="AJ373" s="868"/>
      <c r="AK373" s="868"/>
      <c r="AL373" s="851"/>
      <c r="AM373" s="852"/>
      <c r="AN373" s="852"/>
      <c r="AO373" s="853"/>
      <c r="AP373" s="854"/>
      <c r="AQ373" s="854"/>
      <c r="AR373" s="854"/>
      <c r="AS373" s="854"/>
      <c r="AT373" s="854"/>
      <c r="AU373" s="854"/>
      <c r="AV373" s="854"/>
      <c r="AW373" s="854"/>
      <c r="AX373" s="854"/>
      <c r="AY373">
        <f>COUNTA($C$373)</f>
        <v>0</v>
      </c>
    </row>
    <row r="374" spans="1:51" ht="30" hidden="1" customHeight="1" x14ac:dyDescent="0.15">
      <c r="A374" s="855">
        <v>9</v>
      </c>
      <c r="B374" s="855">
        <v>1</v>
      </c>
      <c r="C374" s="857"/>
      <c r="D374" s="857"/>
      <c r="E374" s="857"/>
      <c r="F374" s="857"/>
      <c r="G374" s="857"/>
      <c r="H374" s="857"/>
      <c r="I374" s="857"/>
      <c r="J374" s="858"/>
      <c r="K374" s="859"/>
      <c r="L374" s="859"/>
      <c r="M374" s="859"/>
      <c r="N374" s="859"/>
      <c r="O374" s="859"/>
      <c r="P374" s="861"/>
      <c r="Q374" s="861"/>
      <c r="R374" s="861"/>
      <c r="S374" s="861"/>
      <c r="T374" s="861"/>
      <c r="U374" s="861"/>
      <c r="V374" s="861"/>
      <c r="W374" s="861"/>
      <c r="X374" s="861"/>
      <c r="Y374" s="862"/>
      <c r="Z374" s="863"/>
      <c r="AA374" s="863"/>
      <c r="AB374" s="864"/>
      <c r="AC374" s="865"/>
      <c r="AD374" s="866"/>
      <c r="AE374" s="866"/>
      <c r="AF374" s="866"/>
      <c r="AG374" s="866"/>
      <c r="AH374" s="867"/>
      <c r="AI374" s="868"/>
      <c r="AJ374" s="868"/>
      <c r="AK374" s="868"/>
      <c r="AL374" s="851"/>
      <c r="AM374" s="852"/>
      <c r="AN374" s="852"/>
      <c r="AO374" s="853"/>
      <c r="AP374" s="854"/>
      <c r="AQ374" s="854"/>
      <c r="AR374" s="854"/>
      <c r="AS374" s="854"/>
      <c r="AT374" s="854"/>
      <c r="AU374" s="854"/>
      <c r="AV374" s="854"/>
      <c r="AW374" s="854"/>
      <c r="AX374" s="854"/>
      <c r="AY374">
        <f>COUNTA($C$374)</f>
        <v>0</v>
      </c>
    </row>
    <row r="375" spans="1:51" ht="30" hidden="1" customHeight="1" x14ac:dyDescent="0.15">
      <c r="A375" s="855">
        <v>10</v>
      </c>
      <c r="B375" s="855">
        <v>1</v>
      </c>
      <c r="C375" s="857"/>
      <c r="D375" s="857"/>
      <c r="E375" s="857"/>
      <c r="F375" s="857"/>
      <c r="G375" s="857"/>
      <c r="H375" s="857"/>
      <c r="I375" s="857"/>
      <c r="J375" s="858"/>
      <c r="K375" s="859"/>
      <c r="L375" s="859"/>
      <c r="M375" s="859"/>
      <c r="N375" s="859"/>
      <c r="O375" s="859"/>
      <c r="P375" s="861"/>
      <c r="Q375" s="861"/>
      <c r="R375" s="861"/>
      <c r="S375" s="861"/>
      <c r="T375" s="861"/>
      <c r="U375" s="861"/>
      <c r="V375" s="861"/>
      <c r="W375" s="861"/>
      <c r="X375" s="861"/>
      <c r="Y375" s="862"/>
      <c r="Z375" s="863"/>
      <c r="AA375" s="863"/>
      <c r="AB375" s="864"/>
      <c r="AC375" s="865"/>
      <c r="AD375" s="866"/>
      <c r="AE375" s="866"/>
      <c r="AF375" s="866"/>
      <c r="AG375" s="866"/>
      <c r="AH375" s="867"/>
      <c r="AI375" s="868"/>
      <c r="AJ375" s="868"/>
      <c r="AK375" s="868"/>
      <c r="AL375" s="851"/>
      <c r="AM375" s="852"/>
      <c r="AN375" s="852"/>
      <c r="AO375" s="853"/>
      <c r="AP375" s="854"/>
      <c r="AQ375" s="854"/>
      <c r="AR375" s="854"/>
      <c r="AS375" s="854"/>
      <c r="AT375" s="854"/>
      <c r="AU375" s="854"/>
      <c r="AV375" s="854"/>
      <c r="AW375" s="854"/>
      <c r="AX375" s="854"/>
      <c r="AY375">
        <f>COUNTA($C$375)</f>
        <v>0</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7"/>
      <c r="AI376" s="868"/>
      <c r="AJ376" s="868"/>
      <c r="AK376" s="868"/>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7"/>
      <c r="AI377" s="868"/>
      <c r="AJ377" s="868"/>
      <c r="AK377" s="868"/>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7"/>
      <c r="AI378" s="868"/>
      <c r="AJ378" s="868"/>
      <c r="AK378" s="868"/>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7"/>
      <c r="AI379" s="868"/>
      <c r="AJ379" s="868"/>
      <c r="AK379" s="868"/>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7"/>
      <c r="AI380" s="868"/>
      <c r="AJ380" s="868"/>
      <c r="AK380" s="868"/>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7"/>
      <c r="AI381" s="868"/>
      <c r="AJ381" s="868"/>
      <c r="AK381" s="868"/>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7"/>
      <c r="AI382" s="868"/>
      <c r="AJ382" s="868"/>
      <c r="AK382" s="868"/>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7"/>
      <c r="AI383" s="868"/>
      <c r="AJ383" s="868"/>
      <c r="AK383" s="868"/>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7"/>
      <c r="AI384" s="868"/>
      <c r="AJ384" s="868"/>
      <c r="AK384" s="868"/>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7"/>
      <c r="AI385" s="868"/>
      <c r="AJ385" s="868"/>
      <c r="AK385" s="868"/>
      <c r="AL385" s="851"/>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7"/>
      <c r="AI386" s="868"/>
      <c r="AJ386" s="868"/>
      <c r="AK386" s="868"/>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7"/>
      <c r="AI387" s="868"/>
      <c r="AJ387" s="868"/>
      <c r="AK387" s="868"/>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7"/>
      <c r="AI388" s="868"/>
      <c r="AJ388" s="868"/>
      <c r="AK388" s="868"/>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7"/>
      <c r="AI389" s="868"/>
      <c r="AJ389" s="868"/>
      <c r="AK389" s="868"/>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7"/>
      <c r="AI390" s="868"/>
      <c r="AJ390" s="868"/>
      <c r="AK390" s="868"/>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7"/>
      <c r="AI391" s="868"/>
      <c r="AJ391" s="868"/>
      <c r="AK391" s="868"/>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7"/>
      <c r="AI392" s="868"/>
      <c r="AJ392" s="868"/>
      <c r="AK392" s="868"/>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7"/>
      <c r="AI393" s="868"/>
      <c r="AJ393" s="868"/>
      <c r="AK393" s="868"/>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7"/>
      <c r="AI394" s="868"/>
      <c r="AJ394" s="868"/>
      <c r="AK394" s="868"/>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7"/>
      <c r="AI395" s="868"/>
      <c r="AJ395" s="868"/>
      <c r="AK395" s="868"/>
      <c r="AL395" s="851"/>
      <c r="AM395" s="852"/>
      <c r="AN395" s="852"/>
      <c r="AO395" s="853"/>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36"/>
      <c r="L398" s="136"/>
      <c r="M398" s="136"/>
      <c r="N398" s="136"/>
      <c r="O398" s="136"/>
      <c r="P398" s="414" t="s">
        <v>25</v>
      </c>
      <c r="Q398" s="414"/>
      <c r="R398" s="414"/>
      <c r="S398" s="414"/>
      <c r="T398" s="414"/>
      <c r="U398" s="414"/>
      <c r="V398" s="414"/>
      <c r="W398" s="414"/>
      <c r="X398" s="414"/>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69" t="s">
        <v>198</v>
      </c>
      <c r="AQ398" s="869"/>
      <c r="AR398" s="869"/>
      <c r="AS398" s="869"/>
      <c r="AT398" s="869"/>
      <c r="AU398" s="869"/>
      <c r="AV398" s="869"/>
      <c r="AW398" s="869"/>
      <c r="AX398" s="869"/>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49"/>
      <c r="AI399" s="850"/>
      <c r="AJ399" s="850"/>
      <c r="AK399" s="850"/>
      <c r="AL399" s="851"/>
      <c r="AM399" s="852"/>
      <c r="AN399" s="852"/>
      <c r="AO399" s="853"/>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49"/>
      <c r="AI400" s="850"/>
      <c r="AJ400" s="850"/>
      <c r="AK400" s="850"/>
      <c r="AL400" s="851"/>
      <c r="AM400" s="852"/>
      <c r="AN400" s="852"/>
      <c r="AO400" s="853"/>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7"/>
      <c r="AI401" s="868"/>
      <c r="AJ401" s="868"/>
      <c r="AK401" s="868"/>
      <c r="AL401" s="851"/>
      <c r="AM401" s="852"/>
      <c r="AN401" s="852"/>
      <c r="AO401" s="853"/>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7"/>
      <c r="AI402" s="868"/>
      <c r="AJ402" s="868"/>
      <c r="AK402" s="868"/>
      <c r="AL402" s="851"/>
      <c r="AM402" s="852"/>
      <c r="AN402" s="852"/>
      <c r="AO402" s="853"/>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7"/>
      <c r="AI403" s="868"/>
      <c r="AJ403" s="868"/>
      <c r="AK403" s="868"/>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7"/>
      <c r="AI404" s="868"/>
      <c r="AJ404" s="868"/>
      <c r="AK404" s="868"/>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7"/>
      <c r="AI405" s="868"/>
      <c r="AJ405" s="868"/>
      <c r="AK405" s="868"/>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7"/>
      <c r="AI406" s="868"/>
      <c r="AJ406" s="868"/>
      <c r="AK406" s="868"/>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7"/>
      <c r="AI407" s="868"/>
      <c r="AJ407" s="868"/>
      <c r="AK407" s="868"/>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7"/>
      <c r="AI408" s="868"/>
      <c r="AJ408" s="868"/>
      <c r="AK408" s="868"/>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7"/>
      <c r="AI409" s="868"/>
      <c r="AJ409" s="868"/>
      <c r="AK409" s="868"/>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7"/>
      <c r="AI410" s="868"/>
      <c r="AJ410" s="868"/>
      <c r="AK410" s="868"/>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7"/>
      <c r="AI411" s="868"/>
      <c r="AJ411" s="868"/>
      <c r="AK411" s="868"/>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7"/>
      <c r="AI412" s="868"/>
      <c r="AJ412" s="868"/>
      <c r="AK412" s="868"/>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7"/>
      <c r="AI413" s="868"/>
      <c r="AJ413" s="868"/>
      <c r="AK413" s="868"/>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7"/>
      <c r="AI414" s="868"/>
      <c r="AJ414" s="868"/>
      <c r="AK414" s="868"/>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7"/>
      <c r="AI415" s="868"/>
      <c r="AJ415" s="868"/>
      <c r="AK415" s="868"/>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7"/>
      <c r="AI416" s="868"/>
      <c r="AJ416" s="868"/>
      <c r="AK416" s="868"/>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7"/>
      <c r="AI417" s="868"/>
      <c r="AJ417" s="868"/>
      <c r="AK417" s="868"/>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7"/>
      <c r="AI418" s="868"/>
      <c r="AJ418" s="868"/>
      <c r="AK418" s="868"/>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7"/>
      <c r="AI419" s="868"/>
      <c r="AJ419" s="868"/>
      <c r="AK419" s="868"/>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7"/>
      <c r="AI420" s="868"/>
      <c r="AJ420" s="868"/>
      <c r="AK420" s="868"/>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7"/>
      <c r="AI421" s="868"/>
      <c r="AJ421" s="868"/>
      <c r="AK421" s="868"/>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7"/>
      <c r="AI422" s="868"/>
      <c r="AJ422" s="868"/>
      <c r="AK422" s="868"/>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7"/>
      <c r="AI423" s="868"/>
      <c r="AJ423" s="868"/>
      <c r="AK423" s="868"/>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7"/>
      <c r="AI424" s="868"/>
      <c r="AJ424" s="868"/>
      <c r="AK424" s="868"/>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7"/>
      <c r="AI425" s="868"/>
      <c r="AJ425" s="868"/>
      <c r="AK425" s="868"/>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7"/>
      <c r="AI426" s="868"/>
      <c r="AJ426" s="868"/>
      <c r="AK426" s="868"/>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7"/>
      <c r="AI427" s="868"/>
      <c r="AJ427" s="868"/>
      <c r="AK427" s="868"/>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7"/>
      <c r="AI428" s="868"/>
      <c r="AJ428" s="868"/>
      <c r="AK428" s="868"/>
      <c r="AL428" s="851"/>
      <c r="AM428" s="852"/>
      <c r="AN428" s="852"/>
      <c r="AO428" s="853"/>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4" t="s">
        <v>25</v>
      </c>
      <c r="Q431" s="414"/>
      <c r="R431" s="414"/>
      <c r="S431" s="414"/>
      <c r="T431" s="414"/>
      <c r="U431" s="414"/>
      <c r="V431" s="414"/>
      <c r="W431" s="414"/>
      <c r="X431" s="414"/>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69" t="s">
        <v>198</v>
      </c>
      <c r="AQ431" s="869"/>
      <c r="AR431" s="869"/>
      <c r="AS431" s="869"/>
      <c r="AT431" s="869"/>
      <c r="AU431" s="869"/>
      <c r="AV431" s="869"/>
      <c r="AW431" s="869"/>
      <c r="AX431" s="869"/>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7"/>
      <c r="AI434" s="868"/>
      <c r="AJ434" s="868"/>
      <c r="AK434" s="868"/>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7"/>
      <c r="AI435" s="868"/>
      <c r="AJ435" s="868"/>
      <c r="AK435" s="868"/>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7"/>
      <c r="AI436" s="868"/>
      <c r="AJ436" s="868"/>
      <c r="AK436" s="868"/>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7"/>
      <c r="AI437" s="868"/>
      <c r="AJ437" s="868"/>
      <c r="AK437" s="868"/>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7"/>
      <c r="AI438" s="868"/>
      <c r="AJ438" s="868"/>
      <c r="AK438" s="868"/>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7"/>
      <c r="AI439" s="868"/>
      <c r="AJ439" s="868"/>
      <c r="AK439" s="868"/>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7"/>
      <c r="AI440" s="868"/>
      <c r="AJ440" s="868"/>
      <c r="AK440" s="868"/>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7"/>
      <c r="AI441" s="868"/>
      <c r="AJ441" s="868"/>
      <c r="AK441" s="868"/>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7"/>
      <c r="AI442" s="868"/>
      <c r="AJ442" s="868"/>
      <c r="AK442" s="868"/>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7"/>
      <c r="AI443" s="868"/>
      <c r="AJ443" s="868"/>
      <c r="AK443" s="868"/>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7"/>
      <c r="AI444" s="868"/>
      <c r="AJ444" s="868"/>
      <c r="AK444" s="868"/>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7"/>
      <c r="AI445" s="868"/>
      <c r="AJ445" s="868"/>
      <c r="AK445" s="868"/>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7"/>
      <c r="AI446" s="868"/>
      <c r="AJ446" s="868"/>
      <c r="AK446" s="868"/>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7"/>
      <c r="AI447" s="868"/>
      <c r="AJ447" s="868"/>
      <c r="AK447" s="868"/>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7"/>
      <c r="AI448" s="868"/>
      <c r="AJ448" s="868"/>
      <c r="AK448" s="868"/>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7"/>
      <c r="AI449" s="868"/>
      <c r="AJ449" s="868"/>
      <c r="AK449" s="868"/>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7"/>
      <c r="AI450" s="868"/>
      <c r="AJ450" s="868"/>
      <c r="AK450" s="868"/>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7"/>
      <c r="AI451" s="868"/>
      <c r="AJ451" s="868"/>
      <c r="AK451" s="868"/>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7"/>
      <c r="AI452" s="868"/>
      <c r="AJ452" s="868"/>
      <c r="AK452" s="868"/>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7"/>
      <c r="AI453" s="868"/>
      <c r="AJ453" s="868"/>
      <c r="AK453" s="868"/>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7"/>
      <c r="AI454" s="868"/>
      <c r="AJ454" s="868"/>
      <c r="AK454" s="868"/>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7"/>
      <c r="AI455" s="868"/>
      <c r="AJ455" s="868"/>
      <c r="AK455" s="868"/>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7"/>
      <c r="AI456" s="868"/>
      <c r="AJ456" s="868"/>
      <c r="AK456" s="868"/>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7"/>
      <c r="AI457" s="868"/>
      <c r="AJ457" s="868"/>
      <c r="AK457" s="868"/>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7"/>
      <c r="AI458" s="868"/>
      <c r="AJ458" s="868"/>
      <c r="AK458" s="868"/>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7"/>
      <c r="AI459" s="868"/>
      <c r="AJ459" s="868"/>
      <c r="AK459" s="868"/>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7"/>
      <c r="AI460" s="868"/>
      <c r="AJ460" s="868"/>
      <c r="AK460" s="868"/>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7"/>
      <c r="AI461" s="868"/>
      <c r="AJ461" s="868"/>
      <c r="AK461" s="868"/>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4" t="s">
        <v>25</v>
      </c>
      <c r="Q464" s="414"/>
      <c r="R464" s="414"/>
      <c r="S464" s="414"/>
      <c r="T464" s="414"/>
      <c r="U464" s="414"/>
      <c r="V464" s="414"/>
      <c r="W464" s="414"/>
      <c r="X464" s="414"/>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69" t="s">
        <v>198</v>
      </c>
      <c r="AQ464" s="869"/>
      <c r="AR464" s="869"/>
      <c r="AS464" s="869"/>
      <c r="AT464" s="869"/>
      <c r="AU464" s="869"/>
      <c r="AV464" s="869"/>
      <c r="AW464" s="869"/>
      <c r="AX464" s="869"/>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7"/>
      <c r="AI467" s="868"/>
      <c r="AJ467" s="868"/>
      <c r="AK467" s="868"/>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7"/>
      <c r="AI468" s="868"/>
      <c r="AJ468" s="868"/>
      <c r="AK468" s="868"/>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7"/>
      <c r="AI469" s="868"/>
      <c r="AJ469" s="868"/>
      <c r="AK469" s="868"/>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7"/>
      <c r="AI470" s="868"/>
      <c r="AJ470" s="868"/>
      <c r="AK470" s="868"/>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7"/>
      <c r="AI471" s="868"/>
      <c r="AJ471" s="868"/>
      <c r="AK471" s="868"/>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7"/>
      <c r="AI472" s="868"/>
      <c r="AJ472" s="868"/>
      <c r="AK472" s="868"/>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7"/>
      <c r="AI473" s="868"/>
      <c r="AJ473" s="868"/>
      <c r="AK473" s="868"/>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7"/>
      <c r="AI474" s="868"/>
      <c r="AJ474" s="868"/>
      <c r="AK474" s="868"/>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7"/>
      <c r="AI475" s="868"/>
      <c r="AJ475" s="868"/>
      <c r="AK475" s="868"/>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7"/>
      <c r="AI476" s="868"/>
      <c r="AJ476" s="868"/>
      <c r="AK476" s="868"/>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7"/>
      <c r="AI477" s="868"/>
      <c r="AJ477" s="868"/>
      <c r="AK477" s="868"/>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7"/>
      <c r="AI478" s="868"/>
      <c r="AJ478" s="868"/>
      <c r="AK478" s="868"/>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7"/>
      <c r="AI479" s="868"/>
      <c r="AJ479" s="868"/>
      <c r="AK479" s="868"/>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7"/>
      <c r="AI480" s="868"/>
      <c r="AJ480" s="868"/>
      <c r="AK480" s="868"/>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7"/>
      <c r="AI481" s="868"/>
      <c r="AJ481" s="868"/>
      <c r="AK481" s="868"/>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7"/>
      <c r="AI482" s="868"/>
      <c r="AJ482" s="868"/>
      <c r="AK482" s="868"/>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7"/>
      <c r="AI483" s="868"/>
      <c r="AJ483" s="868"/>
      <c r="AK483" s="868"/>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7"/>
      <c r="AI484" s="868"/>
      <c r="AJ484" s="868"/>
      <c r="AK484" s="868"/>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7"/>
      <c r="AI485" s="868"/>
      <c r="AJ485" s="868"/>
      <c r="AK485" s="868"/>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7"/>
      <c r="AI486" s="868"/>
      <c r="AJ486" s="868"/>
      <c r="AK486" s="868"/>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7"/>
      <c r="AI487" s="868"/>
      <c r="AJ487" s="868"/>
      <c r="AK487" s="868"/>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7"/>
      <c r="AI488" s="868"/>
      <c r="AJ488" s="868"/>
      <c r="AK488" s="868"/>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7"/>
      <c r="AI489" s="868"/>
      <c r="AJ489" s="868"/>
      <c r="AK489" s="868"/>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7"/>
      <c r="AI490" s="868"/>
      <c r="AJ490" s="868"/>
      <c r="AK490" s="868"/>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7"/>
      <c r="AI491" s="868"/>
      <c r="AJ491" s="868"/>
      <c r="AK491" s="868"/>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7"/>
      <c r="AI492" s="868"/>
      <c r="AJ492" s="868"/>
      <c r="AK492" s="868"/>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7"/>
      <c r="AI493" s="868"/>
      <c r="AJ493" s="868"/>
      <c r="AK493" s="868"/>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7"/>
      <c r="AI494" s="868"/>
      <c r="AJ494" s="868"/>
      <c r="AK494" s="868"/>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4" t="s">
        <v>25</v>
      </c>
      <c r="Q497" s="414"/>
      <c r="R497" s="414"/>
      <c r="S497" s="414"/>
      <c r="T497" s="414"/>
      <c r="U497" s="414"/>
      <c r="V497" s="414"/>
      <c r="W497" s="414"/>
      <c r="X497" s="414"/>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69" t="s">
        <v>198</v>
      </c>
      <c r="AQ497" s="869"/>
      <c r="AR497" s="869"/>
      <c r="AS497" s="869"/>
      <c r="AT497" s="869"/>
      <c r="AU497" s="869"/>
      <c r="AV497" s="869"/>
      <c r="AW497" s="869"/>
      <c r="AX497" s="869"/>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7"/>
      <c r="AI500" s="868"/>
      <c r="AJ500" s="868"/>
      <c r="AK500" s="868"/>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7"/>
      <c r="AI501" s="868"/>
      <c r="AJ501" s="868"/>
      <c r="AK501" s="868"/>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7"/>
      <c r="AI502" s="868"/>
      <c r="AJ502" s="868"/>
      <c r="AK502" s="868"/>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7"/>
      <c r="AI503" s="868"/>
      <c r="AJ503" s="868"/>
      <c r="AK503" s="868"/>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7"/>
      <c r="AI504" s="868"/>
      <c r="AJ504" s="868"/>
      <c r="AK504" s="868"/>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7"/>
      <c r="AI505" s="868"/>
      <c r="AJ505" s="868"/>
      <c r="AK505" s="868"/>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7"/>
      <c r="AI506" s="868"/>
      <c r="AJ506" s="868"/>
      <c r="AK506" s="868"/>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7"/>
      <c r="AI507" s="868"/>
      <c r="AJ507" s="868"/>
      <c r="AK507" s="868"/>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7"/>
      <c r="AI508" s="868"/>
      <c r="AJ508" s="868"/>
      <c r="AK508" s="868"/>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7"/>
      <c r="AI509" s="868"/>
      <c r="AJ509" s="868"/>
      <c r="AK509" s="868"/>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7"/>
      <c r="AI510" s="868"/>
      <c r="AJ510" s="868"/>
      <c r="AK510" s="868"/>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7"/>
      <c r="AI511" s="868"/>
      <c r="AJ511" s="868"/>
      <c r="AK511" s="868"/>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7"/>
      <c r="AI512" s="868"/>
      <c r="AJ512" s="868"/>
      <c r="AK512" s="868"/>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7"/>
      <c r="AI513" s="868"/>
      <c r="AJ513" s="868"/>
      <c r="AK513" s="868"/>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7"/>
      <c r="AI514" s="868"/>
      <c r="AJ514" s="868"/>
      <c r="AK514" s="868"/>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7"/>
      <c r="AI515" s="868"/>
      <c r="AJ515" s="868"/>
      <c r="AK515" s="868"/>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7"/>
      <c r="AI516" s="868"/>
      <c r="AJ516" s="868"/>
      <c r="AK516" s="868"/>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7"/>
      <c r="AI517" s="868"/>
      <c r="AJ517" s="868"/>
      <c r="AK517" s="868"/>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7"/>
      <c r="AI518" s="868"/>
      <c r="AJ518" s="868"/>
      <c r="AK518" s="868"/>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7"/>
      <c r="AI519" s="868"/>
      <c r="AJ519" s="868"/>
      <c r="AK519" s="868"/>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7"/>
      <c r="AI520" s="868"/>
      <c r="AJ520" s="868"/>
      <c r="AK520" s="868"/>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7"/>
      <c r="AI521" s="868"/>
      <c r="AJ521" s="868"/>
      <c r="AK521" s="868"/>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7"/>
      <c r="AI522" s="868"/>
      <c r="AJ522" s="868"/>
      <c r="AK522" s="868"/>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7"/>
      <c r="AI523" s="868"/>
      <c r="AJ523" s="868"/>
      <c r="AK523" s="868"/>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7"/>
      <c r="AI524" s="868"/>
      <c r="AJ524" s="868"/>
      <c r="AK524" s="868"/>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7"/>
      <c r="AI525" s="868"/>
      <c r="AJ525" s="868"/>
      <c r="AK525" s="868"/>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7"/>
      <c r="AI526" s="868"/>
      <c r="AJ526" s="868"/>
      <c r="AK526" s="868"/>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7"/>
      <c r="AI527" s="868"/>
      <c r="AJ527" s="868"/>
      <c r="AK527" s="868"/>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4" t="s">
        <v>25</v>
      </c>
      <c r="Q530" s="414"/>
      <c r="R530" s="414"/>
      <c r="S530" s="414"/>
      <c r="T530" s="414"/>
      <c r="U530" s="414"/>
      <c r="V530" s="414"/>
      <c r="W530" s="414"/>
      <c r="X530" s="414"/>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69" t="s">
        <v>198</v>
      </c>
      <c r="AQ530" s="869"/>
      <c r="AR530" s="869"/>
      <c r="AS530" s="869"/>
      <c r="AT530" s="869"/>
      <c r="AU530" s="869"/>
      <c r="AV530" s="869"/>
      <c r="AW530" s="869"/>
      <c r="AX530" s="869"/>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7"/>
      <c r="AI533" s="868"/>
      <c r="AJ533" s="868"/>
      <c r="AK533" s="868"/>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7"/>
      <c r="AI534" s="868"/>
      <c r="AJ534" s="868"/>
      <c r="AK534" s="868"/>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7"/>
      <c r="AI535" s="868"/>
      <c r="AJ535" s="868"/>
      <c r="AK535" s="868"/>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7"/>
      <c r="AI536" s="868"/>
      <c r="AJ536" s="868"/>
      <c r="AK536" s="868"/>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7"/>
      <c r="AI537" s="868"/>
      <c r="AJ537" s="868"/>
      <c r="AK537" s="868"/>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7"/>
      <c r="AI538" s="868"/>
      <c r="AJ538" s="868"/>
      <c r="AK538" s="868"/>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7"/>
      <c r="AI539" s="868"/>
      <c r="AJ539" s="868"/>
      <c r="AK539" s="868"/>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7"/>
      <c r="AI540" s="868"/>
      <c r="AJ540" s="868"/>
      <c r="AK540" s="868"/>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7"/>
      <c r="AI541" s="868"/>
      <c r="AJ541" s="868"/>
      <c r="AK541" s="868"/>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7"/>
      <c r="AI542" s="868"/>
      <c r="AJ542" s="868"/>
      <c r="AK542" s="868"/>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7"/>
      <c r="AI543" s="868"/>
      <c r="AJ543" s="868"/>
      <c r="AK543" s="868"/>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7"/>
      <c r="AI544" s="868"/>
      <c r="AJ544" s="868"/>
      <c r="AK544" s="868"/>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7"/>
      <c r="AI545" s="868"/>
      <c r="AJ545" s="868"/>
      <c r="AK545" s="868"/>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7"/>
      <c r="AI546" s="868"/>
      <c r="AJ546" s="868"/>
      <c r="AK546" s="868"/>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7"/>
      <c r="AI547" s="868"/>
      <c r="AJ547" s="868"/>
      <c r="AK547" s="868"/>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7"/>
      <c r="AI548" s="868"/>
      <c r="AJ548" s="868"/>
      <c r="AK548" s="868"/>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7"/>
      <c r="AI549" s="868"/>
      <c r="AJ549" s="868"/>
      <c r="AK549" s="868"/>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7"/>
      <c r="AI550" s="868"/>
      <c r="AJ550" s="868"/>
      <c r="AK550" s="868"/>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7"/>
      <c r="AI551" s="868"/>
      <c r="AJ551" s="868"/>
      <c r="AK551" s="868"/>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7"/>
      <c r="AI552" s="868"/>
      <c r="AJ552" s="868"/>
      <c r="AK552" s="868"/>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7"/>
      <c r="AI553" s="868"/>
      <c r="AJ553" s="868"/>
      <c r="AK553" s="868"/>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7"/>
      <c r="AI554" s="868"/>
      <c r="AJ554" s="868"/>
      <c r="AK554" s="868"/>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7"/>
      <c r="AI555" s="868"/>
      <c r="AJ555" s="868"/>
      <c r="AK555" s="868"/>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7"/>
      <c r="AI556" s="868"/>
      <c r="AJ556" s="868"/>
      <c r="AK556" s="868"/>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7"/>
      <c r="AI557" s="868"/>
      <c r="AJ557" s="868"/>
      <c r="AK557" s="868"/>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7"/>
      <c r="AI558" s="868"/>
      <c r="AJ558" s="868"/>
      <c r="AK558" s="868"/>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7"/>
      <c r="AI559" s="868"/>
      <c r="AJ559" s="868"/>
      <c r="AK559" s="868"/>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7"/>
      <c r="AI560" s="868"/>
      <c r="AJ560" s="868"/>
      <c r="AK560" s="868"/>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4" t="s">
        <v>25</v>
      </c>
      <c r="Q563" s="414"/>
      <c r="R563" s="414"/>
      <c r="S563" s="414"/>
      <c r="T563" s="414"/>
      <c r="U563" s="414"/>
      <c r="V563" s="414"/>
      <c r="W563" s="414"/>
      <c r="X563" s="414"/>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69" t="s">
        <v>198</v>
      </c>
      <c r="AQ563" s="869"/>
      <c r="AR563" s="869"/>
      <c r="AS563" s="869"/>
      <c r="AT563" s="869"/>
      <c r="AU563" s="869"/>
      <c r="AV563" s="869"/>
      <c r="AW563" s="869"/>
      <c r="AX563" s="869"/>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7"/>
      <c r="AI566" s="868"/>
      <c r="AJ566" s="868"/>
      <c r="AK566" s="868"/>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7"/>
      <c r="AI567" s="868"/>
      <c r="AJ567" s="868"/>
      <c r="AK567" s="868"/>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7"/>
      <c r="AI568" s="868"/>
      <c r="AJ568" s="868"/>
      <c r="AK568" s="868"/>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7"/>
      <c r="AI569" s="868"/>
      <c r="AJ569" s="868"/>
      <c r="AK569" s="868"/>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7"/>
      <c r="AI570" s="868"/>
      <c r="AJ570" s="868"/>
      <c r="AK570" s="868"/>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7"/>
      <c r="AI571" s="868"/>
      <c r="AJ571" s="868"/>
      <c r="AK571" s="868"/>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7"/>
      <c r="AI572" s="868"/>
      <c r="AJ572" s="868"/>
      <c r="AK572" s="868"/>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7"/>
      <c r="AI573" s="868"/>
      <c r="AJ573" s="868"/>
      <c r="AK573" s="868"/>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7"/>
      <c r="AI574" s="868"/>
      <c r="AJ574" s="868"/>
      <c r="AK574" s="868"/>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7"/>
      <c r="AI575" s="868"/>
      <c r="AJ575" s="868"/>
      <c r="AK575" s="868"/>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7"/>
      <c r="AI576" s="868"/>
      <c r="AJ576" s="868"/>
      <c r="AK576" s="868"/>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7"/>
      <c r="AI577" s="868"/>
      <c r="AJ577" s="868"/>
      <c r="AK577" s="868"/>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7"/>
      <c r="AI578" s="868"/>
      <c r="AJ578" s="868"/>
      <c r="AK578" s="868"/>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7"/>
      <c r="AI579" s="868"/>
      <c r="AJ579" s="868"/>
      <c r="AK579" s="868"/>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7"/>
      <c r="AI580" s="868"/>
      <c r="AJ580" s="868"/>
      <c r="AK580" s="868"/>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7"/>
      <c r="AI581" s="868"/>
      <c r="AJ581" s="868"/>
      <c r="AK581" s="868"/>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7"/>
      <c r="AI582" s="868"/>
      <c r="AJ582" s="868"/>
      <c r="AK582" s="868"/>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7"/>
      <c r="AI583" s="868"/>
      <c r="AJ583" s="868"/>
      <c r="AK583" s="868"/>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7"/>
      <c r="AI584" s="868"/>
      <c r="AJ584" s="868"/>
      <c r="AK584" s="868"/>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7"/>
      <c r="AI585" s="868"/>
      <c r="AJ585" s="868"/>
      <c r="AK585" s="868"/>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7"/>
      <c r="AI586" s="868"/>
      <c r="AJ586" s="868"/>
      <c r="AK586" s="868"/>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7"/>
      <c r="AI587" s="868"/>
      <c r="AJ587" s="868"/>
      <c r="AK587" s="868"/>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7"/>
      <c r="AI588" s="868"/>
      <c r="AJ588" s="868"/>
      <c r="AK588" s="868"/>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7"/>
      <c r="AI589" s="868"/>
      <c r="AJ589" s="868"/>
      <c r="AK589" s="868"/>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7"/>
      <c r="AI590" s="868"/>
      <c r="AJ590" s="868"/>
      <c r="AK590" s="868"/>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7"/>
      <c r="AI591" s="868"/>
      <c r="AJ591" s="868"/>
      <c r="AK591" s="868"/>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7"/>
      <c r="AI592" s="868"/>
      <c r="AJ592" s="868"/>
      <c r="AK592" s="868"/>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7"/>
      <c r="AI593" s="868"/>
      <c r="AJ593" s="868"/>
      <c r="AK593" s="868"/>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4" t="s">
        <v>25</v>
      </c>
      <c r="Q596" s="414"/>
      <c r="R596" s="414"/>
      <c r="S596" s="414"/>
      <c r="T596" s="414"/>
      <c r="U596" s="414"/>
      <c r="V596" s="414"/>
      <c r="W596" s="414"/>
      <c r="X596" s="414"/>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69" t="s">
        <v>198</v>
      </c>
      <c r="AQ596" s="869"/>
      <c r="AR596" s="869"/>
      <c r="AS596" s="869"/>
      <c r="AT596" s="869"/>
      <c r="AU596" s="869"/>
      <c r="AV596" s="869"/>
      <c r="AW596" s="869"/>
      <c r="AX596" s="869"/>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7"/>
      <c r="AI599" s="868"/>
      <c r="AJ599" s="868"/>
      <c r="AK599" s="868"/>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7"/>
      <c r="AI600" s="868"/>
      <c r="AJ600" s="868"/>
      <c r="AK600" s="868"/>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7"/>
      <c r="AI601" s="868"/>
      <c r="AJ601" s="868"/>
      <c r="AK601" s="868"/>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7"/>
      <c r="AI602" s="868"/>
      <c r="AJ602" s="868"/>
      <c r="AK602" s="868"/>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7"/>
      <c r="AI603" s="868"/>
      <c r="AJ603" s="868"/>
      <c r="AK603" s="868"/>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7"/>
      <c r="AI604" s="868"/>
      <c r="AJ604" s="868"/>
      <c r="AK604" s="868"/>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7"/>
      <c r="AI605" s="868"/>
      <c r="AJ605" s="868"/>
      <c r="AK605" s="868"/>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7"/>
      <c r="AI606" s="868"/>
      <c r="AJ606" s="868"/>
      <c r="AK606" s="868"/>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7"/>
      <c r="AI607" s="868"/>
      <c r="AJ607" s="868"/>
      <c r="AK607" s="868"/>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7"/>
      <c r="AI608" s="868"/>
      <c r="AJ608" s="868"/>
      <c r="AK608" s="868"/>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7"/>
      <c r="AI609" s="868"/>
      <c r="AJ609" s="868"/>
      <c r="AK609" s="868"/>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7"/>
      <c r="AI610" s="868"/>
      <c r="AJ610" s="868"/>
      <c r="AK610" s="868"/>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7"/>
      <c r="AI611" s="868"/>
      <c r="AJ611" s="868"/>
      <c r="AK611" s="868"/>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7"/>
      <c r="AI612" s="868"/>
      <c r="AJ612" s="868"/>
      <c r="AK612" s="868"/>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7"/>
      <c r="AI613" s="868"/>
      <c r="AJ613" s="868"/>
      <c r="AK613" s="868"/>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7"/>
      <c r="AI614" s="868"/>
      <c r="AJ614" s="868"/>
      <c r="AK614" s="868"/>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7"/>
      <c r="AI615" s="868"/>
      <c r="AJ615" s="868"/>
      <c r="AK615" s="868"/>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7"/>
      <c r="AI616" s="868"/>
      <c r="AJ616" s="868"/>
      <c r="AK616" s="868"/>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7"/>
      <c r="AI617" s="868"/>
      <c r="AJ617" s="868"/>
      <c r="AK617" s="868"/>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7"/>
      <c r="AI618" s="868"/>
      <c r="AJ618" s="868"/>
      <c r="AK618" s="868"/>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7"/>
      <c r="AI619" s="868"/>
      <c r="AJ619" s="868"/>
      <c r="AK619" s="868"/>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7"/>
      <c r="AI620" s="868"/>
      <c r="AJ620" s="868"/>
      <c r="AK620" s="868"/>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7"/>
      <c r="AI621" s="868"/>
      <c r="AJ621" s="868"/>
      <c r="AK621" s="868"/>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7"/>
      <c r="AI622" s="868"/>
      <c r="AJ622" s="868"/>
      <c r="AK622" s="868"/>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7"/>
      <c r="AI623" s="868"/>
      <c r="AJ623" s="868"/>
      <c r="AK623" s="868"/>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7"/>
      <c r="AI624" s="868"/>
      <c r="AJ624" s="868"/>
      <c r="AK624" s="868"/>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7"/>
      <c r="AI625" s="868"/>
      <c r="AJ625" s="868"/>
      <c r="AK625" s="868"/>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7"/>
      <c r="AI626" s="868"/>
      <c r="AJ626" s="868"/>
      <c r="AK626" s="868"/>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0" t="s">
        <v>579</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232</v>
      </c>
      <c r="AM627" s="874"/>
      <c r="AN627" s="87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5"/>
      <c r="B630" s="875"/>
      <c r="C630" s="845" t="s">
        <v>192</v>
      </c>
      <c r="D630" s="876"/>
      <c r="E630" s="845" t="s">
        <v>191</v>
      </c>
      <c r="F630" s="876"/>
      <c r="G630" s="876"/>
      <c r="H630" s="876"/>
      <c r="I630" s="876"/>
      <c r="J630" s="845" t="s">
        <v>197</v>
      </c>
      <c r="K630" s="845"/>
      <c r="L630" s="845"/>
      <c r="M630" s="845"/>
      <c r="N630" s="845"/>
      <c r="O630" s="845"/>
      <c r="P630" s="845" t="s">
        <v>25</v>
      </c>
      <c r="Q630" s="845"/>
      <c r="R630" s="845"/>
      <c r="S630" s="845"/>
      <c r="T630" s="845"/>
      <c r="U630" s="845"/>
      <c r="V630" s="845"/>
      <c r="W630" s="845"/>
      <c r="X630" s="845"/>
      <c r="Y630" s="845" t="s">
        <v>199</v>
      </c>
      <c r="Z630" s="876"/>
      <c r="AA630" s="876"/>
      <c r="AB630" s="876"/>
      <c r="AC630" s="845" t="s">
        <v>180</v>
      </c>
      <c r="AD630" s="845"/>
      <c r="AE630" s="845"/>
      <c r="AF630" s="845"/>
      <c r="AG630" s="845"/>
      <c r="AH630" s="845" t="s">
        <v>187</v>
      </c>
      <c r="AI630" s="876"/>
      <c r="AJ630" s="876"/>
      <c r="AK630" s="876"/>
      <c r="AL630" s="876" t="s">
        <v>19</v>
      </c>
      <c r="AM630" s="876"/>
      <c r="AN630" s="876"/>
      <c r="AO630" s="875"/>
      <c r="AP630" s="869" t="s">
        <v>226</v>
      </c>
      <c r="AQ630" s="869"/>
      <c r="AR630" s="869"/>
      <c r="AS630" s="869"/>
      <c r="AT630" s="869"/>
      <c r="AU630" s="869"/>
      <c r="AV630" s="869"/>
      <c r="AW630" s="869"/>
      <c r="AX630" s="869"/>
    </row>
    <row r="631" spans="1:51" ht="30" customHeight="1" x14ac:dyDescent="0.15">
      <c r="A631" s="855">
        <v>1</v>
      </c>
      <c r="B631" s="855">
        <v>1</v>
      </c>
      <c r="C631" s="877"/>
      <c r="D631" s="877"/>
      <c r="E631" s="648" t="s">
        <v>640</v>
      </c>
      <c r="F631" s="878"/>
      <c r="G631" s="878"/>
      <c r="H631" s="878"/>
      <c r="I631" s="878"/>
      <c r="J631" s="858" t="s">
        <v>640</v>
      </c>
      <c r="K631" s="859"/>
      <c r="L631" s="859"/>
      <c r="M631" s="859"/>
      <c r="N631" s="859"/>
      <c r="O631" s="859"/>
      <c r="P631" s="860" t="s">
        <v>640</v>
      </c>
      <c r="Q631" s="861"/>
      <c r="R631" s="861"/>
      <c r="S631" s="861"/>
      <c r="T631" s="861"/>
      <c r="U631" s="861"/>
      <c r="V631" s="861"/>
      <c r="W631" s="861"/>
      <c r="X631" s="861"/>
      <c r="Y631" s="862" t="s">
        <v>640</v>
      </c>
      <c r="Z631" s="863"/>
      <c r="AA631" s="863"/>
      <c r="AB631" s="864"/>
      <c r="AC631" s="865"/>
      <c r="AD631" s="866"/>
      <c r="AE631" s="866"/>
      <c r="AF631" s="866"/>
      <c r="AG631" s="866"/>
      <c r="AH631" s="867" t="s">
        <v>640</v>
      </c>
      <c r="AI631" s="868"/>
      <c r="AJ631" s="868"/>
      <c r="AK631" s="868"/>
      <c r="AL631" s="851" t="s">
        <v>640</v>
      </c>
      <c r="AM631" s="852"/>
      <c r="AN631" s="852"/>
      <c r="AO631" s="853"/>
      <c r="AP631" s="854" t="s">
        <v>640</v>
      </c>
      <c r="AQ631" s="854"/>
      <c r="AR631" s="854"/>
      <c r="AS631" s="854"/>
      <c r="AT631" s="854"/>
      <c r="AU631" s="854"/>
      <c r="AV631" s="854"/>
      <c r="AW631" s="854"/>
      <c r="AX631" s="854"/>
    </row>
    <row r="632" spans="1:51" ht="30" hidden="1" customHeight="1" x14ac:dyDescent="0.15">
      <c r="A632" s="855">
        <v>2</v>
      </c>
      <c r="B632" s="855">
        <v>1</v>
      </c>
      <c r="C632" s="877"/>
      <c r="D632" s="877"/>
      <c r="E632" s="878"/>
      <c r="F632" s="878"/>
      <c r="G632" s="878"/>
      <c r="H632" s="878"/>
      <c r="I632" s="878"/>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7"/>
      <c r="AI632" s="868"/>
      <c r="AJ632" s="868"/>
      <c r="AK632" s="868"/>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77"/>
      <c r="D633" s="877"/>
      <c r="E633" s="878"/>
      <c r="F633" s="878"/>
      <c r="G633" s="878"/>
      <c r="H633" s="878"/>
      <c r="I633" s="878"/>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7"/>
      <c r="AI633" s="868"/>
      <c r="AJ633" s="868"/>
      <c r="AK633" s="868"/>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77"/>
      <c r="D634" s="877"/>
      <c r="E634" s="878"/>
      <c r="F634" s="878"/>
      <c r="G634" s="878"/>
      <c r="H634" s="878"/>
      <c r="I634" s="878"/>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7"/>
      <c r="AI634" s="868"/>
      <c r="AJ634" s="868"/>
      <c r="AK634" s="868"/>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77"/>
      <c r="D635" s="877"/>
      <c r="E635" s="878"/>
      <c r="F635" s="878"/>
      <c r="G635" s="878"/>
      <c r="H635" s="878"/>
      <c r="I635" s="878"/>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7"/>
      <c r="AI635" s="868"/>
      <c r="AJ635" s="868"/>
      <c r="AK635" s="868"/>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77"/>
      <c r="D636" s="877"/>
      <c r="E636" s="878"/>
      <c r="F636" s="878"/>
      <c r="G636" s="878"/>
      <c r="H636" s="878"/>
      <c r="I636" s="878"/>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7"/>
      <c r="AI636" s="868"/>
      <c r="AJ636" s="868"/>
      <c r="AK636" s="868"/>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77"/>
      <c r="D637" s="877"/>
      <c r="E637" s="878"/>
      <c r="F637" s="878"/>
      <c r="G637" s="878"/>
      <c r="H637" s="878"/>
      <c r="I637" s="878"/>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7"/>
      <c r="AI637" s="868"/>
      <c r="AJ637" s="868"/>
      <c r="AK637" s="868"/>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77"/>
      <c r="D638" s="877"/>
      <c r="E638" s="878"/>
      <c r="F638" s="878"/>
      <c r="G638" s="878"/>
      <c r="H638" s="878"/>
      <c r="I638" s="878"/>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7"/>
      <c r="AI638" s="868"/>
      <c r="AJ638" s="868"/>
      <c r="AK638" s="868"/>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77"/>
      <c r="D639" s="877"/>
      <c r="E639" s="878"/>
      <c r="F639" s="878"/>
      <c r="G639" s="878"/>
      <c r="H639" s="878"/>
      <c r="I639" s="878"/>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7"/>
      <c r="AI639" s="868"/>
      <c r="AJ639" s="868"/>
      <c r="AK639" s="868"/>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77"/>
      <c r="D640" s="877"/>
      <c r="E640" s="878"/>
      <c r="F640" s="878"/>
      <c r="G640" s="878"/>
      <c r="H640" s="878"/>
      <c r="I640" s="878"/>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7"/>
      <c r="AI640" s="868"/>
      <c r="AJ640" s="868"/>
      <c r="AK640" s="868"/>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77"/>
      <c r="D641" s="877"/>
      <c r="E641" s="878"/>
      <c r="F641" s="878"/>
      <c r="G641" s="878"/>
      <c r="H641" s="878"/>
      <c r="I641" s="878"/>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7"/>
      <c r="AI641" s="868"/>
      <c r="AJ641" s="868"/>
      <c r="AK641" s="868"/>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77"/>
      <c r="D642" s="877"/>
      <c r="E642" s="878"/>
      <c r="F642" s="878"/>
      <c r="G642" s="878"/>
      <c r="H642" s="878"/>
      <c r="I642" s="878"/>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7"/>
      <c r="AI642" s="868"/>
      <c r="AJ642" s="868"/>
      <c r="AK642" s="868"/>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77"/>
      <c r="D643" s="877"/>
      <c r="E643" s="878"/>
      <c r="F643" s="878"/>
      <c r="G643" s="878"/>
      <c r="H643" s="878"/>
      <c r="I643" s="878"/>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7"/>
      <c r="AI643" s="868"/>
      <c r="AJ643" s="868"/>
      <c r="AK643" s="868"/>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77"/>
      <c r="D644" s="877"/>
      <c r="E644" s="878"/>
      <c r="F644" s="878"/>
      <c r="G644" s="878"/>
      <c r="H644" s="878"/>
      <c r="I644" s="878"/>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7"/>
      <c r="AI644" s="868"/>
      <c r="AJ644" s="868"/>
      <c r="AK644" s="868"/>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77"/>
      <c r="D645" s="877"/>
      <c r="E645" s="878"/>
      <c r="F645" s="878"/>
      <c r="G645" s="878"/>
      <c r="H645" s="878"/>
      <c r="I645" s="878"/>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7"/>
      <c r="AI645" s="868"/>
      <c r="AJ645" s="868"/>
      <c r="AK645" s="868"/>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77"/>
      <c r="D646" s="877"/>
      <c r="E646" s="878"/>
      <c r="F646" s="878"/>
      <c r="G646" s="878"/>
      <c r="H646" s="878"/>
      <c r="I646" s="878"/>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7"/>
      <c r="AI646" s="868"/>
      <c r="AJ646" s="868"/>
      <c r="AK646" s="868"/>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77"/>
      <c r="D647" s="877"/>
      <c r="E647" s="878"/>
      <c r="F647" s="878"/>
      <c r="G647" s="878"/>
      <c r="H647" s="878"/>
      <c r="I647" s="878"/>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7"/>
      <c r="AI647" s="868"/>
      <c r="AJ647" s="868"/>
      <c r="AK647" s="868"/>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77"/>
      <c r="D648" s="877"/>
      <c r="E648" s="648"/>
      <c r="F648" s="878"/>
      <c r="G648" s="878"/>
      <c r="H648" s="878"/>
      <c r="I648" s="878"/>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7"/>
      <c r="AI648" s="868"/>
      <c r="AJ648" s="868"/>
      <c r="AK648" s="868"/>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77"/>
      <c r="D649" s="877"/>
      <c r="E649" s="878"/>
      <c r="F649" s="878"/>
      <c r="G649" s="878"/>
      <c r="H649" s="878"/>
      <c r="I649" s="878"/>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7"/>
      <c r="AI649" s="868"/>
      <c r="AJ649" s="868"/>
      <c r="AK649" s="868"/>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77"/>
      <c r="D650" s="877"/>
      <c r="E650" s="878"/>
      <c r="F650" s="878"/>
      <c r="G650" s="878"/>
      <c r="H650" s="878"/>
      <c r="I650" s="878"/>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7"/>
      <c r="AI650" s="868"/>
      <c r="AJ650" s="868"/>
      <c r="AK650" s="868"/>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77"/>
      <c r="D651" s="877"/>
      <c r="E651" s="878"/>
      <c r="F651" s="878"/>
      <c r="G651" s="878"/>
      <c r="H651" s="878"/>
      <c r="I651" s="878"/>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7"/>
      <c r="AI651" s="868"/>
      <c r="AJ651" s="868"/>
      <c r="AK651" s="868"/>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77"/>
      <c r="D652" s="877"/>
      <c r="E652" s="878"/>
      <c r="F652" s="878"/>
      <c r="G652" s="878"/>
      <c r="H652" s="878"/>
      <c r="I652" s="878"/>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7"/>
      <c r="AI652" s="868"/>
      <c r="AJ652" s="868"/>
      <c r="AK652" s="868"/>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77"/>
      <c r="D653" s="877"/>
      <c r="E653" s="878"/>
      <c r="F653" s="878"/>
      <c r="G653" s="878"/>
      <c r="H653" s="878"/>
      <c r="I653" s="878"/>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7"/>
      <c r="AI653" s="868"/>
      <c r="AJ653" s="868"/>
      <c r="AK653" s="868"/>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77"/>
      <c r="D654" s="877"/>
      <c r="E654" s="878"/>
      <c r="F654" s="878"/>
      <c r="G654" s="878"/>
      <c r="H654" s="878"/>
      <c r="I654" s="878"/>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7"/>
      <c r="AI654" s="868"/>
      <c r="AJ654" s="868"/>
      <c r="AK654" s="868"/>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77"/>
      <c r="D655" s="877"/>
      <c r="E655" s="878"/>
      <c r="F655" s="878"/>
      <c r="G655" s="878"/>
      <c r="H655" s="878"/>
      <c r="I655" s="878"/>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7"/>
      <c r="AI655" s="868"/>
      <c r="AJ655" s="868"/>
      <c r="AK655" s="868"/>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77"/>
      <c r="D656" s="877"/>
      <c r="E656" s="878"/>
      <c r="F656" s="878"/>
      <c r="G656" s="878"/>
      <c r="H656" s="878"/>
      <c r="I656" s="878"/>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7"/>
      <c r="AI656" s="868"/>
      <c r="AJ656" s="868"/>
      <c r="AK656" s="868"/>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77"/>
      <c r="D657" s="877"/>
      <c r="E657" s="878"/>
      <c r="F657" s="878"/>
      <c r="G657" s="878"/>
      <c r="H657" s="878"/>
      <c r="I657" s="878"/>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7"/>
      <c r="AI657" s="868"/>
      <c r="AJ657" s="868"/>
      <c r="AK657" s="868"/>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77"/>
      <c r="D658" s="877"/>
      <c r="E658" s="878"/>
      <c r="F658" s="878"/>
      <c r="G658" s="878"/>
      <c r="H658" s="878"/>
      <c r="I658" s="878"/>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7"/>
      <c r="AI658" s="868"/>
      <c r="AJ658" s="868"/>
      <c r="AK658" s="868"/>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77"/>
      <c r="D659" s="877"/>
      <c r="E659" s="878"/>
      <c r="F659" s="878"/>
      <c r="G659" s="878"/>
      <c r="H659" s="878"/>
      <c r="I659" s="878"/>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7"/>
      <c r="AI659" s="868"/>
      <c r="AJ659" s="868"/>
      <c r="AK659" s="868"/>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77"/>
      <c r="D660" s="877"/>
      <c r="E660" s="878"/>
      <c r="F660" s="878"/>
      <c r="G660" s="878"/>
      <c r="H660" s="878"/>
      <c r="I660" s="878"/>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7"/>
      <c r="AI660" s="868"/>
      <c r="AJ660" s="868"/>
      <c r="AK660" s="868"/>
      <c r="AL660" s="851"/>
      <c r="AM660" s="852"/>
      <c r="AN660" s="852"/>
      <c r="AO660" s="853"/>
      <c r="AP660" s="854"/>
      <c r="AQ660" s="854"/>
      <c r="AR660" s="854"/>
      <c r="AS660" s="854"/>
      <c r="AT660" s="854"/>
      <c r="AU660" s="854"/>
      <c r="AV660" s="854"/>
      <c r="AW660" s="854"/>
      <c r="AX660" s="85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AR13:AX13 P13:AQ17 AR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2022-09-12T11:21:27Z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