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4 行政事業レビュー\01.　レビューシート一般\220901 推進チーム所見記入依頼（R5依頼）\02_各局から提出\水局\"/>
    </mc:Choice>
  </mc:AlternateContent>
  <bookViews>
    <workbookView xWindow="0" yWindow="0" windowWidth="20490" windowHeight="7530"/>
  </bookViews>
  <sheets>
    <sheet name="行政事業レビューシート" sheetId="11" r:id="rId1"/>
    <sheet name="入力規則等" sheetId="4" r:id="rId2"/>
  </sheets>
  <definedNames>
    <definedName name="_xlnm.Print_Area" localSheetId="0">行政事業レビューシート!$A$1:$AY$653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3" i="11" s="1"/>
  <c r="AY322" i="11" l="1"/>
  <c r="AY69" i="11"/>
  <c r="AY326" i="11"/>
  <c r="AY330" i="11"/>
  <c r="AY336" i="11"/>
  <c r="AY341" i="11"/>
  <c r="AY323" i="11"/>
  <c r="AY327" i="11"/>
  <c r="AY331" i="11"/>
  <c r="AY337" i="11"/>
  <c r="AY324" i="11"/>
  <c r="AY328" i="11"/>
  <c r="AY332" i="11"/>
  <c r="AY338" i="11"/>
  <c r="AY325" i="11"/>
  <c r="AY329" i="11"/>
  <c r="AY340" i="11"/>
  <c r="AY398" i="11"/>
  <c r="AY39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1" i="11" s="1"/>
  <c r="AY98" i="11"/>
  <c r="AY102" i="11"/>
  <c r="AY104" i="11" s="1"/>
  <c r="AY113" i="11" l="1"/>
  <c r="AY135" i="11"/>
  <c r="AY141" i="11"/>
  <c r="AY125" i="11"/>
  <c r="AY117" i="11"/>
  <c r="AY145" i="11"/>
  <c r="AY121" i="11"/>
  <c r="AY129" i="11"/>
  <c r="AY155" i="11"/>
  <c r="AY118" i="11"/>
  <c r="AY151" i="11"/>
  <c r="AY152" i="11"/>
  <c r="AY114" i="11"/>
  <c r="AY130" i="11"/>
  <c r="AY153" i="11"/>
  <c r="AY164" i="11"/>
  <c r="AY142" i="11"/>
  <c r="AY212" i="11"/>
  <c r="AY209" i="11"/>
  <c r="AY213" i="11"/>
  <c r="AY210" i="11"/>
  <c r="AY204" i="11"/>
  <c r="AY205" i="11"/>
  <c r="AY201" i="11"/>
  <c r="AY202" i="11"/>
  <c r="AY206" i="11"/>
  <c r="AY203" i="11"/>
  <c r="AY100" i="11"/>
  <c r="AY126" i="11"/>
  <c r="AY174" i="11"/>
  <c r="AY178" i="11"/>
  <c r="AY193" i="11"/>
  <c r="AY115" i="11"/>
  <c r="AY119" i="11"/>
  <c r="AY123" i="11"/>
  <c r="AY131" i="11"/>
  <c r="AY143" i="11"/>
  <c r="AY137" i="11"/>
  <c r="AY171" i="11"/>
  <c r="AY175" i="11"/>
  <c r="AY179" i="11"/>
  <c r="AY177" i="11"/>
  <c r="AY116" i="11"/>
  <c r="AY154" i="11"/>
  <c r="AY163" i="11"/>
  <c r="AY140"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5" i="11" s="1"/>
  <c r="AY44" i="11"/>
  <c r="AY52" i="11" s="1"/>
  <c r="AY90" i="11" l="1"/>
  <c r="AY95" i="11"/>
  <c r="AY91" i="11"/>
  <c r="AY96" i="11"/>
  <c r="AY94" i="11"/>
  <c r="AY55" i="11"/>
  <c r="AY83" i="11"/>
  <c r="AY92" i="11"/>
  <c r="AY82" i="11"/>
  <c r="AY86" i="11"/>
  <c r="AY79" i="11"/>
  <c r="AY87" i="11"/>
  <c r="AY80" i="11"/>
  <c r="AY84"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<sst xmlns="http://schemas.openxmlformats.org/spreadsheetml/2006/main" count="1331" uniqueCount="645">
  <si>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</si>
  <si>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</si>
  <si>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</si>
  <si>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</si>
  <si>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</si>
  <si>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</si>
  <si>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</si>
  <si>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</si>
  <si>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</si>
  <si>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</si>
  <si>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</si>
  <si>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</si>
  <si>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</si>
  <si>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</si>
  <si>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</si>
  <si>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</si>
  <si>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</si>
  <si>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</si>
  <si>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</si>
  <si>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</si>
  <si>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</si>
  <si>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</si>
  <si>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</si>
  <si>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</si>
  <si>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</si>
  <si>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</si>
  <si>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</si>
  <si>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</si>
  <si>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</si>
  <si>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</si>
  <si>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</si>
  <si>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</si>
  <si>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</si>
  <si>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</si>
  <si>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</si>
  <si>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</si>
  <si>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</si>
  <si>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</si>
  <si>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</si>
  <si>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</si>
  <si>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</si>
  <si>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</si>
  <si>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</si>
  <si>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</si>
  <si>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</si>
  <si>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</si>
  <si>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</si>
  <si>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</si>
  <si>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</si>
  <si>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</si>
  <si>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</si>
  <si>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</si>
  <si>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</si>
  <si>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</si>
  <si>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</si>
  <si>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</si>
  <si>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</si>
  <si>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</si>
  <si>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</si>
  <si>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</si>
  <si>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</si>
  <si>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</si>
  <si>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</si>
  <si>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</si>
  <si>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</si>
  <si>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</si>
  <si>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</si>
  <si>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</si>
  <si>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</si>
  <si>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</si>
  <si>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</si>
  <si>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</si>
  <si>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</si>
  <si>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</si>
  <si>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</si>
  <si>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</si>
  <si>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</si>
  <si>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</si>
  <si>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</si>
  <si>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</si>
  <si>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</si>
  <si>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</si>
  <si>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</si>
  <si>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</si>
  <si>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</si>
  <si>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</si>
  <si>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</si>
  <si>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</si>
  <si>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</si>
  <si>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</si>
  <si>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</si>
  <si>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</si>
  <si>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</si>
  <si>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</si>
  <si>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</si>
  <si>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</si>
  <si>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</si>
  <si>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</si>
  <si>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</si>
  <si>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</si>
  <si>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</si>
  <si>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</si>
  <si>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</si>
  <si>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</si>
  <si>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</si>
  <si>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</si>
  <si>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</si>
  <si>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</si>
  <si>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</si>
  <si>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</si>
  <si>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</si>
  <si>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</si>
  <si>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</si>
  <si>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</si>
  <si>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</si>
  <si>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</si>
  <si>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</si>
  <si>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</si>
  <si>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</si>
  <si>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</si>
  <si>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</si>
  <si>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</si>
  <si>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</si>
  <si>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</si>
  <si>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</si>
  <si>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</si>
  <si>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</si>
  <si>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</si>
  <si>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</si>
  <si>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</si>
  <si>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</si>
  <si>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</si>
  <si>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</si>
  <si>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</si>
  <si>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</si>
  <si>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</si>
  <si>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</si>
  <si>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</si>
  <si>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</si>
  <si>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</si>
  <si>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</si>
  <si>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</si>
  <si>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</si>
  <si>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</si>
  <si>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</si>
  <si>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</si>
  <si>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</si>
  <si>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</si>
  <si>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</si>
  <si>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</si>
  <si>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</si>
  <si>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</si>
  <si>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</si>
  <si>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</si>
  <si>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</si>
  <si>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</si>
  <si>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</si>
  <si>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</si>
  <si>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</si>
  <si>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</si>
  <si>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</si>
  <si>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</si>
  <si>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</si>
  <si>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</si>
  <si>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</si>
  <si>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</si>
  <si>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</si>
  <si>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</si>
  <si>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</si>
  <si>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</si>
  <si>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</si>
  <si>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</si>
  <si>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</si>
  <si>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</si>
  <si>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</si>
  <si>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</si>
  <si>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</si>
  <si>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</si>
  <si>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</si>
  <si>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</si>
  <si>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</si>
  <si>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</si>
  <si>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</si>
  <si>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</si>
  <si>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</si>
  <si>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</si>
  <si>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</si>
  <si>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</si>
  <si>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</si>
  <si>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</si>
  <si>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</si>
  <si>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</si>
  <si>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</si>
  <si>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</si>
  <si>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</si>
  <si>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</si>
  <si>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</si>
  <si>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</si>
  <si>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</si>
  <si>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</si>
  <si>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</si>
  <si>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</si>
  <si>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</si>
  <si>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</si>
  <si>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</si>
  <si>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</si>
  <si>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</si>
  <si>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</si>
  <si>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</si>
  <si>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</si>
  <si>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</si>
  <si>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</si>
  <si>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</si>
  <si>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</si>
  <si>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</si>
  <si>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</si>
  <si>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</si>
  <si>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</si>
  <si>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</si>
  <si>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</si>
  <si>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</si>
  <si>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</si>
  <si>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</si>
  <si>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</si>
  <si>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</si>
  <si>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</si>
  <si>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</si>
  <si>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</si>
  <si>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</si>
  <si>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</si>
  <si>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</si>
  <si>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</si>
  <si>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</si>
  <si>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</si>
  <si>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</si>
  <si>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</si>
  <si>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</si>
  <si>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</si>
  <si>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</si>
  <si>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</si>
  <si>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</si>
  <si>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</si>
  <si>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</si>
  <si>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</si>
  <si>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</si>
  <si>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</si>
  <si>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</si>
  <si>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</si>
  <si>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</si>
  <si>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</si>
  <si>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</si>
  <si>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</si>
  <si>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</si>
  <si>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</si>
  <si>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</si>
  <si>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</si>
  <si>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</si>
  <si>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</si>
  <si>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</si>
  <si>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</si>
  <si>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</si>
  <si>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</si>
  <si>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</si>
  <si>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</si>
  <si>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</si>
  <si>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</si>
  <si>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</si>
  <si>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</si>
  <si>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</si>
  <si>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</si>
  <si>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</si>
  <si>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</si>
  <si>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</si>
  <si>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</si>
  <si>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</si>
  <si>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</si>
  <si>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</si>
  <si>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</si>
  <si>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</si>
  <si>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</si>
  <si>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</si>
  <si>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</si>
  <si>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</si>
  <si>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</si>
  <si>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</si>
  <si>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</si>
  <si>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</si>
  <si>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</si>
  <si>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</si>
  <si>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</si>
  <si>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</si>
  <si>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</si>
  <si>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</si>
  <si>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</si>
  <si>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</si>
  <si>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</si>
  <si>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</si>
  <si>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</si>
  <si>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</si>
  <si>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</si>
  <si>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</si>
  <si>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</si>
  <si>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</si>
  <si>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</si>
  <si>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</si>
  <si>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</si>
  <si>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</si>
  <si>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</si>
  <si>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</si>
  <si>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</si>
  <si>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</si>
  <si>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</si>
  <si>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</si>
  <si>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</si>
  <si>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</si>
  <si>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</si>
  <si>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</si>
  <si>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</si>
  <si>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</si>
  <si>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</si>
  <si>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</si>
  <si>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</si>
  <si>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</si>
  <si>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</si>
  <si>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</si>
  <si>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</si>
  <si>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</si>
  <si>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</si>
  <si>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</si>
  <si>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</si>
  <si>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</si>
  <si>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</si>
  <si>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</si>
  <si>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</si>
  <si>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</si>
  <si>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</si>
  <si>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</si>
  <si>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</si>
  <si>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</si>
  <si>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</si>
  <si>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</si>
  <si>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</si>
  <si>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</si>
  <si>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</si>
  <si>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</si>
  <si>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</si>
  <si>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</si>
  <si>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</si>
  <si>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</si>
  <si>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</si>
  <si>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</si>
  <si>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</si>
  <si>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</si>
  <si>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</si>
  <si>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</si>
  <si>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</si>
  <si>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</si>
  <si>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</si>
  <si>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</si>
  <si>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</si>
  <si>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</si>
  <si>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</si>
  <si>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</si>
  <si>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</si>
  <si>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</si>
  <si>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</si>
  <si>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</si>
  <si>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</si>
  <si>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</si>
  <si>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</si>
  <si>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</si>
  <si>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</si>
  <si>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</si>
  <si>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</si>
  <si>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</si>
  <si>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</si>
  <si>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</si>
  <si>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</si>
  <si>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</si>
  <si>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</si>
  <si>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</si>
  <si>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</si>
  <si>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</si>
  <si>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</si>
  <si>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</si>
  <si>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</si>
  <si>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</si>
  <si>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</si>
  <si>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</si>
  <si>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</si>
  <si>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</si>
  <si>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</si>
  <si>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</si>
  <si>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</si>
  <si>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</si>
  <si>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</si>
  <si>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</si>
  <si>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</si>
  <si>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</si>
  <si>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</si>
  <si>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</si>
  <si>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</si>
  <si>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</si>
  <si>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</si>
  <si>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</si>
  <si>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</si>
  <si>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</si>
  <si>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</si>
  <si>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</si>
  <si>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</si>
  <si>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</si>
  <si>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</si>
  <si>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</si>
  <si>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</si>
  <si>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</si>
  <si>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</si>
  <si>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</si>
  <si>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</si>
  <si>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</si>
  <si>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</si>
  <si>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</si>
  <si>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</si>
  <si>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</si>
  <si>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</si>
  <si>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</si>
  <si>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</si>
  <si>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</si>
  <si>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</si>
  <si>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</si>
  <si>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</si>
  <si>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</si>
  <si>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</si>
  <si>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</si>
  <si>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</si>
  <si>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</si>
  <si>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</si>
  <si>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</si>
  <si>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</si>
  <si>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</si>
  <si>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</si>
  <si>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</si>
  <si>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</si>
  <si>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</si>
  <si>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</si>
  <si>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</si>
  <si>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</si>
  <si>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</si>
  <si>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</si>
  <si>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</si>
  <si>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</si>
  <si>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</si>
  <si>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</si>
  <si>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</si>
  <si>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</si>
  <si>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</si>
  <si>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</si>
  <si>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</si>
  <si>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</si>
  <si>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</si>
  <si>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</si>
  <si>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</si>
  <si>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</si>
  <si>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</si>
  <si>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</si>
  <si>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</si>
  <si>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</si>
  <si>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</si>
  <si>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</si>
  <si>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</si>
  <si>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</si>
  <si>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</si>
  <si>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</si>
  <si>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</si>
  <si>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</si>
  <si>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</si>
  <si>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</si>
  <si>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</si>
  <si>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</si>
  <si>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</si>
  <si>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</si>
  <si>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</si>
  <si>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</si>
  <si>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</si>
  <si>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</si>
  <si>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</si>
  <si>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</si>
  <si>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</si>
  <si>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</si>
  <si>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</si>
  <si>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</si>
  <si>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</si>
  <si>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</si>
  <si>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</si>
  <si>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</si>
  <si>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</si>
  <si>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</si>
  <si>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</si>
  <si>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</si>
  <si>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</si>
  <si>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</si>
  <si>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</si>
  <si>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</si>
  <si>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</si>
  <si>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</si>
  <si>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</si>
  <si>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</si>
  <si>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</si>
  <si>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</si>
  <si>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</si>
  <si>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</si>
  <si>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</si>
  <si>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</si>
  <si>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</si>
  <si>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</si>
  <si>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</si>
  <si>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</si>
  <si>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</si>
  <si>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</si>
  <si>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</si>
  <si>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</si>
  <si>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</si>
  <si>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</si>
  <si>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</si>
  <si>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</si>
  <si>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</si>
  <si>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</si>
  <si>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</si>
  <si>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</si>
  <si>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</si>
  <si>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</si>
  <si>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</si>
  <si>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</si>
  <si>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</si>
  <si>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</si>
  <si>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</si>
  <si>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</si>
  <si>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</si>
  <si>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</si>
  <si>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</si>
  <si>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</si>
  <si>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</si>
  <si>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</si>
  <si>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</si>
  <si>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</si>
  <si>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</si>
  <si>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</si>
  <si>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</si>
  <si>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</si>
  <si>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</si>
  <si>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</si>
  <si>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</si>
  <si>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</si>
  <si>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</si>
  <si>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</si>
  <si>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</si>
  <si>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</si>
  <si>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</si>
  <si>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</si>
  <si>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</si>
  <si>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</si>
  <si>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</si>
  <si>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</si>
  <si>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</si>
  <si>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</si>
  <si>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</si>
  <si>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</si>
  <si>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</si>
  <si>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</si>
  <si>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</si>
  <si>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</si>
  <si>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</si>
  <si>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</si>
  <si>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</si>
  <si>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</si>
  <si>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</si>
  <si>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</si>
  <si>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</si>
  <si>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</si>
  <si>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</si>
  <si>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</si>
  <si>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</si>
  <si>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</si>
  <si>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</si>
  <si>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</si>
  <si>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</si>
  <si>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</si>
  <si>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</si>
  <si>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</si>
  <si>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</si>
  <si>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</si>
  <si>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</si>
  <si>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</si>
  <si>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</si>
  <si>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</si>
  <si>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</si>
  <si>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</si>
  <si>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</si>
  <si>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</si>
  <si>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</si>
  <si>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</si>
  <si>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</si>
  <si>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</si>
  <si>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</si>
  <si>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</si>
  <si>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</si>
  <si>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</si>
  <si>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</si>
  <si>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海外における水災害リスク評価実施普及のための経費</t>
    <phoneticPr fontId="5"/>
  </si>
  <si>
    <t>河川計画課国際室</t>
    <rPh sb="0" eb="2">
      <t>カセン</t>
    </rPh>
    <rPh sb="2" eb="5">
      <t>ケイカクカ</t>
    </rPh>
    <rPh sb="5" eb="8">
      <t>コクサイシツ</t>
    </rPh>
    <phoneticPr fontId="5"/>
  </si>
  <si>
    <t>国交</t>
  </si>
  <si>
    <t>国土交通省</t>
  </si>
  <si>
    <t>水管理・国土保全局</t>
    <rPh sb="0" eb="3">
      <t>ミズカンリ</t>
    </rPh>
    <rPh sb="4" eb="9">
      <t>コクドホゼンキョク</t>
    </rPh>
    <phoneticPr fontId="5"/>
  </si>
  <si>
    <t>室長　古市秀徳</t>
    <phoneticPr fontId="5"/>
  </si>
  <si>
    <t>-</t>
    <phoneticPr fontId="5"/>
  </si>
  <si>
    <t xml:space="preserve">観測所設置等の大規模な整備を必要としない衛星による観測データの取得や予測、氾濫解析等の日本が優位性を持つ技術を活用し、観測等の体制が整っていない数カ国（日本企業が進出している地域等）において、リスクマップを作成することで、水害リスク評価の実装及び普及促進を図る。
</t>
    <phoneticPr fontId="5"/>
  </si>
  <si>
    <t>水害・土砂災害対策調査費</t>
    <phoneticPr fontId="5"/>
  </si>
  <si>
    <t>４．水害等災害による被害の軽減</t>
    <phoneticPr fontId="5"/>
  </si>
  <si>
    <t>１２．水害・土砂災害の防止・減災を推進する</t>
    <phoneticPr fontId="5"/>
  </si>
  <si>
    <t>○</t>
  </si>
  <si>
    <t>-</t>
    <phoneticPr fontId="5"/>
  </si>
  <si>
    <t>カ国</t>
    <rPh sb="1" eb="2">
      <t>コク</t>
    </rPh>
    <phoneticPr fontId="5"/>
  </si>
  <si>
    <t>日本が優位性を持つ衛星による観測・予測、氾濫解析等の技術に関して、収集した観測データ等を用い、アジア太平洋地域において洪水流出や氾濫解析、水害リスク評価、リスクマップの作成を行い、社会的課題解決に向けこれらの取組が国際的な標準となるよう、評価・作成の手順等について整理を行うとともに、既存の二国間対話等を通じて他国への横展開を図る。</t>
    <rPh sb="84" eb="86">
      <t>サクセイ</t>
    </rPh>
    <phoneticPr fontId="5"/>
  </si>
  <si>
    <t>リスク評価、及びリスクマップの作成</t>
    <rPh sb="3" eb="5">
      <t>ヒョウカ</t>
    </rPh>
    <rPh sb="6" eb="7">
      <t>オヨ</t>
    </rPh>
    <rPh sb="15" eb="17">
      <t>サクセイ</t>
    </rPh>
    <phoneticPr fontId="5"/>
  </si>
  <si>
    <t>リスクマップの作成を行った対象国数</t>
    <rPh sb="7" eb="9">
      <t>サクセイ</t>
    </rPh>
    <rPh sb="10" eb="11">
      <t>オコナ</t>
    </rPh>
    <rPh sb="13" eb="16">
      <t>タイショウコク</t>
    </rPh>
    <rPh sb="16" eb="17">
      <t>スウ</t>
    </rPh>
    <phoneticPr fontId="5"/>
  </si>
  <si>
    <t>予算額／作成したマップの対象国数</t>
    <rPh sb="0" eb="3">
      <t>ヨサンガク</t>
    </rPh>
    <rPh sb="4" eb="6">
      <t>サクセイ</t>
    </rPh>
    <rPh sb="12" eb="14">
      <t>タイショウ</t>
    </rPh>
    <rPh sb="14" eb="15">
      <t>コク</t>
    </rPh>
    <rPh sb="15" eb="16">
      <t>スウ</t>
    </rPh>
    <phoneticPr fontId="5"/>
  </si>
  <si>
    <t>令和７年度までに、観測体制等の程度に応じた３種類のリスクマップ作成ガイドラインを作成</t>
    <rPh sb="0" eb="2">
      <t>レイワ</t>
    </rPh>
    <rPh sb="3" eb="5">
      <t>ネンド</t>
    </rPh>
    <rPh sb="13" eb="14">
      <t>トウ</t>
    </rPh>
    <rPh sb="15" eb="17">
      <t>テイド</t>
    </rPh>
    <rPh sb="18" eb="19">
      <t>オウ</t>
    </rPh>
    <rPh sb="22" eb="24">
      <t>シュルイ</t>
    </rPh>
    <rPh sb="31" eb="33">
      <t>サクセイ</t>
    </rPh>
    <rPh sb="40" eb="42">
      <t>サクセイ</t>
    </rPh>
    <phoneticPr fontId="5"/>
  </si>
  <si>
    <t>リスクマップ作成ガイドライン数</t>
    <rPh sb="6" eb="8">
      <t>サクセイ</t>
    </rPh>
    <phoneticPr fontId="5"/>
  </si>
  <si>
    <t>種類</t>
    <rPh sb="0" eb="2">
      <t>シュルイ</t>
    </rPh>
    <phoneticPr fontId="5"/>
  </si>
  <si>
    <t>百万円</t>
    <rPh sb="0" eb="1">
      <t>ヒャク</t>
    </rPh>
    <rPh sb="1" eb="3">
      <t>マンエン</t>
    </rPh>
    <phoneticPr fontId="5"/>
  </si>
  <si>
    <t>百万円/カ国</t>
    <rPh sb="0" eb="1">
      <t>ヒャク</t>
    </rPh>
    <rPh sb="1" eb="3">
      <t>マンエン</t>
    </rPh>
    <rPh sb="5" eb="6">
      <t>コク</t>
    </rPh>
    <phoneticPr fontId="5"/>
  </si>
  <si>
    <t>観測等の体制が整っていない数カ国（日本企業が進出している地域等）を対象に、水害リスク評価の必要性等について説明し理解を得るとともに、リスクマップの作成を行うことで、当該国の治水安全度の向上に貢献する。</t>
    <rPh sb="33" eb="35">
      <t>タイショウ</t>
    </rPh>
    <rPh sb="37" eb="39">
      <t>スイガイ</t>
    </rPh>
    <rPh sb="42" eb="44">
      <t>ヒョウカ</t>
    </rPh>
    <rPh sb="45" eb="48">
      <t>ヒツヨウセイ</t>
    </rPh>
    <rPh sb="48" eb="49">
      <t>トウ</t>
    </rPh>
    <rPh sb="53" eb="55">
      <t>セツメイ</t>
    </rPh>
    <rPh sb="56" eb="58">
      <t>リカイ</t>
    </rPh>
    <rPh sb="59" eb="60">
      <t>エ</t>
    </rPh>
    <rPh sb="73" eb="75">
      <t>サクセイ</t>
    </rPh>
    <rPh sb="76" eb="77">
      <t>オコナ</t>
    </rPh>
    <rPh sb="82" eb="85">
      <t>トウガイコク</t>
    </rPh>
    <rPh sb="86" eb="88">
      <t>チスイ</t>
    </rPh>
    <rPh sb="88" eb="91">
      <t>アンゼンド</t>
    </rPh>
    <rPh sb="92" eb="94">
      <t>コウジョウ</t>
    </rPh>
    <rPh sb="95" eb="97">
      <t>コウケン</t>
    </rPh>
    <phoneticPr fontId="5"/>
  </si>
  <si>
    <t>現地の水害リスク情報は、海外進出する日本企業の適切な事業計画等を可能とすることから、我が国の持続的な経済成長にもつながり、社会のニーズを的確に反映している。</t>
    <rPh sb="0" eb="2">
      <t>ゲンチ</t>
    </rPh>
    <rPh sb="3" eb="5">
      <t>スイガイ</t>
    </rPh>
    <rPh sb="8" eb="10">
      <t>ジョウホウ</t>
    </rPh>
    <rPh sb="12" eb="16">
      <t>カイガイシンシュツ</t>
    </rPh>
    <rPh sb="18" eb="22">
      <t>ニホンキギョウ</t>
    </rPh>
    <rPh sb="23" eb="25">
      <t>テキセツ</t>
    </rPh>
    <rPh sb="26" eb="31">
      <t>ジギョウケイカクトウ</t>
    </rPh>
    <rPh sb="32" eb="34">
      <t>カノウ</t>
    </rPh>
    <rPh sb="42" eb="43">
      <t>ワ</t>
    </rPh>
    <rPh sb="44" eb="45">
      <t>クニ</t>
    </rPh>
    <rPh sb="46" eb="49">
      <t>ジゾクテキ</t>
    </rPh>
    <rPh sb="50" eb="54">
      <t>ケイザイセイチョウ</t>
    </rPh>
    <rPh sb="61" eb="63">
      <t>シャカイ</t>
    </rPh>
    <rPh sb="68" eb="70">
      <t>テキカク</t>
    </rPh>
    <rPh sb="71" eb="73">
      <t>ハンエイ</t>
    </rPh>
    <phoneticPr fontId="5"/>
  </si>
  <si>
    <t>地方自治体、民間が単独で、リスクマップを作成するために必要な各国のデータの収集や調整を行うことは困難である。</t>
    <rPh sb="0" eb="5">
      <t>チホウジチタイ</t>
    </rPh>
    <rPh sb="6" eb="8">
      <t>ミンカン</t>
    </rPh>
    <rPh sb="9" eb="11">
      <t>タンドク</t>
    </rPh>
    <rPh sb="20" eb="22">
      <t>サクセイ</t>
    </rPh>
    <rPh sb="27" eb="29">
      <t>ヒツヨウ</t>
    </rPh>
    <rPh sb="30" eb="32">
      <t>カクコク</t>
    </rPh>
    <rPh sb="37" eb="39">
      <t>シュウシュウ</t>
    </rPh>
    <rPh sb="40" eb="42">
      <t>チョウセイ</t>
    </rPh>
    <rPh sb="43" eb="44">
      <t>オコナ</t>
    </rPh>
    <rPh sb="48" eb="50">
      <t>コンナン</t>
    </rPh>
    <phoneticPr fontId="5"/>
  </si>
  <si>
    <t>激甚化・頻発化する水害リスクの把握、日本企業の海外進出を含む我が国の経済成長は国の責務であり、必要かつ優先度の高い事業である。</t>
    <rPh sb="0" eb="3">
      <t>ゲキジンカ</t>
    </rPh>
    <rPh sb="4" eb="7">
      <t>ヒンパツカ</t>
    </rPh>
    <rPh sb="9" eb="11">
      <t>スイガイ</t>
    </rPh>
    <rPh sb="15" eb="17">
      <t>ハアク</t>
    </rPh>
    <rPh sb="18" eb="22">
      <t>ニホンキギョウ</t>
    </rPh>
    <rPh sb="23" eb="27">
      <t>カイガイシンシュツ</t>
    </rPh>
    <rPh sb="28" eb="29">
      <t>フク</t>
    </rPh>
    <rPh sb="30" eb="31">
      <t>ワ</t>
    </rPh>
    <rPh sb="32" eb="33">
      <t>クニ</t>
    </rPh>
    <rPh sb="34" eb="38">
      <t>ケイザイセイチョウ</t>
    </rPh>
    <rPh sb="39" eb="40">
      <t>クニ</t>
    </rPh>
    <rPh sb="41" eb="43">
      <t>セキム</t>
    </rPh>
    <rPh sb="47" eb="49">
      <t>ヒツヨウ</t>
    </rPh>
    <rPh sb="51" eb="54">
      <t>ユウセンド</t>
    </rPh>
    <rPh sb="55" eb="56">
      <t>タカ</t>
    </rPh>
    <rPh sb="57" eb="59">
      <t>ジギョウ</t>
    </rPh>
    <phoneticPr fontId="5"/>
  </si>
  <si>
    <t>インフラシステム海外展開戦略2025（令和４年６月追補版）
（R4.6 策定）
国土交通省インフラシステム海外展開行動計画2022
(R4.6 策定）</t>
    <rPh sb="8" eb="10">
      <t>カイガイ</t>
    </rPh>
    <rPh sb="10" eb="12">
      <t>テンカイ</t>
    </rPh>
    <rPh sb="12" eb="14">
      <t>センリャク</t>
    </rPh>
    <rPh sb="24" eb="25">
      <t>ガツ</t>
    </rPh>
    <rPh sb="25" eb="27">
      <t>ツイホ</t>
    </rPh>
    <phoneticPr fontId="5"/>
  </si>
  <si>
    <t>－</t>
    <phoneticPr fontId="5"/>
  </si>
  <si>
    <t>重要政策推進枠：100</t>
    <rPh sb="0" eb="2">
      <t>ジュウヨウ</t>
    </rPh>
    <rPh sb="2" eb="4">
      <t>セイサク</t>
    </rPh>
    <rPh sb="4" eb="6">
      <t>スイシン</t>
    </rPh>
    <rPh sb="6" eb="7">
      <t>ワク</t>
    </rPh>
    <phoneticPr fontId="5"/>
  </si>
  <si>
    <t>-</t>
    <phoneticPr fontId="5"/>
  </si>
  <si>
    <t>‐</t>
  </si>
  <si>
    <t>-</t>
    <phoneticPr fontId="5"/>
  </si>
  <si>
    <t>-</t>
    <phoneticPr fontId="5"/>
  </si>
  <si>
    <t>本年４月に開催された熊本水サミットにおける「熊本宣言」を踏まえ、衛星による観測データの取得や予測、氾濫解析等の日本が優位性を持つ技術を活用し、観測等の体制が整っていない国々に水害リスク評価の実装及び普及促進を図ることは重要であり、効果的・効率的な事業の実施に努めるべき。</t>
    <rPh sb="84" eb="86">
      <t>クニグニ</t>
    </rPh>
    <rPh sb="109" eb="111">
      <t>ジュウヨウ</t>
    </rPh>
    <phoneticPr fontId="5"/>
  </si>
  <si>
    <t>https://www.mlit.go.jp/seisakutokatsu/hyouka/seisakutokatsu_hyouka_tk_000037.html</t>
    <phoneticPr fontId="5"/>
  </si>
  <si>
    <t>P20（全体版）</t>
    <rPh sb="4" eb="7">
      <t>ゼンタイバン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</si>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</sst>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7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12699</xdr:colOff>
      <xdr:row>269</xdr:row>
      <xdr:rowOff>38100</xdr:rowOff>
    </xdr:from>
    <xdr:to>
      <xdr:col>27</xdr:col>
      <xdr:colOff>9499</xdr:colOff>
      <xdr:row>270</xdr:row>
      <xdr:rowOff>241300</xdr:rowOff>
    </xdr:to>
    <xdr:sp macro="" textlink="">
      <xdr:nvSpPr>
        <xdr:cNvPr id="2" name="テキスト ボックス 1"/>
        <xdr:cNvSpPr txBox="1"/>
      </xdr:nvSpPr>
      <xdr:spPr>
        <a:xfrm>
          <a:off x="3263899" y="36728400"/>
          <a:ext cx="2232000" cy="5588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１００百万円</a:t>
          </a:r>
        </a:p>
      </xdr:txBody>
    </xdr:sp>
    <xdr:clientData/>
  </xdr:twoCellAnchor>
  <xdr:twoCellAnchor>
    <xdr:from>
      <xdr:col>15</xdr:col>
      <xdr:colOff>198755</xdr:colOff>
      <xdr:row>272</xdr:row>
      <xdr:rowOff>273050</xdr:rowOff>
    </xdr:from>
    <xdr:to>
      <xdr:col>26</xdr:col>
      <xdr:colOff>195555</xdr:colOff>
      <xdr:row>276</xdr:row>
      <xdr:rowOff>46990</xdr:rowOff>
    </xdr:to>
    <xdr:sp macro="" textlink="">
      <xdr:nvSpPr>
        <xdr:cNvPr id="3" name="テキスト ボックス 2"/>
        <xdr:cNvSpPr txBox="1"/>
      </xdr:nvSpPr>
      <xdr:spPr>
        <a:xfrm>
          <a:off x="3246755" y="38030150"/>
          <a:ext cx="2232000" cy="119634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Ａ．民間事業者等</a:t>
          </a:r>
          <a:endParaRPr kumimoji="1" lang="en-US" altLang="ja-JP" sz="1100"/>
        </a:p>
        <a:p>
          <a:pPr algn="ctr"/>
          <a:r>
            <a:rPr kumimoji="1" lang="ja-JP" altLang="en-US" sz="1100"/>
            <a:t>１００百万円</a:t>
          </a:r>
        </a:p>
      </xdr:txBody>
    </xdr:sp>
    <xdr:clientData/>
  </xdr:twoCellAnchor>
  <xdr:twoCellAnchor>
    <xdr:from>
      <xdr:col>14</xdr:col>
      <xdr:colOff>152401</xdr:colOff>
      <xdr:row>276</xdr:row>
      <xdr:rowOff>127000</xdr:rowOff>
    </xdr:from>
    <xdr:to>
      <xdr:col>29</xdr:col>
      <xdr:colOff>25401</xdr:colOff>
      <xdr:row>278</xdr:row>
      <xdr:rowOff>207010</xdr:rowOff>
    </xdr:to>
    <xdr:sp macro="" textlink="">
      <xdr:nvSpPr>
        <xdr:cNvPr id="4" name="大かっこ 3"/>
        <xdr:cNvSpPr/>
      </xdr:nvSpPr>
      <xdr:spPr>
        <a:xfrm>
          <a:off x="2997201" y="39306500"/>
          <a:ext cx="2921000" cy="79121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t>衛星による観測データ等を活用した</a:t>
          </a:r>
          <a:endParaRPr kumimoji="1" lang="en-US" altLang="ja-JP" sz="1100"/>
        </a:p>
        <a:p>
          <a:pPr algn="l"/>
          <a:r>
            <a:rPr kumimoji="1" lang="ja-JP" altLang="en-US" sz="1100"/>
            <a:t>水害リスク評価等やリスクマップの作成</a:t>
          </a:r>
        </a:p>
      </xdr:txBody>
    </xdr:sp>
    <xdr:clientData/>
  </xdr:twoCellAnchor>
  <xdr:oneCellAnchor>
    <xdr:from>
      <xdr:col>12</xdr:col>
      <xdr:colOff>88900</xdr:colOff>
      <xdr:row>271</xdr:row>
      <xdr:rowOff>341630</xdr:rowOff>
    </xdr:from>
    <xdr:ext cx="1595120" cy="274320"/>
    <xdr:sp macro="" textlink="">
      <xdr:nvSpPr>
        <xdr:cNvPr id="5" name="テキスト ボックス 4"/>
        <xdr:cNvSpPr txBox="1"/>
      </xdr:nvSpPr>
      <xdr:spPr>
        <a:xfrm>
          <a:off x="2527300" y="37743130"/>
          <a:ext cx="1595120" cy="2743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21</xdr:col>
      <xdr:colOff>61595</xdr:colOff>
      <xdr:row>271</xdr:row>
      <xdr:rowOff>76200</xdr:rowOff>
    </xdr:from>
    <xdr:to>
      <xdr:col>21</xdr:col>
      <xdr:colOff>63500</xdr:colOff>
      <xdr:row>272</xdr:row>
      <xdr:rowOff>215900</xdr:rowOff>
    </xdr:to>
    <xdr:cxnSp macro="">
      <xdr:nvCxnSpPr>
        <xdr:cNvPr id="6" name="直線矢印コネクタ 5"/>
        <xdr:cNvCxnSpPr/>
      </xdr:nvCxnSpPr>
      <xdr:spPr>
        <a:xfrm flipH="1">
          <a:off x="4328795" y="37477700"/>
          <a:ext cx="1905" cy="4953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76200</xdr:colOff>
      <xdr:row>270</xdr:row>
      <xdr:rowOff>228600</xdr:rowOff>
    </xdr:from>
    <xdr:to>
      <xdr:col>33</xdr:col>
      <xdr:colOff>152400</xdr:colOff>
      <xdr:row>271</xdr:row>
      <xdr:rowOff>228600</xdr:rowOff>
    </xdr:to>
    <xdr:sp macro="" textlink="">
      <xdr:nvSpPr>
        <xdr:cNvPr id="13" name="テキスト ボックス 12"/>
        <xdr:cNvSpPr txBox="1"/>
      </xdr:nvSpPr>
      <xdr:spPr>
        <a:xfrm>
          <a:off x="3530600" y="37274500"/>
          <a:ext cx="33274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業務の発注及び監督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U219" sqref="U219:AX2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284</v>
      </c>
      <c r="AJ2" s="835" t="s">
        <v>609</v>
      </c>
      <c r="AK2" s="835"/>
      <c r="AL2" s="835"/>
      <c r="AM2" s="835"/>
      <c r="AN2" s="75" t="s">
        <v>284</v>
      </c>
      <c r="AO2" s="835" t="s">
        <v>604</v>
      </c>
      <c r="AP2" s="835"/>
      <c r="AQ2" s="835"/>
      <c r="AR2" s="76" t="s">
        <v>284</v>
      </c>
      <c r="AS2" s="836">
        <v>6</v>
      </c>
      <c r="AT2" s="836"/>
      <c r="AU2" s="836"/>
      <c r="AV2" s="75" t="str">
        <f>IF(AW2="","","-")</f>
        <v/>
      </c>
      <c r="AW2" s="837"/>
      <c r="AX2" s="837"/>
    </row>
    <row r="3" spans="1:50" ht="21" customHeight="1" thickBot="1" x14ac:dyDescent="0.2">
      <c r="A3" s="838" t="s">
        <v>597</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610</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607</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611</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606</v>
      </c>
      <c r="H5" s="826"/>
      <c r="I5" s="826"/>
      <c r="J5" s="826"/>
      <c r="K5" s="826"/>
      <c r="L5" s="826"/>
      <c r="M5" s="827" t="s">
        <v>61</v>
      </c>
      <c r="N5" s="828"/>
      <c r="O5" s="828"/>
      <c r="P5" s="828"/>
      <c r="Q5" s="828"/>
      <c r="R5" s="829"/>
      <c r="S5" s="830" t="s">
        <v>390</v>
      </c>
      <c r="T5" s="826"/>
      <c r="U5" s="826"/>
      <c r="V5" s="826"/>
      <c r="W5" s="826"/>
      <c r="X5" s="831"/>
      <c r="Y5" s="832" t="s">
        <v>3</v>
      </c>
      <c r="Z5" s="833"/>
      <c r="AA5" s="833"/>
      <c r="AB5" s="833"/>
      <c r="AC5" s="833"/>
      <c r="AD5" s="834"/>
      <c r="AE5" s="855" t="s">
        <v>608</v>
      </c>
      <c r="AF5" s="855"/>
      <c r="AG5" s="855"/>
      <c r="AH5" s="855"/>
      <c r="AI5" s="855"/>
      <c r="AJ5" s="855"/>
      <c r="AK5" s="855"/>
      <c r="AL5" s="855"/>
      <c r="AM5" s="855"/>
      <c r="AN5" s="855"/>
      <c r="AO5" s="855"/>
      <c r="AP5" s="856"/>
      <c r="AQ5" s="857" t="s">
        <v>612</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63.75" customHeight="1" x14ac:dyDescent="0.15">
      <c r="A7" s="841" t="s">
        <v>20</v>
      </c>
      <c r="B7" s="842"/>
      <c r="C7" s="842"/>
      <c r="D7" s="842"/>
      <c r="E7" s="842"/>
      <c r="F7" s="843"/>
      <c r="G7" s="865" t="s">
        <v>613</v>
      </c>
      <c r="H7" s="866"/>
      <c r="I7" s="866"/>
      <c r="J7" s="866"/>
      <c r="K7" s="866"/>
      <c r="L7" s="866"/>
      <c r="M7" s="866"/>
      <c r="N7" s="866"/>
      <c r="O7" s="866"/>
      <c r="P7" s="866"/>
      <c r="Q7" s="866"/>
      <c r="R7" s="866"/>
      <c r="S7" s="866"/>
      <c r="T7" s="866"/>
      <c r="U7" s="866"/>
      <c r="V7" s="866"/>
      <c r="W7" s="866"/>
      <c r="X7" s="867"/>
      <c r="Y7" s="868" t="s">
        <v>269</v>
      </c>
      <c r="Z7" s="687"/>
      <c r="AA7" s="687"/>
      <c r="AB7" s="687"/>
      <c r="AC7" s="687"/>
      <c r="AD7" s="869"/>
      <c r="AE7" s="797" t="s">
        <v>634</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614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621</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t="s">
        <v>613</v>
      </c>
      <c r="Q13" s="699"/>
      <c r="R13" s="699"/>
      <c r="S13" s="699"/>
      <c r="T13" s="699"/>
      <c r="U13" s="699"/>
      <c r="V13" s="700"/>
      <c r="W13" s="698" t="s">
        <v>613</v>
      </c>
      <c r="X13" s="699"/>
      <c r="Y13" s="699"/>
      <c r="Z13" s="699"/>
      <c r="AA13" s="699"/>
      <c r="AB13" s="699"/>
      <c r="AC13" s="700"/>
      <c r="AD13" s="698" t="s">
        <v>613</v>
      </c>
      <c r="AE13" s="699"/>
      <c r="AF13" s="699"/>
      <c r="AG13" s="699"/>
      <c r="AH13" s="699"/>
      <c r="AI13" s="699"/>
      <c r="AJ13" s="700"/>
      <c r="AK13" s="698" t="s">
        <v>613</v>
      </c>
      <c r="AL13" s="699"/>
      <c r="AM13" s="699"/>
      <c r="AN13" s="699"/>
      <c r="AO13" s="699"/>
      <c r="AP13" s="699"/>
      <c r="AQ13" s="700"/>
      <c r="AR13" s="735">
        <v>100</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284</v>
      </c>
      <c r="Q14" s="699"/>
      <c r="R14" s="699"/>
      <c r="S14" s="699"/>
      <c r="T14" s="699"/>
      <c r="U14" s="699"/>
      <c r="V14" s="700"/>
      <c r="W14" s="698" t="s">
        <v>284</v>
      </c>
      <c r="X14" s="699"/>
      <c r="Y14" s="699"/>
      <c r="Z14" s="699"/>
      <c r="AA14" s="699"/>
      <c r="AB14" s="699"/>
      <c r="AC14" s="700"/>
      <c r="AD14" s="698" t="s">
        <v>284</v>
      </c>
      <c r="AE14" s="699"/>
      <c r="AF14" s="699"/>
      <c r="AG14" s="699"/>
      <c r="AH14" s="699"/>
      <c r="AI14" s="699"/>
      <c r="AJ14" s="700"/>
      <c r="AK14" s="698" t="s">
        <v>284</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284</v>
      </c>
      <c r="Q15" s="699"/>
      <c r="R15" s="699"/>
      <c r="S15" s="699"/>
      <c r="T15" s="699"/>
      <c r="U15" s="699"/>
      <c r="V15" s="700"/>
      <c r="W15" s="698" t="s">
        <v>284</v>
      </c>
      <c r="X15" s="699"/>
      <c r="Y15" s="699"/>
      <c r="Z15" s="699"/>
      <c r="AA15" s="699"/>
      <c r="AB15" s="699"/>
      <c r="AC15" s="700"/>
      <c r="AD15" s="698" t="s">
        <v>284</v>
      </c>
      <c r="AE15" s="699"/>
      <c r="AF15" s="699"/>
      <c r="AG15" s="699"/>
      <c r="AH15" s="699"/>
      <c r="AI15" s="699"/>
      <c r="AJ15" s="700"/>
      <c r="AK15" s="698" t="s">
        <v>284</v>
      </c>
      <c r="AL15" s="699"/>
      <c r="AM15" s="699"/>
      <c r="AN15" s="699"/>
      <c r="AO15" s="699"/>
      <c r="AP15" s="699"/>
      <c r="AQ15" s="700"/>
      <c r="AR15" s="698" t="s">
        <v>637</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284</v>
      </c>
      <c r="Q16" s="699"/>
      <c r="R16" s="699"/>
      <c r="S16" s="699"/>
      <c r="T16" s="699"/>
      <c r="U16" s="699"/>
      <c r="V16" s="700"/>
      <c r="W16" s="698" t="s">
        <v>284</v>
      </c>
      <c r="X16" s="699"/>
      <c r="Y16" s="699"/>
      <c r="Z16" s="699"/>
      <c r="AA16" s="699"/>
      <c r="AB16" s="699"/>
      <c r="AC16" s="700"/>
      <c r="AD16" s="698" t="s">
        <v>284</v>
      </c>
      <c r="AE16" s="699"/>
      <c r="AF16" s="699"/>
      <c r="AG16" s="699"/>
      <c r="AH16" s="699"/>
      <c r="AI16" s="699"/>
      <c r="AJ16" s="700"/>
      <c r="AK16" s="698" t="s">
        <v>284</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284</v>
      </c>
      <c r="Q17" s="699"/>
      <c r="R17" s="699"/>
      <c r="S17" s="699"/>
      <c r="T17" s="699"/>
      <c r="U17" s="699"/>
      <c r="V17" s="700"/>
      <c r="W17" s="698" t="s">
        <v>284</v>
      </c>
      <c r="X17" s="699"/>
      <c r="Y17" s="699"/>
      <c r="Z17" s="699"/>
      <c r="AA17" s="699"/>
      <c r="AB17" s="699"/>
      <c r="AC17" s="700"/>
      <c r="AD17" s="698" t="s">
        <v>284</v>
      </c>
      <c r="AE17" s="699"/>
      <c r="AF17" s="699"/>
      <c r="AG17" s="699"/>
      <c r="AH17" s="699"/>
      <c r="AI17" s="699"/>
      <c r="AJ17" s="700"/>
      <c r="AK17" s="698" t="s">
        <v>284</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0</v>
      </c>
      <c r="Q18" s="779"/>
      <c r="R18" s="779"/>
      <c r="S18" s="779"/>
      <c r="T18" s="779"/>
      <c r="U18" s="779"/>
      <c r="V18" s="780"/>
      <c r="W18" s="778">
        <f>SUM(W13:AC17)</f>
        <v>0</v>
      </c>
      <c r="X18" s="779"/>
      <c r="Y18" s="779"/>
      <c r="Z18" s="779"/>
      <c r="AA18" s="779"/>
      <c r="AB18" s="779"/>
      <c r="AC18" s="780"/>
      <c r="AD18" s="778">
        <f>SUM(AD13:AJ17)</f>
        <v>0</v>
      </c>
      <c r="AE18" s="779"/>
      <c r="AF18" s="779"/>
      <c r="AG18" s="779"/>
      <c r="AH18" s="779"/>
      <c r="AI18" s="779"/>
      <c r="AJ18" s="780"/>
      <c r="AK18" s="778">
        <f>SUM(AK13:AQ17)</f>
        <v>0</v>
      </c>
      <c r="AL18" s="779"/>
      <c r="AM18" s="779"/>
      <c r="AN18" s="779"/>
      <c r="AO18" s="779"/>
      <c r="AP18" s="779"/>
      <c r="AQ18" s="780"/>
      <c r="AR18" s="778">
        <f>SUM(AR13:AX17)</f>
        <v>100</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0</v>
      </c>
      <c r="Q19" s="699"/>
      <c r="R19" s="699"/>
      <c r="S19" s="699"/>
      <c r="T19" s="699"/>
      <c r="U19" s="699"/>
      <c r="V19" s="700"/>
      <c r="W19" s="698">
        <v>0</v>
      </c>
      <c r="X19" s="699"/>
      <c r="Y19" s="699"/>
      <c r="Z19" s="699"/>
      <c r="AA19" s="699"/>
      <c r="AB19" s="699"/>
      <c r="AC19" s="700"/>
      <c r="AD19" s="698">
        <v>0</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t="str">
        <f>IF(P18=0, "-", SUM(P19)/P18)</f>
        <v>-</v>
      </c>
      <c r="Q20" s="746"/>
      <c r="R20" s="746"/>
      <c r="S20" s="746"/>
      <c r="T20" s="746"/>
      <c r="U20" s="746"/>
      <c r="V20" s="746"/>
      <c r="W20" s="746" t="str">
        <f>IF(W18=0, "-", SUM(W19)/W18)</f>
        <v>-</v>
      </c>
      <c r="X20" s="746"/>
      <c r="Y20" s="746"/>
      <c r="Z20" s="746"/>
      <c r="AA20" s="746"/>
      <c r="AB20" s="746"/>
      <c r="AC20" s="746"/>
      <c r="AD20" s="746" t="str">
        <f>IF(AD18=0, "-", SUM(AD19)/AD18)</f>
        <v>-</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t="str">
        <f>IF(P19=0, "-", SUM(P19)/SUM(P13,P14))</f>
        <v>-</v>
      </c>
      <c r="Q21" s="746"/>
      <c r="R21" s="746"/>
      <c r="S21" s="746"/>
      <c r="T21" s="746"/>
      <c r="U21" s="746"/>
      <c r="V21" s="746"/>
      <c r="W21" s="746" t="str">
        <f>IF(W19=0, "-", SUM(W19)/SUM(W13,W14))</f>
        <v>-</v>
      </c>
      <c r="X21" s="746"/>
      <c r="Y21" s="746"/>
      <c r="Z21" s="746"/>
      <c r="AA21" s="746"/>
      <c r="AB21" s="746"/>
      <c r="AC21" s="746"/>
      <c r="AD21" s="746" t="str">
        <f>IF(AD19=0, "-", SUM(AD19)/SUM(AD13,AD14))</f>
        <v>-</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592</v>
      </c>
      <c r="B22" s="705"/>
      <c r="C22" s="705"/>
      <c r="D22" s="705"/>
      <c r="E22" s="705"/>
      <c r="F22" s="706"/>
      <c r="G22" s="710" t="s">
        <v>229</v>
      </c>
      <c r="H22" s="550"/>
      <c r="I22" s="550"/>
      <c r="J22" s="550"/>
      <c r="K22" s="550"/>
      <c r="L22" s="550"/>
      <c r="M22" s="550"/>
      <c r="N22" s="550"/>
      <c r="O22" s="551"/>
      <c r="P22" s="711" t="s">
        <v>590</v>
      </c>
      <c r="Q22" s="550"/>
      <c r="R22" s="550"/>
      <c r="S22" s="550"/>
      <c r="T22" s="550"/>
      <c r="U22" s="550"/>
      <c r="V22" s="551"/>
      <c r="W22" s="711" t="s">
        <v>591</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615</v>
      </c>
      <c r="H23" s="733"/>
      <c r="I23" s="733"/>
      <c r="J23" s="733"/>
      <c r="K23" s="733"/>
      <c r="L23" s="733"/>
      <c r="M23" s="733"/>
      <c r="N23" s="733"/>
      <c r="O23" s="734"/>
      <c r="P23" s="735" t="s">
        <v>637</v>
      </c>
      <c r="Q23" s="736"/>
      <c r="R23" s="736"/>
      <c r="S23" s="736"/>
      <c r="T23" s="736"/>
      <c r="U23" s="736"/>
      <c r="V23" s="737"/>
      <c r="W23" s="735">
        <v>100</v>
      </c>
      <c r="X23" s="736"/>
      <c r="Y23" s="736"/>
      <c r="Z23" s="736"/>
      <c r="AA23" s="736"/>
      <c r="AB23" s="736"/>
      <c r="AC23" s="737"/>
      <c r="AD23" s="738" t="s">
        <v>636</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t="str">
        <f>AK13</f>
        <v>-</v>
      </c>
      <c r="Q29" s="721"/>
      <c r="R29" s="721"/>
      <c r="S29" s="721"/>
      <c r="T29" s="721"/>
      <c r="U29" s="721"/>
      <c r="V29" s="722"/>
      <c r="W29" s="723">
        <f>AR13</f>
        <v>100</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579</v>
      </c>
      <c r="B30" s="727"/>
      <c r="C30" s="727"/>
      <c r="D30" s="727"/>
      <c r="E30" s="727"/>
      <c r="F30" s="728"/>
      <c r="G30" s="729" t="s">
        <v>630</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580</v>
      </c>
      <c r="B31" s="153"/>
      <c r="C31" s="153"/>
      <c r="D31" s="153"/>
      <c r="E31" s="153"/>
      <c r="F31" s="154"/>
      <c r="G31" s="689" t="s">
        <v>572</v>
      </c>
      <c r="H31" s="690"/>
      <c r="I31" s="690"/>
      <c r="J31" s="690"/>
      <c r="K31" s="690"/>
      <c r="L31" s="690"/>
      <c r="M31" s="690"/>
      <c r="N31" s="690"/>
      <c r="O31" s="690"/>
      <c r="P31" s="691" t="s">
        <v>571</v>
      </c>
      <c r="Q31" s="690"/>
      <c r="R31" s="690"/>
      <c r="S31" s="690"/>
      <c r="T31" s="690"/>
      <c r="U31" s="690"/>
      <c r="V31" s="690"/>
      <c r="W31" s="690"/>
      <c r="X31" s="692"/>
      <c r="Y31" s="693"/>
      <c r="Z31" s="694"/>
      <c r="AA31" s="695"/>
      <c r="AB31" s="626" t="s">
        <v>11</v>
      </c>
      <c r="AC31" s="626"/>
      <c r="AD31" s="626"/>
      <c r="AE31" s="116" t="s">
        <v>416</v>
      </c>
      <c r="AF31" s="696"/>
      <c r="AG31" s="696"/>
      <c r="AH31" s="697"/>
      <c r="AI31" s="116" t="s">
        <v>568</v>
      </c>
      <c r="AJ31" s="696"/>
      <c r="AK31" s="696"/>
      <c r="AL31" s="697"/>
      <c r="AM31" s="116" t="s">
        <v>384</v>
      </c>
      <c r="AN31" s="696"/>
      <c r="AO31" s="696"/>
      <c r="AP31" s="697"/>
      <c r="AQ31" s="623" t="s">
        <v>415</v>
      </c>
      <c r="AR31" s="624"/>
      <c r="AS31" s="624"/>
      <c r="AT31" s="625"/>
      <c r="AU31" s="623" t="s">
        <v>593</v>
      </c>
      <c r="AV31" s="624"/>
      <c r="AW31" s="624"/>
      <c r="AX31" s="633"/>
    </row>
    <row r="32" spans="1:50" ht="23.25" customHeight="1" x14ac:dyDescent="0.15">
      <c r="A32" s="648"/>
      <c r="B32" s="153"/>
      <c r="C32" s="153"/>
      <c r="D32" s="153"/>
      <c r="E32" s="153"/>
      <c r="F32" s="154"/>
      <c r="G32" s="730" t="s">
        <v>622</v>
      </c>
      <c r="H32" s="635"/>
      <c r="I32" s="635"/>
      <c r="J32" s="635"/>
      <c r="K32" s="635"/>
      <c r="L32" s="635"/>
      <c r="M32" s="635"/>
      <c r="N32" s="635"/>
      <c r="O32" s="635"/>
      <c r="P32" s="387" t="s">
        <v>623</v>
      </c>
      <c r="Q32" s="639"/>
      <c r="R32" s="639"/>
      <c r="S32" s="639"/>
      <c r="T32" s="639"/>
      <c r="U32" s="639"/>
      <c r="V32" s="639"/>
      <c r="W32" s="639"/>
      <c r="X32" s="640"/>
      <c r="Y32" s="644" t="s">
        <v>51</v>
      </c>
      <c r="Z32" s="645"/>
      <c r="AA32" s="646"/>
      <c r="AB32" s="148" t="s">
        <v>620</v>
      </c>
      <c r="AC32" s="647"/>
      <c r="AD32" s="647"/>
      <c r="AE32" s="662" t="s">
        <v>619</v>
      </c>
      <c r="AF32" s="616"/>
      <c r="AG32" s="616"/>
      <c r="AH32" s="616"/>
      <c r="AI32" s="662" t="s">
        <v>619</v>
      </c>
      <c r="AJ32" s="616"/>
      <c r="AK32" s="616"/>
      <c r="AL32" s="616"/>
      <c r="AM32" s="662" t="s">
        <v>619</v>
      </c>
      <c r="AN32" s="616"/>
      <c r="AO32" s="616"/>
      <c r="AP32" s="616"/>
      <c r="AQ32" s="662" t="s">
        <v>619</v>
      </c>
      <c r="AR32" s="616"/>
      <c r="AS32" s="616"/>
      <c r="AT32" s="616"/>
      <c r="AU32" s="662" t="s">
        <v>284</v>
      </c>
      <c r="AV32" s="616"/>
      <c r="AW32" s="616"/>
      <c r="AX32" s="616"/>
    </row>
    <row r="33" spans="1:51" ht="43.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620</v>
      </c>
      <c r="AC33" s="647"/>
      <c r="AD33" s="647"/>
      <c r="AE33" s="662" t="s">
        <v>284</v>
      </c>
      <c r="AF33" s="616"/>
      <c r="AG33" s="616"/>
      <c r="AH33" s="616"/>
      <c r="AI33" s="662" t="s">
        <v>284</v>
      </c>
      <c r="AJ33" s="616"/>
      <c r="AK33" s="616"/>
      <c r="AL33" s="616"/>
      <c r="AM33" s="662" t="s">
        <v>284</v>
      </c>
      <c r="AN33" s="616"/>
      <c r="AO33" s="616"/>
      <c r="AP33" s="616"/>
      <c r="AQ33" s="662" t="s">
        <v>284</v>
      </c>
      <c r="AR33" s="616"/>
      <c r="AS33" s="616"/>
      <c r="AT33" s="616"/>
      <c r="AU33" s="662" t="s">
        <v>284</v>
      </c>
      <c r="AV33" s="616"/>
      <c r="AW33" s="616"/>
      <c r="AX33" s="616"/>
    </row>
    <row r="34" spans="1:51" ht="23.25" customHeight="1" x14ac:dyDescent="0.15">
      <c r="A34" s="680" t="s">
        <v>581</v>
      </c>
      <c r="B34" s="681"/>
      <c r="C34" s="681"/>
      <c r="D34" s="681"/>
      <c r="E34" s="681"/>
      <c r="F34" s="682"/>
      <c r="G34" s="176" t="s">
        <v>582</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416</v>
      </c>
      <c r="AF34" s="176"/>
      <c r="AG34" s="176"/>
      <c r="AH34" s="177"/>
      <c r="AI34" s="175" t="s">
        <v>568</v>
      </c>
      <c r="AJ34" s="176"/>
      <c r="AK34" s="176"/>
      <c r="AL34" s="177"/>
      <c r="AM34" s="175" t="s">
        <v>384</v>
      </c>
      <c r="AN34" s="176"/>
      <c r="AO34" s="176"/>
      <c r="AP34" s="177"/>
      <c r="AQ34" s="627" t="s">
        <v>594</v>
      </c>
      <c r="AR34" s="628"/>
      <c r="AS34" s="628"/>
      <c r="AT34" s="628"/>
      <c r="AU34" s="628"/>
      <c r="AV34" s="628"/>
      <c r="AW34" s="628"/>
      <c r="AX34" s="629"/>
    </row>
    <row r="35" spans="1:51" ht="23.25" customHeight="1" x14ac:dyDescent="0.15">
      <c r="A35" s="683"/>
      <c r="B35" s="684"/>
      <c r="C35" s="684"/>
      <c r="D35" s="684"/>
      <c r="E35" s="684"/>
      <c r="F35" s="685"/>
      <c r="G35" s="652" t="s">
        <v>624</v>
      </c>
      <c r="H35" s="653"/>
      <c r="I35" s="653"/>
      <c r="J35" s="653"/>
      <c r="K35" s="653"/>
      <c r="L35" s="653"/>
      <c r="M35" s="653"/>
      <c r="N35" s="653"/>
      <c r="O35" s="653"/>
      <c r="P35" s="653"/>
      <c r="Q35" s="653"/>
      <c r="R35" s="653"/>
      <c r="S35" s="653"/>
      <c r="T35" s="653"/>
      <c r="U35" s="653"/>
      <c r="V35" s="653"/>
      <c r="W35" s="653"/>
      <c r="X35" s="653"/>
      <c r="Y35" s="656" t="s">
        <v>581</v>
      </c>
      <c r="Z35" s="657"/>
      <c r="AA35" s="658"/>
      <c r="AB35" s="659" t="s">
        <v>628</v>
      </c>
      <c r="AC35" s="660"/>
      <c r="AD35" s="661"/>
      <c r="AE35" s="662" t="s">
        <v>619</v>
      </c>
      <c r="AF35" s="662"/>
      <c r="AG35" s="662"/>
      <c r="AH35" s="662"/>
      <c r="AI35" s="662" t="s">
        <v>619</v>
      </c>
      <c r="AJ35" s="662"/>
      <c r="AK35" s="662"/>
      <c r="AL35" s="662"/>
      <c r="AM35" s="662" t="s">
        <v>619</v>
      </c>
      <c r="AN35" s="662"/>
      <c r="AO35" s="662"/>
      <c r="AP35" s="662"/>
      <c r="AQ35" s="93" t="s">
        <v>619</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584</v>
      </c>
      <c r="Z36" s="649"/>
      <c r="AA36" s="650"/>
      <c r="AB36" s="612" t="s">
        <v>629</v>
      </c>
      <c r="AC36" s="613"/>
      <c r="AD36" s="614"/>
      <c r="AE36" s="662" t="s">
        <v>284</v>
      </c>
      <c r="AF36" s="662"/>
      <c r="AG36" s="662"/>
      <c r="AH36" s="662"/>
      <c r="AI36" s="662" t="s">
        <v>284</v>
      </c>
      <c r="AJ36" s="662"/>
      <c r="AK36" s="662"/>
      <c r="AL36" s="662"/>
      <c r="AM36" s="662" t="s">
        <v>284</v>
      </c>
      <c r="AN36" s="662"/>
      <c r="AO36" s="662"/>
      <c r="AP36" s="662"/>
      <c r="AQ36" s="93" t="s">
        <v>284</v>
      </c>
      <c r="AR36" s="87"/>
      <c r="AS36" s="87"/>
      <c r="AT36" s="87"/>
      <c r="AU36" s="87"/>
      <c r="AV36" s="87"/>
      <c r="AW36" s="87"/>
      <c r="AX36" s="88"/>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416</v>
      </c>
      <c r="AF37" s="610"/>
      <c r="AG37" s="610"/>
      <c r="AH37" s="611"/>
      <c r="AI37" s="678" t="s">
        <v>568</v>
      </c>
      <c r="AJ37" s="678"/>
      <c r="AK37" s="678"/>
      <c r="AL37" s="609"/>
      <c r="AM37" s="678" t="s">
        <v>384</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639</v>
      </c>
      <c r="AR38" s="508"/>
      <c r="AS38" s="127" t="s">
        <v>175</v>
      </c>
      <c r="AT38" s="128"/>
      <c r="AU38" s="126">
        <v>7</v>
      </c>
      <c r="AV38" s="126"/>
      <c r="AW38" s="108" t="s">
        <v>166</v>
      </c>
      <c r="AX38" s="129"/>
    </row>
    <row r="39" spans="1:51" ht="23.25" customHeight="1" x14ac:dyDescent="0.15">
      <c r="A39" s="674"/>
      <c r="B39" s="672"/>
      <c r="C39" s="672"/>
      <c r="D39" s="672"/>
      <c r="E39" s="672"/>
      <c r="F39" s="673"/>
      <c r="G39" s="178" t="s">
        <v>625</v>
      </c>
      <c r="H39" s="179"/>
      <c r="I39" s="179"/>
      <c r="J39" s="179"/>
      <c r="K39" s="179"/>
      <c r="L39" s="179"/>
      <c r="M39" s="179"/>
      <c r="N39" s="179"/>
      <c r="O39" s="180"/>
      <c r="P39" s="131" t="s">
        <v>626</v>
      </c>
      <c r="Q39" s="131"/>
      <c r="R39" s="131"/>
      <c r="S39" s="131"/>
      <c r="T39" s="131"/>
      <c r="U39" s="131"/>
      <c r="V39" s="131"/>
      <c r="W39" s="131"/>
      <c r="X39" s="132"/>
      <c r="Y39" s="219" t="s">
        <v>12</v>
      </c>
      <c r="Z39" s="220"/>
      <c r="AA39" s="221"/>
      <c r="AB39" s="148" t="s">
        <v>627</v>
      </c>
      <c r="AC39" s="148"/>
      <c r="AD39" s="148"/>
      <c r="AE39" s="662" t="s">
        <v>284</v>
      </c>
      <c r="AF39" s="662"/>
      <c r="AG39" s="662"/>
      <c r="AH39" s="662"/>
      <c r="AI39" s="662" t="s">
        <v>284</v>
      </c>
      <c r="AJ39" s="662"/>
      <c r="AK39" s="662"/>
      <c r="AL39" s="662"/>
      <c r="AM39" s="662" t="s">
        <v>284</v>
      </c>
      <c r="AN39" s="662"/>
      <c r="AO39" s="662"/>
      <c r="AP39" s="662"/>
      <c r="AQ39" s="662" t="s">
        <v>284</v>
      </c>
      <c r="AR39" s="662"/>
      <c r="AS39" s="662"/>
      <c r="AT39" s="662"/>
      <c r="AU39" s="662" t="s">
        <v>284</v>
      </c>
      <c r="AV39" s="662"/>
      <c r="AW39" s="662"/>
      <c r="AX39" s="662"/>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627</v>
      </c>
      <c r="AC40" s="92"/>
      <c r="AD40" s="92"/>
      <c r="AE40" s="662" t="s">
        <v>284</v>
      </c>
      <c r="AF40" s="662"/>
      <c r="AG40" s="662"/>
      <c r="AH40" s="662"/>
      <c r="AI40" s="662" t="s">
        <v>284</v>
      </c>
      <c r="AJ40" s="662"/>
      <c r="AK40" s="662"/>
      <c r="AL40" s="662"/>
      <c r="AM40" s="662" t="s">
        <v>284</v>
      </c>
      <c r="AN40" s="662"/>
      <c r="AO40" s="662"/>
      <c r="AP40" s="662"/>
      <c r="AQ40" s="94" t="s">
        <v>639</v>
      </c>
      <c r="AR40" s="95"/>
      <c r="AS40" s="95"/>
      <c r="AT40" s="96"/>
      <c r="AU40" s="87">
        <v>3</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662" t="s">
        <v>284</v>
      </c>
      <c r="AF41" s="662"/>
      <c r="AG41" s="662"/>
      <c r="AH41" s="662"/>
      <c r="AI41" s="662" t="s">
        <v>284</v>
      </c>
      <c r="AJ41" s="662"/>
      <c r="AK41" s="662"/>
      <c r="AL41" s="662"/>
      <c r="AM41" s="662" t="s">
        <v>284</v>
      </c>
      <c r="AN41" s="662"/>
      <c r="AO41" s="662"/>
      <c r="AP41" s="662"/>
      <c r="AQ41" s="662" t="s">
        <v>284</v>
      </c>
      <c r="AR41" s="662"/>
      <c r="AS41" s="662"/>
      <c r="AT41" s="662"/>
      <c r="AU41" s="662" t="s">
        <v>284</v>
      </c>
      <c r="AV41" s="662"/>
      <c r="AW41" s="662"/>
      <c r="AX41" s="662"/>
    </row>
    <row r="42" spans="1:51" ht="23.25" customHeight="1" x14ac:dyDescent="0.15">
      <c r="A42" s="187" t="s">
        <v>261</v>
      </c>
      <c r="B42" s="150"/>
      <c r="C42" s="150"/>
      <c r="D42" s="150"/>
      <c r="E42" s="150"/>
      <c r="F42" s="151"/>
      <c r="G42" s="189" t="s">
        <v>613</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1</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1</v>
      </c>
    </row>
    <row r="46" spans="1:51" ht="22.5" hidden="1" customHeight="1" x14ac:dyDescent="0.15">
      <c r="A46" s="195"/>
      <c r="B46" s="152"/>
      <c r="C46" s="153"/>
      <c r="D46" s="153"/>
      <c r="E46" s="153"/>
      <c r="F46" s="154"/>
      <c r="G46" s="201" t="s">
        <v>613</v>
      </c>
      <c r="H46" s="201"/>
      <c r="I46" s="201"/>
      <c r="J46" s="201"/>
      <c r="K46" s="201"/>
      <c r="L46" s="201"/>
      <c r="M46" s="201"/>
      <c r="N46" s="201"/>
      <c r="O46" s="201"/>
      <c r="P46" s="201"/>
      <c r="Q46" s="201"/>
      <c r="R46" s="201"/>
      <c r="S46" s="201"/>
      <c r="T46" s="201"/>
      <c r="U46" s="201"/>
      <c r="V46" s="201"/>
      <c r="W46" s="201"/>
      <c r="X46" s="201"/>
      <c r="Y46" s="201"/>
      <c r="Z46" s="201"/>
      <c r="AA46" s="202"/>
      <c r="AB46" s="207" t="s">
        <v>613</v>
      </c>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1</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1</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1</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1</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1</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1</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1</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1</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579</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580</v>
      </c>
      <c r="B65" s="153"/>
      <c r="C65" s="153"/>
      <c r="D65" s="153"/>
      <c r="E65" s="153"/>
      <c r="F65" s="154"/>
      <c r="G65" s="689" t="s">
        <v>572</v>
      </c>
      <c r="H65" s="690"/>
      <c r="I65" s="690"/>
      <c r="J65" s="690"/>
      <c r="K65" s="690"/>
      <c r="L65" s="690"/>
      <c r="M65" s="690"/>
      <c r="N65" s="690"/>
      <c r="O65" s="690"/>
      <c r="P65" s="691" t="s">
        <v>571</v>
      </c>
      <c r="Q65" s="690"/>
      <c r="R65" s="690"/>
      <c r="S65" s="690"/>
      <c r="T65" s="690"/>
      <c r="U65" s="690"/>
      <c r="V65" s="690"/>
      <c r="W65" s="690"/>
      <c r="X65" s="692"/>
      <c r="Y65" s="693"/>
      <c r="Z65" s="694"/>
      <c r="AA65" s="695"/>
      <c r="AB65" s="626" t="s">
        <v>11</v>
      </c>
      <c r="AC65" s="626"/>
      <c r="AD65" s="626"/>
      <c r="AE65" s="116" t="s">
        <v>416</v>
      </c>
      <c r="AF65" s="696"/>
      <c r="AG65" s="696"/>
      <c r="AH65" s="697"/>
      <c r="AI65" s="116" t="s">
        <v>568</v>
      </c>
      <c r="AJ65" s="696"/>
      <c r="AK65" s="696"/>
      <c r="AL65" s="697"/>
      <c r="AM65" s="116" t="s">
        <v>384</v>
      </c>
      <c r="AN65" s="696"/>
      <c r="AO65" s="696"/>
      <c r="AP65" s="697"/>
      <c r="AQ65" s="623" t="s">
        <v>415</v>
      </c>
      <c r="AR65" s="624"/>
      <c r="AS65" s="624"/>
      <c r="AT65" s="625"/>
      <c r="AU65" s="623" t="s">
        <v>593</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581</v>
      </c>
      <c r="B68" s="681"/>
      <c r="C68" s="681"/>
      <c r="D68" s="681"/>
      <c r="E68" s="681"/>
      <c r="F68" s="682"/>
      <c r="G68" s="176" t="s">
        <v>582</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416</v>
      </c>
      <c r="AF68" s="119"/>
      <c r="AG68" s="119"/>
      <c r="AH68" s="119"/>
      <c r="AI68" s="119" t="s">
        <v>568</v>
      </c>
      <c r="AJ68" s="119"/>
      <c r="AK68" s="119"/>
      <c r="AL68" s="119"/>
      <c r="AM68" s="119" t="s">
        <v>384</v>
      </c>
      <c r="AN68" s="119"/>
      <c r="AO68" s="119"/>
      <c r="AP68" s="119"/>
      <c r="AQ68" s="627" t="s">
        <v>594</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583</v>
      </c>
      <c r="H69" s="653"/>
      <c r="I69" s="653"/>
      <c r="J69" s="653"/>
      <c r="K69" s="653"/>
      <c r="L69" s="653"/>
      <c r="M69" s="653"/>
      <c r="N69" s="653"/>
      <c r="O69" s="653"/>
      <c r="P69" s="653"/>
      <c r="Q69" s="653"/>
      <c r="R69" s="653"/>
      <c r="S69" s="653"/>
      <c r="T69" s="653"/>
      <c r="U69" s="653"/>
      <c r="V69" s="653"/>
      <c r="W69" s="653"/>
      <c r="X69" s="653"/>
      <c r="Y69" s="656" t="s">
        <v>581</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584</v>
      </c>
      <c r="Z70" s="649"/>
      <c r="AA70" s="650"/>
      <c r="AB70" s="612" t="s">
        <v>585</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4"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579</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580</v>
      </c>
      <c r="B99" s="153"/>
      <c r="C99" s="153"/>
      <c r="D99" s="153"/>
      <c r="E99" s="153"/>
      <c r="F99" s="154"/>
      <c r="G99" s="689" t="s">
        <v>572</v>
      </c>
      <c r="H99" s="690"/>
      <c r="I99" s="690"/>
      <c r="J99" s="690"/>
      <c r="K99" s="690"/>
      <c r="L99" s="690"/>
      <c r="M99" s="690"/>
      <c r="N99" s="690"/>
      <c r="O99" s="690"/>
      <c r="P99" s="691" t="s">
        <v>571</v>
      </c>
      <c r="Q99" s="690"/>
      <c r="R99" s="690"/>
      <c r="S99" s="690"/>
      <c r="T99" s="690"/>
      <c r="U99" s="690"/>
      <c r="V99" s="690"/>
      <c r="W99" s="690"/>
      <c r="X99" s="692"/>
      <c r="Y99" s="693"/>
      <c r="Z99" s="694"/>
      <c r="AA99" s="695"/>
      <c r="AB99" s="626" t="s">
        <v>11</v>
      </c>
      <c r="AC99" s="626"/>
      <c r="AD99" s="626"/>
      <c r="AE99" s="119" t="s">
        <v>416</v>
      </c>
      <c r="AF99" s="119"/>
      <c r="AG99" s="119"/>
      <c r="AH99" s="119"/>
      <c r="AI99" s="119" t="s">
        <v>568</v>
      </c>
      <c r="AJ99" s="119"/>
      <c r="AK99" s="119"/>
      <c r="AL99" s="119"/>
      <c r="AM99" s="119" t="s">
        <v>384</v>
      </c>
      <c r="AN99" s="119"/>
      <c r="AO99" s="119"/>
      <c r="AP99" s="119"/>
      <c r="AQ99" s="623" t="s">
        <v>415</v>
      </c>
      <c r="AR99" s="624"/>
      <c r="AS99" s="624"/>
      <c r="AT99" s="625"/>
      <c r="AU99" s="623" t="s">
        <v>593</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581</v>
      </c>
      <c r="B102" s="105"/>
      <c r="C102" s="105"/>
      <c r="D102" s="105"/>
      <c r="E102" s="105"/>
      <c r="F102" s="663"/>
      <c r="G102" s="176" t="s">
        <v>582</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416</v>
      </c>
      <c r="AF102" s="119"/>
      <c r="AG102" s="119"/>
      <c r="AH102" s="119"/>
      <c r="AI102" s="119" t="s">
        <v>568</v>
      </c>
      <c r="AJ102" s="119"/>
      <c r="AK102" s="119"/>
      <c r="AL102" s="119"/>
      <c r="AM102" s="119" t="s">
        <v>384</v>
      </c>
      <c r="AN102" s="119"/>
      <c r="AO102" s="119"/>
      <c r="AP102" s="119"/>
      <c r="AQ102" s="627" t="s">
        <v>594</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583</v>
      </c>
      <c r="H103" s="653"/>
      <c r="I103" s="653"/>
      <c r="J103" s="653"/>
      <c r="K103" s="653"/>
      <c r="L103" s="653"/>
      <c r="M103" s="653"/>
      <c r="N103" s="653"/>
      <c r="O103" s="653"/>
      <c r="P103" s="653"/>
      <c r="Q103" s="653"/>
      <c r="R103" s="653"/>
      <c r="S103" s="653"/>
      <c r="T103" s="653"/>
      <c r="U103" s="653"/>
      <c r="V103" s="653"/>
      <c r="W103" s="653"/>
      <c r="X103" s="653"/>
      <c r="Y103" s="656" t="s">
        <v>581</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584</v>
      </c>
      <c r="Z104" s="649"/>
      <c r="AA104" s="650"/>
      <c r="AB104" s="612" t="s">
        <v>585</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4"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579</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580</v>
      </c>
      <c r="B133" s="153"/>
      <c r="C133" s="153"/>
      <c r="D133" s="153"/>
      <c r="E133" s="153"/>
      <c r="F133" s="154"/>
      <c r="G133" s="689" t="s">
        <v>572</v>
      </c>
      <c r="H133" s="690"/>
      <c r="I133" s="690"/>
      <c r="J133" s="690"/>
      <c r="K133" s="690"/>
      <c r="L133" s="690"/>
      <c r="M133" s="690"/>
      <c r="N133" s="690"/>
      <c r="O133" s="690"/>
      <c r="P133" s="691" t="s">
        <v>571</v>
      </c>
      <c r="Q133" s="690"/>
      <c r="R133" s="690"/>
      <c r="S133" s="690"/>
      <c r="T133" s="690"/>
      <c r="U133" s="690"/>
      <c r="V133" s="690"/>
      <c r="W133" s="690"/>
      <c r="X133" s="692"/>
      <c r="Y133" s="693"/>
      <c r="Z133" s="694"/>
      <c r="AA133" s="695"/>
      <c r="AB133" s="626" t="s">
        <v>11</v>
      </c>
      <c r="AC133" s="626"/>
      <c r="AD133" s="626"/>
      <c r="AE133" s="119" t="s">
        <v>416</v>
      </c>
      <c r="AF133" s="119"/>
      <c r="AG133" s="119"/>
      <c r="AH133" s="119"/>
      <c r="AI133" s="119" t="s">
        <v>568</v>
      </c>
      <c r="AJ133" s="119"/>
      <c r="AK133" s="119"/>
      <c r="AL133" s="119"/>
      <c r="AM133" s="119" t="s">
        <v>384</v>
      </c>
      <c r="AN133" s="119"/>
      <c r="AO133" s="119"/>
      <c r="AP133" s="119"/>
      <c r="AQ133" s="623" t="s">
        <v>415</v>
      </c>
      <c r="AR133" s="624"/>
      <c r="AS133" s="624"/>
      <c r="AT133" s="625"/>
      <c r="AU133" s="623" t="s">
        <v>593</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581</v>
      </c>
      <c r="B136" s="105"/>
      <c r="C136" s="105"/>
      <c r="D136" s="105"/>
      <c r="E136" s="105"/>
      <c r="F136" s="663"/>
      <c r="G136" s="176" t="s">
        <v>582</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416</v>
      </c>
      <c r="AF136" s="119"/>
      <c r="AG136" s="119"/>
      <c r="AH136" s="119"/>
      <c r="AI136" s="119" t="s">
        <v>568</v>
      </c>
      <c r="AJ136" s="119"/>
      <c r="AK136" s="119"/>
      <c r="AL136" s="119"/>
      <c r="AM136" s="119" t="s">
        <v>384</v>
      </c>
      <c r="AN136" s="119"/>
      <c r="AO136" s="119"/>
      <c r="AP136" s="119"/>
      <c r="AQ136" s="627" t="s">
        <v>594</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583</v>
      </c>
      <c r="H137" s="653"/>
      <c r="I137" s="653"/>
      <c r="J137" s="653"/>
      <c r="K137" s="653"/>
      <c r="L137" s="653"/>
      <c r="M137" s="653"/>
      <c r="N137" s="653"/>
      <c r="O137" s="653"/>
      <c r="P137" s="653"/>
      <c r="Q137" s="653"/>
      <c r="R137" s="653"/>
      <c r="S137" s="653"/>
      <c r="T137" s="653"/>
      <c r="U137" s="653"/>
      <c r="V137" s="653"/>
      <c r="W137" s="653"/>
      <c r="X137" s="653"/>
      <c r="Y137" s="656" t="s">
        <v>581</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584</v>
      </c>
      <c r="Z138" s="649"/>
      <c r="AA138" s="650"/>
      <c r="AB138" s="612" t="s">
        <v>585</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4"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579</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580</v>
      </c>
      <c r="B167" s="153"/>
      <c r="C167" s="153"/>
      <c r="D167" s="153"/>
      <c r="E167" s="153"/>
      <c r="F167" s="154"/>
      <c r="G167" s="689" t="s">
        <v>572</v>
      </c>
      <c r="H167" s="690"/>
      <c r="I167" s="690"/>
      <c r="J167" s="690"/>
      <c r="K167" s="690"/>
      <c r="L167" s="690"/>
      <c r="M167" s="690"/>
      <c r="N167" s="690"/>
      <c r="O167" s="690"/>
      <c r="P167" s="691" t="s">
        <v>571</v>
      </c>
      <c r="Q167" s="690"/>
      <c r="R167" s="690"/>
      <c r="S167" s="690"/>
      <c r="T167" s="690"/>
      <c r="U167" s="690"/>
      <c r="V167" s="690"/>
      <c r="W167" s="690"/>
      <c r="X167" s="692"/>
      <c r="Y167" s="693"/>
      <c r="Z167" s="694"/>
      <c r="AA167" s="695"/>
      <c r="AB167" s="626" t="s">
        <v>11</v>
      </c>
      <c r="AC167" s="626"/>
      <c r="AD167" s="626"/>
      <c r="AE167" s="119" t="s">
        <v>416</v>
      </c>
      <c r="AF167" s="119"/>
      <c r="AG167" s="119"/>
      <c r="AH167" s="119"/>
      <c r="AI167" s="119" t="s">
        <v>568</v>
      </c>
      <c r="AJ167" s="119"/>
      <c r="AK167" s="119"/>
      <c r="AL167" s="119"/>
      <c r="AM167" s="119" t="s">
        <v>384</v>
      </c>
      <c r="AN167" s="119"/>
      <c r="AO167" s="119"/>
      <c r="AP167" s="119"/>
      <c r="AQ167" s="623" t="s">
        <v>415</v>
      </c>
      <c r="AR167" s="624"/>
      <c r="AS167" s="624"/>
      <c r="AT167" s="625"/>
      <c r="AU167" s="623" t="s">
        <v>593</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581</v>
      </c>
      <c r="B170" s="105"/>
      <c r="C170" s="105"/>
      <c r="D170" s="105"/>
      <c r="E170" s="105"/>
      <c r="F170" s="663"/>
      <c r="G170" s="176" t="s">
        <v>582</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416</v>
      </c>
      <c r="AF170" s="119"/>
      <c r="AG170" s="119"/>
      <c r="AH170" s="119"/>
      <c r="AI170" s="119" t="s">
        <v>568</v>
      </c>
      <c r="AJ170" s="119"/>
      <c r="AK170" s="119"/>
      <c r="AL170" s="119"/>
      <c r="AM170" s="119" t="s">
        <v>384</v>
      </c>
      <c r="AN170" s="119"/>
      <c r="AO170" s="119"/>
      <c r="AP170" s="119"/>
      <c r="AQ170" s="627" t="s">
        <v>594</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583</v>
      </c>
      <c r="H171" s="653"/>
      <c r="I171" s="653"/>
      <c r="J171" s="653"/>
      <c r="K171" s="653"/>
      <c r="L171" s="653"/>
      <c r="M171" s="653"/>
      <c r="N171" s="653"/>
      <c r="O171" s="653"/>
      <c r="P171" s="653"/>
      <c r="Q171" s="653"/>
      <c r="R171" s="653"/>
      <c r="S171" s="653"/>
      <c r="T171" s="653"/>
      <c r="U171" s="653"/>
      <c r="V171" s="653"/>
      <c r="W171" s="653"/>
      <c r="X171" s="653"/>
      <c r="Y171" s="656" t="s">
        <v>581</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584</v>
      </c>
      <c r="Z172" s="649"/>
      <c r="AA172" s="650"/>
      <c r="AB172" s="612" t="s">
        <v>585</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4"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416</v>
      </c>
      <c r="AF208" s="256"/>
      <c r="AG208" s="256"/>
      <c r="AH208" s="256"/>
      <c r="AI208" s="119" t="s">
        <v>568</v>
      </c>
      <c r="AJ208" s="119"/>
      <c r="AK208" s="119"/>
      <c r="AL208" s="119"/>
      <c r="AM208" s="119" t="s">
        <v>384</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4" t="s">
        <v>576</v>
      </c>
      <c r="B214" s="415"/>
      <c r="C214" s="415"/>
      <c r="D214" s="415"/>
      <c r="E214" s="415"/>
      <c r="F214" s="415"/>
      <c r="G214" s="415"/>
      <c r="H214" s="415"/>
      <c r="I214" s="415"/>
      <c r="J214" s="415"/>
      <c r="K214" s="415"/>
      <c r="L214" s="415"/>
      <c r="M214" s="415"/>
      <c r="N214" s="415"/>
      <c r="O214" s="415"/>
      <c r="P214" s="415"/>
      <c r="Q214" s="415"/>
      <c r="R214" s="415"/>
      <c r="S214" s="415"/>
      <c r="T214" s="415"/>
      <c r="U214" s="415"/>
      <c r="V214" s="415"/>
      <c r="W214" s="415"/>
      <c r="X214" s="415"/>
      <c r="Y214" s="415"/>
      <c r="Z214" s="415"/>
      <c r="AA214" s="415"/>
      <c r="AB214" s="415"/>
      <c r="AC214" s="415"/>
      <c r="AD214" s="415"/>
      <c r="AE214" s="415"/>
      <c r="AF214" s="415"/>
      <c r="AG214" s="415"/>
      <c r="AH214" s="415"/>
      <c r="AI214" s="415"/>
      <c r="AJ214" s="415"/>
      <c r="AK214" s="415"/>
      <c r="AL214" s="415"/>
      <c r="AM214" s="415"/>
      <c r="AN214" s="415"/>
      <c r="AO214" s="416" t="s">
        <v>232</v>
      </c>
      <c r="AP214" s="417"/>
      <c r="AQ214" s="417"/>
      <c r="AR214" s="81"/>
      <c r="AS214" s="416"/>
      <c r="AT214" s="417"/>
      <c r="AU214" s="417"/>
      <c r="AV214" s="417"/>
      <c r="AW214" s="417"/>
      <c r="AX214" s="418"/>
      <c r="AY214">
        <f>COUNTIF($AR$214,"☑")</f>
        <v>0</v>
      </c>
    </row>
    <row r="215" spans="1:51" ht="45" customHeight="1" x14ac:dyDescent="0.15">
      <c r="A215" s="403" t="s">
        <v>283</v>
      </c>
      <c r="B215" s="404"/>
      <c r="C215" s="407" t="s">
        <v>178</v>
      </c>
      <c r="D215" s="404"/>
      <c r="E215" s="409" t="s">
        <v>194</v>
      </c>
      <c r="F215" s="410"/>
      <c r="G215" s="411" t="s">
        <v>616</v>
      </c>
      <c r="H215" s="412"/>
      <c r="I215" s="412"/>
      <c r="J215" s="412"/>
      <c r="K215" s="412"/>
      <c r="L215" s="412"/>
      <c r="M215" s="412"/>
      <c r="N215" s="412"/>
      <c r="O215" s="412"/>
      <c r="P215" s="412"/>
      <c r="Q215" s="412"/>
      <c r="R215" s="412"/>
      <c r="S215" s="412"/>
      <c r="T215" s="412"/>
      <c r="U215" s="412"/>
      <c r="V215" s="412"/>
      <c r="W215" s="412"/>
      <c r="X215" s="412"/>
      <c r="Y215" s="412"/>
      <c r="Z215" s="412"/>
      <c r="AA215" s="412"/>
      <c r="AB215" s="412"/>
      <c r="AC215" s="412"/>
      <c r="AD215" s="412"/>
      <c r="AE215" s="412"/>
      <c r="AF215" s="412"/>
      <c r="AG215" s="412"/>
      <c r="AH215" s="412"/>
      <c r="AI215" s="412"/>
      <c r="AJ215" s="412"/>
      <c r="AK215" s="412"/>
      <c r="AL215" s="412"/>
      <c r="AM215" s="412"/>
      <c r="AN215" s="412"/>
      <c r="AO215" s="412"/>
      <c r="AP215" s="412"/>
      <c r="AQ215" s="412"/>
      <c r="AR215" s="412"/>
      <c r="AS215" s="412"/>
      <c r="AT215" s="412"/>
      <c r="AU215" s="412"/>
      <c r="AV215" s="412"/>
      <c r="AW215" s="412"/>
      <c r="AX215" s="413"/>
    </row>
    <row r="216" spans="1:51" ht="32.25" customHeight="1" x14ac:dyDescent="0.15">
      <c r="A216" s="405"/>
      <c r="B216" s="406"/>
      <c r="C216" s="408"/>
      <c r="D216" s="406"/>
      <c r="E216" s="149" t="s">
        <v>193</v>
      </c>
      <c r="F216" s="151"/>
      <c r="G216" s="130" t="s">
        <v>617</v>
      </c>
      <c r="H216" s="131"/>
      <c r="I216" s="131"/>
      <c r="J216" s="131"/>
      <c r="K216" s="131"/>
      <c r="L216" s="131"/>
      <c r="M216" s="131"/>
      <c r="N216" s="131"/>
      <c r="O216" s="131"/>
      <c r="P216" s="131"/>
      <c r="Q216" s="131"/>
      <c r="R216" s="131"/>
      <c r="S216" s="131"/>
      <c r="T216" s="131"/>
      <c r="U216" s="131"/>
      <c r="V216" s="132"/>
      <c r="W216" s="482" t="s">
        <v>586</v>
      </c>
      <c r="X216" s="483"/>
      <c r="Y216" s="483"/>
      <c r="Z216" s="483"/>
      <c r="AA216" s="484"/>
      <c r="AB216" s="485" t="s">
        <v>642</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5"/>
      <c r="B217" s="406"/>
      <c r="C217" s="408"/>
      <c r="D217" s="406"/>
      <c r="E217" s="157"/>
      <c r="F217" s="159"/>
      <c r="G217" s="136"/>
      <c r="H217" s="137"/>
      <c r="I217" s="137"/>
      <c r="J217" s="137"/>
      <c r="K217" s="137"/>
      <c r="L217" s="137"/>
      <c r="M217" s="137"/>
      <c r="N217" s="137"/>
      <c r="O217" s="137"/>
      <c r="P217" s="137"/>
      <c r="Q217" s="137"/>
      <c r="R217" s="137"/>
      <c r="S217" s="137"/>
      <c r="T217" s="137"/>
      <c r="U217" s="137"/>
      <c r="V217" s="138"/>
      <c r="W217" s="488" t="s">
        <v>587</v>
      </c>
      <c r="X217" s="489"/>
      <c r="Y217" s="489"/>
      <c r="Z217" s="489"/>
      <c r="AA217" s="490"/>
      <c r="AB217" s="485" t="s">
        <v>643</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5"/>
      <c r="B218" s="406"/>
      <c r="C218" s="491" t="s">
        <v>599</v>
      </c>
      <c r="D218" s="492"/>
      <c r="E218" s="149" t="s">
        <v>279</v>
      </c>
      <c r="F218" s="151"/>
      <c r="G218" s="472" t="s">
        <v>181</v>
      </c>
      <c r="H218" s="473"/>
      <c r="I218" s="473"/>
      <c r="J218" s="493" t="s">
        <v>644</v>
      </c>
      <c r="K218" s="494"/>
      <c r="L218" s="494"/>
      <c r="M218" s="494"/>
      <c r="N218" s="494"/>
      <c r="O218" s="494"/>
      <c r="P218" s="494"/>
      <c r="Q218" s="494"/>
      <c r="R218" s="494"/>
      <c r="S218" s="494"/>
      <c r="T218" s="495"/>
      <c r="U218" s="470" t="s">
        <v>644</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5"/>
      <c r="B219" s="406"/>
      <c r="C219" s="408"/>
      <c r="D219" s="406"/>
      <c r="E219" s="152"/>
      <c r="F219" s="154"/>
      <c r="G219" s="472" t="s">
        <v>600</v>
      </c>
      <c r="H219" s="473"/>
      <c r="I219" s="473"/>
      <c r="J219" s="473"/>
      <c r="K219" s="473"/>
      <c r="L219" s="473"/>
      <c r="M219" s="473"/>
      <c r="N219" s="473"/>
      <c r="O219" s="473"/>
      <c r="P219" s="473"/>
      <c r="Q219" s="473"/>
      <c r="R219" s="473"/>
      <c r="S219" s="473"/>
      <c r="T219" s="473"/>
      <c r="U219" s="469" t="s">
        <v>644</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5"/>
      <c r="B220" s="406"/>
      <c r="C220" s="408"/>
      <c r="D220" s="406"/>
      <c r="E220" s="157"/>
      <c r="F220" s="159"/>
      <c r="G220" s="472" t="s">
        <v>587</v>
      </c>
      <c r="H220" s="473"/>
      <c r="I220" s="473"/>
      <c r="J220" s="473"/>
      <c r="K220" s="473"/>
      <c r="L220" s="473"/>
      <c r="M220" s="473"/>
      <c r="N220" s="473"/>
      <c r="O220" s="473"/>
      <c r="P220" s="473"/>
      <c r="Q220" s="473"/>
      <c r="R220" s="473"/>
      <c r="S220" s="473"/>
      <c r="T220" s="473"/>
      <c r="U220" s="809" t="s">
        <v>644</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49.5" customHeight="1" x14ac:dyDescent="0.15">
      <c r="A223" s="440" t="s">
        <v>133</v>
      </c>
      <c r="B223" s="441"/>
      <c r="C223" s="446" t="s">
        <v>134</v>
      </c>
      <c r="D223" s="447"/>
      <c r="E223" s="447"/>
      <c r="F223" s="447"/>
      <c r="G223" s="447"/>
      <c r="H223" s="447"/>
      <c r="I223" s="447"/>
      <c r="J223" s="447"/>
      <c r="K223" s="447"/>
      <c r="L223" s="447"/>
      <c r="M223" s="447"/>
      <c r="N223" s="447"/>
      <c r="O223" s="447"/>
      <c r="P223" s="447"/>
      <c r="Q223" s="447"/>
      <c r="R223" s="447"/>
      <c r="S223" s="447"/>
      <c r="T223" s="447"/>
      <c r="U223" s="447"/>
      <c r="V223" s="447"/>
      <c r="W223" s="447"/>
      <c r="X223" s="447"/>
      <c r="Y223" s="447"/>
      <c r="Z223" s="447"/>
      <c r="AA223" s="447"/>
      <c r="AB223" s="447"/>
      <c r="AC223" s="448"/>
      <c r="AD223" s="449" t="s">
        <v>618</v>
      </c>
      <c r="AE223" s="450"/>
      <c r="AF223" s="450"/>
      <c r="AG223" s="451" t="s">
        <v>631</v>
      </c>
      <c r="AH223" s="452"/>
      <c r="AI223" s="452"/>
      <c r="AJ223" s="452"/>
      <c r="AK223" s="452"/>
      <c r="AL223" s="452"/>
      <c r="AM223" s="452"/>
      <c r="AN223" s="452"/>
      <c r="AO223" s="452"/>
      <c r="AP223" s="452"/>
      <c r="AQ223" s="452"/>
      <c r="AR223" s="452"/>
      <c r="AS223" s="452"/>
      <c r="AT223" s="452"/>
      <c r="AU223" s="452"/>
      <c r="AV223" s="452"/>
      <c r="AW223" s="452"/>
      <c r="AX223" s="453"/>
    </row>
    <row r="224" spans="1:51" ht="49.5" customHeight="1" x14ac:dyDescent="0.15">
      <c r="A224" s="442"/>
      <c r="B224" s="443"/>
      <c r="C224" s="454" t="s">
        <v>34</v>
      </c>
      <c r="D224" s="455"/>
      <c r="E224" s="455"/>
      <c r="F224" s="455"/>
      <c r="G224" s="455"/>
      <c r="H224" s="455"/>
      <c r="I224" s="455"/>
      <c r="J224" s="455"/>
      <c r="K224" s="455"/>
      <c r="L224" s="455"/>
      <c r="M224" s="455"/>
      <c r="N224" s="455"/>
      <c r="O224" s="455"/>
      <c r="P224" s="455"/>
      <c r="Q224" s="455"/>
      <c r="R224" s="455"/>
      <c r="S224" s="455"/>
      <c r="T224" s="455"/>
      <c r="U224" s="455"/>
      <c r="V224" s="455"/>
      <c r="W224" s="455"/>
      <c r="X224" s="455"/>
      <c r="Y224" s="455"/>
      <c r="Z224" s="455"/>
      <c r="AA224" s="455"/>
      <c r="AB224" s="455"/>
      <c r="AC224" s="364"/>
      <c r="AD224" s="357" t="s">
        <v>618</v>
      </c>
      <c r="AE224" s="358"/>
      <c r="AF224" s="358"/>
      <c r="AG224" s="360" t="s">
        <v>632</v>
      </c>
      <c r="AH224" s="361"/>
      <c r="AI224" s="361"/>
      <c r="AJ224" s="361"/>
      <c r="AK224" s="361"/>
      <c r="AL224" s="361"/>
      <c r="AM224" s="361"/>
      <c r="AN224" s="361"/>
      <c r="AO224" s="361"/>
      <c r="AP224" s="361"/>
      <c r="AQ224" s="361"/>
      <c r="AR224" s="361"/>
      <c r="AS224" s="361"/>
      <c r="AT224" s="361"/>
      <c r="AU224" s="361"/>
      <c r="AV224" s="361"/>
      <c r="AW224" s="361"/>
      <c r="AX224" s="362"/>
    </row>
    <row r="225" spans="1:50" ht="49.5" customHeight="1" x14ac:dyDescent="0.15">
      <c r="A225" s="444"/>
      <c r="B225" s="445"/>
      <c r="C225" s="456" t="s">
        <v>135</v>
      </c>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8"/>
      <c r="AD225" s="459" t="s">
        <v>618</v>
      </c>
      <c r="AE225" s="460"/>
      <c r="AF225" s="460"/>
      <c r="AG225" s="389" t="s">
        <v>633</v>
      </c>
      <c r="AH225" s="134"/>
      <c r="AI225" s="134"/>
      <c r="AJ225" s="134"/>
      <c r="AK225" s="134"/>
      <c r="AL225" s="134"/>
      <c r="AM225" s="134"/>
      <c r="AN225" s="134"/>
      <c r="AO225" s="134"/>
      <c r="AP225" s="134"/>
      <c r="AQ225" s="134"/>
      <c r="AR225" s="134"/>
      <c r="AS225" s="134"/>
      <c r="AT225" s="134"/>
      <c r="AU225" s="134"/>
      <c r="AV225" s="134"/>
      <c r="AW225" s="134"/>
      <c r="AX225" s="390"/>
    </row>
    <row r="226" spans="1:50" ht="27" customHeight="1" x14ac:dyDescent="0.15">
      <c r="A226" s="339" t="s">
        <v>36</v>
      </c>
      <c r="B226" s="419"/>
      <c r="C226" s="421" t="s">
        <v>38</v>
      </c>
      <c r="D226" s="383"/>
      <c r="E226" s="422"/>
      <c r="F226" s="422"/>
      <c r="G226" s="422"/>
      <c r="H226" s="422"/>
      <c r="I226" s="422"/>
      <c r="J226" s="422"/>
      <c r="K226" s="422"/>
      <c r="L226" s="422"/>
      <c r="M226" s="422"/>
      <c r="N226" s="422"/>
      <c r="O226" s="422"/>
      <c r="P226" s="422"/>
      <c r="Q226" s="422"/>
      <c r="R226" s="422"/>
      <c r="S226" s="422"/>
      <c r="T226" s="422"/>
      <c r="U226" s="422"/>
      <c r="V226" s="422"/>
      <c r="W226" s="422"/>
      <c r="X226" s="422"/>
      <c r="Y226" s="422"/>
      <c r="Z226" s="422"/>
      <c r="AA226" s="422"/>
      <c r="AB226" s="422"/>
      <c r="AC226" s="423"/>
      <c r="AD226" s="424" t="s">
        <v>638</v>
      </c>
      <c r="AE226" s="425"/>
      <c r="AF226" s="425"/>
      <c r="AG226" s="387" t="s">
        <v>637</v>
      </c>
      <c r="AH226" s="131"/>
      <c r="AI226" s="131"/>
      <c r="AJ226" s="131"/>
      <c r="AK226" s="131"/>
      <c r="AL226" s="131"/>
      <c r="AM226" s="131"/>
      <c r="AN226" s="131"/>
      <c r="AO226" s="131"/>
      <c r="AP226" s="131"/>
      <c r="AQ226" s="131"/>
      <c r="AR226" s="131"/>
      <c r="AS226" s="131"/>
      <c r="AT226" s="131"/>
      <c r="AU226" s="131"/>
      <c r="AV226" s="131"/>
      <c r="AW226" s="131"/>
      <c r="AX226" s="388"/>
    </row>
    <row r="227" spans="1:50" ht="35.25" customHeight="1" x14ac:dyDescent="0.15">
      <c r="A227" s="341"/>
      <c r="B227" s="420"/>
      <c r="C227" s="426"/>
      <c r="D227" s="427"/>
      <c r="E227" s="430" t="s">
        <v>262</v>
      </c>
      <c r="F227" s="431"/>
      <c r="G227" s="431"/>
      <c r="H227" s="431"/>
      <c r="I227" s="431"/>
      <c r="J227" s="431"/>
      <c r="K227" s="431"/>
      <c r="L227" s="431"/>
      <c r="M227" s="431"/>
      <c r="N227" s="431"/>
      <c r="O227" s="431"/>
      <c r="P227" s="431"/>
      <c r="Q227" s="431"/>
      <c r="R227" s="431"/>
      <c r="S227" s="431"/>
      <c r="T227" s="431"/>
      <c r="U227" s="431"/>
      <c r="V227" s="431"/>
      <c r="W227" s="431"/>
      <c r="X227" s="431"/>
      <c r="Y227" s="431"/>
      <c r="Z227" s="431"/>
      <c r="AA227" s="431"/>
      <c r="AB227" s="431"/>
      <c r="AC227" s="432"/>
      <c r="AD227" s="357"/>
      <c r="AE227" s="358"/>
      <c r="AF227" s="359"/>
      <c r="AG227" s="389"/>
      <c r="AH227" s="134"/>
      <c r="AI227" s="134"/>
      <c r="AJ227" s="134"/>
      <c r="AK227" s="134"/>
      <c r="AL227" s="134"/>
      <c r="AM227" s="134"/>
      <c r="AN227" s="134"/>
      <c r="AO227" s="134"/>
      <c r="AP227" s="134"/>
      <c r="AQ227" s="134"/>
      <c r="AR227" s="134"/>
      <c r="AS227" s="134"/>
      <c r="AT227" s="134"/>
      <c r="AU227" s="134"/>
      <c r="AV227" s="134"/>
      <c r="AW227" s="134"/>
      <c r="AX227" s="390"/>
    </row>
    <row r="228" spans="1:50" ht="26.25" customHeight="1" x14ac:dyDescent="0.15">
      <c r="A228" s="341"/>
      <c r="B228" s="420"/>
      <c r="C228" s="428"/>
      <c r="D228" s="429"/>
      <c r="E228" s="433" t="s">
        <v>215</v>
      </c>
      <c r="F228" s="434"/>
      <c r="G228" s="434"/>
      <c r="H228" s="434"/>
      <c r="I228" s="434"/>
      <c r="J228" s="434"/>
      <c r="K228" s="434"/>
      <c r="L228" s="434"/>
      <c r="M228" s="434"/>
      <c r="N228" s="434"/>
      <c r="O228" s="434"/>
      <c r="P228" s="434"/>
      <c r="Q228" s="434"/>
      <c r="R228" s="434"/>
      <c r="S228" s="434"/>
      <c r="T228" s="434"/>
      <c r="U228" s="434"/>
      <c r="V228" s="434"/>
      <c r="W228" s="434"/>
      <c r="X228" s="434"/>
      <c r="Y228" s="434"/>
      <c r="Z228" s="434"/>
      <c r="AA228" s="434"/>
      <c r="AB228" s="434"/>
      <c r="AC228" s="435"/>
      <c r="AD228" s="436"/>
      <c r="AE228" s="437"/>
      <c r="AF228" s="437"/>
      <c r="AG228" s="389"/>
      <c r="AH228" s="134"/>
      <c r="AI228" s="134"/>
      <c r="AJ228" s="134"/>
      <c r="AK228" s="134"/>
      <c r="AL228" s="134"/>
      <c r="AM228" s="134"/>
      <c r="AN228" s="134"/>
      <c r="AO228" s="134"/>
      <c r="AP228" s="134"/>
      <c r="AQ228" s="134"/>
      <c r="AR228" s="134"/>
      <c r="AS228" s="134"/>
      <c r="AT228" s="134"/>
      <c r="AU228" s="134"/>
      <c r="AV228" s="134"/>
      <c r="AW228" s="134"/>
      <c r="AX228" s="390"/>
    </row>
    <row r="229" spans="1:50" ht="26.25" customHeight="1" x14ac:dyDescent="0.15">
      <c r="A229" s="341"/>
      <c r="B229" s="342"/>
      <c r="C229" s="438" t="s">
        <v>39</v>
      </c>
      <c r="D229" s="439"/>
      <c r="E229" s="439"/>
      <c r="F229" s="439"/>
      <c r="G229" s="439"/>
      <c r="H229" s="439"/>
      <c r="I229" s="439"/>
      <c r="J229" s="439"/>
      <c r="K229" s="439"/>
      <c r="L229" s="439"/>
      <c r="M229" s="439"/>
      <c r="N229" s="439"/>
      <c r="O229" s="439"/>
      <c r="P229" s="439"/>
      <c r="Q229" s="439"/>
      <c r="R229" s="439"/>
      <c r="S229" s="439"/>
      <c r="T229" s="439"/>
      <c r="U229" s="439"/>
      <c r="V229" s="439"/>
      <c r="W229" s="439"/>
      <c r="X229" s="439"/>
      <c r="Y229" s="439"/>
      <c r="Z229" s="439"/>
      <c r="AA229" s="439"/>
      <c r="AB229" s="439"/>
      <c r="AC229" s="439"/>
      <c r="AD229" s="348" t="s">
        <v>638</v>
      </c>
      <c r="AE229" s="349"/>
      <c r="AF229" s="349"/>
      <c r="AG229" s="351" t="s">
        <v>637</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57" t="s">
        <v>638</v>
      </c>
      <c r="AE230" s="358"/>
      <c r="AF230" s="358"/>
      <c r="AG230" s="360" t="s">
        <v>637</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15">
      <c r="A231" s="341"/>
      <c r="B231" s="342"/>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57" t="s">
        <v>638</v>
      </c>
      <c r="AE231" s="358"/>
      <c r="AF231" s="358"/>
      <c r="AG231" s="360" t="s">
        <v>637</v>
      </c>
      <c r="AH231" s="361"/>
      <c r="AI231" s="361"/>
      <c r="AJ231" s="361"/>
      <c r="AK231" s="361"/>
      <c r="AL231" s="361"/>
      <c r="AM231" s="361"/>
      <c r="AN231" s="361"/>
      <c r="AO231" s="361"/>
      <c r="AP231" s="361"/>
      <c r="AQ231" s="361"/>
      <c r="AR231" s="361"/>
      <c r="AS231" s="361"/>
      <c r="AT231" s="361"/>
      <c r="AU231" s="361"/>
      <c r="AV231" s="361"/>
      <c r="AW231" s="361"/>
      <c r="AX231" s="362"/>
    </row>
    <row r="232" spans="1:50" ht="26.25" customHeight="1" x14ac:dyDescent="0.15">
      <c r="A232" s="341"/>
      <c r="B232" s="342"/>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399"/>
      <c r="AD232" s="357" t="s">
        <v>638</v>
      </c>
      <c r="AE232" s="358"/>
      <c r="AF232" s="358"/>
      <c r="AG232" s="360" t="s">
        <v>637</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15">
      <c r="A233" s="341"/>
      <c r="B233" s="342"/>
      <c r="C233" s="363" t="s">
        <v>234</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399"/>
      <c r="AD233" s="357" t="s">
        <v>638</v>
      </c>
      <c r="AE233" s="358"/>
      <c r="AF233" s="358"/>
      <c r="AG233" s="400" t="s">
        <v>637</v>
      </c>
      <c r="AH233" s="401"/>
      <c r="AI233" s="401"/>
      <c r="AJ233" s="401"/>
      <c r="AK233" s="401"/>
      <c r="AL233" s="401"/>
      <c r="AM233" s="401"/>
      <c r="AN233" s="401"/>
      <c r="AO233" s="401"/>
      <c r="AP233" s="401"/>
      <c r="AQ233" s="401"/>
      <c r="AR233" s="401"/>
      <c r="AS233" s="401"/>
      <c r="AT233" s="401"/>
      <c r="AU233" s="401"/>
      <c r="AV233" s="401"/>
      <c r="AW233" s="401"/>
      <c r="AX233" s="402"/>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57" t="s">
        <v>638</v>
      </c>
      <c r="AE234" s="358"/>
      <c r="AF234" s="358"/>
      <c r="AG234" s="360" t="s">
        <v>637</v>
      </c>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57" t="s">
        <v>638</v>
      </c>
      <c r="AE235" s="358"/>
      <c r="AF235" s="358"/>
      <c r="AG235" s="396" t="s">
        <v>637</v>
      </c>
      <c r="AH235" s="397"/>
      <c r="AI235" s="397"/>
      <c r="AJ235" s="397"/>
      <c r="AK235" s="397"/>
      <c r="AL235" s="397"/>
      <c r="AM235" s="397"/>
      <c r="AN235" s="397"/>
      <c r="AO235" s="397"/>
      <c r="AP235" s="397"/>
      <c r="AQ235" s="397"/>
      <c r="AR235" s="397"/>
      <c r="AS235" s="397"/>
      <c r="AT235" s="397"/>
      <c r="AU235" s="397"/>
      <c r="AV235" s="397"/>
      <c r="AW235" s="397"/>
      <c r="AX235" s="398"/>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638</v>
      </c>
      <c r="AE236" s="349"/>
      <c r="AF236" s="350"/>
      <c r="AG236" s="351" t="s">
        <v>637</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638</v>
      </c>
      <c r="AE237" s="358"/>
      <c r="AF237" s="359"/>
      <c r="AG237" s="360" t="s">
        <v>637</v>
      </c>
      <c r="AH237" s="361"/>
      <c r="AI237" s="361"/>
      <c r="AJ237" s="361"/>
      <c r="AK237" s="361"/>
      <c r="AL237" s="361"/>
      <c r="AM237" s="361"/>
      <c r="AN237" s="361"/>
      <c r="AO237" s="361"/>
      <c r="AP237" s="361"/>
      <c r="AQ237" s="361"/>
      <c r="AR237" s="361"/>
      <c r="AS237" s="361"/>
      <c r="AT237" s="361"/>
      <c r="AU237" s="361"/>
      <c r="AV237" s="361"/>
      <c r="AW237" s="361"/>
      <c r="AX237" s="362"/>
    </row>
    <row r="238" spans="1:50" ht="27" customHeight="1" x14ac:dyDescent="0.15">
      <c r="A238" s="341"/>
      <c r="B238" s="342"/>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57" t="s">
        <v>638</v>
      </c>
      <c r="AE238" s="358"/>
      <c r="AF238" s="359"/>
      <c r="AG238" s="360" t="s">
        <v>637</v>
      </c>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15">
      <c r="A239" s="343"/>
      <c r="B239" s="344"/>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638</v>
      </c>
      <c r="AE239" s="366"/>
      <c r="AF239" s="367"/>
      <c r="AG239" s="391" t="s">
        <v>637</v>
      </c>
      <c r="AH239" s="137"/>
      <c r="AI239" s="137"/>
      <c r="AJ239" s="137"/>
      <c r="AK239" s="137"/>
      <c r="AL239" s="137"/>
      <c r="AM239" s="137"/>
      <c r="AN239" s="137"/>
      <c r="AO239" s="137"/>
      <c r="AP239" s="137"/>
      <c r="AQ239" s="137"/>
      <c r="AR239" s="137"/>
      <c r="AS239" s="137"/>
      <c r="AT239" s="137"/>
      <c r="AU239" s="137"/>
      <c r="AV239" s="137"/>
      <c r="AW239" s="137"/>
      <c r="AX239" s="392"/>
    </row>
    <row r="240" spans="1:50" ht="41.25" customHeight="1" x14ac:dyDescent="0.15">
      <c r="A240" s="375" t="s">
        <v>54</v>
      </c>
      <c r="B240" s="376"/>
      <c r="C240" s="381" t="s">
        <v>137</v>
      </c>
      <c r="D240" s="382"/>
      <c r="E240" s="382"/>
      <c r="F240" s="382"/>
      <c r="G240" s="382"/>
      <c r="H240" s="382"/>
      <c r="I240" s="382"/>
      <c r="J240" s="382"/>
      <c r="K240" s="382"/>
      <c r="L240" s="382"/>
      <c r="M240" s="382"/>
      <c r="N240" s="382"/>
      <c r="O240" s="382"/>
      <c r="P240" s="382"/>
      <c r="Q240" s="382"/>
      <c r="R240" s="382"/>
      <c r="S240" s="382"/>
      <c r="T240" s="382"/>
      <c r="U240" s="382"/>
      <c r="V240" s="382"/>
      <c r="W240" s="382"/>
      <c r="X240" s="382"/>
      <c r="Y240" s="382"/>
      <c r="Z240" s="382"/>
      <c r="AA240" s="382"/>
      <c r="AB240" s="382"/>
      <c r="AC240" s="383"/>
      <c r="AD240" s="384" t="s">
        <v>638</v>
      </c>
      <c r="AE240" s="385"/>
      <c r="AF240" s="386"/>
      <c r="AG240" s="387" t="s">
        <v>637</v>
      </c>
      <c r="AH240" s="131"/>
      <c r="AI240" s="131"/>
      <c r="AJ240" s="131"/>
      <c r="AK240" s="131"/>
      <c r="AL240" s="131"/>
      <c r="AM240" s="131"/>
      <c r="AN240" s="131"/>
      <c r="AO240" s="131"/>
      <c r="AP240" s="131"/>
      <c r="AQ240" s="131"/>
      <c r="AR240" s="131"/>
      <c r="AS240" s="131"/>
      <c r="AT240" s="131"/>
      <c r="AU240" s="131"/>
      <c r="AV240" s="131"/>
      <c r="AW240" s="131"/>
      <c r="AX240" s="388"/>
    </row>
    <row r="241" spans="1:50" ht="19.7" customHeight="1" x14ac:dyDescent="0.15">
      <c r="A241" s="377"/>
      <c r="B241" s="378"/>
      <c r="C241" s="888" t="s">
        <v>0</v>
      </c>
      <c r="D241" s="889"/>
      <c r="E241" s="889"/>
      <c r="F241" s="889"/>
      <c r="G241" s="889"/>
      <c r="H241" s="889"/>
      <c r="I241" s="889"/>
      <c r="J241" s="889"/>
      <c r="K241" s="889"/>
      <c r="L241" s="889"/>
      <c r="M241" s="889"/>
      <c r="N241" s="889"/>
      <c r="O241" s="885" t="s">
        <v>605</v>
      </c>
      <c r="P241" s="886"/>
      <c r="Q241" s="886"/>
      <c r="R241" s="886"/>
      <c r="S241" s="886"/>
      <c r="T241" s="886"/>
      <c r="U241" s="886"/>
      <c r="V241" s="886"/>
      <c r="W241" s="886"/>
      <c r="X241" s="886"/>
      <c r="Y241" s="886"/>
      <c r="Z241" s="886"/>
      <c r="AA241" s="886"/>
      <c r="AB241" s="886"/>
      <c r="AC241" s="886"/>
      <c r="AD241" s="886"/>
      <c r="AE241" s="886"/>
      <c r="AF241" s="887"/>
      <c r="AG241" s="389"/>
      <c r="AH241" s="134"/>
      <c r="AI241" s="134"/>
      <c r="AJ241" s="134"/>
      <c r="AK241" s="134"/>
      <c r="AL241" s="134"/>
      <c r="AM241" s="134"/>
      <c r="AN241" s="134"/>
      <c r="AO241" s="134"/>
      <c r="AP241" s="134"/>
      <c r="AQ241" s="134"/>
      <c r="AR241" s="134"/>
      <c r="AS241" s="134"/>
      <c r="AT241" s="134"/>
      <c r="AU241" s="134"/>
      <c r="AV241" s="134"/>
      <c r="AW241" s="134"/>
      <c r="AX241" s="390"/>
    </row>
    <row r="242" spans="1:50" ht="24.75" customHeight="1" x14ac:dyDescent="0.15">
      <c r="A242" s="377"/>
      <c r="B242" s="378"/>
      <c r="C242" s="872"/>
      <c r="D242" s="873"/>
      <c r="E242" s="370"/>
      <c r="F242" s="370"/>
      <c r="G242" s="370"/>
      <c r="H242" s="371"/>
      <c r="I242" s="371"/>
      <c r="J242" s="874"/>
      <c r="K242" s="874"/>
      <c r="L242" s="874"/>
      <c r="M242" s="371"/>
      <c r="N242" s="875"/>
      <c r="O242" s="876"/>
      <c r="P242" s="877"/>
      <c r="Q242" s="877"/>
      <c r="R242" s="877"/>
      <c r="S242" s="877"/>
      <c r="T242" s="877"/>
      <c r="U242" s="877"/>
      <c r="V242" s="877"/>
      <c r="W242" s="877"/>
      <c r="X242" s="877"/>
      <c r="Y242" s="877"/>
      <c r="Z242" s="877"/>
      <c r="AA242" s="877"/>
      <c r="AB242" s="877"/>
      <c r="AC242" s="877"/>
      <c r="AD242" s="877"/>
      <c r="AE242" s="877"/>
      <c r="AF242" s="878"/>
      <c r="AG242" s="389"/>
      <c r="AH242" s="134"/>
      <c r="AI242" s="134"/>
      <c r="AJ242" s="134"/>
      <c r="AK242" s="134"/>
      <c r="AL242" s="134"/>
      <c r="AM242" s="134"/>
      <c r="AN242" s="134"/>
      <c r="AO242" s="134"/>
      <c r="AP242" s="134"/>
      <c r="AQ242" s="134"/>
      <c r="AR242" s="134"/>
      <c r="AS242" s="134"/>
      <c r="AT242" s="134"/>
      <c r="AU242" s="134"/>
      <c r="AV242" s="134"/>
      <c r="AW242" s="134"/>
      <c r="AX242" s="390"/>
    </row>
    <row r="243" spans="1:50" ht="24.75" hidden="1" customHeight="1" x14ac:dyDescent="0.15">
      <c r="A243" s="377"/>
      <c r="B243" s="378"/>
      <c r="C243" s="368"/>
      <c r="D243" s="369"/>
      <c r="E243" s="370"/>
      <c r="F243" s="370"/>
      <c r="G243" s="370"/>
      <c r="H243" s="371"/>
      <c r="I243" s="371"/>
      <c r="J243" s="372"/>
      <c r="K243" s="372"/>
      <c r="L243" s="372"/>
      <c r="M243" s="373"/>
      <c r="N243" s="374"/>
      <c r="O243" s="879"/>
      <c r="P243" s="880"/>
      <c r="Q243" s="880"/>
      <c r="R243" s="880"/>
      <c r="S243" s="880"/>
      <c r="T243" s="880"/>
      <c r="U243" s="880"/>
      <c r="V243" s="880"/>
      <c r="W243" s="880"/>
      <c r="X243" s="880"/>
      <c r="Y243" s="880"/>
      <c r="Z243" s="880"/>
      <c r="AA243" s="880"/>
      <c r="AB243" s="880"/>
      <c r="AC243" s="880"/>
      <c r="AD243" s="880"/>
      <c r="AE243" s="880"/>
      <c r="AF243" s="881"/>
      <c r="AG243" s="389"/>
      <c r="AH243" s="134"/>
      <c r="AI243" s="134"/>
      <c r="AJ243" s="134"/>
      <c r="AK243" s="134"/>
      <c r="AL243" s="134"/>
      <c r="AM243" s="134"/>
      <c r="AN243" s="134"/>
      <c r="AO243" s="134"/>
      <c r="AP243" s="134"/>
      <c r="AQ243" s="134"/>
      <c r="AR243" s="134"/>
      <c r="AS243" s="134"/>
      <c r="AT243" s="134"/>
      <c r="AU243" s="134"/>
      <c r="AV243" s="134"/>
      <c r="AW243" s="134"/>
      <c r="AX243" s="390"/>
    </row>
    <row r="244" spans="1:50" ht="24.75" hidden="1" customHeight="1" x14ac:dyDescent="0.15">
      <c r="A244" s="377"/>
      <c r="B244" s="378"/>
      <c r="C244" s="368"/>
      <c r="D244" s="369"/>
      <c r="E244" s="370"/>
      <c r="F244" s="370"/>
      <c r="G244" s="370"/>
      <c r="H244" s="371"/>
      <c r="I244" s="371"/>
      <c r="J244" s="372"/>
      <c r="K244" s="372"/>
      <c r="L244" s="372"/>
      <c r="M244" s="373"/>
      <c r="N244" s="374"/>
      <c r="O244" s="879"/>
      <c r="P244" s="880"/>
      <c r="Q244" s="880"/>
      <c r="R244" s="880"/>
      <c r="S244" s="880"/>
      <c r="T244" s="880"/>
      <c r="U244" s="880"/>
      <c r="V244" s="880"/>
      <c r="W244" s="880"/>
      <c r="X244" s="880"/>
      <c r="Y244" s="880"/>
      <c r="Z244" s="880"/>
      <c r="AA244" s="880"/>
      <c r="AB244" s="880"/>
      <c r="AC244" s="880"/>
      <c r="AD244" s="880"/>
      <c r="AE244" s="880"/>
      <c r="AF244" s="881"/>
      <c r="AG244" s="389"/>
      <c r="AH244" s="134"/>
      <c r="AI244" s="134"/>
      <c r="AJ244" s="134"/>
      <c r="AK244" s="134"/>
      <c r="AL244" s="134"/>
      <c r="AM244" s="134"/>
      <c r="AN244" s="134"/>
      <c r="AO244" s="134"/>
      <c r="AP244" s="134"/>
      <c r="AQ244" s="134"/>
      <c r="AR244" s="134"/>
      <c r="AS244" s="134"/>
      <c r="AT244" s="134"/>
      <c r="AU244" s="134"/>
      <c r="AV244" s="134"/>
      <c r="AW244" s="134"/>
      <c r="AX244" s="390"/>
    </row>
    <row r="245" spans="1:50" ht="24.75" hidden="1" customHeight="1" x14ac:dyDescent="0.15">
      <c r="A245" s="377"/>
      <c r="B245" s="378"/>
      <c r="C245" s="368"/>
      <c r="D245" s="369"/>
      <c r="E245" s="370"/>
      <c r="F245" s="370"/>
      <c r="G245" s="370"/>
      <c r="H245" s="371"/>
      <c r="I245" s="371"/>
      <c r="J245" s="372"/>
      <c r="K245" s="372"/>
      <c r="L245" s="372"/>
      <c r="M245" s="373"/>
      <c r="N245" s="374"/>
      <c r="O245" s="879"/>
      <c r="P245" s="880"/>
      <c r="Q245" s="880"/>
      <c r="R245" s="880"/>
      <c r="S245" s="880"/>
      <c r="T245" s="880"/>
      <c r="U245" s="880"/>
      <c r="V245" s="880"/>
      <c r="W245" s="880"/>
      <c r="X245" s="880"/>
      <c r="Y245" s="880"/>
      <c r="Z245" s="880"/>
      <c r="AA245" s="880"/>
      <c r="AB245" s="880"/>
      <c r="AC245" s="880"/>
      <c r="AD245" s="880"/>
      <c r="AE245" s="880"/>
      <c r="AF245" s="881"/>
      <c r="AG245" s="389"/>
      <c r="AH245" s="134"/>
      <c r="AI245" s="134"/>
      <c r="AJ245" s="134"/>
      <c r="AK245" s="134"/>
      <c r="AL245" s="134"/>
      <c r="AM245" s="134"/>
      <c r="AN245" s="134"/>
      <c r="AO245" s="134"/>
      <c r="AP245" s="134"/>
      <c r="AQ245" s="134"/>
      <c r="AR245" s="134"/>
      <c r="AS245" s="134"/>
      <c r="AT245" s="134"/>
      <c r="AU245" s="134"/>
      <c r="AV245" s="134"/>
      <c r="AW245" s="134"/>
      <c r="AX245" s="390"/>
    </row>
    <row r="246" spans="1:50" ht="24.75" customHeight="1" x14ac:dyDescent="0.15">
      <c r="A246" s="379"/>
      <c r="B246" s="380"/>
      <c r="C246" s="393"/>
      <c r="D246" s="394"/>
      <c r="E246" s="370"/>
      <c r="F246" s="370"/>
      <c r="G246" s="370"/>
      <c r="H246" s="371"/>
      <c r="I246" s="371"/>
      <c r="J246" s="395"/>
      <c r="K246" s="395"/>
      <c r="L246" s="395"/>
      <c r="M246" s="870"/>
      <c r="N246" s="871"/>
      <c r="O246" s="882"/>
      <c r="P246" s="883"/>
      <c r="Q246" s="883"/>
      <c r="R246" s="883"/>
      <c r="S246" s="883"/>
      <c r="T246" s="883"/>
      <c r="U246" s="883"/>
      <c r="V246" s="883"/>
      <c r="W246" s="883"/>
      <c r="X246" s="883"/>
      <c r="Y246" s="883"/>
      <c r="Z246" s="883"/>
      <c r="AA246" s="883"/>
      <c r="AB246" s="883"/>
      <c r="AC246" s="883"/>
      <c r="AD246" s="883"/>
      <c r="AE246" s="883"/>
      <c r="AF246" s="884"/>
      <c r="AG246" s="391"/>
      <c r="AH246" s="137"/>
      <c r="AI246" s="137"/>
      <c r="AJ246" s="137"/>
      <c r="AK246" s="137"/>
      <c r="AL246" s="137"/>
      <c r="AM246" s="137"/>
      <c r="AN246" s="137"/>
      <c r="AO246" s="137"/>
      <c r="AP246" s="137"/>
      <c r="AQ246" s="137"/>
      <c r="AR246" s="137"/>
      <c r="AS246" s="137"/>
      <c r="AT246" s="137"/>
      <c r="AU246" s="137"/>
      <c r="AV246" s="137"/>
      <c r="AW246" s="137"/>
      <c r="AX246" s="392"/>
    </row>
    <row r="247" spans="1:50" ht="67.5" customHeight="1" x14ac:dyDescent="0.15">
      <c r="A247" s="339" t="s">
        <v>45</v>
      </c>
      <c r="B247" s="900"/>
      <c r="C247" s="298" t="s">
        <v>49</v>
      </c>
      <c r="D247" s="718"/>
      <c r="E247" s="718"/>
      <c r="F247" s="719"/>
      <c r="G247" s="903" t="s">
        <v>635</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635</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637</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c r="B252" s="324"/>
      <c r="C252" s="324"/>
      <c r="D252" s="324"/>
      <c r="E252" s="325"/>
      <c r="F252" s="899" t="s">
        <v>641</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c r="B254" s="324"/>
      <c r="C254" s="324"/>
      <c r="D254" s="324"/>
      <c r="E254" s="325"/>
      <c r="F254" s="326" t="s">
        <v>637</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t="s">
        <v>637</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277</v>
      </c>
      <c r="B258" s="90"/>
      <c r="C258" s="90"/>
      <c r="D258" s="91"/>
      <c r="E258" s="319" t="s">
        <v>637</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276</v>
      </c>
      <c r="B259" s="256"/>
      <c r="C259" s="256"/>
      <c r="D259" s="256"/>
      <c r="E259" s="319" t="s">
        <v>637</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275</v>
      </c>
      <c r="B260" s="256"/>
      <c r="C260" s="256"/>
      <c r="D260" s="256"/>
      <c r="E260" s="319" t="s">
        <v>637</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274</v>
      </c>
      <c r="B261" s="256"/>
      <c r="C261" s="256"/>
      <c r="D261" s="256"/>
      <c r="E261" s="319" t="s">
        <v>637</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273</v>
      </c>
      <c r="B262" s="256"/>
      <c r="C262" s="256"/>
      <c r="D262" s="256"/>
      <c r="E262" s="319" t="s">
        <v>637</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272</v>
      </c>
      <c r="B263" s="256"/>
      <c r="C263" s="256"/>
      <c r="D263" s="256"/>
      <c r="E263" s="319" t="s">
        <v>637</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271</v>
      </c>
      <c r="B264" s="256"/>
      <c r="C264" s="256"/>
      <c r="D264" s="256"/>
      <c r="E264" s="319" t="s">
        <v>637</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270</v>
      </c>
      <c r="B265" s="256"/>
      <c r="C265" s="256"/>
      <c r="D265" s="256"/>
      <c r="E265" s="319" t="s">
        <v>637</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416</v>
      </c>
      <c r="B266" s="256"/>
      <c r="C266" s="256"/>
      <c r="D266" s="256"/>
      <c r="E266" s="100"/>
      <c r="F266" s="86"/>
      <c r="G266" s="86"/>
      <c r="H266" s="77" t="str">
        <f>IF(E266="","","-")</f>
        <v/>
      </c>
      <c r="I266" s="86"/>
      <c r="J266" s="86"/>
      <c r="K266" s="77" t="str">
        <f>IF(I266="","","-")</f>
        <v/>
      </c>
      <c r="L266" s="101"/>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596</v>
      </c>
      <c r="B267" s="256"/>
      <c r="C267" s="256"/>
      <c r="D267" s="256"/>
      <c r="E267" s="100"/>
      <c r="F267" s="86"/>
      <c r="G267" s="86"/>
      <c r="H267" s="77"/>
      <c r="I267" s="86"/>
      <c r="J267" s="86"/>
      <c r="K267" s="77"/>
      <c r="L267" s="101"/>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384</v>
      </c>
      <c r="B268" s="256"/>
      <c r="C268" s="256"/>
      <c r="D268" s="256"/>
      <c r="E268" s="84"/>
      <c r="F268" s="85"/>
      <c r="G268" s="86"/>
      <c r="H268" s="86"/>
      <c r="I268" s="86"/>
      <c r="J268" s="85"/>
      <c r="K268" s="85"/>
      <c r="L268" s="101"/>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264</v>
      </c>
      <c r="B269" s="308"/>
      <c r="C269" s="308"/>
      <c r="D269" s="308"/>
      <c r="E269" s="308"/>
      <c r="F269" s="30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thickBo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266</v>
      </c>
      <c r="B308" s="314"/>
      <c r="C308" s="314"/>
      <c r="D308" s="314"/>
      <c r="E308" s="314"/>
      <c r="F308" s="315"/>
      <c r="G308" s="294" t="s">
        <v>243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640</v>
      </c>
      <c r="H310" s="285"/>
      <c r="I310" s="285"/>
      <c r="J310" s="285"/>
      <c r="K310" s="286"/>
      <c r="L310" s="287" t="s">
        <v>640</v>
      </c>
      <c r="M310" s="288"/>
      <c r="N310" s="288"/>
      <c r="O310" s="288"/>
      <c r="P310" s="288"/>
      <c r="Q310" s="288"/>
      <c r="R310" s="288"/>
      <c r="S310" s="288"/>
      <c r="T310" s="288"/>
      <c r="U310" s="288"/>
      <c r="V310" s="288"/>
      <c r="W310" s="288"/>
      <c r="X310" s="289"/>
      <c r="Y310" s="290" t="s">
        <v>640</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0</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
      <c r="A360" s="260" t="s">
        <v>577</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2" t="s">
        <v>640</v>
      </c>
      <c r="D366" s="251"/>
      <c r="E366" s="251"/>
      <c r="F366" s="251"/>
      <c r="G366" s="251"/>
      <c r="H366" s="251"/>
      <c r="I366" s="251"/>
      <c r="J366" s="233" t="s">
        <v>640</v>
      </c>
      <c r="K366" s="234"/>
      <c r="L366" s="234"/>
      <c r="M366" s="234"/>
      <c r="N366" s="234"/>
      <c r="O366" s="234"/>
      <c r="P366" s="245" t="s">
        <v>640</v>
      </c>
      <c r="Q366" s="235"/>
      <c r="R366" s="235"/>
      <c r="S366" s="235"/>
      <c r="T366" s="235"/>
      <c r="U366" s="235"/>
      <c r="V366" s="235"/>
      <c r="W366" s="235"/>
      <c r="X366" s="235"/>
      <c r="Y366" s="236" t="s">
        <v>640</v>
      </c>
      <c r="Z366" s="237"/>
      <c r="AA366" s="237"/>
      <c r="AB366" s="238"/>
      <c r="AC366" s="222"/>
      <c r="AD366" s="223"/>
      <c r="AE366" s="223"/>
      <c r="AF366" s="223"/>
      <c r="AG366" s="223"/>
      <c r="AH366" s="253" t="s">
        <v>640</v>
      </c>
      <c r="AI366" s="254"/>
      <c r="AJ366" s="254"/>
      <c r="AK366" s="254"/>
      <c r="AL366" s="226" t="s">
        <v>640</v>
      </c>
      <c r="AM366" s="227"/>
      <c r="AN366" s="227"/>
      <c r="AO366" s="228"/>
      <c r="AP366" s="229" t="s">
        <v>640</v>
      </c>
      <c r="AQ366" s="229"/>
      <c r="AR366" s="229"/>
      <c r="AS366" s="229"/>
      <c r="AT366" s="229"/>
      <c r="AU366" s="229"/>
      <c r="AV366" s="229"/>
      <c r="AW366" s="229"/>
      <c r="AX366" s="229"/>
    </row>
    <row r="367" spans="1:51" ht="30" hidden="1" customHeight="1" x14ac:dyDescent="0.15">
      <c r="A367" s="230">
        <v>2</v>
      </c>
      <c r="B367" s="230">
        <v>1</v>
      </c>
      <c r="C367" s="252"/>
      <c r="D367" s="251"/>
      <c r="E367" s="251"/>
      <c r="F367" s="251"/>
      <c r="G367" s="251"/>
      <c r="H367" s="251"/>
      <c r="I367" s="251"/>
      <c r="J367" s="233"/>
      <c r="K367" s="234"/>
      <c r="L367" s="234"/>
      <c r="M367" s="234"/>
      <c r="N367" s="234"/>
      <c r="O367" s="234"/>
      <c r="P367" s="235"/>
      <c r="Q367" s="235"/>
      <c r="R367" s="235"/>
      <c r="S367" s="235"/>
      <c r="T367" s="235"/>
      <c r="U367" s="235"/>
      <c r="V367" s="235"/>
      <c r="W367" s="235"/>
      <c r="X367" s="235"/>
      <c r="Y367" s="236"/>
      <c r="Z367" s="237"/>
      <c r="AA367" s="237"/>
      <c r="AB367" s="238"/>
      <c r="AC367" s="222"/>
      <c r="AD367" s="223"/>
      <c r="AE367" s="223"/>
      <c r="AF367" s="223"/>
      <c r="AG367" s="223"/>
      <c r="AH367" s="253"/>
      <c r="AI367" s="254"/>
      <c r="AJ367" s="254"/>
      <c r="AK367" s="254"/>
      <c r="AL367" s="226"/>
      <c r="AM367" s="227"/>
      <c r="AN367" s="227"/>
      <c r="AO367" s="228"/>
      <c r="AP367" s="229"/>
      <c r="AQ367" s="229"/>
      <c r="AR367" s="229"/>
      <c r="AS367" s="229"/>
      <c r="AT367" s="229"/>
      <c r="AU367" s="229"/>
      <c r="AV367" s="229"/>
      <c r="AW367" s="229"/>
      <c r="AX367" s="229"/>
      <c r="AY367">
        <f>COUNTA($C$367)</f>
        <v>0</v>
      </c>
    </row>
    <row r="368" spans="1:51" ht="30" hidden="1" customHeight="1" x14ac:dyDescent="0.15">
      <c r="A368" s="230">
        <v>3</v>
      </c>
      <c r="B368" s="230">
        <v>1</v>
      </c>
      <c r="C368" s="252"/>
      <c r="D368" s="251"/>
      <c r="E368" s="251"/>
      <c r="F368" s="251"/>
      <c r="G368" s="251"/>
      <c r="H368" s="251"/>
      <c r="I368" s="251"/>
      <c r="J368" s="233"/>
      <c r="K368" s="234"/>
      <c r="L368" s="234"/>
      <c r="M368" s="234"/>
      <c r="N368" s="234"/>
      <c r="O368" s="234"/>
      <c r="P368" s="245"/>
      <c r="Q368" s="235"/>
      <c r="R368" s="235"/>
      <c r="S368" s="235"/>
      <c r="T368" s="235"/>
      <c r="U368" s="235"/>
      <c r="V368" s="235"/>
      <c r="W368" s="235"/>
      <c r="X368" s="235"/>
      <c r="Y368" s="236"/>
      <c r="Z368" s="237"/>
      <c r="AA368" s="237"/>
      <c r="AB368" s="238"/>
      <c r="AC368" s="222"/>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30" hidden="1" customHeight="1" x14ac:dyDescent="0.15">
      <c r="A369" s="230">
        <v>4</v>
      </c>
      <c r="B369" s="230">
        <v>1</v>
      </c>
      <c r="C369" s="252"/>
      <c r="D369" s="251"/>
      <c r="E369" s="251"/>
      <c r="F369" s="251"/>
      <c r="G369" s="251"/>
      <c r="H369" s="251"/>
      <c r="I369" s="251"/>
      <c r="J369" s="233"/>
      <c r="K369" s="234"/>
      <c r="L369" s="234"/>
      <c r="M369" s="234"/>
      <c r="N369" s="234"/>
      <c r="O369" s="234"/>
      <c r="P369" s="245"/>
      <c r="Q369" s="235"/>
      <c r="R369" s="235"/>
      <c r="S369" s="235"/>
      <c r="T369" s="235"/>
      <c r="U369" s="235"/>
      <c r="V369" s="235"/>
      <c r="W369" s="235"/>
      <c r="X369" s="235"/>
      <c r="Y369" s="236"/>
      <c r="Z369" s="237"/>
      <c r="AA369" s="237"/>
      <c r="AB369" s="238"/>
      <c r="AC369" s="222"/>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30" hidden="1" customHeight="1" x14ac:dyDescent="0.15">
      <c r="A370" s="230">
        <v>5</v>
      </c>
      <c r="B370" s="230">
        <v>1</v>
      </c>
      <c r="C370" s="252"/>
      <c r="D370" s="251"/>
      <c r="E370" s="251"/>
      <c r="F370" s="251"/>
      <c r="G370" s="251"/>
      <c r="H370" s="251"/>
      <c r="I370" s="251"/>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15">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15">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15">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15">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578</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40" t="s">
        <v>640</v>
      </c>
      <c r="F631" s="232"/>
      <c r="G631" s="232"/>
      <c r="H631" s="232"/>
      <c r="I631" s="232"/>
      <c r="J631" s="233" t="s">
        <v>640</v>
      </c>
      <c r="K631" s="234"/>
      <c r="L631" s="234"/>
      <c r="M631" s="234"/>
      <c r="N631" s="234"/>
      <c r="O631" s="234"/>
      <c r="P631" s="245" t="s">
        <v>640</v>
      </c>
      <c r="Q631" s="235"/>
      <c r="R631" s="235"/>
      <c r="S631" s="235"/>
      <c r="T631" s="235"/>
      <c r="U631" s="235"/>
      <c r="V631" s="235"/>
      <c r="W631" s="235"/>
      <c r="X631" s="235"/>
      <c r="Y631" s="236" t="s">
        <v>640</v>
      </c>
      <c r="Z631" s="237"/>
      <c r="AA631" s="237"/>
      <c r="AB631" s="238"/>
      <c r="AC631" s="222"/>
      <c r="AD631" s="223"/>
      <c r="AE631" s="223"/>
      <c r="AF631" s="223"/>
      <c r="AG631" s="223"/>
      <c r="AH631" s="224" t="s">
        <v>640</v>
      </c>
      <c r="AI631" s="225"/>
      <c r="AJ631" s="225"/>
      <c r="AK631" s="225"/>
      <c r="AL631" s="226" t="s">
        <v>640</v>
      </c>
      <c r="AM631" s="227"/>
      <c r="AN631" s="227"/>
      <c r="AO631" s="228"/>
      <c r="AP631" s="229" t="s">
        <v>640</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8:AX18">
    <cfRule type="expression" dxfId="769" priority="907">
      <formula>IF(RIGHT(TEXT(P18,"0.#"),1)=".",FALSE,TRUE)</formula>
    </cfRule>
    <cfRule type="expression" dxfId="768" priority="908">
      <formula>IF(RIGHT(TEXT(P18,"0.#"),1)=".",TRUE,FALSE)</formula>
    </cfRule>
  </conditionalFormatting>
  <conditionalFormatting sqref="Y311">
    <cfRule type="expression" dxfId="767" priority="905">
      <formula>IF(RIGHT(TEXT(Y311,"0.#"),1)=".",FALSE,TRUE)</formula>
    </cfRule>
    <cfRule type="expression" dxfId="766" priority="906">
      <formula>IF(RIGHT(TEXT(Y311,"0.#"),1)=".",TRUE,FALSE)</formula>
    </cfRule>
  </conditionalFormatting>
  <conditionalFormatting sqref="Y320">
    <cfRule type="expression" dxfId="765" priority="903">
      <formula>IF(RIGHT(TEXT(Y320,"0.#"),1)=".",FALSE,TRUE)</formula>
    </cfRule>
    <cfRule type="expression" dxfId="764" priority="904">
      <formula>IF(RIGHT(TEXT(Y320,"0.#"),1)=".",TRUE,FALSE)</formula>
    </cfRule>
  </conditionalFormatting>
  <conditionalFormatting sqref="Y351:Y358 Y349 Y338:Y345 Y336 Y325:Y332 Y323">
    <cfRule type="expression" dxfId="763" priority="883">
      <formula>IF(RIGHT(TEXT(Y323,"0.#"),1)=".",FALSE,TRUE)</formula>
    </cfRule>
    <cfRule type="expression" dxfId="762" priority="884">
      <formula>IF(RIGHT(TEXT(Y323,"0.#"),1)=".",TRUE,FALSE)</formula>
    </cfRule>
  </conditionalFormatting>
  <conditionalFormatting sqref="AR15:AX15 P13:AX13 P14:AQ17">
    <cfRule type="expression" dxfId="761" priority="901">
      <formula>IF(RIGHT(TEXT(P13,"0.#"),1)=".",FALSE,TRUE)</formula>
    </cfRule>
    <cfRule type="expression" dxfId="760" priority="902">
      <formula>IF(RIGHT(TEXT(P13,"0.#"),1)=".",TRUE,FALSE)</formula>
    </cfRule>
  </conditionalFormatting>
  <conditionalFormatting sqref="P19:AJ19">
    <cfRule type="expression" dxfId="759" priority="899">
      <formula>IF(RIGHT(TEXT(P19,"0.#"),1)=".",FALSE,TRUE)</formula>
    </cfRule>
    <cfRule type="expression" dxfId="758" priority="900">
      <formula>IF(RIGHT(TEXT(P19,"0.#"),1)=".",TRUE,FALSE)</formula>
    </cfRule>
  </conditionalFormatting>
  <conditionalFormatting sqref="AE32:AE33 AQ32:AQ33 AU32:AU33">
    <cfRule type="expression" dxfId="757" priority="897">
      <formula>IF(RIGHT(TEXT(AE32,"0.#"),1)=".",FALSE,TRUE)</formula>
    </cfRule>
    <cfRule type="expression" dxfId="756" priority="898">
      <formula>IF(RIGHT(TEXT(AE32,"0.#"),1)=".",TRUE,FALSE)</formula>
    </cfRule>
  </conditionalFormatting>
  <conditionalFormatting sqref="Y312:Y319 Y310">
    <cfRule type="expression" dxfId="755" priority="895">
      <formula>IF(RIGHT(TEXT(Y310,"0.#"),1)=".",FALSE,TRUE)</formula>
    </cfRule>
    <cfRule type="expression" dxfId="754" priority="896">
      <formula>IF(RIGHT(TEXT(Y310,"0.#"),1)=".",TRUE,FALSE)</formula>
    </cfRule>
  </conditionalFormatting>
  <conditionalFormatting sqref="AU311">
    <cfRule type="expression" dxfId="753" priority="893">
      <formula>IF(RIGHT(TEXT(AU311,"0.#"),1)=".",FALSE,TRUE)</formula>
    </cfRule>
    <cfRule type="expression" dxfId="752" priority="894">
      <formula>IF(RIGHT(TEXT(AU311,"0.#"),1)=".",TRUE,FALSE)</formula>
    </cfRule>
  </conditionalFormatting>
  <conditionalFormatting sqref="AU320">
    <cfRule type="expression" dxfId="751" priority="891">
      <formula>IF(RIGHT(TEXT(AU320,"0.#"),1)=".",FALSE,TRUE)</formula>
    </cfRule>
    <cfRule type="expression" dxfId="750" priority="892">
      <formula>IF(RIGHT(TEXT(AU320,"0.#"),1)=".",TRUE,FALSE)</formula>
    </cfRule>
  </conditionalFormatting>
  <conditionalFormatting sqref="AU312:AU319 AU310">
    <cfRule type="expression" dxfId="749" priority="889">
      <formula>IF(RIGHT(TEXT(AU310,"0.#"),1)=".",FALSE,TRUE)</formula>
    </cfRule>
    <cfRule type="expression" dxfId="748" priority="890">
      <formula>IF(RIGHT(TEXT(AU310,"0.#"),1)=".",TRUE,FALSE)</formula>
    </cfRule>
  </conditionalFormatting>
  <conditionalFormatting sqref="Y350 Y337 Y324">
    <cfRule type="expression" dxfId="747" priority="887">
      <formula>IF(RIGHT(TEXT(Y324,"0.#"),1)=".",FALSE,TRUE)</formula>
    </cfRule>
    <cfRule type="expression" dxfId="746" priority="888">
      <formula>IF(RIGHT(TEXT(Y324,"0.#"),1)=".",TRUE,FALSE)</formula>
    </cfRule>
  </conditionalFormatting>
  <conditionalFormatting sqref="Y359 Y346 Y333">
    <cfRule type="expression" dxfId="745" priority="885">
      <formula>IF(RIGHT(TEXT(Y333,"0.#"),1)=".",FALSE,TRUE)</formula>
    </cfRule>
    <cfRule type="expression" dxfId="744" priority="886">
      <formula>IF(RIGHT(TEXT(Y333,"0.#"),1)=".",TRUE,FALSE)</formula>
    </cfRule>
  </conditionalFormatting>
  <conditionalFormatting sqref="AU350 AU337 AU324">
    <cfRule type="expression" dxfId="743" priority="881">
      <formula>IF(RIGHT(TEXT(AU324,"0.#"),1)=".",FALSE,TRUE)</formula>
    </cfRule>
    <cfRule type="expression" dxfId="742" priority="882">
      <formula>IF(RIGHT(TEXT(AU324,"0.#"),1)=".",TRUE,FALSE)</formula>
    </cfRule>
  </conditionalFormatting>
  <conditionalFormatting sqref="AU359 AU346 AU333">
    <cfRule type="expression" dxfId="741" priority="879">
      <formula>IF(RIGHT(TEXT(AU333,"0.#"),1)=".",FALSE,TRUE)</formula>
    </cfRule>
    <cfRule type="expression" dxfId="740" priority="880">
      <formula>IF(RIGHT(TEXT(AU333,"0.#"),1)=".",TRUE,FALSE)</formula>
    </cfRule>
  </conditionalFormatting>
  <conditionalFormatting sqref="AU351:AU358 AU349 AU338:AU345 AU336 AU325:AU332 AU323">
    <cfRule type="expression" dxfId="739" priority="877">
      <formula>IF(RIGHT(TEXT(AU323,"0.#"),1)=".",FALSE,TRUE)</formula>
    </cfRule>
    <cfRule type="expression" dxfId="738" priority="878">
      <formula>IF(RIGHT(TEXT(AU323,"0.#"),1)=".",TRUE,FALSE)</formula>
    </cfRule>
  </conditionalFormatting>
  <conditionalFormatting sqref="AI32:AI33">
    <cfRule type="expression" dxfId="737" priority="875">
      <formula>IF(RIGHT(TEXT(AI32,"0.#"),1)=".",FALSE,TRUE)</formula>
    </cfRule>
    <cfRule type="expression" dxfId="736" priority="876">
      <formula>IF(RIGHT(TEXT(AI32,"0.#"),1)=".",TRUE,FALSE)</formula>
    </cfRule>
  </conditionalFormatting>
  <conditionalFormatting sqref="AM32:AM33">
    <cfRule type="expression" dxfId="735" priority="873">
      <formula>IF(RIGHT(TEXT(AM32,"0.#"),1)=".",FALSE,TRUE)</formula>
    </cfRule>
    <cfRule type="expression" dxfId="734" priority="874">
      <formula>IF(RIGHT(TEXT(AM32,"0.#"),1)=".",TRUE,FALSE)</formula>
    </cfRule>
  </conditionalFormatting>
  <conditionalFormatting sqref="AE210">
    <cfRule type="expression" dxfId="733" priority="863">
      <formula>IF(RIGHT(TEXT(AE210,"0.#"),1)=".",FALSE,TRUE)</formula>
    </cfRule>
    <cfRule type="expression" dxfId="732" priority="864">
      <formula>IF(RIGHT(TEXT(AE210,"0.#"),1)=".",TRUE,FALSE)</formula>
    </cfRule>
  </conditionalFormatting>
  <conditionalFormatting sqref="AE211">
    <cfRule type="expression" dxfId="731" priority="861">
      <formula>IF(RIGHT(TEXT(AE211,"0.#"),1)=".",FALSE,TRUE)</formula>
    </cfRule>
    <cfRule type="expression" dxfId="730" priority="862">
      <formula>IF(RIGHT(TEXT(AE211,"0.#"),1)=".",TRUE,FALSE)</formula>
    </cfRule>
  </conditionalFormatting>
  <conditionalFormatting sqref="AE212">
    <cfRule type="expression" dxfId="729" priority="859">
      <formula>IF(RIGHT(TEXT(AE212,"0.#"),1)=".",FALSE,TRUE)</formula>
    </cfRule>
    <cfRule type="expression" dxfId="728" priority="860">
      <formula>IF(RIGHT(TEXT(AE212,"0.#"),1)=".",TRUE,FALSE)</formula>
    </cfRule>
  </conditionalFormatting>
  <conditionalFormatting sqref="AI212">
    <cfRule type="expression" dxfId="727" priority="857">
      <formula>IF(RIGHT(TEXT(AI212,"0.#"),1)=".",FALSE,TRUE)</formula>
    </cfRule>
    <cfRule type="expression" dxfId="726" priority="858">
      <formula>IF(RIGHT(TEXT(AI212,"0.#"),1)=".",TRUE,FALSE)</formula>
    </cfRule>
  </conditionalFormatting>
  <conditionalFormatting sqref="AI211">
    <cfRule type="expression" dxfId="725" priority="855">
      <formula>IF(RIGHT(TEXT(AI211,"0.#"),1)=".",FALSE,TRUE)</formula>
    </cfRule>
    <cfRule type="expression" dxfId="724" priority="856">
      <formula>IF(RIGHT(TEXT(AI211,"0.#"),1)=".",TRUE,FALSE)</formula>
    </cfRule>
  </conditionalFormatting>
  <conditionalFormatting sqref="AI210">
    <cfRule type="expression" dxfId="723" priority="853">
      <formula>IF(RIGHT(TEXT(AI210,"0.#"),1)=".",FALSE,TRUE)</formula>
    </cfRule>
    <cfRule type="expression" dxfId="722" priority="854">
      <formula>IF(RIGHT(TEXT(AI210,"0.#"),1)=".",TRUE,FALSE)</formula>
    </cfRule>
  </conditionalFormatting>
  <conditionalFormatting sqref="AM210">
    <cfRule type="expression" dxfId="721" priority="851">
      <formula>IF(RIGHT(TEXT(AM210,"0.#"),1)=".",FALSE,TRUE)</formula>
    </cfRule>
    <cfRule type="expression" dxfId="720" priority="852">
      <formula>IF(RIGHT(TEXT(AM210,"0.#"),1)=".",TRUE,FALSE)</formula>
    </cfRule>
  </conditionalFormatting>
  <conditionalFormatting sqref="AM211">
    <cfRule type="expression" dxfId="719" priority="849">
      <formula>IF(RIGHT(TEXT(AM211,"0.#"),1)=".",FALSE,TRUE)</formula>
    </cfRule>
    <cfRule type="expression" dxfId="718" priority="850">
      <formula>IF(RIGHT(TEXT(AM211,"0.#"),1)=".",TRUE,FALSE)</formula>
    </cfRule>
  </conditionalFormatting>
  <conditionalFormatting sqref="AM212">
    <cfRule type="expression" dxfId="717" priority="847">
      <formula>IF(RIGHT(TEXT(AM212,"0.#"),1)=".",FALSE,TRUE)</formula>
    </cfRule>
    <cfRule type="expression" dxfId="716" priority="848">
      <formula>IF(RIGHT(TEXT(AM212,"0.#"),1)=".",TRUE,FALSE)</formula>
    </cfRule>
  </conditionalFormatting>
  <conditionalFormatting sqref="AL368:AO395">
    <cfRule type="expression" dxfId="715" priority="843">
      <formula>IF(AND(AL368&gt;=0, RIGHT(TEXT(AL368,"0.#"),1)&lt;&gt;"."),TRUE,FALSE)</formula>
    </cfRule>
    <cfRule type="expression" dxfId="714" priority="844">
      <formula>IF(AND(AL368&gt;=0, RIGHT(TEXT(AL368,"0.#"),1)="."),TRUE,FALSE)</formula>
    </cfRule>
    <cfRule type="expression" dxfId="713" priority="845">
      <formula>IF(AND(AL368&lt;0, RIGHT(TEXT(AL368,"0.#"),1)&lt;&gt;"."),TRUE,FALSE)</formula>
    </cfRule>
    <cfRule type="expression" dxfId="712" priority="846">
      <formula>IF(AND(AL368&lt;0, RIGHT(TEXT(AL368,"0.#"),1)="."),TRUE,FALSE)</formula>
    </cfRule>
  </conditionalFormatting>
  <conditionalFormatting sqref="AQ210:AQ212">
    <cfRule type="expression" dxfId="711" priority="841">
      <formula>IF(RIGHT(TEXT(AQ210,"0.#"),1)=".",FALSE,TRUE)</formula>
    </cfRule>
    <cfRule type="expression" dxfId="710" priority="842">
      <formula>IF(RIGHT(TEXT(AQ210,"0.#"),1)=".",TRUE,FALSE)</formula>
    </cfRule>
  </conditionalFormatting>
  <conditionalFormatting sqref="AU210:AU212">
    <cfRule type="expression" dxfId="709" priority="839">
      <formula>IF(RIGHT(TEXT(AU210,"0.#"),1)=".",FALSE,TRUE)</formula>
    </cfRule>
    <cfRule type="expression" dxfId="708" priority="840">
      <formula>IF(RIGHT(TEXT(AU210,"0.#"),1)=".",TRUE,FALSE)</formula>
    </cfRule>
  </conditionalFormatting>
  <conditionalFormatting sqref="Y368:Y395">
    <cfRule type="expression" dxfId="707" priority="837">
      <formula>IF(RIGHT(TEXT(Y368,"0.#"),1)=".",FALSE,TRUE)</formula>
    </cfRule>
    <cfRule type="expression" dxfId="706" priority="838">
      <formula>IF(RIGHT(TEXT(Y368,"0.#"),1)=".",TRUE,FALSE)</formula>
    </cfRule>
  </conditionalFormatting>
  <conditionalFormatting sqref="AL631:AO660">
    <cfRule type="expression" dxfId="705" priority="833">
      <formula>IF(AND(AL631&gt;=0, RIGHT(TEXT(AL631,"0.#"),1)&lt;&gt;"."),TRUE,FALSE)</formula>
    </cfRule>
    <cfRule type="expression" dxfId="704" priority="834">
      <formula>IF(AND(AL631&gt;=0, RIGHT(TEXT(AL631,"0.#"),1)="."),TRUE,FALSE)</formula>
    </cfRule>
    <cfRule type="expression" dxfId="703" priority="835">
      <formula>IF(AND(AL631&lt;0, RIGHT(TEXT(AL631,"0.#"),1)&lt;&gt;"."),TRUE,FALSE)</formula>
    </cfRule>
    <cfRule type="expression" dxfId="702" priority="836">
      <formula>IF(AND(AL631&lt;0, RIGHT(TEXT(AL631,"0.#"),1)="."),TRUE,FALSE)</formula>
    </cfRule>
  </conditionalFormatting>
  <conditionalFormatting sqref="Y631:Y660">
    <cfRule type="expression" dxfId="701" priority="831">
      <formula>IF(RIGHT(TEXT(Y631,"0.#"),1)=".",FALSE,TRUE)</formula>
    </cfRule>
    <cfRule type="expression" dxfId="700" priority="832">
      <formula>IF(RIGHT(TEXT(Y631,"0.#"),1)=".",TRUE,FALSE)</formula>
    </cfRule>
  </conditionalFormatting>
  <conditionalFormatting sqref="AL366:AO367">
    <cfRule type="expression" dxfId="699" priority="827">
      <formula>IF(AND(AL366&gt;=0, RIGHT(TEXT(AL366,"0.#"),1)&lt;&gt;"."),TRUE,FALSE)</formula>
    </cfRule>
    <cfRule type="expression" dxfId="698" priority="828">
      <formula>IF(AND(AL366&gt;=0, RIGHT(TEXT(AL366,"0.#"),1)="."),TRUE,FALSE)</formula>
    </cfRule>
    <cfRule type="expression" dxfId="697" priority="829">
      <formula>IF(AND(AL366&lt;0, RIGHT(TEXT(AL366,"0.#"),1)&lt;&gt;"."),TRUE,FALSE)</formula>
    </cfRule>
    <cfRule type="expression" dxfId="696" priority="830">
      <formula>IF(AND(AL366&lt;0, RIGHT(TEXT(AL366,"0.#"),1)="."),TRUE,FALSE)</formula>
    </cfRule>
  </conditionalFormatting>
  <conditionalFormatting sqref="Y366:Y367">
    <cfRule type="expression" dxfId="695" priority="825">
      <formula>IF(RIGHT(TEXT(Y366,"0.#"),1)=".",FALSE,TRUE)</formula>
    </cfRule>
    <cfRule type="expression" dxfId="694" priority="826">
      <formula>IF(RIGHT(TEXT(Y366,"0.#"),1)=".",TRUE,FALSE)</formula>
    </cfRule>
  </conditionalFormatting>
  <conditionalFormatting sqref="Y401:Y428">
    <cfRule type="expression" dxfId="693" priority="763">
      <formula>IF(RIGHT(TEXT(Y401,"0.#"),1)=".",FALSE,TRUE)</formula>
    </cfRule>
    <cfRule type="expression" dxfId="692" priority="764">
      <formula>IF(RIGHT(TEXT(Y401,"0.#"),1)=".",TRUE,FALSE)</formula>
    </cfRule>
  </conditionalFormatting>
  <conditionalFormatting sqref="Y399:Y400">
    <cfRule type="expression" dxfId="691" priority="757">
      <formula>IF(RIGHT(TEXT(Y399,"0.#"),1)=".",FALSE,TRUE)</formula>
    </cfRule>
    <cfRule type="expression" dxfId="690" priority="758">
      <formula>IF(RIGHT(TEXT(Y399,"0.#"),1)=".",TRUE,FALSE)</formula>
    </cfRule>
  </conditionalFormatting>
  <conditionalFormatting sqref="Y434:Y461">
    <cfRule type="expression" dxfId="689" priority="751">
      <formula>IF(RIGHT(TEXT(Y434,"0.#"),1)=".",FALSE,TRUE)</formula>
    </cfRule>
    <cfRule type="expression" dxfId="688" priority="752">
      <formula>IF(RIGHT(TEXT(Y434,"0.#"),1)=".",TRUE,FALSE)</formula>
    </cfRule>
  </conditionalFormatting>
  <conditionalFormatting sqref="Y432:Y433">
    <cfRule type="expression" dxfId="687" priority="745">
      <formula>IF(RIGHT(TEXT(Y432,"0.#"),1)=".",FALSE,TRUE)</formula>
    </cfRule>
    <cfRule type="expression" dxfId="686" priority="746">
      <formula>IF(RIGHT(TEXT(Y432,"0.#"),1)=".",TRUE,FALSE)</formula>
    </cfRule>
  </conditionalFormatting>
  <conditionalFormatting sqref="Y467:Y494">
    <cfRule type="expression" dxfId="685" priority="739">
      <formula>IF(RIGHT(TEXT(Y467,"0.#"),1)=".",FALSE,TRUE)</formula>
    </cfRule>
    <cfRule type="expression" dxfId="684" priority="740">
      <formula>IF(RIGHT(TEXT(Y467,"0.#"),1)=".",TRUE,FALSE)</formula>
    </cfRule>
  </conditionalFormatting>
  <conditionalFormatting sqref="Y465:Y466">
    <cfRule type="expression" dxfId="683" priority="733">
      <formula>IF(RIGHT(TEXT(Y465,"0.#"),1)=".",FALSE,TRUE)</formula>
    </cfRule>
    <cfRule type="expression" dxfId="682" priority="734">
      <formula>IF(RIGHT(TEXT(Y465,"0.#"),1)=".",TRUE,FALSE)</formula>
    </cfRule>
  </conditionalFormatting>
  <conditionalFormatting sqref="Y500:Y527">
    <cfRule type="expression" dxfId="681" priority="727">
      <formula>IF(RIGHT(TEXT(Y500,"0.#"),1)=".",FALSE,TRUE)</formula>
    </cfRule>
    <cfRule type="expression" dxfId="680" priority="728">
      <formula>IF(RIGHT(TEXT(Y500,"0.#"),1)=".",TRUE,FALSE)</formula>
    </cfRule>
  </conditionalFormatting>
  <conditionalFormatting sqref="Y498:Y499">
    <cfRule type="expression" dxfId="679" priority="721">
      <formula>IF(RIGHT(TEXT(Y498,"0.#"),1)=".",FALSE,TRUE)</formula>
    </cfRule>
    <cfRule type="expression" dxfId="678" priority="722">
      <formula>IF(RIGHT(TEXT(Y498,"0.#"),1)=".",TRUE,FALSE)</formula>
    </cfRule>
  </conditionalFormatting>
  <conditionalFormatting sqref="Y533:Y560">
    <cfRule type="expression" dxfId="677" priority="715">
      <formula>IF(RIGHT(TEXT(Y533,"0.#"),1)=".",FALSE,TRUE)</formula>
    </cfRule>
    <cfRule type="expression" dxfId="676" priority="716">
      <formula>IF(RIGHT(TEXT(Y533,"0.#"),1)=".",TRUE,FALSE)</formula>
    </cfRule>
  </conditionalFormatting>
  <conditionalFormatting sqref="W23">
    <cfRule type="expression" dxfId="675" priority="823">
      <formula>IF(RIGHT(TEXT(W23,"0.#"),1)=".",FALSE,TRUE)</formula>
    </cfRule>
    <cfRule type="expression" dxfId="674" priority="824">
      <formula>IF(RIGHT(TEXT(W23,"0.#"),1)=".",TRUE,FALSE)</formula>
    </cfRule>
  </conditionalFormatting>
  <conditionalFormatting sqref="W24:W27">
    <cfRule type="expression" dxfId="673" priority="821">
      <formula>IF(RIGHT(TEXT(W24,"0.#"),1)=".",FALSE,TRUE)</formula>
    </cfRule>
    <cfRule type="expression" dxfId="672" priority="822">
      <formula>IF(RIGHT(TEXT(W24,"0.#"),1)=".",TRUE,FALSE)</formula>
    </cfRule>
  </conditionalFormatting>
  <conditionalFormatting sqref="W28">
    <cfRule type="expression" dxfId="671" priority="819">
      <formula>IF(RIGHT(TEXT(W28,"0.#"),1)=".",FALSE,TRUE)</formula>
    </cfRule>
    <cfRule type="expression" dxfId="670" priority="820">
      <formula>IF(RIGHT(TEXT(W28,"0.#"),1)=".",TRUE,FALSE)</formula>
    </cfRule>
  </conditionalFormatting>
  <conditionalFormatting sqref="P23">
    <cfRule type="expression" dxfId="669" priority="817">
      <formula>IF(RIGHT(TEXT(P23,"0.#"),1)=".",FALSE,TRUE)</formula>
    </cfRule>
    <cfRule type="expression" dxfId="668" priority="818">
      <formula>IF(RIGHT(TEXT(P23,"0.#"),1)=".",TRUE,FALSE)</formula>
    </cfRule>
  </conditionalFormatting>
  <conditionalFormatting sqref="P24:P27">
    <cfRule type="expression" dxfId="667" priority="815">
      <formula>IF(RIGHT(TEXT(P24,"0.#"),1)=".",FALSE,TRUE)</formula>
    </cfRule>
    <cfRule type="expression" dxfId="666" priority="816">
      <formula>IF(RIGHT(TEXT(P24,"0.#"),1)=".",TRUE,FALSE)</formula>
    </cfRule>
  </conditionalFormatting>
  <conditionalFormatting sqref="P28">
    <cfRule type="expression" dxfId="665" priority="813">
      <formula>IF(RIGHT(TEXT(P28,"0.#"),1)=".",FALSE,TRUE)</formula>
    </cfRule>
    <cfRule type="expression" dxfId="664" priority="814">
      <formula>IF(RIGHT(TEXT(P28,"0.#"),1)=".",TRUE,FALSE)</formula>
    </cfRule>
  </conditionalFormatting>
  <conditionalFormatting sqref="AE202">
    <cfRule type="expression" dxfId="663" priority="811">
      <formula>IF(RIGHT(TEXT(AE202,"0.#"),1)=".",FALSE,TRUE)</formula>
    </cfRule>
    <cfRule type="expression" dxfId="662" priority="812">
      <formula>IF(RIGHT(TEXT(AE202,"0.#"),1)=".",TRUE,FALSE)</formula>
    </cfRule>
  </conditionalFormatting>
  <conditionalFormatting sqref="AE203">
    <cfRule type="expression" dxfId="661" priority="809">
      <formula>IF(RIGHT(TEXT(AE203,"0.#"),1)=".",FALSE,TRUE)</formula>
    </cfRule>
    <cfRule type="expression" dxfId="660" priority="810">
      <formula>IF(RIGHT(TEXT(AE203,"0.#"),1)=".",TRUE,FALSE)</formula>
    </cfRule>
  </conditionalFormatting>
  <conditionalFormatting sqref="AE204">
    <cfRule type="expression" dxfId="659" priority="807">
      <formula>IF(RIGHT(TEXT(AE204,"0.#"),1)=".",FALSE,TRUE)</formula>
    </cfRule>
    <cfRule type="expression" dxfId="658" priority="808">
      <formula>IF(RIGHT(TEXT(AE204,"0.#"),1)=".",TRUE,FALSE)</formula>
    </cfRule>
  </conditionalFormatting>
  <conditionalFormatting sqref="AI204">
    <cfRule type="expression" dxfId="657" priority="805">
      <formula>IF(RIGHT(TEXT(AI204,"0.#"),1)=".",FALSE,TRUE)</formula>
    </cfRule>
    <cfRule type="expression" dxfId="656" priority="806">
      <formula>IF(RIGHT(TEXT(AI204,"0.#"),1)=".",TRUE,FALSE)</formula>
    </cfRule>
  </conditionalFormatting>
  <conditionalFormatting sqref="AI203">
    <cfRule type="expression" dxfId="655" priority="803">
      <formula>IF(RIGHT(TEXT(AI203,"0.#"),1)=".",FALSE,TRUE)</formula>
    </cfRule>
    <cfRule type="expression" dxfId="654" priority="804">
      <formula>IF(RIGHT(TEXT(AI203,"0.#"),1)=".",TRUE,FALSE)</formula>
    </cfRule>
  </conditionalFormatting>
  <conditionalFormatting sqref="AI202">
    <cfRule type="expression" dxfId="653" priority="801">
      <formula>IF(RIGHT(TEXT(AI202,"0.#"),1)=".",FALSE,TRUE)</formula>
    </cfRule>
    <cfRule type="expression" dxfId="652" priority="802">
      <formula>IF(RIGHT(TEXT(AI202,"0.#"),1)=".",TRUE,FALSE)</formula>
    </cfRule>
  </conditionalFormatting>
  <conditionalFormatting sqref="AM202">
    <cfRule type="expression" dxfId="651" priority="799">
      <formula>IF(RIGHT(TEXT(AM202,"0.#"),1)=".",FALSE,TRUE)</formula>
    </cfRule>
    <cfRule type="expression" dxfId="650" priority="800">
      <formula>IF(RIGHT(TEXT(AM202,"0.#"),1)=".",TRUE,FALSE)</formula>
    </cfRule>
  </conditionalFormatting>
  <conditionalFormatting sqref="AM203">
    <cfRule type="expression" dxfId="649" priority="797">
      <formula>IF(RIGHT(TEXT(AM203,"0.#"),1)=".",FALSE,TRUE)</formula>
    </cfRule>
    <cfRule type="expression" dxfId="648" priority="798">
      <formula>IF(RIGHT(TEXT(AM203,"0.#"),1)=".",TRUE,FALSE)</formula>
    </cfRule>
  </conditionalFormatting>
  <conditionalFormatting sqref="AM204">
    <cfRule type="expression" dxfId="647" priority="795">
      <formula>IF(RIGHT(TEXT(AM204,"0.#"),1)=".",FALSE,TRUE)</formula>
    </cfRule>
    <cfRule type="expression" dxfId="646" priority="796">
      <formula>IF(RIGHT(TEXT(AM204,"0.#"),1)=".",TRUE,FALSE)</formula>
    </cfRule>
  </conditionalFormatting>
  <conditionalFormatting sqref="AQ202:AQ204">
    <cfRule type="expression" dxfId="645" priority="793">
      <formula>IF(RIGHT(TEXT(AQ202,"0.#"),1)=".",FALSE,TRUE)</formula>
    </cfRule>
    <cfRule type="expression" dxfId="644" priority="794">
      <formula>IF(RIGHT(TEXT(AQ202,"0.#"),1)=".",TRUE,FALSE)</formula>
    </cfRule>
  </conditionalFormatting>
  <conditionalFormatting sqref="AU202:AU204">
    <cfRule type="expression" dxfId="643" priority="791">
      <formula>IF(RIGHT(TEXT(AU202,"0.#"),1)=".",FALSE,TRUE)</formula>
    </cfRule>
    <cfRule type="expression" dxfId="642" priority="792">
      <formula>IF(RIGHT(TEXT(AU202,"0.#"),1)=".",TRUE,FALSE)</formula>
    </cfRule>
  </conditionalFormatting>
  <conditionalFormatting sqref="AE205">
    <cfRule type="expression" dxfId="641" priority="789">
      <formula>IF(RIGHT(TEXT(AE205,"0.#"),1)=".",FALSE,TRUE)</formula>
    </cfRule>
    <cfRule type="expression" dxfId="640" priority="790">
      <formula>IF(RIGHT(TEXT(AE205,"0.#"),1)=".",TRUE,FALSE)</formula>
    </cfRule>
  </conditionalFormatting>
  <conditionalFormatting sqref="AE206">
    <cfRule type="expression" dxfId="639" priority="787">
      <formula>IF(RIGHT(TEXT(AE206,"0.#"),1)=".",FALSE,TRUE)</formula>
    </cfRule>
    <cfRule type="expression" dxfId="638" priority="788">
      <formula>IF(RIGHT(TEXT(AE206,"0.#"),1)=".",TRUE,FALSE)</formula>
    </cfRule>
  </conditionalFormatting>
  <conditionalFormatting sqref="AE207">
    <cfRule type="expression" dxfId="637" priority="785">
      <formula>IF(RIGHT(TEXT(AE207,"0.#"),1)=".",FALSE,TRUE)</formula>
    </cfRule>
    <cfRule type="expression" dxfId="636" priority="786">
      <formula>IF(RIGHT(TEXT(AE207,"0.#"),1)=".",TRUE,FALSE)</formula>
    </cfRule>
  </conditionalFormatting>
  <conditionalFormatting sqref="AI207">
    <cfRule type="expression" dxfId="635" priority="783">
      <formula>IF(RIGHT(TEXT(AI207,"0.#"),1)=".",FALSE,TRUE)</formula>
    </cfRule>
    <cfRule type="expression" dxfId="634" priority="784">
      <formula>IF(RIGHT(TEXT(AI207,"0.#"),1)=".",TRUE,FALSE)</formula>
    </cfRule>
  </conditionalFormatting>
  <conditionalFormatting sqref="AI206">
    <cfRule type="expression" dxfId="633" priority="781">
      <formula>IF(RIGHT(TEXT(AI206,"0.#"),1)=".",FALSE,TRUE)</formula>
    </cfRule>
    <cfRule type="expression" dxfId="632" priority="782">
      <formula>IF(RIGHT(TEXT(AI206,"0.#"),1)=".",TRUE,FALSE)</formula>
    </cfRule>
  </conditionalFormatting>
  <conditionalFormatting sqref="AI205">
    <cfRule type="expression" dxfId="631" priority="779">
      <formula>IF(RIGHT(TEXT(AI205,"0.#"),1)=".",FALSE,TRUE)</formula>
    </cfRule>
    <cfRule type="expression" dxfId="630" priority="780">
      <formula>IF(RIGHT(TEXT(AI205,"0.#"),1)=".",TRUE,FALSE)</formula>
    </cfRule>
  </conditionalFormatting>
  <conditionalFormatting sqref="AM205">
    <cfRule type="expression" dxfId="629" priority="777">
      <formula>IF(RIGHT(TEXT(AM205,"0.#"),1)=".",FALSE,TRUE)</formula>
    </cfRule>
    <cfRule type="expression" dxfId="628" priority="778">
      <formula>IF(RIGHT(TEXT(AM205,"0.#"),1)=".",TRUE,FALSE)</formula>
    </cfRule>
  </conditionalFormatting>
  <conditionalFormatting sqref="AM206">
    <cfRule type="expression" dxfId="627" priority="775">
      <formula>IF(RIGHT(TEXT(AM206,"0.#"),1)=".",FALSE,TRUE)</formula>
    </cfRule>
    <cfRule type="expression" dxfId="626" priority="776">
      <formula>IF(RIGHT(TEXT(AM206,"0.#"),1)=".",TRUE,FALSE)</formula>
    </cfRule>
  </conditionalFormatting>
  <conditionalFormatting sqref="AM207">
    <cfRule type="expression" dxfId="625" priority="773">
      <formula>IF(RIGHT(TEXT(AM207,"0.#"),1)=".",FALSE,TRUE)</formula>
    </cfRule>
    <cfRule type="expression" dxfId="624" priority="774">
      <formula>IF(RIGHT(TEXT(AM207,"0.#"),1)=".",TRUE,FALSE)</formula>
    </cfRule>
  </conditionalFormatting>
  <conditionalFormatting sqref="AQ205:AQ207">
    <cfRule type="expression" dxfId="623" priority="771">
      <formula>IF(RIGHT(TEXT(AQ205,"0.#"),1)=".",FALSE,TRUE)</formula>
    </cfRule>
    <cfRule type="expression" dxfId="622" priority="772">
      <formula>IF(RIGHT(TEXT(AQ205,"0.#"),1)=".",TRUE,FALSE)</formula>
    </cfRule>
  </conditionalFormatting>
  <conditionalFormatting sqref="AU205:AU207">
    <cfRule type="expression" dxfId="621" priority="769">
      <formula>IF(RIGHT(TEXT(AU205,"0.#"),1)=".",FALSE,TRUE)</formula>
    </cfRule>
    <cfRule type="expression" dxfId="620" priority="770">
      <formula>IF(RIGHT(TEXT(AU205,"0.#"),1)=".",TRUE,FALSE)</formula>
    </cfRule>
  </conditionalFormatting>
  <conditionalFormatting sqref="AL401:AO428">
    <cfRule type="expression" dxfId="619" priority="765">
      <formula>IF(AND(AL401&gt;=0, RIGHT(TEXT(AL401,"0.#"),1)&lt;&gt;"."),TRUE,FALSE)</formula>
    </cfRule>
    <cfRule type="expression" dxfId="618" priority="766">
      <formula>IF(AND(AL401&gt;=0, RIGHT(TEXT(AL401,"0.#"),1)="."),TRUE,FALSE)</formula>
    </cfRule>
    <cfRule type="expression" dxfId="617" priority="767">
      <formula>IF(AND(AL401&lt;0, RIGHT(TEXT(AL401,"0.#"),1)&lt;&gt;"."),TRUE,FALSE)</formula>
    </cfRule>
    <cfRule type="expression" dxfId="616" priority="768">
      <formula>IF(AND(AL401&lt;0, RIGHT(TEXT(AL401,"0.#"),1)="."),TRUE,FALSE)</formula>
    </cfRule>
  </conditionalFormatting>
  <conditionalFormatting sqref="AL399:AO400">
    <cfRule type="expression" dxfId="615" priority="759">
      <formula>IF(AND(AL399&gt;=0, RIGHT(TEXT(AL399,"0.#"),1)&lt;&gt;"."),TRUE,FALSE)</formula>
    </cfRule>
    <cfRule type="expression" dxfId="614" priority="760">
      <formula>IF(AND(AL399&gt;=0, RIGHT(TEXT(AL399,"0.#"),1)="."),TRUE,FALSE)</formula>
    </cfRule>
    <cfRule type="expression" dxfId="613" priority="761">
      <formula>IF(AND(AL399&lt;0, RIGHT(TEXT(AL399,"0.#"),1)&lt;&gt;"."),TRUE,FALSE)</formula>
    </cfRule>
    <cfRule type="expression" dxfId="612" priority="762">
      <formula>IF(AND(AL399&lt;0, RIGHT(TEXT(AL399,"0.#"),1)="."),TRUE,FALSE)</formula>
    </cfRule>
  </conditionalFormatting>
  <conditionalFormatting sqref="AL434:AO461">
    <cfRule type="expression" dxfId="611" priority="753">
      <formula>IF(AND(AL434&gt;=0, RIGHT(TEXT(AL434,"0.#"),1)&lt;&gt;"."),TRUE,FALSE)</formula>
    </cfRule>
    <cfRule type="expression" dxfId="610" priority="754">
      <formula>IF(AND(AL434&gt;=0, RIGHT(TEXT(AL434,"0.#"),1)="."),TRUE,FALSE)</formula>
    </cfRule>
    <cfRule type="expression" dxfId="609" priority="755">
      <formula>IF(AND(AL434&lt;0, RIGHT(TEXT(AL434,"0.#"),1)&lt;&gt;"."),TRUE,FALSE)</formula>
    </cfRule>
    <cfRule type="expression" dxfId="608" priority="756">
      <formula>IF(AND(AL434&lt;0, RIGHT(TEXT(AL434,"0.#"),1)="."),TRUE,FALSE)</formula>
    </cfRule>
  </conditionalFormatting>
  <conditionalFormatting sqref="AL432:AO433">
    <cfRule type="expression" dxfId="607" priority="747">
      <formula>IF(AND(AL432&gt;=0, RIGHT(TEXT(AL432,"0.#"),1)&lt;&gt;"."),TRUE,FALSE)</formula>
    </cfRule>
    <cfRule type="expression" dxfId="606" priority="748">
      <formula>IF(AND(AL432&gt;=0, RIGHT(TEXT(AL432,"0.#"),1)="."),TRUE,FALSE)</formula>
    </cfRule>
    <cfRule type="expression" dxfId="605" priority="749">
      <formula>IF(AND(AL432&lt;0, RIGHT(TEXT(AL432,"0.#"),1)&lt;&gt;"."),TRUE,FALSE)</formula>
    </cfRule>
    <cfRule type="expression" dxfId="604" priority="750">
      <formula>IF(AND(AL432&lt;0, RIGHT(TEXT(AL432,"0.#"),1)="."),TRUE,FALSE)</formula>
    </cfRule>
  </conditionalFormatting>
  <conditionalFormatting sqref="AL467:AO494">
    <cfRule type="expression" dxfId="603" priority="741">
      <formula>IF(AND(AL467&gt;=0, RIGHT(TEXT(AL467,"0.#"),1)&lt;&gt;"."),TRUE,FALSE)</formula>
    </cfRule>
    <cfRule type="expression" dxfId="602" priority="742">
      <formula>IF(AND(AL467&gt;=0, RIGHT(TEXT(AL467,"0.#"),1)="."),TRUE,FALSE)</formula>
    </cfRule>
    <cfRule type="expression" dxfId="601" priority="743">
      <formula>IF(AND(AL467&lt;0, RIGHT(TEXT(AL467,"0.#"),1)&lt;&gt;"."),TRUE,FALSE)</formula>
    </cfRule>
    <cfRule type="expression" dxfId="600" priority="744">
      <formula>IF(AND(AL467&lt;0, RIGHT(TEXT(AL467,"0.#"),1)="."),TRUE,FALSE)</formula>
    </cfRule>
  </conditionalFormatting>
  <conditionalFormatting sqref="AL465:AO466">
    <cfRule type="expression" dxfId="599" priority="735">
      <formula>IF(AND(AL465&gt;=0, RIGHT(TEXT(AL465,"0.#"),1)&lt;&gt;"."),TRUE,FALSE)</formula>
    </cfRule>
    <cfRule type="expression" dxfId="598" priority="736">
      <formula>IF(AND(AL465&gt;=0, RIGHT(TEXT(AL465,"0.#"),1)="."),TRUE,FALSE)</formula>
    </cfRule>
    <cfRule type="expression" dxfId="597" priority="737">
      <formula>IF(AND(AL465&lt;0, RIGHT(TEXT(AL465,"0.#"),1)&lt;&gt;"."),TRUE,FALSE)</formula>
    </cfRule>
    <cfRule type="expression" dxfId="596" priority="738">
      <formula>IF(AND(AL465&lt;0, RIGHT(TEXT(AL465,"0.#"),1)="."),TRUE,FALSE)</formula>
    </cfRule>
  </conditionalFormatting>
  <conditionalFormatting sqref="AL500:AO527">
    <cfRule type="expression" dxfId="595" priority="729">
      <formula>IF(AND(AL500&gt;=0, RIGHT(TEXT(AL500,"0.#"),1)&lt;&gt;"."),TRUE,FALSE)</formula>
    </cfRule>
    <cfRule type="expression" dxfId="594" priority="730">
      <formula>IF(AND(AL500&gt;=0, RIGHT(TEXT(AL500,"0.#"),1)="."),TRUE,FALSE)</formula>
    </cfRule>
    <cfRule type="expression" dxfId="593" priority="731">
      <formula>IF(AND(AL500&lt;0, RIGHT(TEXT(AL500,"0.#"),1)&lt;&gt;"."),TRUE,FALSE)</formula>
    </cfRule>
    <cfRule type="expression" dxfId="592" priority="732">
      <formula>IF(AND(AL500&lt;0, RIGHT(TEXT(AL500,"0.#"),1)="."),TRUE,FALSE)</formula>
    </cfRule>
  </conditionalFormatting>
  <conditionalFormatting sqref="AL498:AO499">
    <cfRule type="expression" dxfId="591" priority="723">
      <formula>IF(AND(AL498&gt;=0, RIGHT(TEXT(AL498,"0.#"),1)&lt;&gt;"."),TRUE,FALSE)</formula>
    </cfRule>
    <cfRule type="expression" dxfId="590" priority="724">
      <formula>IF(AND(AL498&gt;=0, RIGHT(TEXT(AL498,"0.#"),1)="."),TRUE,FALSE)</formula>
    </cfRule>
    <cfRule type="expression" dxfId="589" priority="725">
      <formula>IF(AND(AL498&lt;0, RIGHT(TEXT(AL498,"0.#"),1)&lt;&gt;"."),TRUE,FALSE)</formula>
    </cfRule>
    <cfRule type="expression" dxfId="588" priority="726">
      <formula>IF(AND(AL498&lt;0, RIGHT(TEXT(AL498,"0.#"),1)="."),TRUE,FALSE)</formula>
    </cfRule>
  </conditionalFormatting>
  <conditionalFormatting sqref="AL533:AO560">
    <cfRule type="expression" dxfId="587" priority="717">
      <formula>IF(AND(AL533&gt;=0, RIGHT(TEXT(AL533,"0.#"),1)&lt;&gt;"."),TRUE,FALSE)</formula>
    </cfRule>
    <cfRule type="expression" dxfId="586" priority="718">
      <formula>IF(AND(AL533&gt;=0, RIGHT(TEXT(AL533,"0.#"),1)="."),TRUE,FALSE)</formula>
    </cfRule>
    <cfRule type="expression" dxfId="585" priority="719">
      <formula>IF(AND(AL533&lt;0, RIGHT(TEXT(AL533,"0.#"),1)&lt;&gt;"."),TRUE,FALSE)</formula>
    </cfRule>
    <cfRule type="expression" dxfId="584" priority="720">
      <formula>IF(AND(AL533&lt;0, RIGHT(TEXT(AL533,"0.#"),1)="."),TRUE,FALSE)</formula>
    </cfRule>
  </conditionalFormatting>
  <conditionalFormatting sqref="AL531:AO532">
    <cfRule type="expression" dxfId="583" priority="711">
      <formula>IF(AND(AL531&gt;=0, RIGHT(TEXT(AL531,"0.#"),1)&lt;&gt;"."),TRUE,FALSE)</formula>
    </cfRule>
    <cfRule type="expression" dxfId="582" priority="712">
      <formula>IF(AND(AL531&gt;=0, RIGHT(TEXT(AL531,"0.#"),1)="."),TRUE,FALSE)</formula>
    </cfRule>
    <cfRule type="expression" dxfId="581" priority="713">
      <formula>IF(AND(AL531&lt;0, RIGHT(TEXT(AL531,"0.#"),1)&lt;&gt;"."),TRUE,FALSE)</formula>
    </cfRule>
    <cfRule type="expression" dxfId="580" priority="714">
      <formula>IF(AND(AL531&lt;0, RIGHT(TEXT(AL531,"0.#"),1)="."),TRUE,FALSE)</formula>
    </cfRule>
  </conditionalFormatting>
  <conditionalFormatting sqref="Y531:Y532">
    <cfRule type="expression" dxfId="579" priority="709">
      <formula>IF(RIGHT(TEXT(Y531,"0.#"),1)=".",FALSE,TRUE)</formula>
    </cfRule>
    <cfRule type="expression" dxfId="578" priority="710">
      <formula>IF(RIGHT(TEXT(Y531,"0.#"),1)=".",TRUE,FALSE)</formula>
    </cfRule>
  </conditionalFormatting>
  <conditionalFormatting sqref="AL566:AO593">
    <cfRule type="expression" dxfId="577" priority="705">
      <formula>IF(AND(AL566&gt;=0, RIGHT(TEXT(AL566,"0.#"),1)&lt;&gt;"."),TRUE,FALSE)</formula>
    </cfRule>
    <cfRule type="expression" dxfId="576" priority="706">
      <formula>IF(AND(AL566&gt;=0, RIGHT(TEXT(AL566,"0.#"),1)="."),TRUE,FALSE)</formula>
    </cfRule>
    <cfRule type="expression" dxfId="575" priority="707">
      <formula>IF(AND(AL566&lt;0, RIGHT(TEXT(AL566,"0.#"),1)&lt;&gt;"."),TRUE,FALSE)</formula>
    </cfRule>
    <cfRule type="expression" dxfId="574" priority="708">
      <formula>IF(AND(AL566&lt;0, RIGHT(TEXT(AL566,"0.#"),1)="."),TRUE,FALSE)</formula>
    </cfRule>
  </conditionalFormatting>
  <conditionalFormatting sqref="Y566:Y593">
    <cfRule type="expression" dxfId="573" priority="703">
      <formula>IF(RIGHT(TEXT(Y566,"0.#"),1)=".",FALSE,TRUE)</formula>
    </cfRule>
    <cfRule type="expression" dxfId="572" priority="704">
      <formula>IF(RIGHT(TEXT(Y566,"0.#"),1)=".",TRUE,FALSE)</formula>
    </cfRule>
  </conditionalFormatting>
  <conditionalFormatting sqref="AL564:AO565">
    <cfRule type="expression" dxfId="571" priority="699">
      <formula>IF(AND(AL564&gt;=0, RIGHT(TEXT(AL564,"0.#"),1)&lt;&gt;"."),TRUE,FALSE)</formula>
    </cfRule>
    <cfRule type="expression" dxfId="570" priority="700">
      <formula>IF(AND(AL564&gt;=0, RIGHT(TEXT(AL564,"0.#"),1)="."),TRUE,FALSE)</formula>
    </cfRule>
    <cfRule type="expression" dxfId="569" priority="701">
      <formula>IF(AND(AL564&lt;0, RIGHT(TEXT(AL564,"0.#"),1)&lt;&gt;"."),TRUE,FALSE)</formula>
    </cfRule>
    <cfRule type="expression" dxfId="568" priority="702">
      <formula>IF(AND(AL564&lt;0, RIGHT(TEXT(AL564,"0.#"),1)="."),TRUE,FALSE)</formula>
    </cfRule>
  </conditionalFormatting>
  <conditionalFormatting sqref="Y564:Y565">
    <cfRule type="expression" dxfId="567" priority="697">
      <formula>IF(RIGHT(TEXT(Y564,"0.#"),1)=".",FALSE,TRUE)</formula>
    </cfRule>
    <cfRule type="expression" dxfId="566" priority="698">
      <formula>IF(RIGHT(TEXT(Y564,"0.#"),1)=".",TRUE,FALSE)</formula>
    </cfRule>
  </conditionalFormatting>
  <conditionalFormatting sqref="AL599:AO626">
    <cfRule type="expression" dxfId="565" priority="693">
      <formula>IF(AND(AL599&gt;=0, RIGHT(TEXT(AL599,"0.#"),1)&lt;&gt;"."),TRUE,FALSE)</formula>
    </cfRule>
    <cfRule type="expression" dxfId="564" priority="694">
      <formula>IF(AND(AL599&gt;=0, RIGHT(TEXT(AL599,"0.#"),1)="."),TRUE,FALSE)</formula>
    </cfRule>
    <cfRule type="expression" dxfId="563" priority="695">
      <formula>IF(AND(AL599&lt;0, RIGHT(TEXT(AL599,"0.#"),1)&lt;&gt;"."),TRUE,FALSE)</formula>
    </cfRule>
    <cfRule type="expression" dxfId="562" priority="696">
      <formula>IF(AND(AL599&lt;0, RIGHT(TEXT(AL599,"0.#"),1)="."),TRUE,FALSE)</formula>
    </cfRule>
  </conditionalFormatting>
  <conditionalFormatting sqref="Y599:Y626">
    <cfRule type="expression" dxfId="561" priority="691">
      <formula>IF(RIGHT(TEXT(Y599,"0.#"),1)=".",FALSE,TRUE)</formula>
    </cfRule>
    <cfRule type="expression" dxfId="560" priority="692">
      <formula>IF(RIGHT(TEXT(Y599,"0.#"),1)=".",TRUE,FALSE)</formula>
    </cfRule>
  </conditionalFormatting>
  <conditionalFormatting sqref="AL597:AO598">
    <cfRule type="expression" dxfId="559" priority="687">
      <formula>IF(AND(AL597&gt;=0, RIGHT(TEXT(AL597,"0.#"),1)&lt;&gt;"."),TRUE,FALSE)</formula>
    </cfRule>
    <cfRule type="expression" dxfId="558" priority="688">
      <formula>IF(AND(AL597&gt;=0, RIGHT(TEXT(AL597,"0.#"),1)="."),TRUE,FALSE)</formula>
    </cfRule>
    <cfRule type="expression" dxfId="557" priority="689">
      <formula>IF(AND(AL597&lt;0, RIGHT(TEXT(AL597,"0.#"),1)&lt;&gt;"."),TRUE,FALSE)</formula>
    </cfRule>
    <cfRule type="expression" dxfId="556" priority="690">
      <formula>IF(AND(AL597&lt;0, RIGHT(TEXT(AL597,"0.#"),1)="."),TRUE,FALSE)</formula>
    </cfRule>
  </conditionalFormatting>
  <conditionalFormatting sqref="Y597:Y598">
    <cfRule type="expression" dxfId="555" priority="685">
      <formula>IF(RIGHT(TEXT(Y597,"0.#"),1)=".",FALSE,TRUE)</formula>
    </cfRule>
    <cfRule type="expression" dxfId="554" priority="686">
      <formula>IF(RIGHT(TEXT(Y597,"0.#"),1)=".",TRUE,FALSE)</formula>
    </cfRule>
  </conditionalFormatting>
  <conditionalFormatting sqref="P29:AC29">
    <cfRule type="expression" dxfId="553" priority="679">
      <formula>IF(RIGHT(TEXT(P29,"0.#"),1)=".",FALSE,TRUE)</formula>
    </cfRule>
    <cfRule type="expression" dxfId="552" priority="680">
      <formula>IF(RIGHT(TEXT(P29,"0.#"),1)=".",TRUE,FALSE)</formula>
    </cfRule>
  </conditionalFormatting>
  <conditionalFormatting sqref="AQ40">
    <cfRule type="expression" dxfId="551" priority="659">
      <formula>IF(RIGHT(TEXT(AQ40,"0.#"),1)=".",FALSE,TRUE)</formula>
    </cfRule>
    <cfRule type="expression" dxfId="550" priority="660">
      <formula>IF(RIGHT(TEXT(AQ40,"0.#"),1)=".",TRUE,FALSE)</formula>
    </cfRule>
  </conditionalFormatting>
  <conditionalFormatting sqref="AU40">
    <cfRule type="expression" dxfId="549" priority="657">
      <formula>IF(RIGHT(TEXT(AU40,"0.#"),1)=".",FALSE,TRUE)</formula>
    </cfRule>
    <cfRule type="expression" dxfId="548" priority="658">
      <formula>IF(RIGHT(TEXT(AU40,"0.#"),1)=".",TRUE,FALSE)</formula>
    </cfRule>
  </conditionalFormatting>
  <conditionalFormatting sqref="AM69">
    <cfRule type="expression" dxfId="547" priority="629">
      <formula>IF(RIGHT(TEXT(AM69,"0.#"),1)=".",FALSE,TRUE)</formula>
    </cfRule>
    <cfRule type="expression" dxfId="546" priority="630">
      <formula>IF(RIGHT(TEXT(AM69,"0.#"),1)=".",TRUE,FALSE)</formula>
    </cfRule>
  </conditionalFormatting>
  <conditionalFormatting sqref="AE70 AM70">
    <cfRule type="expression" dxfId="545" priority="627">
      <formula>IF(RIGHT(TEXT(AE70,"0.#"),1)=".",FALSE,TRUE)</formula>
    </cfRule>
    <cfRule type="expression" dxfId="544" priority="628">
      <formula>IF(RIGHT(TEXT(AE70,"0.#"),1)=".",TRUE,FALSE)</formula>
    </cfRule>
  </conditionalFormatting>
  <conditionalFormatting sqref="AI70">
    <cfRule type="expression" dxfId="543" priority="625">
      <formula>IF(RIGHT(TEXT(AI70,"0.#"),1)=".",FALSE,TRUE)</formula>
    </cfRule>
    <cfRule type="expression" dxfId="542" priority="626">
      <formula>IF(RIGHT(TEXT(AI70,"0.#"),1)=".",TRUE,FALSE)</formula>
    </cfRule>
  </conditionalFormatting>
  <conditionalFormatting sqref="AQ70">
    <cfRule type="expression" dxfId="541" priority="623">
      <formula>IF(RIGHT(TEXT(AQ70,"0.#"),1)=".",FALSE,TRUE)</formula>
    </cfRule>
    <cfRule type="expression" dxfId="540" priority="624">
      <formula>IF(RIGHT(TEXT(AQ70,"0.#"),1)=".",TRUE,FALSE)</formula>
    </cfRule>
  </conditionalFormatting>
  <conditionalFormatting sqref="AE69 AQ69">
    <cfRule type="expression" dxfId="539" priority="633">
      <formula>IF(RIGHT(TEXT(AE69,"0.#"),1)=".",FALSE,TRUE)</formula>
    </cfRule>
    <cfRule type="expression" dxfId="538" priority="634">
      <formula>IF(RIGHT(TEXT(AE69,"0.#"),1)=".",TRUE,FALSE)</formula>
    </cfRule>
  </conditionalFormatting>
  <conditionalFormatting sqref="AI69">
    <cfRule type="expression" dxfId="537" priority="631">
      <formula>IF(RIGHT(TEXT(AI69,"0.#"),1)=".",FALSE,TRUE)</formula>
    </cfRule>
    <cfRule type="expression" dxfId="536" priority="632">
      <formula>IF(RIGHT(TEXT(AI69,"0.#"),1)=".",TRUE,FALSE)</formula>
    </cfRule>
  </conditionalFormatting>
  <conditionalFormatting sqref="AE66 AQ66">
    <cfRule type="expression" dxfId="535" priority="621">
      <formula>IF(RIGHT(TEXT(AE66,"0.#"),1)=".",FALSE,TRUE)</formula>
    </cfRule>
    <cfRule type="expression" dxfId="534" priority="622">
      <formula>IF(RIGHT(TEXT(AE66,"0.#"),1)=".",TRUE,FALSE)</formula>
    </cfRule>
  </conditionalFormatting>
  <conditionalFormatting sqref="AI66">
    <cfRule type="expression" dxfId="533" priority="619">
      <formula>IF(RIGHT(TEXT(AI66,"0.#"),1)=".",FALSE,TRUE)</formula>
    </cfRule>
    <cfRule type="expression" dxfId="532" priority="620">
      <formula>IF(RIGHT(TEXT(AI66,"0.#"),1)=".",TRUE,FALSE)</formula>
    </cfRule>
  </conditionalFormatting>
  <conditionalFormatting sqref="AM66">
    <cfRule type="expression" dxfId="531" priority="617">
      <formula>IF(RIGHT(TEXT(AM66,"0.#"),1)=".",FALSE,TRUE)</formula>
    </cfRule>
    <cfRule type="expression" dxfId="530" priority="618">
      <formula>IF(RIGHT(TEXT(AM66,"0.#"),1)=".",TRUE,FALSE)</formula>
    </cfRule>
  </conditionalFormatting>
  <conditionalFormatting sqref="AE67">
    <cfRule type="expression" dxfId="529" priority="615">
      <formula>IF(RIGHT(TEXT(AE67,"0.#"),1)=".",FALSE,TRUE)</formula>
    </cfRule>
    <cfRule type="expression" dxfId="528" priority="616">
      <formula>IF(RIGHT(TEXT(AE67,"0.#"),1)=".",TRUE,FALSE)</formula>
    </cfRule>
  </conditionalFormatting>
  <conditionalFormatting sqref="AI67">
    <cfRule type="expression" dxfId="527" priority="613">
      <formula>IF(RIGHT(TEXT(AI67,"0.#"),1)=".",FALSE,TRUE)</formula>
    </cfRule>
    <cfRule type="expression" dxfId="526" priority="614">
      <formula>IF(RIGHT(TEXT(AI67,"0.#"),1)=".",TRUE,FALSE)</formula>
    </cfRule>
  </conditionalFormatting>
  <conditionalFormatting sqref="AM67">
    <cfRule type="expression" dxfId="525" priority="611">
      <formula>IF(RIGHT(TEXT(AM67,"0.#"),1)=".",FALSE,TRUE)</formula>
    </cfRule>
    <cfRule type="expression" dxfId="524" priority="612">
      <formula>IF(RIGHT(TEXT(AM67,"0.#"),1)=".",TRUE,FALSE)</formula>
    </cfRule>
  </conditionalFormatting>
  <conditionalFormatting sqref="AQ67">
    <cfRule type="expression" dxfId="523" priority="609">
      <formula>IF(RIGHT(TEXT(AQ67,"0.#"),1)=".",FALSE,TRUE)</formula>
    </cfRule>
    <cfRule type="expression" dxfId="522" priority="610">
      <formula>IF(RIGHT(TEXT(AQ67,"0.#"),1)=".",TRUE,FALSE)</formula>
    </cfRule>
  </conditionalFormatting>
  <conditionalFormatting sqref="AU66">
    <cfRule type="expression" dxfId="521" priority="607">
      <formula>IF(RIGHT(TEXT(AU66,"0.#"),1)=".",FALSE,TRUE)</formula>
    </cfRule>
    <cfRule type="expression" dxfId="520" priority="608">
      <formula>IF(RIGHT(TEXT(AU66,"0.#"),1)=".",TRUE,FALSE)</formula>
    </cfRule>
  </conditionalFormatting>
  <conditionalFormatting sqref="AU67">
    <cfRule type="expression" dxfId="519" priority="605">
      <formula>IF(RIGHT(TEXT(AU67,"0.#"),1)=".",FALSE,TRUE)</formula>
    </cfRule>
    <cfRule type="expression" dxfId="518" priority="606">
      <formula>IF(RIGHT(TEXT(AU67,"0.#"),1)=".",TRUE,FALSE)</formula>
    </cfRule>
  </conditionalFormatting>
  <conditionalFormatting sqref="AE100 AQ100">
    <cfRule type="expression" dxfId="517" priority="567">
      <formula>IF(RIGHT(TEXT(AE100,"0.#"),1)=".",FALSE,TRUE)</formula>
    </cfRule>
    <cfRule type="expression" dxfId="516" priority="568">
      <formula>IF(RIGHT(TEXT(AE100,"0.#"),1)=".",TRUE,FALSE)</formula>
    </cfRule>
  </conditionalFormatting>
  <conditionalFormatting sqref="AI100">
    <cfRule type="expression" dxfId="515" priority="565">
      <formula>IF(RIGHT(TEXT(AI100,"0.#"),1)=".",FALSE,TRUE)</formula>
    </cfRule>
    <cfRule type="expression" dxfId="514" priority="566">
      <formula>IF(RIGHT(TEXT(AI100,"0.#"),1)=".",TRUE,FALSE)</formula>
    </cfRule>
  </conditionalFormatting>
  <conditionalFormatting sqref="AM100">
    <cfRule type="expression" dxfId="513" priority="563">
      <formula>IF(RIGHT(TEXT(AM100,"0.#"),1)=".",FALSE,TRUE)</formula>
    </cfRule>
    <cfRule type="expression" dxfId="512" priority="564">
      <formula>IF(RIGHT(TEXT(AM100,"0.#"),1)=".",TRUE,FALSE)</formula>
    </cfRule>
  </conditionalFormatting>
  <conditionalFormatting sqref="AE101">
    <cfRule type="expression" dxfId="511" priority="561">
      <formula>IF(RIGHT(TEXT(AE101,"0.#"),1)=".",FALSE,TRUE)</formula>
    </cfRule>
    <cfRule type="expression" dxfId="510" priority="562">
      <formula>IF(RIGHT(TEXT(AE101,"0.#"),1)=".",TRUE,FALSE)</formula>
    </cfRule>
  </conditionalFormatting>
  <conditionalFormatting sqref="AI101">
    <cfRule type="expression" dxfId="509" priority="559">
      <formula>IF(RIGHT(TEXT(AI101,"0.#"),1)=".",FALSE,TRUE)</formula>
    </cfRule>
    <cfRule type="expression" dxfId="508" priority="560">
      <formula>IF(RIGHT(TEXT(AI101,"0.#"),1)=".",TRUE,FALSE)</formula>
    </cfRule>
  </conditionalFormatting>
  <conditionalFormatting sqref="AM101">
    <cfRule type="expression" dxfId="507" priority="557">
      <formula>IF(RIGHT(TEXT(AM101,"0.#"),1)=".",FALSE,TRUE)</formula>
    </cfRule>
    <cfRule type="expression" dxfId="506" priority="558">
      <formula>IF(RIGHT(TEXT(AM101,"0.#"),1)=".",TRUE,FALSE)</formula>
    </cfRule>
  </conditionalFormatting>
  <conditionalFormatting sqref="AQ101">
    <cfRule type="expression" dxfId="505" priority="555">
      <formula>IF(RIGHT(TEXT(AQ101,"0.#"),1)=".",FALSE,TRUE)</formula>
    </cfRule>
    <cfRule type="expression" dxfId="504" priority="556">
      <formula>IF(RIGHT(TEXT(AQ101,"0.#"),1)=".",TRUE,FALSE)</formula>
    </cfRule>
  </conditionalFormatting>
  <conditionalFormatting sqref="AU100">
    <cfRule type="expression" dxfId="503" priority="553">
      <formula>IF(RIGHT(TEXT(AU100,"0.#"),1)=".",FALSE,TRUE)</formula>
    </cfRule>
    <cfRule type="expression" dxfId="502" priority="554">
      <formula>IF(RIGHT(TEXT(AU100,"0.#"),1)=".",TRUE,FALSE)</formula>
    </cfRule>
  </conditionalFormatting>
  <conditionalFormatting sqref="AU101">
    <cfRule type="expression" dxfId="501" priority="551">
      <formula>IF(RIGHT(TEXT(AU101,"0.#"),1)=".",FALSE,TRUE)</formula>
    </cfRule>
    <cfRule type="expression" dxfId="500" priority="552">
      <formula>IF(RIGHT(TEXT(AU101,"0.#"),1)=".",TRUE,FALSE)</formula>
    </cfRule>
  </conditionalFormatting>
  <conditionalFormatting sqref="AM35:AM36">
    <cfRule type="expression" dxfId="499" priority="545">
      <formula>IF(RIGHT(TEXT(AM35,"0.#"),1)=".",FALSE,TRUE)</formula>
    </cfRule>
    <cfRule type="expression" dxfId="498" priority="546">
      <formula>IF(RIGHT(TEXT(AM35,"0.#"),1)=".",TRUE,FALSE)</formula>
    </cfRule>
  </conditionalFormatting>
  <conditionalFormatting sqref="AQ35:AQ36 AE35:AE36">
    <cfRule type="expression" dxfId="497" priority="549">
      <formula>IF(RIGHT(TEXT(AE35,"0.#"),1)=".",FALSE,TRUE)</formula>
    </cfRule>
    <cfRule type="expression" dxfId="496" priority="550">
      <formula>IF(RIGHT(TEXT(AE35,"0.#"),1)=".",TRUE,FALSE)</formula>
    </cfRule>
  </conditionalFormatting>
  <conditionalFormatting sqref="AI35:AI36">
    <cfRule type="expression" dxfId="495" priority="547">
      <formula>IF(RIGHT(TEXT(AI35,"0.#"),1)=".",FALSE,TRUE)</formula>
    </cfRule>
    <cfRule type="expression" dxfId="494" priority="548">
      <formula>IF(RIGHT(TEXT(AI35,"0.#"),1)=".",TRUE,FALSE)</formula>
    </cfRule>
  </conditionalFormatting>
  <conditionalFormatting sqref="AM103">
    <cfRule type="expression" dxfId="493" priority="533">
      <formula>IF(RIGHT(TEXT(AM103,"0.#"),1)=".",FALSE,TRUE)</formula>
    </cfRule>
    <cfRule type="expression" dxfId="492" priority="534">
      <formula>IF(RIGHT(TEXT(AM103,"0.#"),1)=".",TRUE,FALSE)</formula>
    </cfRule>
  </conditionalFormatting>
  <conditionalFormatting sqref="AE104 AM104">
    <cfRule type="expression" dxfId="491" priority="531">
      <formula>IF(RIGHT(TEXT(AE104,"0.#"),1)=".",FALSE,TRUE)</formula>
    </cfRule>
    <cfRule type="expression" dxfId="490" priority="532">
      <formula>IF(RIGHT(TEXT(AE104,"0.#"),1)=".",TRUE,FALSE)</formula>
    </cfRule>
  </conditionalFormatting>
  <conditionalFormatting sqref="AI104">
    <cfRule type="expression" dxfId="489" priority="529">
      <formula>IF(RIGHT(TEXT(AI104,"0.#"),1)=".",FALSE,TRUE)</formula>
    </cfRule>
    <cfRule type="expression" dxfId="488" priority="530">
      <formula>IF(RIGHT(TEXT(AI104,"0.#"),1)=".",TRUE,FALSE)</formula>
    </cfRule>
  </conditionalFormatting>
  <conditionalFormatting sqref="AQ104">
    <cfRule type="expression" dxfId="487" priority="527">
      <formula>IF(RIGHT(TEXT(AQ104,"0.#"),1)=".",FALSE,TRUE)</formula>
    </cfRule>
    <cfRule type="expression" dxfId="486" priority="528">
      <formula>IF(RIGHT(TEXT(AQ104,"0.#"),1)=".",TRUE,FALSE)</formula>
    </cfRule>
  </conditionalFormatting>
  <conditionalFormatting sqref="AE103 AQ103">
    <cfRule type="expression" dxfId="485" priority="537">
      <formula>IF(RIGHT(TEXT(AE103,"0.#"),1)=".",FALSE,TRUE)</formula>
    </cfRule>
    <cfRule type="expression" dxfId="484" priority="538">
      <formula>IF(RIGHT(TEXT(AE103,"0.#"),1)=".",TRUE,FALSE)</formula>
    </cfRule>
  </conditionalFormatting>
  <conditionalFormatting sqref="AI103">
    <cfRule type="expression" dxfId="483" priority="535">
      <formula>IF(RIGHT(TEXT(AI103,"0.#"),1)=".",FALSE,TRUE)</formula>
    </cfRule>
    <cfRule type="expression" dxfId="482" priority="536">
      <formula>IF(RIGHT(TEXT(AI103,"0.#"),1)=".",TRUE,FALSE)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AE39:AE41 AM39:AM41 AQ39 AU39 AQ41 AU41">
    <cfRule type="expression" dxfId="3" priority="3">
      <formula>IF(RIGHT(TEXT(AE39,"0.#"),1)=".",FALSE,TRUE)</formula>
    </cfRule>
    <cfRule type="expression" dxfId="2" priority="4">
      <formula>IF(RIGHT(TEXT(AE39,"0.#"),1)=".",TRUE,FALSE)</formula>
    </cfRule>
  </conditionalFormatting>
  <conditionalFormatting sqref="AI39:AI41">
    <cfRule type="expression" dxfId="1" priority="1">
      <formula>IF(RIGHT(TEXT(AI39,"0.#"),1)=".",FALSE,TRUE)</formula>
    </cfRule>
    <cfRule type="expression" dxfId="0" priority="2">
      <formula>IF(RIGHT(TEXT(AI39,"0.#"),1)=".",TRUE,FALSE)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1" max="16383" man="1"/>
    <brk id="362"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13" sqref="F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618</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253</v>
      </c>
      <c r="AI2" s="42" t="s">
        <v>284</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618</v>
      </c>
      <c r="R3" s="13" t="str">
        <f t="shared" ref="R3:R8" si="3">IF(Q3="","",P3)</f>
        <v>委託・請負</v>
      </c>
      <c r="S3" s="13" t="str">
        <f t="shared" ref="S3:S8" si="4">IF(R3="",S2,IF(S2&lt;&gt;"",CONCATENATE(S2,"、",R3),R3))</f>
        <v>委託・請負</v>
      </c>
      <c r="T3" s="13"/>
      <c r="U3" s="32" t="s">
        <v>543</v>
      </c>
      <c r="W3" s="32" t="s">
        <v>140</v>
      </c>
      <c r="Y3" s="32" t="s">
        <v>64</v>
      </c>
      <c r="Z3" s="32" t="s">
        <v>419</v>
      </c>
      <c r="AA3" s="71" t="s">
        <v>385</v>
      </c>
      <c r="AB3" s="71" t="s">
        <v>513</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604</v>
      </c>
      <c r="W4" s="32" t="s">
        <v>141</v>
      </c>
      <c r="Y4" s="32" t="s">
        <v>292</v>
      </c>
      <c r="Z4" s="32" t="s">
        <v>420</v>
      </c>
      <c r="AA4" s="71" t="s">
        <v>386</v>
      </c>
      <c r="AB4" s="71" t="s">
        <v>514</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567</v>
      </c>
      <c r="Y5" s="32" t="s">
        <v>293</v>
      </c>
      <c r="Z5" s="32" t="s">
        <v>421</v>
      </c>
      <c r="AA5" s="71" t="s">
        <v>387</v>
      </c>
      <c r="AB5" s="71" t="s">
        <v>515</v>
      </c>
      <c r="AC5" s="71" t="s">
        <v>164</v>
      </c>
      <c r="AD5" s="31"/>
      <c r="AE5" s="34" t="s">
        <v>265</v>
      </c>
      <c r="AF5" s="30"/>
      <c r="AG5" s="44" t="s">
        <v>256</v>
      </c>
      <c r="AI5" s="42" t="s">
        <v>290</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267</v>
      </c>
      <c r="W6" s="32" t="s">
        <v>569</v>
      </c>
      <c r="Y6" s="32" t="s">
        <v>294</v>
      </c>
      <c r="Z6" s="32" t="s">
        <v>422</v>
      </c>
      <c r="AA6" s="71" t="s">
        <v>388</v>
      </c>
      <c r="AB6" s="71" t="s">
        <v>516</v>
      </c>
      <c r="AC6" s="71" t="s">
        <v>132</v>
      </c>
      <c r="AD6" s="31"/>
      <c r="AE6" s="34" t="s">
        <v>263</v>
      </c>
      <c r="AF6" s="30"/>
      <c r="AG6" s="44" t="s">
        <v>257</v>
      </c>
      <c r="AI6" s="42" t="s">
        <v>291</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295</v>
      </c>
      <c r="Z7" s="32" t="s">
        <v>423</v>
      </c>
      <c r="AA7" s="71" t="s">
        <v>389</v>
      </c>
      <c r="AB7" s="71" t="s">
        <v>517</v>
      </c>
      <c r="AC7" s="31"/>
      <c r="AD7" s="31"/>
      <c r="AE7" s="32" t="s">
        <v>132</v>
      </c>
      <c r="AF7" s="30"/>
      <c r="AG7" s="44" t="s">
        <v>258</v>
      </c>
      <c r="AH7" s="66"/>
      <c r="AI7" s="44" t="s">
        <v>280</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288</v>
      </c>
      <c r="W8" s="32" t="s">
        <v>143</v>
      </c>
      <c r="Y8" s="32" t="s">
        <v>296</v>
      </c>
      <c r="Z8" s="32" t="s">
        <v>424</v>
      </c>
      <c r="AA8" s="71" t="s">
        <v>390</v>
      </c>
      <c r="AB8" s="71" t="s">
        <v>518</v>
      </c>
      <c r="AC8" s="31"/>
      <c r="AD8" s="31"/>
      <c r="AE8" s="31"/>
      <c r="AF8" s="30"/>
      <c r="AG8" s="44" t="s">
        <v>259</v>
      </c>
      <c r="AI8" s="42" t="s">
        <v>281</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298</v>
      </c>
      <c r="Z10" s="32" t="s">
        <v>426</v>
      </c>
      <c r="AA10" s="71" t="s">
        <v>392</v>
      </c>
      <c r="AB10" s="71" t="s">
        <v>520</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618</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2022-08-26T04:26:07Z</cp:lastPrinted>
  <dcterms:created xsi:type="dcterms:W3CDTF">2012-03-13T00:50:25Z</dcterms:created>
  <dcterms:modified xsi:type="dcterms:W3CDTF">2022-09-12T11:29:44Z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