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不動建局\"/>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41" i="11"/>
  <c r="AY336" i="11"/>
  <c r="AY330" i="11"/>
  <c r="AY327" i="11"/>
  <c r="AY326" i="11"/>
  <c r="AY323" i="11"/>
  <c r="AY322" i="11"/>
  <c r="AY321" i="11"/>
  <c r="AY333" i="11" s="1"/>
  <c r="AY331" i="11" l="1"/>
  <c r="AY337" i="11"/>
  <c r="AY324" i="11"/>
  <c r="AY328" i="11"/>
  <c r="AY332" i="11"/>
  <c r="AY338" i="11"/>
  <c r="AY325" i="11"/>
  <c r="AY329" i="11"/>
  <c r="AY340"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74" i="11" l="1"/>
  <c r="AY178" i="11"/>
  <c r="AY193" i="11"/>
  <c r="AY201" i="11"/>
  <c r="AY205" i="11"/>
  <c r="AY209" i="11"/>
  <c r="AY213" i="11"/>
  <c r="AY116" i="11"/>
  <c r="AY120" i="11"/>
  <c r="AY154" i="11"/>
  <c r="AY172" i="11"/>
  <c r="AY113" i="11"/>
  <c r="AY117" i="11"/>
  <c r="AY121" i="11"/>
  <c r="AY151" i="11"/>
  <c r="AY155" i="11"/>
  <c r="AY177" i="11"/>
  <c r="AY204" i="11"/>
  <c r="AY212" i="11"/>
  <c r="AY100" i="11"/>
  <c r="AY114" i="11"/>
  <c r="AY118" i="11"/>
  <c r="AY126" i="11"/>
  <c r="AY15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7" i="11" l="1"/>
  <c r="AY82" i="11"/>
  <c r="AY90" i="11"/>
  <c r="AY94" i="11"/>
  <c r="AY63" i="11"/>
  <c r="AY92" i="11"/>
  <c r="AY8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<sst xmlns="http://schemas.openxmlformats.org/spreadsheetml/2006/main" count="1302" uniqueCount="642">
  <si>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</si>
  <si>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</si>
  <si>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</si>
  <si>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</si>
  <si>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</si>
  <si>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</si>
  <si>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</si>
  <si>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</si>
  <si>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</si>
  <si>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</si>
  <si>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</si>
  <si>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</si>
  <si>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</si>
  <si>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</si>
  <si>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</si>
  <si>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</si>
  <si>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</si>
  <si>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</si>
  <si>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</si>
  <si>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</si>
  <si>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</si>
  <si>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</si>
  <si>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</si>
  <si>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</si>
  <si>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</si>
  <si>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</si>
  <si>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</si>
  <si>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</si>
  <si>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</si>
  <si>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</si>
  <si>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</si>
  <si>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</si>
  <si>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</si>
  <si>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</si>
  <si>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</si>
  <si>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</si>
  <si>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</si>
  <si>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</si>
  <si>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</si>
  <si>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</si>
  <si>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</si>
  <si>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</si>
  <si>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</si>
  <si>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</si>
  <si>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</si>
  <si>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</si>
  <si>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</si>
  <si>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</si>
  <si>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</si>
  <si>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</si>
  <si>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</si>
  <si>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</si>
  <si>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</si>
  <si>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</si>
  <si>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</si>
  <si>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</si>
  <si>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</si>
  <si>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</si>
  <si>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</si>
  <si>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</si>
  <si>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</si>
  <si>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</si>
  <si>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</si>
  <si>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</si>
  <si>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</si>
  <si>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</si>
  <si>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</si>
  <si>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</si>
  <si>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</si>
  <si>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</si>
  <si>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</si>
  <si>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</si>
  <si>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</si>
  <si>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</si>
  <si>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</si>
  <si>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</si>
  <si>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</si>
  <si>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</si>
  <si>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</si>
  <si>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</si>
  <si>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</si>
  <si>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</si>
  <si>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</si>
  <si>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</si>
  <si>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</si>
  <si>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</si>
  <si>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</si>
  <si>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</si>
  <si>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</si>
  <si>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</si>
  <si>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</si>
  <si>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</si>
  <si>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</si>
  <si>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</si>
  <si>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</si>
  <si>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</si>
  <si>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</si>
  <si>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</si>
  <si>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</si>
  <si>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</si>
  <si>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</si>
  <si>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</si>
  <si>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</si>
  <si>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</si>
  <si>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</si>
  <si>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</si>
  <si>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</si>
  <si>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</si>
  <si>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</si>
  <si>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</si>
  <si>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</si>
  <si>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</si>
  <si>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</si>
  <si>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</si>
  <si>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</si>
  <si>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</si>
  <si>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</si>
  <si>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</si>
  <si>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</si>
  <si>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</si>
  <si>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</si>
  <si>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</si>
  <si>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</si>
  <si>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</si>
  <si>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</si>
  <si>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</si>
  <si>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</si>
  <si>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</si>
  <si>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</si>
  <si>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</si>
  <si>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</si>
  <si>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</si>
  <si>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</si>
  <si>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</si>
  <si>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</si>
  <si>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</si>
  <si>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</si>
  <si>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</si>
  <si>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</si>
  <si>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</si>
  <si>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</si>
  <si>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</si>
  <si>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</si>
  <si>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</si>
  <si>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</si>
  <si>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</si>
  <si>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</si>
  <si>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</si>
  <si>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</si>
  <si>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</si>
  <si>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</si>
  <si>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</si>
  <si>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</si>
  <si>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</si>
  <si>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</si>
  <si>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</si>
  <si>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</si>
  <si>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</si>
  <si>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</si>
  <si>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</si>
  <si>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</si>
  <si>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</si>
  <si>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</si>
  <si>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</si>
  <si>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</si>
  <si>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</si>
  <si>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</si>
  <si>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</si>
  <si>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</si>
  <si>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</si>
  <si>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</si>
  <si>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</si>
  <si>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</si>
  <si>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</si>
  <si>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</si>
  <si>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</si>
  <si>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</si>
  <si>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</si>
  <si>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</si>
  <si>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</si>
  <si>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</si>
  <si>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</si>
  <si>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</si>
  <si>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</si>
  <si>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</si>
  <si>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</si>
  <si>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</si>
  <si>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</si>
  <si>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</si>
  <si>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</si>
  <si>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</si>
  <si>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</si>
  <si>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</si>
  <si>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</si>
  <si>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</si>
  <si>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</si>
  <si>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</si>
  <si>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</si>
  <si>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</si>
  <si>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</si>
  <si>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</si>
  <si>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</si>
  <si>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</si>
  <si>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</si>
  <si>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</si>
  <si>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</si>
  <si>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</si>
  <si>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</si>
  <si>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</si>
  <si>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</si>
  <si>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</si>
  <si>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</si>
  <si>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</si>
  <si>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</si>
  <si>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</si>
  <si>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</si>
  <si>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</si>
  <si>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</si>
  <si>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</si>
  <si>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</si>
  <si>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</si>
  <si>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</si>
  <si>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</si>
  <si>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</si>
  <si>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</si>
  <si>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</si>
  <si>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</si>
  <si>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</si>
  <si>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</si>
  <si>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</si>
  <si>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</si>
  <si>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</si>
  <si>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</si>
  <si>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</si>
  <si>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</si>
  <si>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</si>
  <si>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</si>
  <si>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</si>
  <si>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</si>
  <si>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</si>
  <si>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</si>
  <si>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</si>
  <si>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</si>
  <si>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</si>
  <si>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</si>
  <si>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</si>
  <si>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</si>
  <si>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</si>
  <si>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</si>
  <si>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</si>
  <si>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</si>
  <si>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</si>
  <si>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</si>
  <si>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</si>
  <si>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</si>
  <si>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</si>
  <si>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</si>
  <si>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</si>
  <si>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</si>
  <si>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</si>
  <si>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</si>
  <si>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</si>
  <si>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</si>
  <si>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</si>
  <si>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</si>
  <si>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</si>
  <si>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</si>
  <si>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</si>
  <si>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</si>
  <si>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</si>
  <si>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</si>
  <si>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</si>
  <si>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</si>
  <si>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</si>
  <si>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</si>
  <si>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</si>
  <si>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</si>
  <si>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</si>
  <si>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</si>
  <si>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</si>
  <si>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</si>
  <si>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</si>
  <si>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</si>
  <si>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</si>
  <si>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</si>
  <si>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</si>
  <si>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</si>
  <si>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</si>
  <si>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</si>
  <si>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</si>
  <si>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</si>
  <si>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</si>
  <si>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</si>
  <si>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</si>
  <si>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</si>
  <si>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</si>
  <si>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</si>
  <si>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</si>
  <si>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</si>
  <si>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</si>
  <si>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</si>
  <si>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</si>
  <si>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</si>
  <si>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</si>
  <si>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</si>
  <si>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</si>
  <si>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</si>
  <si>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</si>
  <si>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</si>
  <si>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</si>
  <si>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</si>
  <si>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</si>
  <si>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</si>
  <si>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</si>
  <si>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</si>
  <si>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</si>
  <si>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</si>
  <si>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</si>
  <si>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</si>
  <si>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</si>
  <si>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</si>
  <si>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</si>
  <si>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</si>
  <si>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</si>
  <si>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</si>
  <si>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</si>
  <si>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</si>
  <si>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</si>
  <si>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</si>
  <si>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</si>
  <si>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</si>
  <si>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</si>
  <si>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</si>
  <si>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</si>
  <si>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</si>
  <si>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</si>
  <si>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</si>
  <si>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</si>
  <si>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</si>
  <si>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</si>
  <si>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</si>
  <si>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</si>
  <si>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</si>
  <si>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</si>
  <si>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</si>
  <si>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</si>
  <si>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</si>
  <si>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</si>
  <si>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</si>
  <si>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</si>
  <si>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</si>
  <si>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</si>
  <si>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</si>
  <si>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</si>
  <si>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</si>
  <si>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</si>
  <si>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</si>
  <si>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</si>
  <si>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</si>
  <si>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</si>
  <si>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</si>
  <si>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</si>
  <si>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</si>
  <si>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</si>
  <si>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</si>
  <si>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</si>
  <si>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</si>
  <si>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</si>
  <si>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</si>
  <si>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</si>
  <si>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</si>
  <si>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</si>
  <si>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</si>
  <si>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</si>
  <si>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</si>
  <si>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</si>
  <si>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</si>
  <si>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</si>
  <si>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</si>
  <si>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</si>
  <si>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</si>
  <si>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</si>
  <si>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</si>
  <si>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</si>
  <si>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</si>
  <si>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</si>
  <si>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</si>
  <si>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</si>
  <si>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</si>
  <si>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</si>
  <si>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</si>
  <si>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</si>
  <si>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</si>
  <si>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</si>
  <si>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</si>
  <si>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</si>
  <si>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</si>
  <si>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</si>
  <si>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</si>
  <si>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</si>
  <si>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</si>
  <si>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</si>
  <si>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</si>
  <si>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</si>
  <si>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</si>
  <si>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</si>
  <si>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</si>
  <si>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</si>
  <si>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</si>
  <si>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</si>
  <si>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</si>
  <si>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</si>
  <si>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</si>
  <si>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</si>
  <si>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</si>
  <si>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</si>
  <si>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</si>
  <si>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</si>
  <si>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</si>
  <si>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</si>
  <si>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</si>
  <si>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</si>
  <si>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</si>
  <si>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</si>
  <si>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</si>
  <si>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</si>
  <si>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</si>
  <si>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</si>
  <si>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</si>
  <si>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</si>
  <si>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</si>
  <si>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</si>
  <si>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</si>
  <si>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</si>
  <si>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</si>
  <si>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</si>
  <si>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</si>
  <si>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</si>
  <si>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</si>
  <si>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</si>
  <si>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</si>
  <si>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</si>
  <si>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</si>
  <si>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</si>
  <si>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</si>
  <si>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</si>
  <si>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</si>
  <si>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</si>
  <si>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</si>
  <si>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</si>
  <si>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</si>
  <si>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</si>
  <si>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</si>
  <si>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</si>
  <si>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</si>
  <si>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</si>
  <si>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</si>
  <si>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</si>
  <si>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</si>
  <si>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</si>
  <si>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</si>
  <si>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</si>
  <si>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</si>
  <si>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</si>
  <si>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</si>
  <si>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</si>
  <si>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</si>
  <si>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</si>
  <si>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</si>
  <si>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</si>
  <si>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</si>
  <si>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</si>
  <si>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</si>
  <si>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</si>
  <si>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</si>
  <si>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</si>
  <si>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</si>
  <si>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</si>
  <si>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</si>
  <si>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</si>
  <si>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</si>
  <si>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</si>
  <si>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</si>
  <si>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</si>
  <si>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</si>
  <si>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</si>
  <si>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</si>
  <si>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</si>
  <si>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</si>
  <si>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</si>
  <si>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</si>
  <si>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</si>
  <si>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</si>
  <si>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</si>
  <si>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</si>
  <si>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</si>
  <si>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</si>
  <si>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</si>
  <si>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</si>
  <si>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</si>
  <si>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</si>
  <si>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</si>
  <si>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</si>
  <si>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</si>
  <si>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</si>
  <si>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</si>
  <si>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</si>
  <si>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</si>
  <si>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</si>
  <si>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</si>
  <si>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</si>
  <si>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</si>
  <si>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</si>
  <si>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</si>
  <si>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</si>
  <si>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</si>
  <si>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</si>
  <si>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</si>
  <si>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</si>
  <si>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</si>
  <si>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</si>
  <si>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</si>
  <si>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</si>
  <si>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</si>
  <si>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</si>
  <si>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</si>
  <si>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</si>
  <si>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</si>
  <si>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</si>
  <si>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</si>
  <si>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</si>
  <si>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</si>
  <si>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</si>
  <si>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</si>
  <si>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</si>
  <si>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</si>
  <si>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</si>
  <si>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</si>
  <si>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</si>
  <si>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</si>
  <si>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</si>
  <si>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</si>
  <si>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</si>
  <si>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</si>
  <si>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</si>
  <si>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</si>
  <si>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</si>
  <si>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</si>
  <si>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</si>
  <si>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</si>
  <si>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</si>
  <si>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</si>
  <si>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</si>
  <si>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</si>
  <si>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</si>
  <si>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</si>
  <si>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</si>
  <si>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</si>
  <si>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</si>
  <si>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</si>
  <si>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</si>
  <si>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</si>
  <si>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</si>
  <si>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</si>
  <si>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</si>
  <si>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</si>
  <si>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</si>
  <si>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</si>
  <si>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</si>
  <si>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</si>
  <si>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</si>
  <si>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</si>
  <si>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</si>
  <si>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</si>
  <si>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</si>
  <si>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</si>
  <si>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</si>
  <si>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</si>
  <si>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</si>
  <si>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</si>
  <si>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</si>
  <si>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</si>
  <si>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</si>
  <si>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</si>
  <si>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</si>
  <si>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</si>
  <si>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</si>
  <si>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</si>
  <si>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</si>
  <si>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</si>
  <si>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</si>
  <si>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</si>
  <si>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</si>
  <si>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</si>
  <si>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</si>
  <si>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</si>
  <si>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</si>
  <si>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</si>
  <si>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</si>
  <si>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</si>
  <si>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</si>
  <si>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</si>
  <si>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</si>
  <si>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</si>
  <si>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</si>
  <si>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</si>
  <si>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</si>
  <si>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</si>
  <si>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不動産・建設経済局</t>
    <rPh sb="0" eb="3">
      <t>フドウサン</t>
    </rPh>
    <rPh sb="4" eb="9">
      <t>ケンセツケイザイキョク</t>
    </rPh>
    <phoneticPr fontId="5"/>
  </si>
  <si>
    <t>建設市場整備課</t>
    <rPh sb="0" eb="7">
      <t>ケンセツシジョウセイビカ</t>
    </rPh>
    <phoneticPr fontId="5"/>
  </si>
  <si>
    <t>課長　西山　茂樹</t>
    <rPh sb="0" eb="2">
      <t>カチョウ</t>
    </rPh>
    <rPh sb="3" eb="5">
      <t>ニシヤマ</t>
    </rPh>
    <rPh sb="6" eb="8">
      <t>シゲキ</t>
    </rPh>
    <phoneticPr fontId="5"/>
  </si>
  <si>
    <t>○</t>
  </si>
  <si>
    <t>-</t>
    <phoneticPr fontId="5"/>
  </si>
  <si>
    <t>資材価格高騰に伴い元請企業の一時的に資金需要が増えることで金利負担も増加し、収益を圧迫していることを受け、地域建設業経営強化融資制度に係る金利負担軽減のための助成を行うことで、円滑な資金供給や連鎖倒産防止の強化を図る。</t>
    <phoneticPr fontId="5"/>
  </si>
  <si>
    <t xml:space="preserve"> 中小・中堅建設企業の資金調達の円滑化を図るため、公共工事等の発注者に対して有する工事請負代金債権を担保として、元請建設企業が事業協同組合等の融資事業者から融資を受ける場合に、金利負担軽減のための助成を行う。</t>
    <rPh sb="101" eb="102">
      <t>オコナ</t>
    </rPh>
    <phoneticPr fontId="5"/>
  </si>
  <si>
    <t>資材価格高騰等を踏まえた地域建設業における円滑な資金供給の強化</t>
    <phoneticPr fontId="5"/>
  </si>
  <si>
    <t>国土交通省</t>
  </si>
  <si>
    <t>建設業の倒産確率を製造業並みに引き下げる。</t>
    <rPh sb="0" eb="3">
      <t>ケンセツギョウ</t>
    </rPh>
    <rPh sb="4" eb="8">
      <t>トウサンカクリツ</t>
    </rPh>
    <rPh sb="9" eb="13">
      <t>セイゾウギョウナ</t>
    </rPh>
    <rPh sb="15" eb="16">
      <t>ヒ</t>
    </rPh>
    <rPh sb="17" eb="18">
      <t>サ</t>
    </rPh>
    <phoneticPr fontId="5"/>
  </si>
  <si>
    <t>倒産確率</t>
    <rPh sb="0" eb="4">
      <t>トウサンカクリツ</t>
    </rPh>
    <phoneticPr fontId="5"/>
  </si>
  <si>
    <t>％</t>
    <phoneticPr fontId="5"/>
  </si>
  <si>
    <t>RDB企業デフォルト率（日本リスク・データ・バンク㈱）</t>
    <rPh sb="3" eb="5">
      <t>キギョウ</t>
    </rPh>
    <rPh sb="10" eb="11">
      <t>リツ</t>
    </rPh>
    <rPh sb="12" eb="14">
      <t>ニホン</t>
    </rPh>
    <phoneticPr fontId="5"/>
  </si>
  <si>
    <t>地域建設業への円滑な資金供給</t>
    <rPh sb="0" eb="5">
      <t>チイキケンセツギョウ</t>
    </rPh>
    <rPh sb="7" eb="9">
      <t>エンカツ</t>
    </rPh>
    <rPh sb="10" eb="14">
      <t>シキンキョウキュウ</t>
    </rPh>
    <phoneticPr fontId="5"/>
  </si>
  <si>
    <t>百万円</t>
    <rPh sb="0" eb="3">
      <t>ヒャクマンエン</t>
    </rPh>
    <phoneticPr fontId="5"/>
  </si>
  <si>
    <t>当該年度の交付決定額</t>
    <rPh sb="0" eb="4">
      <t>トウガイネンド</t>
    </rPh>
    <rPh sb="5" eb="9">
      <t>コウフケッテイ</t>
    </rPh>
    <rPh sb="9" eb="10">
      <t>ガク</t>
    </rPh>
    <phoneticPr fontId="5"/>
  </si>
  <si>
    <t>予算執行額（百万円）／交付決定数　　　　　　　　　　　　　　</t>
    <rPh sb="0" eb="5">
      <t>ヨサンシッコウガク</t>
    </rPh>
    <rPh sb="6" eb="9">
      <t>ヒャクマンエン</t>
    </rPh>
    <rPh sb="11" eb="13">
      <t>コウフ</t>
    </rPh>
    <rPh sb="13" eb="15">
      <t>ケッテイ</t>
    </rPh>
    <rPh sb="15" eb="16">
      <t>スウ</t>
    </rPh>
    <phoneticPr fontId="5"/>
  </si>
  <si>
    <t>百万円/件</t>
    <rPh sb="0" eb="1">
      <t>ヒャク</t>
    </rPh>
    <rPh sb="1" eb="2">
      <t>マン</t>
    </rPh>
    <rPh sb="2" eb="3">
      <t>エン</t>
    </rPh>
    <rPh sb="4" eb="5">
      <t>ケン</t>
    </rPh>
    <phoneticPr fontId="5"/>
  </si>
  <si>
    <t>元請建設企業が事業協同組合等の融資事業者から融資を受ける場合に、金利負担軽減のための助成を行う。</t>
    <phoneticPr fontId="5"/>
  </si>
  <si>
    <t xml:space="preserve"> ９　市場環境の整備、産業の生産性向上、消費者利益の保護
</t>
    <phoneticPr fontId="5"/>
  </si>
  <si>
    <t xml:space="preserve"> ３２　建設市場の整備を推進する</t>
    <phoneticPr fontId="5"/>
  </si>
  <si>
    <t>下請建設企業支援対策費補助</t>
    <phoneticPr fontId="5"/>
  </si>
  <si>
    <t>-</t>
  </si>
  <si>
    <t>-</t>
    <phoneticPr fontId="5"/>
  </si>
  <si>
    <t>-</t>
    <phoneticPr fontId="5"/>
  </si>
  <si>
    <t>‐</t>
  </si>
  <si>
    <t>重要政策推進枠：133</t>
    <rPh sb="0" eb="6">
      <t>ジュウヨウセイサクスイシン</t>
    </rPh>
    <rPh sb="6" eb="7">
      <t>ワク</t>
    </rPh>
    <phoneticPr fontId="5"/>
  </si>
  <si>
    <t>国交</t>
  </si>
  <si>
    <t>資材価格の高騰に伴う一時的な資金需要の増大が見込まれるため、円滑な資金供給への取組が必要。</t>
    <rPh sb="0" eb="4">
      <t>シザイカカク</t>
    </rPh>
    <rPh sb="5" eb="7">
      <t>コウトウ</t>
    </rPh>
    <rPh sb="8" eb="9">
      <t>トモナ</t>
    </rPh>
    <rPh sb="10" eb="13">
      <t>イチジテキ</t>
    </rPh>
    <rPh sb="14" eb="16">
      <t>シキン</t>
    </rPh>
    <rPh sb="16" eb="18">
      <t>ジュヨウ</t>
    </rPh>
    <rPh sb="19" eb="21">
      <t>ゾウダイ</t>
    </rPh>
    <rPh sb="22" eb="24">
      <t>ミコ</t>
    </rPh>
    <rPh sb="30" eb="32">
      <t>エンカツ</t>
    </rPh>
    <rPh sb="33" eb="37">
      <t>シキンキョウキュウ</t>
    </rPh>
    <rPh sb="39" eb="41">
      <t>トリクミ</t>
    </rPh>
    <rPh sb="42" eb="44">
      <t>ヒツヨウ</t>
    </rPh>
    <phoneticPr fontId="5"/>
  </si>
  <si>
    <t>資材価格の高騰は全国的な問題であり、また、産業特性上資金調達の問題に直面しやすい建設業に対しては国として別段の対策が必要。</t>
    <rPh sb="0" eb="4">
      <t>シザイカカク</t>
    </rPh>
    <rPh sb="5" eb="7">
      <t>コウトウ</t>
    </rPh>
    <rPh sb="8" eb="10">
      <t>ゼンコク</t>
    </rPh>
    <rPh sb="10" eb="11">
      <t>テキ</t>
    </rPh>
    <rPh sb="12" eb="14">
      <t>モンダイ</t>
    </rPh>
    <rPh sb="21" eb="23">
      <t>サンギョウ</t>
    </rPh>
    <rPh sb="23" eb="25">
      <t>トクセイ</t>
    </rPh>
    <rPh sb="25" eb="26">
      <t>ジョウ</t>
    </rPh>
    <rPh sb="26" eb="28">
      <t>シキン</t>
    </rPh>
    <rPh sb="28" eb="30">
      <t>チョウタツ</t>
    </rPh>
    <rPh sb="31" eb="33">
      <t>モンダイ</t>
    </rPh>
    <rPh sb="34" eb="36">
      <t>チョクメン</t>
    </rPh>
    <rPh sb="40" eb="43">
      <t>ケンセツギョウ</t>
    </rPh>
    <rPh sb="44" eb="45">
      <t>タイ</t>
    </rPh>
    <rPh sb="48" eb="49">
      <t>クニ</t>
    </rPh>
    <rPh sb="52" eb="54">
      <t>ベツダン</t>
    </rPh>
    <rPh sb="55" eb="57">
      <t>タイサク</t>
    </rPh>
    <rPh sb="58" eb="60">
      <t>ヒツヨウ</t>
    </rPh>
    <phoneticPr fontId="5"/>
  </si>
  <si>
    <t>資金供給の円滑化を効果的に推進する事業である。</t>
    <rPh sb="0" eb="2">
      <t>シキン</t>
    </rPh>
    <rPh sb="2" eb="4">
      <t>キョウキュウ</t>
    </rPh>
    <rPh sb="5" eb="7">
      <t>エンカツ</t>
    </rPh>
    <rPh sb="7" eb="8">
      <t>カ</t>
    </rPh>
    <rPh sb="9" eb="11">
      <t>コウカ</t>
    </rPh>
    <rPh sb="11" eb="12">
      <t>テキ</t>
    </rPh>
    <rPh sb="13" eb="15">
      <t>スイシン</t>
    </rPh>
    <rPh sb="17" eb="19">
      <t>ジギョウ</t>
    </rPh>
    <phoneticPr fontId="5"/>
  </si>
  <si>
    <t>現下の資材高騰の状況に鑑み、建設業界のニーズを踏まえた支援が適切に講じられるよう、効率的・効果的な予算執行に務められたい。</t>
    <phoneticPr fontId="5"/>
  </si>
  <si>
    <t>https://www.mlit.go.jp/seisakutokatsu/hyouka/seisakutokatsu_hyouka_tk_000037.html</t>
    <phoneticPr fontId="5"/>
  </si>
  <si>
    <t>P64（全体版）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</si>
</sst>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67234</xdr:colOff>
      <xdr:row>270</xdr:row>
      <xdr:rowOff>67236</xdr:rowOff>
    </xdr:from>
    <xdr:to>
      <xdr:col>33</xdr:col>
      <xdr:colOff>56029</xdr:colOff>
      <xdr:row>272</xdr:row>
      <xdr:rowOff>77897</xdr:rowOff>
    </xdr:to>
    <xdr:sp macro="" textlink="">
      <xdr:nvSpPr>
        <xdr:cNvPr id="4" name="テキスト ボックス 3"/>
        <xdr:cNvSpPr txBox="1"/>
      </xdr:nvSpPr>
      <xdr:spPr>
        <a:xfrm>
          <a:off x="4101352" y="88716971"/>
          <a:ext cx="2610971" cy="705426"/>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133</a:t>
          </a:r>
          <a:r>
            <a:rPr kumimoji="1" lang="ja-JP" altLang="en-US" sz="1100">
              <a:solidFill>
                <a:sysClr val="windowText" lastClr="000000"/>
              </a:solidFill>
            </a:rPr>
            <a:t>百万円</a:t>
          </a:r>
        </a:p>
      </xdr:txBody>
    </xdr:sp>
    <xdr:clientData/>
  </xdr:twoCellAnchor>
  <xdr:twoCellAnchor>
    <xdr:from>
      <xdr:col>26</xdr:col>
      <xdr:colOff>161312</xdr:colOff>
      <xdr:row>272</xdr:row>
      <xdr:rowOff>77897</xdr:rowOff>
    </xdr:from>
    <xdr:to>
      <xdr:col>26</xdr:col>
      <xdr:colOff>166134</xdr:colOff>
      <xdr:row>273</xdr:row>
      <xdr:rowOff>155058</xdr:rowOff>
    </xdr:to>
    <xdr:cxnSp macro="">
      <xdr:nvCxnSpPr>
        <xdr:cNvPr id="6" name="直線矢印コネクタ 5"/>
        <xdr:cNvCxnSpPr>
          <a:stCxn id="4" idx="2"/>
        </xdr:cNvCxnSpPr>
      </xdr:nvCxnSpPr>
      <xdr:spPr>
        <a:xfrm>
          <a:off x="5344684" y="89607359"/>
          <a:ext cx="4822" cy="4315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78440</xdr:colOff>
      <xdr:row>273</xdr:row>
      <xdr:rowOff>336176</xdr:rowOff>
    </xdr:from>
    <xdr:to>
      <xdr:col>33</xdr:col>
      <xdr:colOff>67235</xdr:colOff>
      <xdr:row>276</xdr:row>
      <xdr:rowOff>230605</xdr:rowOff>
    </xdr:to>
    <xdr:sp macro="" textlink="">
      <xdr:nvSpPr>
        <xdr:cNvPr id="10" name="テキスト ボックス 9"/>
        <xdr:cNvSpPr txBox="1"/>
      </xdr:nvSpPr>
      <xdr:spPr>
        <a:xfrm>
          <a:off x="4088966" y="90041623"/>
          <a:ext cx="2595637" cy="947193"/>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　一般財団法人 建設業振興基金</a:t>
          </a:r>
          <a:endParaRPr kumimoji="1" lang="en-US" altLang="ja-JP" sz="1100">
            <a:solidFill>
              <a:sysClr val="windowText" lastClr="000000"/>
            </a:solidFill>
          </a:endParaRPr>
        </a:p>
        <a:p>
          <a:pPr algn="ctr"/>
          <a:r>
            <a:rPr kumimoji="1" lang="ja-JP" altLang="en-US" sz="1100">
              <a:solidFill>
                <a:sysClr val="windowText" lastClr="000000"/>
              </a:solidFill>
            </a:rPr>
            <a:t>建設業債権保全基金</a:t>
          </a:r>
          <a:endParaRPr kumimoji="1" lang="en-US" altLang="ja-JP" sz="1100">
            <a:solidFill>
              <a:sysClr val="windowText" lastClr="000000"/>
            </a:solidFill>
          </a:endParaRPr>
        </a:p>
        <a:p>
          <a:pPr algn="ctr"/>
          <a:r>
            <a:rPr kumimoji="1" lang="ja-JP" altLang="en-US" sz="1100">
              <a:solidFill>
                <a:sysClr val="windowText" lastClr="000000"/>
              </a:solidFill>
            </a:rPr>
            <a:t>基金残高　</a:t>
          </a:r>
          <a:r>
            <a:rPr kumimoji="1" lang="en-US" altLang="ja-JP" sz="1100">
              <a:solidFill>
                <a:sysClr val="windowText" lastClr="000000"/>
              </a:solidFill>
            </a:rPr>
            <a:t>2,837</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（内　国庫補助金相当額　</a:t>
          </a:r>
          <a:r>
            <a:rPr kumimoji="1" lang="en-US" altLang="ja-JP" sz="1100">
              <a:solidFill>
                <a:sysClr val="windowText" lastClr="000000"/>
              </a:solidFill>
            </a:rPr>
            <a:t>2,837</a:t>
          </a:r>
          <a:r>
            <a:rPr kumimoji="1" lang="ja-JP" altLang="en-US" sz="1100">
              <a:solidFill>
                <a:sysClr val="windowText" lastClr="000000"/>
              </a:solidFill>
            </a:rPr>
            <a:t>百万円）</a:t>
          </a:r>
        </a:p>
      </xdr:txBody>
    </xdr:sp>
    <xdr:clientData/>
  </xdr:twoCellAnchor>
  <xdr:oneCellAnchor>
    <xdr:from>
      <xdr:col>20</xdr:col>
      <xdr:colOff>170447</xdr:colOff>
      <xdr:row>273</xdr:row>
      <xdr:rowOff>110290</xdr:rowOff>
    </xdr:from>
    <xdr:ext cx="2621295" cy="275717"/>
    <xdr:sp macro="" textlink="">
      <xdr:nvSpPr>
        <xdr:cNvPr id="15" name="テキスト ボックス 14"/>
        <xdr:cNvSpPr txBox="1"/>
      </xdr:nvSpPr>
      <xdr:spPr>
        <a:xfrm>
          <a:off x="4180973" y="89815737"/>
          <a:ext cx="26212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　建設業債権保全基金への積み増し</a:t>
          </a:r>
        </a:p>
      </xdr:txBody>
    </xdr:sp>
    <xdr:clientData/>
  </xdr:oneCellAnchor>
  <xdr:twoCellAnchor>
    <xdr:from>
      <xdr:col>20</xdr:col>
      <xdr:colOff>88467</xdr:colOff>
      <xdr:row>280</xdr:row>
      <xdr:rowOff>135643</xdr:rowOff>
    </xdr:from>
    <xdr:to>
      <xdr:col>33</xdr:col>
      <xdr:colOff>92596</xdr:colOff>
      <xdr:row>282</xdr:row>
      <xdr:rowOff>139227</xdr:rowOff>
    </xdr:to>
    <xdr:sp macro="" textlink="">
      <xdr:nvSpPr>
        <xdr:cNvPr id="16" name="テキスト ボックス 15"/>
        <xdr:cNvSpPr txBox="1"/>
      </xdr:nvSpPr>
      <xdr:spPr>
        <a:xfrm>
          <a:off x="4098993" y="92297538"/>
          <a:ext cx="2610971" cy="705426"/>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a:t>
          </a:r>
          <a:r>
            <a:rPr kumimoji="1" lang="ja-JP" altLang="en-US" sz="1100"/>
            <a:t>　事業協同組合等　</a:t>
          </a:r>
          <a:r>
            <a:rPr kumimoji="1" lang="en-US" altLang="ja-JP" sz="1100"/>
            <a:t>41</a:t>
          </a:r>
          <a:r>
            <a:rPr kumimoji="1" lang="ja-JP" altLang="en-US" sz="1100"/>
            <a:t>者</a:t>
          </a:r>
          <a:endParaRPr kumimoji="1" lang="ja-JP" altLang="en-US" sz="1100">
            <a:solidFill>
              <a:sysClr val="windowText" lastClr="000000"/>
            </a:solidFill>
          </a:endParaRPr>
        </a:p>
      </xdr:txBody>
    </xdr:sp>
    <xdr:clientData/>
  </xdr:twoCellAnchor>
  <xdr:oneCellAnchor>
    <xdr:from>
      <xdr:col>15</xdr:col>
      <xdr:colOff>117665</xdr:colOff>
      <xdr:row>276</xdr:row>
      <xdr:rowOff>290761</xdr:rowOff>
    </xdr:from>
    <xdr:ext cx="4851906" cy="606997"/>
    <xdr:sp macro="" textlink="">
      <xdr:nvSpPr>
        <xdr:cNvPr id="17" name="テキスト ボックス 16"/>
        <xdr:cNvSpPr txBox="1"/>
      </xdr:nvSpPr>
      <xdr:spPr>
        <a:xfrm>
          <a:off x="3073699" y="38992916"/>
          <a:ext cx="4851906" cy="606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地域建設業経営強化融資制度を利用する元請建設企業の利息負担について、</a:t>
          </a:r>
          <a:endParaRPr kumimoji="1" lang="en-US" altLang="ja-JP" sz="1100"/>
        </a:p>
        <a:p>
          <a:r>
            <a:rPr kumimoji="1" lang="ja-JP" altLang="en-US" sz="1100"/>
            <a:t>その一部を融資事業者を通じて助成</a:t>
          </a:r>
        </a:p>
      </xdr:txBody>
    </xdr:sp>
    <xdr:clientData/>
  </xdr:oneCellAnchor>
  <xdr:twoCellAnchor>
    <xdr:from>
      <xdr:col>14</xdr:col>
      <xdr:colOff>120431</xdr:colOff>
      <xdr:row>276</xdr:row>
      <xdr:rowOff>310816</xdr:rowOff>
    </xdr:from>
    <xdr:to>
      <xdr:col>42</xdr:col>
      <xdr:colOff>21896</xdr:colOff>
      <xdr:row>278</xdr:row>
      <xdr:rowOff>10026</xdr:rowOff>
    </xdr:to>
    <xdr:sp macro="" textlink="">
      <xdr:nvSpPr>
        <xdr:cNvPr id="18" name="大かっこ 17"/>
        <xdr:cNvSpPr/>
      </xdr:nvSpPr>
      <xdr:spPr>
        <a:xfrm>
          <a:off x="2879397" y="39012971"/>
          <a:ext cx="5419396" cy="399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30079</xdr:colOff>
      <xdr:row>278</xdr:row>
      <xdr:rowOff>60157</xdr:rowOff>
    </xdr:from>
    <xdr:to>
      <xdr:col>27</xdr:col>
      <xdr:colOff>32288</xdr:colOff>
      <xdr:row>279</xdr:row>
      <xdr:rowOff>193729</xdr:rowOff>
    </xdr:to>
    <xdr:cxnSp macro="">
      <xdr:nvCxnSpPr>
        <xdr:cNvPr id="20" name="直線矢印コネクタ 19"/>
        <xdr:cNvCxnSpPr/>
      </xdr:nvCxnSpPr>
      <xdr:spPr>
        <a:xfrm>
          <a:off x="5478702" y="92299288"/>
          <a:ext cx="2209" cy="4887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0</xdr:colOff>
      <xdr:row>279</xdr:row>
      <xdr:rowOff>226017</xdr:rowOff>
    </xdr:from>
    <xdr:ext cx="466794" cy="275717"/>
    <xdr:sp macro="" textlink="">
      <xdr:nvSpPr>
        <xdr:cNvPr id="23" name="テキスト ボックス 22"/>
        <xdr:cNvSpPr txBox="1"/>
      </xdr:nvSpPr>
      <xdr:spPr>
        <a:xfrm>
          <a:off x="5246822" y="92820318"/>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交付</a:t>
          </a:r>
        </a:p>
      </xdr:txBody>
    </xdr:sp>
    <xdr:clientData/>
  </xdr:oneCellAnchor>
  <xdr:oneCellAnchor>
    <xdr:from>
      <xdr:col>19</xdr:col>
      <xdr:colOff>50817</xdr:colOff>
      <xdr:row>282</xdr:row>
      <xdr:rowOff>196552</xdr:rowOff>
    </xdr:from>
    <xdr:ext cx="3079754" cy="275717"/>
    <xdr:sp macro="" textlink="">
      <xdr:nvSpPr>
        <xdr:cNvPr id="24" name="テキスト ボックス 23"/>
        <xdr:cNvSpPr txBox="1"/>
      </xdr:nvSpPr>
      <xdr:spPr>
        <a:xfrm>
          <a:off x="3795127" y="41000776"/>
          <a:ext cx="307975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地域建設業経営強化融資制度による融資を実行</a:t>
          </a:r>
        </a:p>
      </xdr:txBody>
    </xdr:sp>
    <xdr:clientData/>
  </xdr:oneCellAnchor>
  <xdr:twoCellAnchor>
    <xdr:from>
      <xdr:col>19</xdr:col>
      <xdr:colOff>0</xdr:colOff>
      <xdr:row>282</xdr:row>
      <xdr:rowOff>179717</xdr:rowOff>
    </xdr:from>
    <xdr:to>
      <xdr:col>36</xdr:col>
      <xdr:colOff>131379</xdr:colOff>
      <xdr:row>283</xdr:row>
      <xdr:rowOff>142328</xdr:rowOff>
    </xdr:to>
    <xdr:sp macro="" textlink="">
      <xdr:nvSpPr>
        <xdr:cNvPr id="25" name="大かっこ 24"/>
        <xdr:cNvSpPr/>
      </xdr:nvSpPr>
      <xdr:spPr>
        <a:xfrm>
          <a:off x="3744310" y="40983941"/>
          <a:ext cx="3481552" cy="3129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7" zoomScaleNormal="75" zoomScaleSheetLayoutView="87"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635</v>
      </c>
      <c r="AK2" s="835"/>
      <c r="AL2" s="835"/>
      <c r="AM2" s="835"/>
      <c r="AN2" s="75" t="s">
        <v>285</v>
      </c>
      <c r="AO2" s="835" t="s">
        <v>605</v>
      </c>
      <c r="AP2" s="835"/>
      <c r="AQ2" s="835"/>
      <c r="AR2" s="76" t="s">
        <v>285</v>
      </c>
      <c r="AS2" s="836">
        <v>27</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616</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615</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607</v>
      </c>
      <c r="H5" s="826"/>
      <c r="I5" s="826"/>
      <c r="J5" s="826"/>
      <c r="K5" s="826"/>
      <c r="L5" s="826"/>
      <c r="M5" s="827" t="s">
        <v>61</v>
      </c>
      <c r="N5" s="828"/>
      <c r="O5" s="828"/>
      <c r="P5" s="828"/>
      <c r="Q5" s="828"/>
      <c r="R5" s="829"/>
      <c r="S5" s="830" t="s">
        <v>390</v>
      </c>
      <c r="T5" s="826"/>
      <c r="U5" s="826"/>
      <c r="V5" s="826"/>
      <c r="W5" s="826"/>
      <c r="X5" s="831"/>
      <c r="Y5" s="832" t="s">
        <v>3</v>
      </c>
      <c r="Z5" s="833"/>
      <c r="AA5" s="833"/>
      <c r="AB5" s="833"/>
      <c r="AC5" s="833"/>
      <c r="AD5" s="834"/>
      <c r="AE5" s="855" t="s">
        <v>609</v>
      </c>
      <c r="AF5" s="855"/>
      <c r="AG5" s="855"/>
      <c r="AH5" s="855"/>
      <c r="AI5" s="855"/>
      <c r="AJ5" s="855"/>
      <c r="AK5" s="855"/>
      <c r="AL5" s="855"/>
      <c r="AM5" s="855"/>
      <c r="AN5" s="855"/>
      <c r="AO5" s="855"/>
      <c r="AP5" s="856"/>
      <c r="AQ5" s="857" t="s">
        <v>610</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612</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614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631</v>
      </c>
      <c r="Q13" s="699"/>
      <c r="R13" s="699"/>
      <c r="S13" s="699"/>
      <c r="T13" s="699"/>
      <c r="U13" s="699"/>
      <c r="V13" s="700"/>
      <c r="W13" s="698" t="s">
        <v>631</v>
      </c>
      <c r="X13" s="699"/>
      <c r="Y13" s="699"/>
      <c r="Z13" s="699"/>
      <c r="AA13" s="699"/>
      <c r="AB13" s="699"/>
      <c r="AC13" s="700"/>
      <c r="AD13" s="698" t="s">
        <v>631</v>
      </c>
      <c r="AE13" s="699"/>
      <c r="AF13" s="699"/>
      <c r="AG13" s="699"/>
      <c r="AH13" s="699"/>
      <c r="AI13" s="699"/>
      <c r="AJ13" s="700"/>
      <c r="AK13" s="698" t="s">
        <v>631</v>
      </c>
      <c r="AL13" s="699"/>
      <c r="AM13" s="699"/>
      <c r="AN13" s="699"/>
      <c r="AO13" s="699"/>
      <c r="AP13" s="699"/>
      <c r="AQ13" s="700"/>
      <c r="AR13" s="735">
        <v>133</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631</v>
      </c>
      <c r="Q14" s="699"/>
      <c r="R14" s="699"/>
      <c r="S14" s="699"/>
      <c r="T14" s="699"/>
      <c r="U14" s="699"/>
      <c r="V14" s="700"/>
      <c r="W14" s="698" t="s">
        <v>631</v>
      </c>
      <c r="X14" s="699"/>
      <c r="Y14" s="699"/>
      <c r="Z14" s="699"/>
      <c r="AA14" s="699"/>
      <c r="AB14" s="699"/>
      <c r="AC14" s="700"/>
      <c r="AD14" s="698" t="s">
        <v>631</v>
      </c>
      <c r="AE14" s="699"/>
      <c r="AF14" s="699"/>
      <c r="AG14" s="699"/>
      <c r="AH14" s="699"/>
      <c r="AI14" s="699"/>
      <c r="AJ14" s="700"/>
      <c r="AK14" s="698" t="s">
        <v>631</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631</v>
      </c>
      <c r="Q15" s="699"/>
      <c r="R15" s="699"/>
      <c r="S15" s="699"/>
      <c r="T15" s="699"/>
      <c r="U15" s="699"/>
      <c r="V15" s="700"/>
      <c r="W15" s="698" t="s">
        <v>631</v>
      </c>
      <c r="X15" s="699"/>
      <c r="Y15" s="699"/>
      <c r="Z15" s="699"/>
      <c r="AA15" s="699"/>
      <c r="AB15" s="699"/>
      <c r="AC15" s="700"/>
      <c r="AD15" s="698" t="s">
        <v>631</v>
      </c>
      <c r="AE15" s="699"/>
      <c r="AF15" s="699"/>
      <c r="AG15" s="699"/>
      <c r="AH15" s="699"/>
      <c r="AI15" s="699"/>
      <c r="AJ15" s="700"/>
      <c r="AK15" s="698" t="s">
        <v>631</v>
      </c>
      <c r="AL15" s="699"/>
      <c r="AM15" s="699"/>
      <c r="AN15" s="699"/>
      <c r="AO15" s="699"/>
      <c r="AP15" s="699"/>
      <c r="AQ15" s="700"/>
      <c r="AR15" s="698">
        <v>0</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631</v>
      </c>
      <c r="Q16" s="699"/>
      <c r="R16" s="699"/>
      <c r="S16" s="699"/>
      <c r="T16" s="699"/>
      <c r="U16" s="699"/>
      <c r="V16" s="700"/>
      <c r="W16" s="698" t="s">
        <v>631</v>
      </c>
      <c r="X16" s="699"/>
      <c r="Y16" s="699"/>
      <c r="Z16" s="699"/>
      <c r="AA16" s="699"/>
      <c r="AB16" s="699"/>
      <c r="AC16" s="700"/>
      <c r="AD16" s="698" t="s">
        <v>631</v>
      </c>
      <c r="AE16" s="699"/>
      <c r="AF16" s="699"/>
      <c r="AG16" s="699"/>
      <c r="AH16" s="699"/>
      <c r="AI16" s="699"/>
      <c r="AJ16" s="700"/>
      <c r="AK16" s="698" t="s">
        <v>631</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631</v>
      </c>
      <c r="Q17" s="699"/>
      <c r="R17" s="699"/>
      <c r="S17" s="699"/>
      <c r="T17" s="699"/>
      <c r="U17" s="699"/>
      <c r="V17" s="700"/>
      <c r="W17" s="698" t="s">
        <v>631</v>
      </c>
      <c r="X17" s="699"/>
      <c r="Y17" s="699"/>
      <c r="Z17" s="699"/>
      <c r="AA17" s="699"/>
      <c r="AB17" s="699"/>
      <c r="AC17" s="700"/>
      <c r="AD17" s="698" t="s">
        <v>631</v>
      </c>
      <c r="AE17" s="699"/>
      <c r="AF17" s="699"/>
      <c r="AG17" s="699"/>
      <c r="AH17" s="699"/>
      <c r="AI17" s="699"/>
      <c r="AJ17" s="700"/>
      <c r="AK17" s="698" t="s">
        <v>631</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0</v>
      </c>
      <c r="AL18" s="779"/>
      <c r="AM18" s="779"/>
      <c r="AN18" s="779"/>
      <c r="AO18" s="779"/>
      <c r="AP18" s="779"/>
      <c r="AQ18" s="780"/>
      <c r="AR18" s="778">
        <f>SUM(AR13:AX17)</f>
        <v>133</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0</v>
      </c>
      <c r="X19" s="699"/>
      <c r="Y19" s="699"/>
      <c r="Z19" s="699"/>
      <c r="AA19" s="699"/>
      <c r="AB19" s="699"/>
      <c r="AC19" s="700"/>
      <c r="AD19" s="698">
        <v>0</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str">
        <f>IF(AD19=0, "-", SUM(AD19)/SUM(AD13,AD14))</f>
        <v>-</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37.5" customHeight="1" x14ac:dyDescent="0.15">
      <c r="A23" s="707"/>
      <c r="B23" s="708"/>
      <c r="C23" s="708"/>
      <c r="D23" s="708"/>
      <c r="E23" s="708"/>
      <c r="F23" s="709"/>
      <c r="G23" s="732" t="s">
        <v>629</v>
      </c>
      <c r="H23" s="733"/>
      <c r="I23" s="733"/>
      <c r="J23" s="733"/>
      <c r="K23" s="733"/>
      <c r="L23" s="733"/>
      <c r="M23" s="733"/>
      <c r="N23" s="733"/>
      <c r="O23" s="734"/>
      <c r="P23" s="735" t="s">
        <v>631</v>
      </c>
      <c r="Q23" s="736"/>
      <c r="R23" s="736"/>
      <c r="S23" s="736"/>
      <c r="T23" s="736"/>
      <c r="U23" s="736"/>
      <c r="V23" s="737"/>
      <c r="W23" s="735">
        <v>133</v>
      </c>
      <c r="X23" s="736"/>
      <c r="Y23" s="736"/>
      <c r="Z23" s="736"/>
      <c r="AA23" s="736"/>
      <c r="AB23" s="736"/>
      <c r="AC23" s="737"/>
      <c r="AD23" s="738" t="s">
        <v>634</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t="str">
        <f>AK13</f>
        <v>-</v>
      </c>
      <c r="Q29" s="721"/>
      <c r="R29" s="721"/>
      <c r="S29" s="721"/>
      <c r="T29" s="721"/>
      <c r="U29" s="721"/>
      <c r="V29" s="722"/>
      <c r="W29" s="723">
        <f>AR13</f>
        <v>133</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626</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621</v>
      </c>
      <c r="H32" s="635"/>
      <c r="I32" s="635"/>
      <c r="J32" s="635"/>
      <c r="K32" s="635"/>
      <c r="L32" s="635"/>
      <c r="M32" s="635"/>
      <c r="N32" s="635"/>
      <c r="O32" s="635"/>
      <c r="P32" s="385" t="s">
        <v>623</v>
      </c>
      <c r="Q32" s="639"/>
      <c r="R32" s="639"/>
      <c r="S32" s="639"/>
      <c r="T32" s="639"/>
      <c r="U32" s="639"/>
      <c r="V32" s="639"/>
      <c r="W32" s="639"/>
      <c r="X32" s="640"/>
      <c r="Y32" s="644" t="s">
        <v>51</v>
      </c>
      <c r="Z32" s="645"/>
      <c r="AA32" s="646"/>
      <c r="AB32" s="148" t="s">
        <v>622</v>
      </c>
      <c r="AC32" s="647"/>
      <c r="AD32" s="647"/>
      <c r="AE32" s="662" t="s">
        <v>612</v>
      </c>
      <c r="AF32" s="616"/>
      <c r="AG32" s="616"/>
      <c r="AH32" s="616"/>
      <c r="AI32" s="662" t="s">
        <v>612</v>
      </c>
      <c r="AJ32" s="616"/>
      <c r="AK32" s="616"/>
      <c r="AL32" s="616"/>
      <c r="AM32" s="662" t="s">
        <v>612</v>
      </c>
      <c r="AN32" s="616"/>
      <c r="AO32" s="616"/>
      <c r="AP32" s="616"/>
      <c r="AQ32" s="662" t="s">
        <v>612</v>
      </c>
      <c r="AR32" s="616"/>
      <c r="AS32" s="616"/>
      <c r="AT32" s="616"/>
      <c r="AU32" s="93" t="s">
        <v>612</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622</v>
      </c>
      <c r="AC33" s="647"/>
      <c r="AD33" s="647"/>
      <c r="AE33" s="662" t="s">
        <v>612</v>
      </c>
      <c r="AF33" s="616"/>
      <c r="AG33" s="616"/>
      <c r="AH33" s="616"/>
      <c r="AI33" s="662" t="s">
        <v>612</v>
      </c>
      <c r="AJ33" s="616"/>
      <c r="AK33" s="616"/>
      <c r="AL33" s="616"/>
      <c r="AM33" s="662" t="s">
        <v>612</v>
      </c>
      <c r="AN33" s="616"/>
      <c r="AO33" s="616"/>
      <c r="AP33" s="616"/>
      <c r="AQ33" s="662" t="s">
        <v>612</v>
      </c>
      <c r="AR33" s="616"/>
      <c r="AS33" s="616"/>
      <c r="AT33" s="616"/>
      <c r="AU33" s="93">
        <v>133000</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624</v>
      </c>
      <c r="H35" s="653"/>
      <c r="I35" s="653"/>
      <c r="J35" s="653"/>
      <c r="K35" s="653"/>
      <c r="L35" s="653"/>
      <c r="M35" s="653"/>
      <c r="N35" s="653"/>
      <c r="O35" s="653"/>
      <c r="P35" s="653"/>
      <c r="Q35" s="653"/>
      <c r="R35" s="653"/>
      <c r="S35" s="653"/>
      <c r="T35" s="653"/>
      <c r="U35" s="653"/>
      <c r="V35" s="653"/>
      <c r="W35" s="653"/>
      <c r="X35" s="653"/>
      <c r="Y35" s="656" t="s">
        <v>582</v>
      </c>
      <c r="Z35" s="657"/>
      <c r="AA35" s="658"/>
      <c r="AB35" s="659" t="s">
        <v>622</v>
      </c>
      <c r="AC35" s="660"/>
      <c r="AD35" s="661"/>
      <c r="AE35" s="662" t="s">
        <v>612</v>
      </c>
      <c r="AF35" s="662"/>
      <c r="AG35" s="662"/>
      <c r="AH35" s="662"/>
      <c r="AI35" s="662" t="s">
        <v>612</v>
      </c>
      <c r="AJ35" s="662"/>
      <c r="AK35" s="662"/>
      <c r="AL35" s="662"/>
      <c r="AM35" s="662" t="s">
        <v>612</v>
      </c>
      <c r="AN35" s="662"/>
      <c r="AO35" s="662"/>
      <c r="AP35" s="662"/>
      <c r="AQ35" s="93" t="s">
        <v>612</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625</v>
      </c>
      <c r="AC36" s="613"/>
      <c r="AD36" s="614"/>
      <c r="AE36" s="615" t="s">
        <v>612</v>
      </c>
      <c r="AF36" s="615"/>
      <c r="AG36" s="615"/>
      <c r="AH36" s="615"/>
      <c r="AI36" s="615" t="s">
        <v>612</v>
      </c>
      <c r="AJ36" s="615"/>
      <c r="AK36" s="615"/>
      <c r="AL36" s="615"/>
      <c r="AM36" s="615" t="s">
        <v>612</v>
      </c>
      <c r="AN36" s="615"/>
      <c r="AO36" s="615"/>
      <c r="AP36" s="615"/>
      <c r="AQ36" s="615" t="s">
        <v>612</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632</v>
      </c>
      <c r="AR38" s="508"/>
      <c r="AS38" s="127" t="s">
        <v>175</v>
      </c>
      <c r="AT38" s="128"/>
      <c r="AU38" s="126" t="s">
        <v>632</v>
      </c>
      <c r="AV38" s="126"/>
      <c r="AW38" s="108" t="s">
        <v>166</v>
      </c>
      <c r="AX38" s="129"/>
    </row>
    <row r="39" spans="1:51" ht="23.25" customHeight="1" x14ac:dyDescent="0.15">
      <c r="A39" s="674"/>
      <c r="B39" s="672"/>
      <c r="C39" s="672"/>
      <c r="D39" s="672"/>
      <c r="E39" s="672"/>
      <c r="F39" s="673"/>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619</v>
      </c>
      <c r="AC39" s="148"/>
      <c r="AD39" s="148"/>
      <c r="AE39" s="93">
        <v>1.17</v>
      </c>
      <c r="AF39" s="87"/>
      <c r="AG39" s="87"/>
      <c r="AH39" s="87"/>
      <c r="AI39" s="93">
        <v>0.91</v>
      </c>
      <c r="AJ39" s="87"/>
      <c r="AK39" s="87"/>
      <c r="AL39" s="87"/>
      <c r="AM39" s="93">
        <v>0.88</v>
      </c>
      <c r="AN39" s="87"/>
      <c r="AO39" s="87"/>
      <c r="AP39" s="87"/>
      <c r="AQ39" s="94" t="s">
        <v>632</v>
      </c>
      <c r="AR39" s="95"/>
      <c r="AS39" s="95"/>
      <c r="AT39" s="96"/>
      <c r="AU39" s="87" t="s">
        <v>632</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619</v>
      </c>
      <c r="AC40" s="92"/>
      <c r="AD40" s="92"/>
      <c r="AE40" s="93">
        <v>1.01</v>
      </c>
      <c r="AF40" s="87"/>
      <c r="AG40" s="87"/>
      <c r="AH40" s="87"/>
      <c r="AI40" s="93">
        <v>0.93</v>
      </c>
      <c r="AJ40" s="87"/>
      <c r="AK40" s="87"/>
      <c r="AL40" s="87"/>
      <c r="AM40" s="93">
        <v>0.9</v>
      </c>
      <c r="AN40" s="87"/>
      <c r="AO40" s="87"/>
      <c r="AP40" s="87"/>
      <c r="AQ40" s="94" t="s">
        <v>632</v>
      </c>
      <c r="AR40" s="95"/>
      <c r="AS40" s="95"/>
      <c r="AT40" s="96"/>
      <c r="AU40" s="87" t="s">
        <v>632</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86.3</v>
      </c>
      <c r="AF41" s="87"/>
      <c r="AG41" s="87"/>
      <c r="AH41" s="87"/>
      <c r="AI41" s="93">
        <v>102.2</v>
      </c>
      <c r="AJ41" s="87"/>
      <c r="AK41" s="87"/>
      <c r="AL41" s="87"/>
      <c r="AM41" s="93">
        <v>102.2</v>
      </c>
      <c r="AN41" s="87"/>
      <c r="AO41" s="87"/>
      <c r="AP41" s="87"/>
      <c r="AQ41" s="94" t="s">
        <v>632</v>
      </c>
      <c r="AR41" s="95"/>
      <c r="AS41" s="95"/>
      <c r="AT41" s="96"/>
      <c r="AU41" s="87" t="s">
        <v>632</v>
      </c>
      <c r="AV41" s="87"/>
      <c r="AW41" s="87"/>
      <c r="AX41" s="88"/>
    </row>
    <row r="42" spans="1:51" ht="23.25" customHeight="1" x14ac:dyDescent="0.15">
      <c r="A42" s="187" t="s">
        <v>261</v>
      </c>
      <c r="B42" s="150"/>
      <c r="C42" s="150"/>
      <c r="D42" s="150"/>
      <c r="E42" s="150"/>
      <c r="F42" s="151"/>
      <c r="G42" s="189" t="s">
        <v>620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627</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628</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640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641</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630</v>
      </c>
      <c r="K218" s="494"/>
      <c r="L218" s="494"/>
      <c r="M218" s="494"/>
      <c r="N218" s="494"/>
      <c r="O218" s="494"/>
      <c r="P218" s="494"/>
      <c r="Q218" s="494"/>
      <c r="R218" s="494"/>
      <c r="S218" s="494"/>
      <c r="T218" s="495"/>
      <c r="U218" s="470" t="s">
        <v>631</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631</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631</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39"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611</v>
      </c>
      <c r="AE223" s="452"/>
      <c r="AF223" s="452"/>
      <c r="AG223" s="453" t="s">
        <v>636</v>
      </c>
      <c r="AH223" s="454"/>
      <c r="AI223" s="454"/>
      <c r="AJ223" s="454"/>
      <c r="AK223" s="454"/>
      <c r="AL223" s="454"/>
      <c r="AM223" s="454"/>
      <c r="AN223" s="454"/>
      <c r="AO223" s="454"/>
      <c r="AP223" s="454"/>
      <c r="AQ223" s="454"/>
      <c r="AR223" s="454"/>
      <c r="AS223" s="454"/>
      <c r="AT223" s="454"/>
      <c r="AU223" s="454"/>
      <c r="AV223" s="454"/>
      <c r="AW223" s="454"/>
      <c r="AX223" s="455"/>
    </row>
    <row r="224" spans="1:51" ht="43.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611</v>
      </c>
      <c r="AE224" s="365"/>
      <c r="AF224" s="365"/>
      <c r="AG224" s="359" t="s">
        <v>637</v>
      </c>
      <c r="AH224" s="360"/>
      <c r="AI224" s="360"/>
      <c r="AJ224" s="360"/>
      <c r="AK224" s="360"/>
      <c r="AL224" s="360"/>
      <c r="AM224" s="360"/>
      <c r="AN224" s="360"/>
      <c r="AO224" s="360"/>
      <c r="AP224" s="360"/>
      <c r="AQ224" s="360"/>
      <c r="AR224" s="360"/>
      <c r="AS224" s="360"/>
      <c r="AT224" s="360"/>
      <c r="AU224" s="360"/>
      <c r="AV224" s="360"/>
      <c r="AW224" s="360"/>
      <c r="AX224" s="361"/>
    </row>
    <row r="225" spans="1:50" ht="39"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611</v>
      </c>
      <c r="AE225" s="402"/>
      <c r="AF225" s="402"/>
      <c r="AG225" s="387" t="s">
        <v>638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633</v>
      </c>
      <c r="AE226" s="383"/>
      <c r="AF226" s="383"/>
      <c r="AG226" s="385" t="s">
        <v>632</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633</v>
      </c>
      <c r="AE229" s="349"/>
      <c r="AF229" s="349"/>
      <c r="AG229" s="351" t="s">
        <v>632</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633</v>
      </c>
      <c r="AE230" s="365"/>
      <c r="AF230" s="365"/>
      <c r="AG230" s="359" t="s">
        <v>632</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633</v>
      </c>
      <c r="AE231" s="365"/>
      <c r="AF231" s="365"/>
      <c r="AG231" s="359" t="s">
        <v>632</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633</v>
      </c>
      <c r="AE232" s="365"/>
      <c r="AF232" s="365"/>
      <c r="AG232" s="359" t="s">
        <v>632</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633</v>
      </c>
      <c r="AE233" s="402"/>
      <c r="AF233" s="402"/>
      <c r="AG233" s="403" t="s">
        <v>632</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633</v>
      </c>
      <c r="AE234" s="365"/>
      <c r="AF234" s="434"/>
      <c r="AG234" s="359" t="s">
        <v>632</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633</v>
      </c>
      <c r="AE235" s="395"/>
      <c r="AF235" s="396"/>
      <c r="AG235" s="397" t="s">
        <v>632</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633</v>
      </c>
      <c r="AE236" s="349"/>
      <c r="AF236" s="350"/>
      <c r="AG236" s="351" t="s">
        <v>632</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633</v>
      </c>
      <c r="AE237" s="358"/>
      <c r="AF237" s="358"/>
      <c r="AG237" s="359" t="s">
        <v>632</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633</v>
      </c>
      <c r="AE238" s="365"/>
      <c r="AF238" s="365"/>
      <c r="AG238" s="359" t="s">
        <v>632</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633</v>
      </c>
      <c r="AE239" s="365"/>
      <c r="AF239" s="365"/>
      <c r="AG239" s="389" t="s">
        <v>632</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633</v>
      </c>
      <c r="AE240" s="383"/>
      <c r="AF240" s="384"/>
      <c r="AG240" s="385" t="s">
        <v>632</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632</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632</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632</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c r="B252" s="324"/>
      <c r="C252" s="324"/>
      <c r="D252" s="324"/>
      <c r="E252" s="325"/>
      <c r="F252" s="899" t="s">
        <v>639</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c r="B254" s="324"/>
      <c r="C254" s="324"/>
      <c r="D254" s="324"/>
      <c r="E254" s="325"/>
      <c r="F254" s="326" t="s">
        <v>632</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632</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632</v>
      </c>
      <c r="H310" s="285"/>
      <c r="I310" s="285"/>
      <c r="J310" s="285"/>
      <c r="K310" s="286"/>
      <c r="L310" s="287" t="s">
        <v>632</v>
      </c>
      <c r="M310" s="288"/>
      <c r="N310" s="288"/>
      <c r="O310" s="288"/>
      <c r="P310" s="288"/>
      <c r="Q310" s="288"/>
      <c r="R310" s="288"/>
      <c r="S310" s="288"/>
      <c r="T310" s="288"/>
      <c r="U310" s="288"/>
      <c r="V310" s="288"/>
      <c r="W310" s="288"/>
      <c r="X310" s="289"/>
      <c r="Y310" s="290" t="s">
        <v>632</v>
      </c>
      <c r="Z310" s="291"/>
      <c r="AA310" s="291"/>
      <c r="AB310" s="292"/>
      <c r="AC310" s="284" t="s">
        <v>632</v>
      </c>
      <c r="AD310" s="285"/>
      <c r="AE310" s="285"/>
      <c r="AF310" s="285"/>
      <c r="AG310" s="286"/>
      <c r="AH310" s="287" t="s">
        <v>632</v>
      </c>
      <c r="AI310" s="288"/>
      <c r="AJ310" s="288"/>
      <c r="AK310" s="288"/>
      <c r="AL310" s="288"/>
      <c r="AM310" s="288"/>
      <c r="AN310" s="288"/>
      <c r="AO310" s="288"/>
      <c r="AP310" s="288"/>
      <c r="AQ310" s="288"/>
      <c r="AR310" s="288"/>
      <c r="AS310" s="288"/>
      <c r="AT310" s="289"/>
      <c r="AU310" s="290" t="s">
        <v>632</v>
      </c>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0"/>
      <c r="D366" s="250"/>
      <c r="E366" s="250"/>
      <c r="F366" s="250"/>
      <c r="G366" s="250"/>
      <c r="H366" s="250"/>
      <c r="I366" s="250"/>
      <c r="J366" s="233"/>
      <c r="K366" s="234"/>
      <c r="L366" s="234"/>
      <c r="M366" s="234"/>
      <c r="N366" s="234"/>
      <c r="O366" s="234"/>
      <c r="P366" s="235"/>
      <c r="Q366" s="235"/>
      <c r="R366" s="235"/>
      <c r="S366" s="235"/>
      <c r="T366" s="235"/>
      <c r="U366" s="235"/>
      <c r="V366" s="235"/>
      <c r="W366" s="235"/>
      <c r="X366" s="235"/>
      <c r="Y366" s="236"/>
      <c r="Z366" s="237"/>
      <c r="AA366" s="237"/>
      <c r="AB366" s="238"/>
      <c r="AC366" s="222"/>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7">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AR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16383" man="1"/>
    <brk id="25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7"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611</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611</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2022-08-31T05:00:29Z</cp:lastPrinted>
  <dcterms:created xsi:type="dcterms:W3CDTF">2012-03-13T00:50:25Z</dcterms:created>
  <dcterms:modified xsi:type="dcterms:W3CDTF">2022-09-12T11:26:54Z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