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　レビューシート一般\220901 推進チーム所見記入依頼（R5依頼）\02_各局から提出\会計課\官房（技調含む）　※１件\"/>
    </mc:Choice>
  </mc:AlternateContent>
  <bookViews>
    <workbookView xWindow="3870" yWindow="510" windowWidth="27150" windowHeight="1882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2" i="11" s="1"/>
  <c r="AY338" i="11" l="1"/>
  <c r="AY341" i="11"/>
  <c r="AY340" i="11"/>
  <c r="AY336" i="11"/>
  <c r="AY337" i="11"/>
  <c r="AY398" i="11"/>
  <c r="AY399" i="11"/>
  <c r="AY325" i="11"/>
  <c r="AY326" i="11"/>
  <c r="AY327" i="11"/>
  <c r="AY333" i="11"/>
  <c r="AY328" i="11"/>
  <c r="AY330" i="11"/>
  <c r="AY69" i="11"/>
  <c r="AY329" i="11"/>
  <c r="AY322" i="11"/>
  <c r="AY323" i="11"/>
  <c r="AY331" i="11"/>
  <c r="AY324" i="11"/>
  <c r="AY66" i="11"/>
  <c r="AY75" i="11"/>
  <c r="AY73" i="11"/>
  <c r="AY77" i="11"/>
  <c r="AY74" i="11"/>
  <c r="AY72" i="11"/>
  <c r="AY335" i="11"/>
  <c r="AY214" i="11"/>
  <c r="AY208" i="11"/>
  <c r="AY209" i="11" s="1"/>
  <c r="AY200" i="11"/>
  <c r="AY201" i="11" s="1"/>
  <c r="AY195" i="11"/>
  <c r="AY196" i="11" s="1"/>
  <c r="AY190" i="11"/>
  <c r="AY192" i="11" s="1"/>
  <c r="AY180" i="11"/>
  <c r="AY187" i="11" s="1"/>
  <c r="AY173" i="11"/>
  <c r="AY178" i="11" s="1"/>
  <c r="AY170" i="11"/>
  <c r="AY172"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5" i="11" s="1"/>
  <c r="AY112" i="11"/>
  <c r="AY117" i="11" s="1"/>
  <c r="AY99" i="11"/>
  <c r="AY101" i="11" s="1"/>
  <c r="AY98" i="11"/>
  <c r="AY102" i="11"/>
  <c r="AY104" i="11" s="1"/>
  <c r="AY130" i="11" l="1"/>
  <c r="AY179" i="11"/>
  <c r="AY143" i="11"/>
  <c r="AY153" i="11"/>
  <c r="AY115" i="11"/>
  <c r="AY154" i="11"/>
  <c r="AY118" i="11"/>
  <c r="AY155" i="11"/>
  <c r="AY119" i="11"/>
  <c r="AY202" i="11"/>
  <c r="AY206" i="11"/>
  <c r="AY211" i="11"/>
  <c r="AY100" i="11"/>
  <c r="AY212" i="11"/>
  <c r="AY210" i="11"/>
  <c r="AY203" i="11"/>
  <c r="AY114" i="11"/>
  <c r="AY152" i="11"/>
  <c r="AY142" i="11"/>
  <c r="AY175" i="11"/>
  <c r="AY204" i="11"/>
  <c r="AY171" i="11"/>
  <c r="AY126" i="11"/>
  <c r="AY120" i="11"/>
  <c r="AY128" i="11"/>
  <c r="AY140" i="11"/>
  <c r="AY134" i="11"/>
  <c r="AY113" i="11"/>
  <c r="AY121" i="11"/>
  <c r="AY129" i="11"/>
  <c r="AY141" i="11"/>
  <c r="AY174" i="11"/>
  <c r="AY193" i="11"/>
  <c r="AY205" i="11"/>
  <c r="AY213" i="11"/>
  <c r="AY123" i="11"/>
  <c r="AY116" i="11"/>
  <c r="AY124" i="11"/>
  <c r="AY163" i="11"/>
  <c r="AY144" i="11"/>
  <c r="AY138" i="11"/>
  <c r="AY176" i="11"/>
  <c r="AY198" i="11"/>
  <c r="AY207" i="11"/>
  <c r="AY151" i="11"/>
  <c r="AY164" i="11"/>
  <c r="AY17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63" i="11" l="1"/>
  <c r="AY80" i="11"/>
  <c r="AY96" i="11"/>
  <c r="AY81" i="11"/>
  <c r="AY97" i="11"/>
  <c r="AY82" i="11"/>
  <c r="AY83" i="11"/>
  <c r="AY84" i="11"/>
  <c r="AY85" i="11"/>
  <c r="AY89" i="11"/>
  <c r="AY91" i="11"/>
  <c r="AY49" i="11"/>
  <c r="AY92" i="11"/>
  <c r="AY5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<sst xmlns="http://schemas.openxmlformats.org/spreadsheetml/2006/main" count="1297" uniqueCount="651">
  <si>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</si>
  <si>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</si>
  <si>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</si>
  <si>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</si>
  <si>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</si>
  <si>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</si>
  <si>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</si>
  <si>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</si>
  <si>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</si>
  <si>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</si>
  <si>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</si>
  <si>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</si>
  <si>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</si>
  <si>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</si>
  <si>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</si>
  <si>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</si>
  <si>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</si>
  <si>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</si>
  <si>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</si>
  <si>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</si>
  <si>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</si>
  <si>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</si>
  <si>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</si>
  <si>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</si>
  <si>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</si>
  <si>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</si>
  <si>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</si>
  <si>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</si>
  <si>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</si>
  <si>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</si>
  <si>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</si>
  <si>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</si>
  <si>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</si>
  <si>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</si>
  <si>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</si>
  <si>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</si>
  <si>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</si>
  <si>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</si>
  <si>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</si>
  <si>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</si>
  <si>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</si>
  <si>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</si>
  <si>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</si>
  <si>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</si>
  <si>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</si>
  <si>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</si>
  <si>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</si>
  <si>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</si>
  <si>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</si>
  <si>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</si>
  <si>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</si>
  <si>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</si>
  <si>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</si>
  <si>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</si>
  <si>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</si>
  <si>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</si>
  <si>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</si>
  <si>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</si>
  <si>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</si>
  <si>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</si>
  <si>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</si>
  <si>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</si>
  <si>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</si>
  <si>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</si>
  <si>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</si>
  <si>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</si>
  <si>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</si>
  <si>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</si>
  <si>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</si>
  <si>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</si>
  <si>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</si>
  <si>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</si>
  <si>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</si>
  <si>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</si>
  <si>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</si>
  <si>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</si>
  <si>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</si>
  <si>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</si>
  <si>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</si>
  <si>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</si>
  <si>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</si>
  <si>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</si>
  <si>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</si>
  <si>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</si>
  <si>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</si>
  <si>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</si>
  <si>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</si>
  <si>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</si>
  <si>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</si>
  <si>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</si>
  <si>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</si>
  <si>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</si>
  <si>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</si>
  <si>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</si>
  <si>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</si>
  <si>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</si>
  <si>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</si>
  <si>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</si>
  <si>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</si>
  <si>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</si>
  <si>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</si>
  <si>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</si>
  <si>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</si>
  <si>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</si>
  <si>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</si>
  <si>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</si>
  <si>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</si>
  <si>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</si>
  <si>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</si>
  <si>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</si>
  <si>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</si>
  <si>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</si>
  <si>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</si>
  <si>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</si>
  <si>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</si>
  <si>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</si>
  <si>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</si>
  <si>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</si>
  <si>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</si>
  <si>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</si>
  <si>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</si>
  <si>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</si>
  <si>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</si>
  <si>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</si>
  <si>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</si>
  <si>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</si>
  <si>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</si>
  <si>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</si>
  <si>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</si>
  <si>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</si>
  <si>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</si>
  <si>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</si>
  <si>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</si>
  <si>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</si>
  <si>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</si>
  <si>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</si>
  <si>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</si>
  <si>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</si>
  <si>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</si>
  <si>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</si>
  <si>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</si>
  <si>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</si>
  <si>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</si>
  <si>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</si>
  <si>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</si>
  <si>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</si>
  <si>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</si>
  <si>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</si>
  <si>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</si>
  <si>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</si>
  <si>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</si>
  <si>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</si>
  <si>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</si>
  <si>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</si>
  <si>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</si>
  <si>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</si>
  <si>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</si>
  <si>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</si>
  <si>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</si>
  <si>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</si>
  <si>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</si>
  <si>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</si>
  <si>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</si>
  <si>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</si>
  <si>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</si>
  <si>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</si>
  <si>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</si>
  <si>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</si>
  <si>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</si>
  <si>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</si>
  <si>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</si>
  <si>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</si>
  <si>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</si>
  <si>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</si>
  <si>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</si>
  <si>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</si>
  <si>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</si>
  <si>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</si>
  <si>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</si>
  <si>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</si>
  <si>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</si>
  <si>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</si>
  <si>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</si>
  <si>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</si>
  <si>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</si>
  <si>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</si>
  <si>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</si>
  <si>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</si>
  <si>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</si>
  <si>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</si>
  <si>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</si>
  <si>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</si>
  <si>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</si>
  <si>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</si>
  <si>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</si>
  <si>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</si>
  <si>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</si>
  <si>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</si>
  <si>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</si>
  <si>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</si>
  <si>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</si>
  <si>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</si>
  <si>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</si>
  <si>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</si>
  <si>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</si>
  <si>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</si>
  <si>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</si>
  <si>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</si>
  <si>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</si>
  <si>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</si>
  <si>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</si>
  <si>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</si>
  <si>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</si>
  <si>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</si>
  <si>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</si>
  <si>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</si>
  <si>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</si>
  <si>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</si>
  <si>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</si>
  <si>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</si>
  <si>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</si>
  <si>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</si>
  <si>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</si>
  <si>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</si>
  <si>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</si>
  <si>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</si>
  <si>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</si>
  <si>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</si>
  <si>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</si>
  <si>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</si>
  <si>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</si>
  <si>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</si>
  <si>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</si>
  <si>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</si>
  <si>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</si>
  <si>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</si>
  <si>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</si>
  <si>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</si>
  <si>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</si>
  <si>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</si>
  <si>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</si>
  <si>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</si>
  <si>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</si>
  <si>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</si>
  <si>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</si>
  <si>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</si>
  <si>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</si>
  <si>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</si>
  <si>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</si>
  <si>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</si>
  <si>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</si>
  <si>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</si>
  <si>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</si>
  <si>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</si>
  <si>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</si>
  <si>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</si>
  <si>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</si>
  <si>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</si>
  <si>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</si>
  <si>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</si>
  <si>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</si>
  <si>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</si>
  <si>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</si>
  <si>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</si>
  <si>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</si>
  <si>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</si>
  <si>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</si>
  <si>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</si>
  <si>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</si>
  <si>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</si>
  <si>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</si>
  <si>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</si>
  <si>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</si>
  <si>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</si>
  <si>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</si>
  <si>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</si>
  <si>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</si>
  <si>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</si>
  <si>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</si>
  <si>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</si>
  <si>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</si>
  <si>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</si>
  <si>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</si>
  <si>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</si>
  <si>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</si>
  <si>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</si>
  <si>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</si>
  <si>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</si>
  <si>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</si>
  <si>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</si>
  <si>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</si>
  <si>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</si>
  <si>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</si>
  <si>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</si>
  <si>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</si>
  <si>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</si>
  <si>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</si>
  <si>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</si>
  <si>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</si>
  <si>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</si>
  <si>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</si>
  <si>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</si>
  <si>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</si>
  <si>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</si>
  <si>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</si>
  <si>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</si>
  <si>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</si>
  <si>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</si>
  <si>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</si>
  <si>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</si>
  <si>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</si>
  <si>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</si>
  <si>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</si>
  <si>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</si>
  <si>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</si>
  <si>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</si>
  <si>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</si>
  <si>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</si>
  <si>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</si>
  <si>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</si>
  <si>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</si>
  <si>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</si>
  <si>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</si>
  <si>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</si>
  <si>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</si>
  <si>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</si>
  <si>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</si>
  <si>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</si>
  <si>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</si>
  <si>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</si>
  <si>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</si>
  <si>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</si>
  <si>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</si>
  <si>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</si>
  <si>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</si>
  <si>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</si>
  <si>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</si>
  <si>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</si>
  <si>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</si>
  <si>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</si>
  <si>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</si>
  <si>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</si>
  <si>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</si>
  <si>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</si>
  <si>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</si>
  <si>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</si>
  <si>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</si>
  <si>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</si>
  <si>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</si>
  <si>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</si>
  <si>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</si>
  <si>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</si>
  <si>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</si>
  <si>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</si>
  <si>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</si>
  <si>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</si>
  <si>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</si>
  <si>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</si>
  <si>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</si>
  <si>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</si>
  <si>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</si>
  <si>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</si>
  <si>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</si>
  <si>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</si>
  <si>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</si>
  <si>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</si>
  <si>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</si>
  <si>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</si>
  <si>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</si>
  <si>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</si>
  <si>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</si>
  <si>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</si>
  <si>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</si>
  <si>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</si>
  <si>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</si>
  <si>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</si>
  <si>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</si>
  <si>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</si>
  <si>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</si>
  <si>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</si>
  <si>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</si>
  <si>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</si>
  <si>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</si>
  <si>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</si>
  <si>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</si>
  <si>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</si>
  <si>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</si>
  <si>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</si>
  <si>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</si>
  <si>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</si>
  <si>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</si>
  <si>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</si>
  <si>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</si>
  <si>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</si>
  <si>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</si>
  <si>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</si>
  <si>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</si>
  <si>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</si>
  <si>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</si>
  <si>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</si>
  <si>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</si>
  <si>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</si>
  <si>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</si>
  <si>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</si>
  <si>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</si>
  <si>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</si>
  <si>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</si>
  <si>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</si>
  <si>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</si>
  <si>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</si>
  <si>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</si>
  <si>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</si>
  <si>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</si>
  <si>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</si>
  <si>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</si>
  <si>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</si>
  <si>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</si>
  <si>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</si>
  <si>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</si>
  <si>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</si>
  <si>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</si>
  <si>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</si>
  <si>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</si>
  <si>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</si>
  <si>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</si>
  <si>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</si>
  <si>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</si>
  <si>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</si>
  <si>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</si>
  <si>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</si>
  <si>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</si>
  <si>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</si>
  <si>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</si>
  <si>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</si>
  <si>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</si>
  <si>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</si>
  <si>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</si>
  <si>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</si>
  <si>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</si>
  <si>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</si>
  <si>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</si>
  <si>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</si>
  <si>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</si>
  <si>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</si>
  <si>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</si>
  <si>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</si>
  <si>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</si>
  <si>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</si>
  <si>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</si>
  <si>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</si>
  <si>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</si>
  <si>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</si>
  <si>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</si>
  <si>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</si>
  <si>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</si>
  <si>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</si>
  <si>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</si>
  <si>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</si>
  <si>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</si>
  <si>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</si>
  <si>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</si>
  <si>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</si>
  <si>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</si>
  <si>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</si>
  <si>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</si>
  <si>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</si>
  <si>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</si>
  <si>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</si>
  <si>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</si>
  <si>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</si>
  <si>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</si>
  <si>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</si>
  <si>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</si>
  <si>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</si>
  <si>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</si>
  <si>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</si>
  <si>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</si>
  <si>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</si>
  <si>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</si>
  <si>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</si>
  <si>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</si>
  <si>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</si>
  <si>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</si>
  <si>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</si>
  <si>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</si>
  <si>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</si>
  <si>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</si>
  <si>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</si>
  <si>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</si>
  <si>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</si>
  <si>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</si>
  <si>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</si>
  <si>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</si>
  <si>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</si>
  <si>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</si>
  <si>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</si>
  <si>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</si>
  <si>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</si>
  <si>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</si>
  <si>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</si>
  <si>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</si>
  <si>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</si>
  <si>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</si>
  <si>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</si>
  <si>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</si>
  <si>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</si>
  <si>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</si>
  <si>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</si>
  <si>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</si>
  <si>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</si>
  <si>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</si>
  <si>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</si>
  <si>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</si>
  <si>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</si>
  <si>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</si>
  <si>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</si>
  <si>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</si>
  <si>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</si>
  <si>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</si>
  <si>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</si>
  <si>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</si>
  <si>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</si>
  <si>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</si>
  <si>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</si>
  <si>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</si>
  <si>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</si>
  <si>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</si>
  <si>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</si>
  <si>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</si>
  <si>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</si>
  <si>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</si>
  <si>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</si>
  <si>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</si>
  <si>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</si>
  <si>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</si>
  <si>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</si>
  <si>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</si>
  <si>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</si>
  <si>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</si>
  <si>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</si>
  <si>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</si>
  <si>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</si>
  <si>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</si>
  <si>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</si>
  <si>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</si>
  <si>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</si>
  <si>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</si>
  <si>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</si>
  <si>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</si>
  <si>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</si>
  <si>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</si>
  <si>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</si>
  <si>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</si>
  <si>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</si>
  <si>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</si>
  <si>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</si>
  <si>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</si>
  <si>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</si>
  <si>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</si>
  <si>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</si>
  <si>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</si>
  <si>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</si>
  <si>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</si>
  <si>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</si>
  <si>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</si>
  <si>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</si>
  <si>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</si>
  <si>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</si>
  <si>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</si>
  <si>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</si>
  <si>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</si>
  <si>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</si>
  <si>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</si>
  <si>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</si>
  <si>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</si>
  <si>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</si>
  <si>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</si>
  <si>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</si>
  <si>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</si>
  <si>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</si>
  <si>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</si>
  <si>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</si>
  <si>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</si>
  <si>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</si>
  <si>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</si>
  <si>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</si>
  <si>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</si>
  <si>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</si>
  <si>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</si>
  <si>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</si>
  <si>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</si>
  <si>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</si>
  <si>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</si>
  <si>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</si>
  <si>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</si>
  <si>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</si>
  <si>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</si>
  <si>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</si>
  <si>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</si>
  <si>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</si>
  <si>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</si>
  <si>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</si>
  <si>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</si>
  <si>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</si>
  <si>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</si>
  <si>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</si>
  <si>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</si>
  <si>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</si>
  <si>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大臣官房</t>
    <rPh sb="0" eb="2">
      <t>ダイジン</t>
    </rPh>
    <rPh sb="2" eb="4">
      <t>カンボウ</t>
    </rPh>
    <phoneticPr fontId="6"/>
  </si>
  <si>
    <t>技術調査課</t>
    <rPh sb="0" eb="2">
      <t>ギジュツ</t>
    </rPh>
    <rPh sb="2" eb="4">
      <t>チョウサ</t>
    </rPh>
    <rPh sb="4" eb="5">
      <t>カ</t>
    </rPh>
    <phoneticPr fontId="6"/>
  </si>
  <si>
    <t>課長　見坂　茂範</t>
    <rPh sb="0" eb="2">
      <t>カチョウ</t>
    </rPh>
    <rPh sb="3" eb="5">
      <t>ミサカ</t>
    </rPh>
    <rPh sb="6" eb="7">
      <t>シゲ</t>
    </rPh>
    <rPh sb="7" eb="8">
      <t>ハン</t>
    </rPh>
    <phoneticPr fontId="6"/>
  </si>
  <si>
    <t>○</t>
  </si>
  <si>
    <t>-</t>
    <phoneticPr fontId="6"/>
  </si>
  <si>
    <t>技術研究開発調査費</t>
  </si>
  <si>
    <t>職員旅費</t>
  </si>
  <si>
    <t>諸謝金</t>
  </si>
  <si>
    <t>委員等旅費</t>
  </si>
  <si>
    <t>その他</t>
    <rPh sb="2" eb="3">
      <t>タ</t>
    </rPh>
    <phoneticPr fontId="6"/>
  </si>
  <si>
    <t>新技術等を用いた既成市街地の効果的な地震防災・減災技術の開発</t>
    <rPh sb="18" eb="20">
      <t>ジシン</t>
    </rPh>
    <phoneticPr fontId="6"/>
  </si>
  <si>
    <t>新技術等を用いた既成市街地の効果的な地震防災・減災技術に関する研究を行う。</t>
    <rPh sb="28" eb="29">
      <t>カン</t>
    </rPh>
    <rPh sb="31" eb="33">
      <t>ケンキュウ</t>
    </rPh>
    <rPh sb="34" eb="35">
      <t>オコナ</t>
    </rPh>
    <phoneticPr fontId="6"/>
  </si>
  <si>
    <t>件</t>
    <rPh sb="0" eb="1">
      <t>ケン</t>
    </rPh>
    <phoneticPr fontId="6"/>
  </si>
  <si>
    <t>-</t>
    <phoneticPr fontId="6"/>
  </si>
  <si>
    <t>-</t>
    <phoneticPr fontId="6"/>
  </si>
  <si>
    <t>11　ICTの利活用及び技術研究開発の推進</t>
    <phoneticPr fontId="6"/>
  </si>
  <si>
    <t>‐</t>
  </si>
  <si>
    <t>国の作成した既成市街地の防災性能評価手法を改良し、また、建築基準法に基づく許可基準等の標準を提示するものであることなどから、国が実施する必要がある。</t>
    <rPh sb="64" eb="66">
      <t>ジッシ</t>
    </rPh>
    <rPh sb="68" eb="70">
      <t>ヒツヨウ</t>
    </rPh>
    <phoneticPr fontId="6"/>
  </si>
  <si>
    <t>本</t>
    <rPh sb="0" eb="1">
      <t>ホン</t>
    </rPh>
    <phoneticPr fontId="6"/>
  </si>
  <si>
    <t>-</t>
    <phoneticPr fontId="6"/>
  </si>
  <si>
    <t>HP等で公開された技術資料・マニュアル・ガイドライン等</t>
    <phoneticPr fontId="6"/>
  </si>
  <si>
    <t>「住生活基本計画(全国計画)」(令和3年3月閣議決定）
「防災･減災、国土強靱化のための５か年加速化対策｣(令和2年12月閣議決定）</t>
    <phoneticPr fontId="6"/>
  </si>
  <si>
    <t>単位あたりコスト＝X／Y
X：執行額
Y：研究項目の終了件数　　　　　　　　　　　　　　</t>
    <phoneticPr fontId="6"/>
  </si>
  <si>
    <t>本研究開発に関連する論文・報告発表、刊行物公表件数</t>
    <rPh sb="0" eb="1">
      <t>ホン</t>
    </rPh>
    <rPh sb="1" eb="3">
      <t>ケンキュウ</t>
    </rPh>
    <rPh sb="3" eb="5">
      <t>カイハツ</t>
    </rPh>
    <rPh sb="6" eb="8">
      <t>カンレン</t>
    </rPh>
    <rPh sb="10" eb="12">
      <t>ロンブン</t>
    </rPh>
    <rPh sb="13" eb="15">
      <t>ホウコク</t>
    </rPh>
    <rPh sb="15" eb="17">
      <t>ハッピョウ</t>
    </rPh>
    <rPh sb="18" eb="21">
      <t>カンコウブツ</t>
    </rPh>
    <rPh sb="21" eb="23">
      <t>コウヒョウ</t>
    </rPh>
    <rPh sb="23" eb="25">
      <t>ケンスウ</t>
    </rPh>
    <phoneticPr fontId="6"/>
  </si>
  <si>
    <t>41　技術研究開発を推進する</t>
    <phoneticPr fontId="6"/>
  </si>
  <si>
    <t>-</t>
    <phoneticPr fontId="6"/>
  </si>
  <si>
    <t>南海トラフ巨大地震、首都直下地震などの大規模地震の発生が切迫している中、地震時等に著しく危険な密集市街地、その他狭あい道路の存する住宅市街地など、既成市街地の安全性確保は喫緊の課題となっている。本事業では、既成市街地の安全性確保の計画目標達成に向けた防災・減災の取組を推進するため、新技術等（※）の活用により、地域防災力の向上、避難路閉塞リスクを低減する住宅の耐震･防耐火補強、建替を促進する規制誘導手法の柔軟運用や総合的な市街地の防災性能評価等に係る技術開発を行う。　（※新技術等：新技術､既存技術とその拡張､これらの効果的な組み合わせ等）</t>
    <rPh sb="98" eb="100">
      <t>ジギョウ</t>
    </rPh>
    <phoneticPr fontId="6"/>
  </si>
  <si>
    <t>新技術等を用いた既成市街地の効果的な地震防災・減災技術に関するガイドライン・手引き・技術基準素案等の策定数。</t>
    <rPh sb="48" eb="49">
      <t>トウ</t>
    </rPh>
    <rPh sb="52" eb="53">
      <t>スウ</t>
    </rPh>
    <phoneticPr fontId="6"/>
  </si>
  <si>
    <t>本事業では、(１)新たなソフト対策による地域防災力の向上技術の開発、(２)避難安全性等を向上させる住宅の耐震・防耐火補強技術の開発、(３)未接道敷地等での建替促進に向けた市街地環境性能評価手法の開発、(４)地域防災力を考慮した防災性能評価手法の開発、を行う。具体的には、ソフト・ハード双方の対策手法に係る要素技術として、新技術を用いた防災設備･システムの効果検証･評価ガイドライン、住宅の耐震補強等技術の合理的評価手法、延焼抑制及び避難経路確保のための対策手法等に関するガイドライン等を開発するとともに、計画評価技術として、３次元市街地環境性能評価ツール及びその手引き、建築基準法に基づく接道規定の特例･緩和に係る技術基準素案、密集市街地の新たな防災性能評価手法に係るガイドラインと技術的助言素案等を開発する。</t>
    <rPh sb="0" eb="1">
      <t>ホン</t>
    </rPh>
    <rPh sb="1" eb="3">
      <t>ジギョウ</t>
    </rPh>
    <rPh sb="126" eb="127">
      <t>オコナ</t>
    </rPh>
    <rPh sb="129" eb="132">
      <t>グタイテキ</t>
    </rPh>
    <phoneticPr fontId="6"/>
  </si>
  <si>
    <t>本事業は、危険密集市街地、その他狭あい道路の存する住宅市街地など、既成市街地の安全性確保の計画目標達成に向けた防災・減災の取組を推進するため、新技術等の活用により、地域防災力の向上、避難路閉塞リスクを低減する住宅の耐震･防耐火補強、建替を促進する規制誘導手法の柔軟運用や総合的な市街地の防災性能評価等に係る技術開発を行う。</t>
    <rPh sb="0" eb="1">
      <t>ホン</t>
    </rPh>
    <rPh sb="1" eb="3">
      <t>ジギョウ</t>
    </rPh>
    <phoneticPr fontId="6"/>
  </si>
  <si>
    <t>住生活基本計画(全国計画)(令和3年3月閣議決定）では、地震時等に著しく危険な密集市街地の令和12年度までのおおむねの解消とそれにあわせた地域防災力の向上に資するソフト対策の強化が位置づけられている。また、都市化に伴い無秩序に形成され狭あい道路等の存する住宅市街地について重点的に安全性を確保すべき地域を把握し対策を推進していくことが位置づけられている。さらに、｢防災･減災、国土強靱化のための５か年加速化対策｣(令和2年12月閣議決定)においては、重点的に取り組むべき対策として、｢地震時等に著しく危険な密集市街地対策｣が位置づけられている。このようなことから、危険密集市街地の解消等を確実なものとするための、新技術等を用いた既成市街地の効果的な防災·減災技術の開発は、優先度の高い事業である。</t>
    <rPh sb="336" eb="339">
      <t>ユウセンド</t>
    </rPh>
    <rPh sb="340" eb="341">
      <t>タカ</t>
    </rPh>
    <rPh sb="342" eb="344">
      <t>ジギョウ</t>
    </rPh>
    <phoneticPr fontId="6"/>
  </si>
  <si>
    <t>南海トラフ巨大地震、首都直下地震などの大規模地震の発生が切迫している中、地震時等に著しく危険な密集市街地、その他狭あい道路の存する住宅市街地など、既成市街地の安全性確保は喫緊の課題となっている。本事業の成果は、危険密集市街地の解消や、狭あい道路を含む既成市街地の安全性の確保による大規模災害時の死者数の低減に資するとともに、条件不利敷地の有効活用による地域の活性化にも寄与することから、国民や社会のニーズを的確に反映した事業である。</t>
    <rPh sb="97" eb="98">
      <t>ホン</t>
    </rPh>
    <rPh sb="98" eb="100">
      <t>ジギョウ</t>
    </rPh>
    <rPh sb="101" eb="103">
      <t>セイカ</t>
    </rPh>
    <rPh sb="193" eb="195">
      <t>コクミン</t>
    </rPh>
    <rPh sb="196" eb="198">
      <t>シャカイ</t>
    </rPh>
    <rPh sb="203" eb="205">
      <t>テキカク</t>
    </rPh>
    <rPh sb="206" eb="208">
      <t>ハンエイ</t>
    </rPh>
    <rPh sb="210" eb="212">
      <t>ジギョウ</t>
    </rPh>
    <phoneticPr fontId="6"/>
  </si>
  <si>
    <t>・発注にあたっては、企画競争や価格競争により競争性の確保に努める。</t>
    <phoneticPr fontId="6"/>
  </si>
  <si>
    <t>新技術等を用いた既成市街地の効果的な地震防災・減災技術に関するガイドライン・手引き・技術基準素案等を４本策定する。</t>
    <rPh sb="28" eb="29">
      <t>カン</t>
    </rPh>
    <rPh sb="38" eb="40">
      <t>テビ</t>
    </rPh>
    <rPh sb="42" eb="44">
      <t>ギジュツ</t>
    </rPh>
    <rPh sb="44" eb="46">
      <t>キジュン</t>
    </rPh>
    <rPh sb="46" eb="48">
      <t>ソアン</t>
    </rPh>
    <rPh sb="48" eb="49">
      <t>トウ</t>
    </rPh>
    <rPh sb="51" eb="52">
      <t>ホン</t>
    </rPh>
    <rPh sb="52" eb="54">
      <t>サクテイ</t>
    </rPh>
    <phoneticPr fontId="6"/>
  </si>
  <si>
    <t>国交</t>
  </si>
  <si>
    <t>国土交通省</t>
  </si>
  <si>
    <t>　　X/Y</t>
    <phoneticPr fontId="6"/>
  </si>
  <si>
    <t>－</t>
    <phoneticPr fontId="6"/>
  </si>
  <si>
    <t>-</t>
  </si>
  <si>
    <t>-</t>
    <phoneticPr fontId="6"/>
  </si>
  <si>
    <t>新技術等を用いた既成市街地の効果的な地震防災・減災技術に関するガイドライン・手引き・技術基準素案等の作成に向け、効果的・効率的な事業の執行に努めていただきたい。</t>
    <phoneticPr fontId="6"/>
  </si>
  <si>
    <t>https://www.mlit.go.jp/seisakutokatsu/hyouka/seisakutokatsu_hyouka_tk_000037.html</t>
    <phoneticPr fontId="6"/>
  </si>
  <si>
    <t>P79（全体版）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</si>
</sst>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1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177" fontId="4" fillId="0" borderId="24"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25" xfId="0" applyFont="1" applyFill="1" applyBorder="1" applyAlignment="1">
      <alignment horizontal="center" vertical="center" textRotation="255"/>
    </xf>
    <xf numFmtId="0" fontId="12" fillId="4" borderId="126"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6"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100852</xdr:colOff>
      <xdr:row>269</xdr:row>
      <xdr:rowOff>89646</xdr:rowOff>
    </xdr:from>
    <xdr:to>
      <xdr:col>18</xdr:col>
      <xdr:colOff>83749</xdr:colOff>
      <xdr:row>271</xdr:row>
      <xdr:rowOff>22410</xdr:rowOff>
    </xdr:to>
    <xdr:sp macro="" textlink="">
      <xdr:nvSpPr>
        <xdr:cNvPr id="4" name="テキスト ボックス 3">
          <a:extLst>
            <a:ext uri="{FF2B5EF4-FFF2-40B4-BE49-F238E27FC236}">
              <a16:creationId xmlns:a16="http://schemas.microsoft.com/office/drawing/2014/main" id="{B95AAAEC-BCB6-4525-B283-7D7212DD6D83}"/>
            </a:ext>
          </a:extLst>
        </xdr:cNvPr>
        <xdr:cNvSpPr txBox="1"/>
      </xdr:nvSpPr>
      <xdr:spPr>
        <a:xfrm>
          <a:off x="1512793" y="88391999"/>
          <a:ext cx="2201662" cy="62752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８０百万円</a:t>
          </a:r>
          <a:endParaRPr kumimoji="1" lang="en-US" altLang="ja-JP" sz="1100">
            <a:solidFill>
              <a:sysClr val="windowText" lastClr="000000"/>
            </a:solidFill>
          </a:endParaRPr>
        </a:p>
      </xdr:txBody>
    </xdr:sp>
    <xdr:clientData/>
  </xdr:twoCellAnchor>
  <xdr:twoCellAnchor>
    <xdr:from>
      <xdr:col>6</xdr:col>
      <xdr:colOff>190500</xdr:colOff>
      <xdr:row>271</xdr:row>
      <xdr:rowOff>56029</xdr:rowOff>
    </xdr:from>
    <xdr:to>
      <xdr:col>19</xdr:col>
      <xdr:colOff>218</xdr:colOff>
      <xdr:row>271</xdr:row>
      <xdr:rowOff>340178</xdr:rowOff>
    </xdr:to>
    <xdr:sp macro="" textlink="">
      <xdr:nvSpPr>
        <xdr:cNvPr id="5" name="大かっこ 4">
          <a:extLst>
            <a:ext uri="{FF2B5EF4-FFF2-40B4-BE49-F238E27FC236}">
              <a16:creationId xmlns:a16="http://schemas.microsoft.com/office/drawing/2014/main" id="{F293C602-DC83-41EB-8E81-AA47C47E9D1F}"/>
            </a:ext>
          </a:extLst>
        </xdr:cNvPr>
        <xdr:cNvSpPr/>
      </xdr:nvSpPr>
      <xdr:spPr>
        <a:xfrm>
          <a:off x="1415143" y="42687208"/>
          <a:ext cx="2463111" cy="2841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総合技術開発プロジェクトの計画主体</a:t>
          </a:r>
          <a:endParaRPr lang="ja-JP" altLang="ja-JP">
            <a:effectLst/>
          </a:endParaRPr>
        </a:p>
      </xdr:txBody>
    </xdr:sp>
    <xdr:clientData/>
  </xdr:twoCellAnchor>
  <xdr:twoCellAnchor>
    <xdr:from>
      <xdr:col>9</xdr:col>
      <xdr:colOff>199886</xdr:colOff>
      <xdr:row>272</xdr:row>
      <xdr:rowOff>5631</xdr:rowOff>
    </xdr:from>
    <xdr:to>
      <xdr:col>16</xdr:col>
      <xdr:colOff>45625</xdr:colOff>
      <xdr:row>273</xdr:row>
      <xdr:rowOff>147278</xdr:rowOff>
    </xdr:to>
    <xdr:cxnSp macro="">
      <xdr:nvCxnSpPr>
        <xdr:cNvPr id="6" name="コネクタ: カギ線 20">
          <a:extLst>
            <a:ext uri="{FF2B5EF4-FFF2-40B4-BE49-F238E27FC236}">
              <a16:creationId xmlns:a16="http://schemas.microsoft.com/office/drawing/2014/main" id="{32514850-F0AA-420A-8550-BEF3EE789E39}"/>
            </a:ext>
          </a:extLst>
        </xdr:cNvPr>
        <xdr:cNvCxnSpPr/>
      </xdr:nvCxnSpPr>
      <xdr:spPr>
        <a:xfrm>
          <a:off x="2036850" y="42990595"/>
          <a:ext cx="1274489" cy="495433"/>
        </a:xfrm>
        <a:prstGeom prst="bentConnector3">
          <a:avLst>
            <a:gd name="adj1" fmla="val -877"/>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108858</xdr:colOff>
      <xdr:row>272</xdr:row>
      <xdr:rowOff>34419</xdr:rowOff>
    </xdr:from>
    <xdr:to>
      <xdr:col>27</xdr:col>
      <xdr:colOff>99763</xdr:colOff>
      <xdr:row>274</xdr:row>
      <xdr:rowOff>800</xdr:rowOff>
    </xdr:to>
    <xdr:sp macro="" textlink="">
      <xdr:nvSpPr>
        <xdr:cNvPr id="9" name="テキスト ボックス 8">
          <a:extLst>
            <a:ext uri="{FF2B5EF4-FFF2-40B4-BE49-F238E27FC236}">
              <a16:creationId xmlns:a16="http://schemas.microsoft.com/office/drawing/2014/main" id="{B2E6B89A-DA97-481D-ADE1-AD81839D216D}"/>
            </a:ext>
          </a:extLst>
        </xdr:cNvPr>
        <xdr:cNvSpPr txBox="1"/>
      </xdr:nvSpPr>
      <xdr:spPr>
        <a:xfrm>
          <a:off x="3374572" y="43019383"/>
          <a:ext cx="2236084" cy="67395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solidFill>
                <a:sysClr val="windowText" lastClr="000000"/>
              </a:solidFill>
            </a:rPr>
            <a:t>８０百万円</a:t>
          </a:r>
          <a:endParaRPr kumimoji="1" lang="en-US" altLang="ja-JP" sz="1100">
            <a:solidFill>
              <a:sysClr val="windowText" lastClr="000000"/>
            </a:solidFill>
          </a:endParaRPr>
        </a:p>
      </xdr:txBody>
    </xdr:sp>
    <xdr:clientData/>
  </xdr:twoCellAnchor>
  <xdr:twoCellAnchor>
    <xdr:from>
      <xdr:col>15</xdr:col>
      <xdr:colOff>71238</xdr:colOff>
      <xdr:row>274</xdr:row>
      <xdr:rowOff>10403</xdr:rowOff>
    </xdr:from>
    <xdr:to>
      <xdr:col>28</xdr:col>
      <xdr:colOff>176894</xdr:colOff>
      <xdr:row>276</xdr:row>
      <xdr:rowOff>27215</xdr:rowOff>
    </xdr:to>
    <xdr:sp macro="" textlink="">
      <xdr:nvSpPr>
        <xdr:cNvPr id="10" name="大かっこ 9">
          <a:extLst>
            <a:ext uri="{FF2B5EF4-FFF2-40B4-BE49-F238E27FC236}">
              <a16:creationId xmlns:a16="http://schemas.microsoft.com/office/drawing/2014/main" id="{47BF1D03-B293-4B3D-A6BE-BA665C44084B}"/>
            </a:ext>
          </a:extLst>
        </xdr:cNvPr>
        <xdr:cNvSpPr/>
      </xdr:nvSpPr>
      <xdr:spPr>
        <a:xfrm>
          <a:off x="3132845" y="43702939"/>
          <a:ext cx="2759049" cy="7243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新技術等を用いた既成市街地の効果的な地震防災・減災技術の開発</a:t>
          </a:r>
          <a:r>
            <a:rPr kumimoji="1" lang="ja-JP" altLang="ja-JP" sz="1100">
              <a:solidFill>
                <a:schemeClr val="tx1"/>
              </a:solidFill>
              <a:effectLst/>
              <a:latin typeface="+mn-lt"/>
              <a:ea typeface="+mn-ea"/>
              <a:cs typeface="+mn-cs"/>
            </a:rPr>
            <a:t>に関する調査・研究の企画・立案、実施等</a:t>
          </a:r>
          <a:endParaRPr lang="ja-JP" altLang="ja-JP">
            <a:solidFill>
              <a:schemeClr val="tx1"/>
            </a:solidFill>
            <a:effectLst/>
          </a:endParaRPr>
        </a:p>
        <a:p>
          <a:endParaRPr lang="ja-JP" altLang="ja-JP">
            <a:solidFill>
              <a:schemeClr val="tx1"/>
            </a:solidFill>
            <a:effectLst/>
          </a:endParaRPr>
        </a:p>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solidFill>
              <a:schemeClr val="tx1"/>
            </a:solidFill>
            <a:effectLst/>
          </a:endParaRPr>
        </a:p>
      </xdr:txBody>
    </xdr:sp>
    <xdr:clientData/>
  </xdr:twoCellAnchor>
  <xdr:twoCellAnchor>
    <xdr:from>
      <xdr:col>35</xdr:col>
      <xdr:colOff>100853</xdr:colOff>
      <xdr:row>269</xdr:row>
      <xdr:rowOff>33618</xdr:rowOff>
    </xdr:from>
    <xdr:to>
      <xdr:col>49</xdr:col>
      <xdr:colOff>300158</xdr:colOff>
      <xdr:row>272</xdr:row>
      <xdr:rowOff>78441</xdr:rowOff>
    </xdr:to>
    <xdr:sp macro="" textlink="">
      <xdr:nvSpPr>
        <xdr:cNvPr id="11" name="大かっこ 10">
          <a:extLst>
            <a:ext uri="{FF2B5EF4-FFF2-40B4-BE49-F238E27FC236}">
              <a16:creationId xmlns:a16="http://schemas.microsoft.com/office/drawing/2014/main" id="{8A03346E-80F5-4F71-A184-07FEAAD1E0D3}"/>
            </a:ext>
          </a:extLst>
        </xdr:cNvPr>
        <xdr:cNvSpPr/>
      </xdr:nvSpPr>
      <xdr:spPr>
        <a:xfrm>
          <a:off x="7160559" y="88335971"/>
          <a:ext cx="3023187" cy="10869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0</xdr:colOff>
      <xdr:row>269</xdr:row>
      <xdr:rowOff>33618</xdr:rowOff>
    </xdr:from>
    <xdr:to>
      <xdr:col>49</xdr:col>
      <xdr:colOff>90716</xdr:colOff>
      <xdr:row>272</xdr:row>
      <xdr:rowOff>67235</xdr:rowOff>
    </xdr:to>
    <xdr:sp macro="" textlink="">
      <xdr:nvSpPr>
        <xdr:cNvPr id="12" name="正方形/長方形 11">
          <a:extLst>
            <a:ext uri="{FF2B5EF4-FFF2-40B4-BE49-F238E27FC236}">
              <a16:creationId xmlns:a16="http://schemas.microsoft.com/office/drawing/2014/main" id="{1012790C-0278-4AD4-B3F6-2DFEFDAA3214}"/>
            </a:ext>
          </a:extLst>
        </xdr:cNvPr>
        <xdr:cNvSpPr>
          <a:spLocks noChangeArrowheads="1"/>
        </xdr:cNvSpPr>
      </xdr:nvSpPr>
      <xdr:spPr bwMode="auto">
        <a:xfrm>
          <a:off x="7463118" y="88335971"/>
          <a:ext cx="2511186" cy="1075764"/>
        </a:xfrm>
        <a:prstGeom prst="rect">
          <a:avLst/>
        </a:prstGeom>
        <a:solidFill>
          <a:schemeClr val="bg1"/>
        </a:solidFill>
        <a:ln w="12700" algn="ctr">
          <a:no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chemeClr val="tx1"/>
              </a:solidFill>
              <a:latin typeface="ＭＳ Ｐゴシック"/>
              <a:ea typeface="ＭＳ Ｐゴシック"/>
            </a:rPr>
            <a:t>研究開発の実施に必要な事務費</a:t>
          </a:r>
          <a:endParaRPr lang="en-US" altLang="ja-JP" sz="1100" b="0" i="0" u="none" strike="noStrike" baseline="0">
            <a:solidFill>
              <a:schemeClr val="tx1"/>
            </a:solidFill>
            <a:latin typeface="ＭＳ Ｐゴシック"/>
            <a:ea typeface="ＭＳ Ｐゴシック"/>
          </a:endParaRPr>
        </a:p>
        <a:p>
          <a:pPr algn="l" rtl="0">
            <a:defRPr sz="1000"/>
          </a:pPr>
          <a:r>
            <a:rPr lang="ja-JP" altLang="en-US" sz="1100" b="0" i="0" u="none" strike="noStrike" baseline="0">
              <a:solidFill>
                <a:schemeClr val="tx1"/>
              </a:solidFill>
              <a:latin typeface="ＭＳ Ｐゴシック"/>
              <a:ea typeface="ＭＳ Ｐゴシック"/>
            </a:rPr>
            <a:t>７百万円</a:t>
          </a:r>
          <a:endParaRPr lang="en-US" altLang="ja-JP" sz="1100" b="0" i="0" u="none" strike="noStrike" baseline="0">
            <a:solidFill>
              <a:schemeClr val="tx1"/>
            </a:solidFill>
            <a:latin typeface="ＭＳ Ｐゴシック"/>
            <a:ea typeface="ＭＳ Ｐゴシック"/>
          </a:endParaRPr>
        </a:p>
        <a:p>
          <a:pPr rtl="0"/>
          <a:r>
            <a:rPr lang="ja-JP" altLang="en-US" sz="1100" b="0" i="0" u="none" strike="noStrike" baseline="0">
              <a:solidFill>
                <a:schemeClr val="tx1"/>
              </a:solidFill>
              <a:latin typeface="ＭＳ Ｐゴシック"/>
              <a:ea typeface="ＭＳ Ｐゴシック"/>
            </a:rPr>
            <a:t>　　</a:t>
          </a:r>
          <a:r>
            <a:rPr lang="ja-JP" altLang="ja-JP" sz="1100" b="0" i="0" baseline="0">
              <a:solidFill>
                <a:schemeClr val="tx1"/>
              </a:solidFill>
              <a:effectLst/>
              <a:latin typeface="+mn-lt"/>
              <a:ea typeface="+mn-ea"/>
              <a:cs typeface="+mn-cs"/>
            </a:rPr>
            <a:t>職員旅費　</a:t>
          </a:r>
          <a:r>
            <a:rPr lang="en-US"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２</a:t>
          </a:r>
          <a:r>
            <a:rPr lang="en-US"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２</a:t>
          </a:r>
          <a:r>
            <a:rPr lang="ja-JP" altLang="ja-JP" sz="1100" b="0" i="0" baseline="0">
              <a:solidFill>
                <a:schemeClr val="tx1"/>
              </a:solidFill>
              <a:effectLst/>
              <a:latin typeface="+mn-lt"/>
              <a:ea typeface="+mn-ea"/>
              <a:cs typeface="+mn-cs"/>
            </a:rPr>
            <a:t>百万円</a:t>
          </a:r>
          <a:endParaRPr lang="en-US" altLang="ja-JP" sz="1100" b="0" i="0" baseline="0">
            <a:solidFill>
              <a:schemeClr val="tx1"/>
            </a:solidFill>
            <a:effectLst/>
            <a:latin typeface="+mn-lt"/>
            <a:ea typeface="+mn-ea"/>
            <a:cs typeface="+mn-cs"/>
          </a:endParaRPr>
        </a:p>
        <a:p>
          <a:pPr rtl="0"/>
          <a:r>
            <a:rPr lang="ja-JP" altLang="en-US" strike="noStrike">
              <a:solidFill>
                <a:schemeClr val="tx1"/>
              </a:solidFill>
              <a:effectLst/>
            </a:rPr>
            <a:t>　　賃金　　　　</a:t>
          </a:r>
          <a:r>
            <a:rPr lang="en-US"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４</a:t>
          </a:r>
          <a:r>
            <a:rPr lang="en-US"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８</a:t>
          </a:r>
          <a:r>
            <a:rPr lang="ja-JP" altLang="ja-JP" sz="1100" b="0" i="0" baseline="0">
              <a:solidFill>
                <a:schemeClr val="tx1"/>
              </a:solidFill>
              <a:effectLst/>
              <a:latin typeface="+mn-lt"/>
              <a:ea typeface="+mn-ea"/>
              <a:cs typeface="+mn-cs"/>
            </a:rPr>
            <a:t>百万円</a:t>
          </a:r>
          <a:endParaRPr lang="ja-JP" altLang="ja-JP" strike="noStrike">
            <a:solidFill>
              <a:schemeClr val="tx1"/>
            </a:solidFill>
            <a:effectLst/>
          </a:endParaRPr>
        </a:p>
        <a:p>
          <a:pPr algn="l" rtl="0">
            <a:defRPr sz="1000"/>
          </a:pPr>
          <a:endParaRPr lang="ja-JP" altLang="en-US" sz="1100" b="0" i="0" u="none" strike="noStrike" baseline="0">
            <a:solidFill>
              <a:schemeClr val="tx1"/>
            </a:solidFill>
            <a:latin typeface="ＭＳ Ｐゴシック"/>
            <a:ea typeface="ＭＳ Ｐゴシック"/>
          </a:endParaRPr>
        </a:p>
      </xdr:txBody>
    </xdr:sp>
    <xdr:clientData/>
  </xdr:twoCellAnchor>
  <xdr:twoCellAnchor>
    <xdr:from>
      <xdr:col>17</xdr:col>
      <xdr:colOff>98452</xdr:colOff>
      <xdr:row>276</xdr:row>
      <xdr:rowOff>79243</xdr:rowOff>
    </xdr:from>
    <xdr:to>
      <xdr:col>30</xdr:col>
      <xdr:colOff>183296</xdr:colOff>
      <xdr:row>276</xdr:row>
      <xdr:rowOff>305759</xdr:rowOff>
    </xdr:to>
    <xdr:cxnSp macro="">
      <xdr:nvCxnSpPr>
        <xdr:cNvPr id="13" name="コネクタ: カギ線 27">
          <a:extLst>
            <a:ext uri="{FF2B5EF4-FFF2-40B4-BE49-F238E27FC236}">
              <a16:creationId xmlns:a16="http://schemas.microsoft.com/office/drawing/2014/main" id="{07EDF78E-6662-4E6E-908F-E2CDD8AB492C}"/>
            </a:ext>
          </a:extLst>
        </xdr:cNvPr>
        <xdr:cNvCxnSpPr>
          <a:endCxn id="16" idx="1"/>
        </xdr:cNvCxnSpPr>
      </xdr:nvCxnSpPr>
      <xdr:spPr>
        <a:xfrm>
          <a:off x="3568273" y="44479350"/>
          <a:ext cx="2738237" cy="226516"/>
        </a:xfrm>
        <a:prstGeom prst="bentConnector3">
          <a:avLst>
            <a:gd name="adj1" fmla="val -190"/>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183296</xdr:colOff>
      <xdr:row>275</xdr:row>
      <xdr:rowOff>218513</xdr:rowOff>
    </xdr:from>
    <xdr:to>
      <xdr:col>43</xdr:col>
      <xdr:colOff>178505</xdr:colOff>
      <xdr:row>278</xdr:row>
      <xdr:rowOff>39219</xdr:rowOff>
    </xdr:to>
    <xdr:sp macro="" textlink="">
      <xdr:nvSpPr>
        <xdr:cNvPr id="16" name="テキスト ボックス 15">
          <a:extLst>
            <a:ext uri="{FF2B5EF4-FFF2-40B4-BE49-F238E27FC236}">
              <a16:creationId xmlns:a16="http://schemas.microsoft.com/office/drawing/2014/main" id="{8F5ABDC8-A891-4B16-832B-C6E4694897FD}"/>
            </a:ext>
          </a:extLst>
        </xdr:cNvPr>
        <xdr:cNvSpPr txBox="1"/>
      </xdr:nvSpPr>
      <xdr:spPr>
        <a:xfrm>
          <a:off x="6306510" y="44264834"/>
          <a:ext cx="2648602" cy="88206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Ａ．</a:t>
          </a:r>
          <a:r>
            <a:rPr lang="ja-JP" altLang="ja-JP" sz="1100" b="0" i="0" baseline="0">
              <a:solidFill>
                <a:schemeClr val="tx1"/>
              </a:solidFill>
              <a:effectLst/>
              <a:latin typeface="+mn-lt"/>
              <a:ea typeface="+mn-ea"/>
              <a:cs typeface="+mn-cs"/>
            </a:rPr>
            <a:t>民間企業等</a:t>
          </a:r>
          <a:endParaRPr lang="en-US" altLang="ja-JP" sz="1100" b="0" i="0" baseline="0">
            <a:solidFill>
              <a:schemeClr val="tx1"/>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（調査業務等）</a:t>
          </a:r>
          <a:endParaRPr kumimoji="1" lang="en-US" altLang="ja-JP" sz="1100">
            <a:solidFill>
              <a:schemeClr val="tx1"/>
            </a:solidFill>
          </a:endParaRPr>
        </a:p>
        <a:p>
          <a:pPr algn="ctr"/>
          <a:r>
            <a:rPr kumimoji="1" lang="ja-JP" altLang="en-US" sz="1100">
              <a:solidFill>
                <a:schemeClr val="tx1"/>
              </a:solidFill>
            </a:rPr>
            <a:t>６３百万円</a:t>
          </a:r>
        </a:p>
      </xdr:txBody>
    </xdr:sp>
    <xdr:clientData/>
  </xdr:twoCellAnchor>
  <xdr:twoCellAnchor>
    <xdr:from>
      <xdr:col>29</xdr:col>
      <xdr:colOff>15210</xdr:colOff>
      <xdr:row>278</xdr:row>
      <xdr:rowOff>72836</xdr:rowOff>
    </xdr:from>
    <xdr:to>
      <xdr:col>46</xdr:col>
      <xdr:colOff>149680</xdr:colOff>
      <xdr:row>280</xdr:row>
      <xdr:rowOff>272143</xdr:rowOff>
    </xdr:to>
    <xdr:sp macro="" textlink="">
      <xdr:nvSpPr>
        <xdr:cNvPr id="17" name="大かっこ 16">
          <a:extLst>
            <a:ext uri="{FF2B5EF4-FFF2-40B4-BE49-F238E27FC236}">
              <a16:creationId xmlns:a16="http://schemas.microsoft.com/office/drawing/2014/main" id="{95F50823-6F33-4D72-9C5F-25AB81FB3617}"/>
            </a:ext>
          </a:extLst>
        </xdr:cNvPr>
        <xdr:cNvSpPr/>
      </xdr:nvSpPr>
      <xdr:spPr>
        <a:xfrm>
          <a:off x="5934317" y="45180515"/>
          <a:ext cx="3604292" cy="9068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新技術等を用いた既成市街地の効果的な地震防災・減災技術の開発</a:t>
          </a:r>
          <a:r>
            <a:rPr kumimoji="1" lang="ja-JP" altLang="ja-JP" sz="1100" b="0" i="0" baseline="0">
              <a:solidFill>
                <a:schemeClr val="tx1"/>
              </a:solidFill>
              <a:effectLst/>
              <a:latin typeface="+mn-lt"/>
              <a:ea typeface="+mn-ea"/>
              <a:cs typeface="+mn-cs"/>
            </a:rPr>
            <a:t>に必要となる</a:t>
          </a:r>
          <a:r>
            <a:rPr kumimoji="1" lang="ja-JP" altLang="en-US" sz="1100" b="0" i="0" baseline="0">
              <a:solidFill>
                <a:schemeClr val="tx1"/>
              </a:solidFill>
              <a:effectLst/>
              <a:latin typeface="+mn-lt"/>
              <a:ea typeface="+mn-ea"/>
              <a:cs typeface="+mn-cs"/>
            </a:rPr>
            <a:t>実験機器・消耗品等の購入、</a:t>
          </a:r>
          <a:r>
            <a:rPr kumimoji="1" lang="ja-JP" altLang="ja-JP" sz="1100" b="0" i="0" baseline="0">
              <a:solidFill>
                <a:schemeClr val="tx1"/>
              </a:solidFill>
              <a:effectLst/>
              <a:latin typeface="+mn-lt"/>
              <a:ea typeface="+mn-ea"/>
              <a:cs typeface="+mn-cs"/>
            </a:rPr>
            <a:t>各種データの調査・整理、資料作成、試験体作成等の実施等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hidden="1"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1">
        <v>2022</v>
      </c>
      <c r="AE2" s="171"/>
      <c r="AF2" s="171"/>
      <c r="AG2" s="171"/>
      <c r="AH2" s="171"/>
      <c r="AI2" s="75" t="s">
        <v>285</v>
      </c>
      <c r="AJ2" s="171" t="s">
        <v>642</v>
      </c>
      <c r="AK2" s="171"/>
      <c r="AL2" s="171"/>
      <c r="AM2" s="171"/>
      <c r="AN2" s="75" t="s">
        <v>285</v>
      </c>
      <c r="AO2" s="171" t="s">
        <v>605</v>
      </c>
      <c r="AP2" s="171"/>
      <c r="AQ2" s="171"/>
      <c r="AR2" s="76" t="s">
        <v>285</v>
      </c>
      <c r="AS2" s="172">
        <v>31</v>
      </c>
      <c r="AT2" s="172"/>
      <c r="AU2" s="172"/>
      <c r="AV2" s="75" t="str">
        <f>IF(AW2="","","-")</f>
        <v/>
      </c>
      <c r="AW2" s="173"/>
      <c r="AX2" s="173"/>
    </row>
    <row r="3" spans="1:50" ht="21" customHeight="1" thickBot="1" x14ac:dyDescent="0.2">
      <c r="A3" s="174" t="s">
        <v>598</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23" t="s">
        <v>59</v>
      </c>
      <c r="AJ3" s="176" t="s">
        <v>643</v>
      </c>
      <c r="AK3" s="176"/>
      <c r="AL3" s="176"/>
      <c r="AM3" s="176"/>
      <c r="AN3" s="176"/>
      <c r="AO3" s="176"/>
      <c r="AP3" s="176"/>
      <c r="AQ3" s="176"/>
      <c r="AR3" s="176"/>
      <c r="AS3" s="176"/>
      <c r="AT3" s="176"/>
      <c r="AU3" s="176"/>
      <c r="AV3" s="176"/>
      <c r="AW3" s="176"/>
      <c r="AX3" s="24" t="s">
        <v>60</v>
      </c>
    </row>
    <row r="4" spans="1:50" ht="24.75" customHeight="1" x14ac:dyDescent="0.15">
      <c r="A4" s="146" t="s">
        <v>23</v>
      </c>
      <c r="B4" s="147"/>
      <c r="C4" s="147"/>
      <c r="D4" s="147"/>
      <c r="E4" s="147"/>
      <c r="F4" s="147"/>
      <c r="G4" s="148" t="s">
        <v>618</v>
      </c>
      <c r="H4" s="149"/>
      <c r="I4" s="149"/>
      <c r="J4" s="149"/>
      <c r="K4" s="149"/>
      <c r="L4" s="149"/>
      <c r="M4" s="149"/>
      <c r="N4" s="149"/>
      <c r="O4" s="149"/>
      <c r="P4" s="149"/>
      <c r="Q4" s="149"/>
      <c r="R4" s="149"/>
      <c r="S4" s="149"/>
      <c r="T4" s="149"/>
      <c r="U4" s="149"/>
      <c r="V4" s="149"/>
      <c r="W4" s="149"/>
      <c r="X4" s="149"/>
      <c r="Y4" s="150" t="s">
        <v>1</v>
      </c>
      <c r="Z4" s="151"/>
      <c r="AA4" s="151"/>
      <c r="AB4" s="151"/>
      <c r="AC4" s="151"/>
      <c r="AD4" s="152"/>
      <c r="AE4" s="153" t="s">
        <v>608</v>
      </c>
      <c r="AF4" s="154"/>
      <c r="AG4" s="154"/>
      <c r="AH4" s="154"/>
      <c r="AI4" s="154"/>
      <c r="AJ4" s="154"/>
      <c r="AK4" s="154"/>
      <c r="AL4" s="154"/>
      <c r="AM4" s="154"/>
      <c r="AN4" s="154"/>
      <c r="AO4" s="154"/>
      <c r="AP4" s="155"/>
      <c r="AQ4" s="156" t="s">
        <v>2</v>
      </c>
      <c r="AR4" s="151"/>
      <c r="AS4" s="151"/>
      <c r="AT4" s="151"/>
      <c r="AU4" s="151"/>
      <c r="AV4" s="151"/>
      <c r="AW4" s="151"/>
      <c r="AX4" s="157"/>
    </row>
    <row r="5" spans="1:50" ht="30" customHeight="1" x14ac:dyDescent="0.15">
      <c r="A5" s="158" t="s">
        <v>62</v>
      </c>
      <c r="B5" s="159"/>
      <c r="C5" s="159"/>
      <c r="D5" s="159"/>
      <c r="E5" s="159"/>
      <c r="F5" s="160"/>
      <c r="G5" s="161" t="s">
        <v>607</v>
      </c>
      <c r="H5" s="162"/>
      <c r="I5" s="162"/>
      <c r="J5" s="162"/>
      <c r="K5" s="162"/>
      <c r="L5" s="162"/>
      <c r="M5" s="163" t="s">
        <v>61</v>
      </c>
      <c r="N5" s="164"/>
      <c r="O5" s="164"/>
      <c r="P5" s="164"/>
      <c r="Q5" s="164"/>
      <c r="R5" s="165"/>
      <c r="S5" s="166" t="s">
        <v>392</v>
      </c>
      <c r="T5" s="162"/>
      <c r="U5" s="162"/>
      <c r="V5" s="162"/>
      <c r="W5" s="162"/>
      <c r="X5" s="167"/>
      <c r="Y5" s="168" t="s">
        <v>3</v>
      </c>
      <c r="Z5" s="169"/>
      <c r="AA5" s="169"/>
      <c r="AB5" s="169"/>
      <c r="AC5" s="169"/>
      <c r="AD5" s="170"/>
      <c r="AE5" s="193" t="s">
        <v>609</v>
      </c>
      <c r="AF5" s="193"/>
      <c r="AG5" s="193"/>
      <c r="AH5" s="193"/>
      <c r="AI5" s="193"/>
      <c r="AJ5" s="193"/>
      <c r="AK5" s="193"/>
      <c r="AL5" s="193"/>
      <c r="AM5" s="193"/>
      <c r="AN5" s="193"/>
      <c r="AO5" s="193"/>
      <c r="AP5" s="194"/>
      <c r="AQ5" s="195" t="s">
        <v>610</v>
      </c>
      <c r="AR5" s="196"/>
      <c r="AS5" s="196"/>
      <c r="AT5" s="196"/>
      <c r="AU5" s="196"/>
      <c r="AV5" s="196"/>
      <c r="AW5" s="196"/>
      <c r="AX5" s="197"/>
    </row>
    <row r="6" spans="1:50" ht="39" customHeight="1" x14ac:dyDescent="0.15">
      <c r="A6" s="198" t="s">
        <v>4</v>
      </c>
      <c r="B6" s="199"/>
      <c r="C6" s="199"/>
      <c r="D6" s="199"/>
      <c r="E6" s="199"/>
      <c r="F6" s="199"/>
      <c r="G6" s="200" t="str">
        <f>入力規則等!F39</f>
        <v>一般会計</v>
      </c>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2"/>
    </row>
    <row r="7" spans="1:50" ht="49.5" customHeight="1" x14ac:dyDescent="0.15">
      <c r="A7" s="177" t="s">
        <v>20</v>
      </c>
      <c r="B7" s="178"/>
      <c r="C7" s="178"/>
      <c r="D7" s="178"/>
      <c r="E7" s="178"/>
      <c r="F7" s="179"/>
      <c r="G7" s="203" t="s">
        <v>633</v>
      </c>
      <c r="H7" s="204"/>
      <c r="I7" s="204"/>
      <c r="J7" s="204"/>
      <c r="K7" s="204"/>
      <c r="L7" s="204"/>
      <c r="M7" s="204"/>
      <c r="N7" s="204"/>
      <c r="O7" s="204"/>
      <c r="P7" s="204"/>
      <c r="Q7" s="204"/>
      <c r="R7" s="204"/>
      <c r="S7" s="204"/>
      <c r="T7" s="204"/>
      <c r="U7" s="204"/>
      <c r="V7" s="204"/>
      <c r="W7" s="204"/>
      <c r="X7" s="205"/>
      <c r="Y7" s="206" t="s">
        <v>270</v>
      </c>
      <c r="Z7" s="207"/>
      <c r="AA7" s="207"/>
      <c r="AB7" s="207"/>
      <c r="AC7" s="207"/>
      <c r="AD7" s="208"/>
      <c r="AE7" s="209" t="s">
        <v>629</v>
      </c>
      <c r="AF7" s="210"/>
      <c r="AG7" s="210"/>
      <c r="AH7" s="210"/>
      <c r="AI7" s="210"/>
      <c r="AJ7" s="210"/>
      <c r="AK7" s="210"/>
      <c r="AL7" s="210"/>
      <c r="AM7" s="210"/>
      <c r="AN7" s="210"/>
      <c r="AO7" s="210"/>
      <c r="AP7" s="210"/>
      <c r="AQ7" s="210"/>
      <c r="AR7" s="210"/>
      <c r="AS7" s="210"/>
      <c r="AT7" s="210"/>
      <c r="AU7" s="210"/>
      <c r="AV7" s="210"/>
      <c r="AW7" s="210"/>
      <c r="AX7" s="211"/>
    </row>
    <row r="8" spans="1:50" ht="53.25" customHeight="1" x14ac:dyDescent="0.15">
      <c r="A8" s="177" t="s">
        <v>185</v>
      </c>
      <c r="B8" s="178"/>
      <c r="C8" s="178"/>
      <c r="D8" s="178"/>
      <c r="E8" s="178"/>
      <c r="F8" s="179"/>
      <c r="G8" s="180" t="str">
        <f>入力規則等!A27</f>
        <v>科学技術・イノベーション</v>
      </c>
      <c r="H8" s="181"/>
      <c r="I8" s="181"/>
      <c r="J8" s="181"/>
      <c r="K8" s="181"/>
      <c r="L8" s="181"/>
      <c r="M8" s="181"/>
      <c r="N8" s="181"/>
      <c r="O8" s="181"/>
      <c r="P8" s="181"/>
      <c r="Q8" s="181"/>
      <c r="R8" s="181"/>
      <c r="S8" s="181"/>
      <c r="T8" s="181"/>
      <c r="U8" s="181"/>
      <c r="V8" s="181"/>
      <c r="W8" s="181"/>
      <c r="X8" s="182"/>
      <c r="Y8" s="183" t="s">
        <v>186</v>
      </c>
      <c r="Z8" s="184"/>
      <c r="AA8" s="184"/>
      <c r="AB8" s="184"/>
      <c r="AC8" s="184"/>
      <c r="AD8" s="185"/>
      <c r="AE8" s="186" t="str">
        <f>入力規則等!K13</f>
        <v>文教及び科学振興</v>
      </c>
      <c r="AF8" s="181"/>
      <c r="AG8" s="181"/>
      <c r="AH8" s="181"/>
      <c r="AI8" s="181"/>
      <c r="AJ8" s="181"/>
      <c r="AK8" s="181"/>
      <c r="AL8" s="181"/>
      <c r="AM8" s="181"/>
      <c r="AN8" s="181"/>
      <c r="AO8" s="181"/>
      <c r="AP8" s="181"/>
      <c r="AQ8" s="181"/>
      <c r="AR8" s="181"/>
      <c r="AS8" s="181"/>
      <c r="AT8" s="181"/>
      <c r="AU8" s="181"/>
      <c r="AV8" s="181"/>
      <c r="AW8" s="181"/>
      <c r="AX8" s="187"/>
    </row>
    <row r="9" spans="1:50" ht="67.150000000000006" customHeight="1" x14ac:dyDescent="0.15">
      <c r="A9" s="188" t="s">
        <v>21</v>
      </c>
      <c r="B9" s="189"/>
      <c r="C9" s="189"/>
      <c r="D9" s="189"/>
      <c r="E9" s="189"/>
      <c r="F9" s="189"/>
      <c r="G9" s="190" t="s">
        <v>634</v>
      </c>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2"/>
    </row>
    <row r="10" spans="1:50" ht="90.4" customHeight="1" x14ac:dyDescent="0.15">
      <c r="A10" s="233" t="s">
        <v>27</v>
      </c>
      <c r="B10" s="234"/>
      <c r="C10" s="234"/>
      <c r="D10" s="234"/>
      <c r="E10" s="234"/>
      <c r="F10" s="234"/>
      <c r="G10" s="235" t="s">
        <v>636</v>
      </c>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7"/>
    </row>
    <row r="11" spans="1:50" ht="42" customHeight="1" x14ac:dyDescent="0.15">
      <c r="A11" s="233" t="s">
        <v>5</v>
      </c>
      <c r="B11" s="234"/>
      <c r="C11" s="234"/>
      <c r="D11" s="234"/>
      <c r="E11" s="234"/>
      <c r="F11" s="238"/>
      <c r="G11" s="239" t="str">
        <f>入力規則等!P10</f>
        <v>直接実施、委託・請負</v>
      </c>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1"/>
    </row>
    <row r="12" spans="1:50" ht="21" customHeight="1" x14ac:dyDescent="0.15">
      <c r="A12" s="242" t="s">
        <v>22</v>
      </c>
      <c r="B12" s="243"/>
      <c r="C12" s="243"/>
      <c r="D12" s="243"/>
      <c r="E12" s="243"/>
      <c r="F12" s="244"/>
      <c r="G12" s="249"/>
      <c r="H12" s="250"/>
      <c r="I12" s="250"/>
      <c r="J12" s="250"/>
      <c r="K12" s="250"/>
      <c r="L12" s="250"/>
      <c r="M12" s="250"/>
      <c r="N12" s="250"/>
      <c r="O12" s="250"/>
      <c r="P12" s="221" t="s">
        <v>417</v>
      </c>
      <c r="Q12" s="222"/>
      <c r="R12" s="222"/>
      <c r="S12" s="222"/>
      <c r="T12" s="222"/>
      <c r="U12" s="222"/>
      <c r="V12" s="251"/>
      <c r="W12" s="221" t="s">
        <v>569</v>
      </c>
      <c r="X12" s="222"/>
      <c r="Y12" s="222"/>
      <c r="Z12" s="222"/>
      <c r="AA12" s="222"/>
      <c r="AB12" s="222"/>
      <c r="AC12" s="251"/>
      <c r="AD12" s="221" t="s">
        <v>571</v>
      </c>
      <c r="AE12" s="222"/>
      <c r="AF12" s="222"/>
      <c r="AG12" s="222"/>
      <c r="AH12" s="222"/>
      <c r="AI12" s="222"/>
      <c r="AJ12" s="251"/>
      <c r="AK12" s="221" t="s">
        <v>589</v>
      </c>
      <c r="AL12" s="222"/>
      <c r="AM12" s="222"/>
      <c r="AN12" s="222"/>
      <c r="AO12" s="222"/>
      <c r="AP12" s="222"/>
      <c r="AQ12" s="251"/>
      <c r="AR12" s="221" t="s">
        <v>590</v>
      </c>
      <c r="AS12" s="222"/>
      <c r="AT12" s="222"/>
      <c r="AU12" s="222"/>
      <c r="AV12" s="222"/>
      <c r="AW12" s="222"/>
      <c r="AX12" s="223"/>
    </row>
    <row r="13" spans="1:50" ht="21" customHeight="1" x14ac:dyDescent="0.15">
      <c r="A13" s="245"/>
      <c r="B13" s="246"/>
      <c r="C13" s="246"/>
      <c r="D13" s="246"/>
      <c r="E13" s="246"/>
      <c r="F13" s="247"/>
      <c r="G13" s="265" t="s">
        <v>6</v>
      </c>
      <c r="H13" s="266"/>
      <c r="I13" s="224" t="s">
        <v>7</v>
      </c>
      <c r="J13" s="225"/>
      <c r="K13" s="225"/>
      <c r="L13" s="225"/>
      <c r="M13" s="225"/>
      <c r="N13" s="225"/>
      <c r="O13" s="226"/>
      <c r="P13" s="215" t="s">
        <v>612</v>
      </c>
      <c r="Q13" s="216"/>
      <c r="R13" s="216"/>
      <c r="S13" s="216"/>
      <c r="T13" s="216"/>
      <c r="U13" s="216"/>
      <c r="V13" s="217"/>
      <c r="W13" s="215" t="s">
        <v>612</v>
      </c>
      <c r="X13" s="216"/>
      <c r="Y13" s="216"/>
      <c r="Z13" s="216"/>
      <c r="AA13" s="216"/>
      <c r="AB13" s="216"/>
      <c r="AC13" s="217"/>
      <c r="AD13" s="215" t="s">
        <v>612</v>
      </c>
      <c r="AE13" s="216"/>
      <c r="AF13" s="216"/>
      <c r="AG13" s="216"/>
      <c r="AH13" s="216"/>
      <c r="AI13" s="216"/>
      <c r="AJ13" s="217"/>
      <c r="AK13" s="215" t="s">
        <v>612</v>
      </c>
      <c r="AL13" s="216"/>
      <c r="AM13" s="216"/>
      <c r="AN13" s="216"/>
      <c r="AO13" s="216"/>
      <c r="AP13" s="216"/>
      <c r="AQ13" s="217"/>
      <c r="AR13" s="227">
        <v>80</v>
      </c>
      <c r="AS13" s="228"/>
      <c r="AT13" s="228"/>
      <c r="AU13" s="228"/>
      <c r="AV13" s="228"/>
      <c r="AW13" s="228"/>
      <c r="AX13" s="229"/>
    </row>
    <row r="14" spans="1:50" ht="21" customHeight="1" x14ac:dyDescent="0.15">
      <c r="A14" s="245"/>
      <c r="B14" s="246"/>
      <c r="C14" s="246"/>
      <c r="D14" s="246"/>
      <c r="E14" s="246"/>
      <c r="F14" s="247"/>
      <c r="G14" s="267"/>
      <c r="H14" s="268"/>
      <c r="I14" s="212" t="s">
        <v>8</v>
      </c>
      <c r="J14" s="230"/>
      <c r="K14" s="230"/>
      <c r="L14" s="230"/>
      <c r="M14" s="230"/>
      <c r="N14" s="230"/>
      <c r="O14" s="231"/>
      <c r="P14" s="215" t="s">
        <v>612</v>
      </c>
      <c r="Q14" s="216"/>
      <c r="R14" s="216"/>
      <c r="S14" s="216"/>
      <c r="T14" s="216"/>
      <c r="U14" s="216"/>
      <c r="V14" s="217"/>
      <c r="W14" s="215" t="s">
        <v>612</v>
      </c>
      <c r="X14" s="216"/>
      <c r="Y14" s="216"/>
      <c r="Z14" s="216"/>
      <c r="AA14" s="216"/>
      <c r="AB14" s="216"/>
      <c r="AC14" s="217"/>
      <c r="AD14" s="215" t="s">
        <v>612</v>
      </c>
      <c r="AE14" s="216"/>
      <c r="AF14" s="216"/>
      <c r="AG14" s="216"/>
      <c r="AH14" s="216"/>
      <c r="AI14" s="216"/>
      <c r="AJ14" s="217"/>
      <c r="AK14" s="215" t="s">
        <v>612</v>
      </c>
      <c r="AL14" s="216"/>
      <c r="AM14" s="216"/>
      <c r="AN14" s="216"/>
      <c r="AO14" s="216"/>
      <c r="AP14" s="216"/>
      <c r="AQ14" s="217"/>
      <c r="AR14" s="271"/>
      <c r="AS14" s="271"/>
      <c r="AT14" s="271"/>
      <c r="AU14" s="271"/>
      <c r="AV14" s="271"/>
      <c r="AW14" s="271"/>
      <c r="AX14" s="272"/>
    </row>
    <row r="15" spans="1:50" ht="21" customHeight="1" x14ac:dyDescent="0.15">
      <c r="A15" s="245"/>
      <c r="B15" s="246"/>
      <c r="C15" s="246"/>
      <c r="D15" s="246"/>
      <c r="E15" s="246"/>
      <c r="F15" s="247"/>
      <c r="G15" s="267"/>
      <c r="H15" s="268"/>
      <c r="I15" s="212" t="s">
        <v>47</v>
      </c>
      <c r="J15" s="213"/>
      <c r="K15" s="213"/>
      <c r="L15" s="213"/>
      <c r="M15" s="213"/>
      <c r="N15" s="213"/>
      <c r="O15" s="214"/>
      <c r="P15" s="215" t="s">
        <v>612</v>
      </c>
      <c r="Q15" s="216"/>
      <c r="R15" s="216"/>
      <c r="S15" s="216"/>
      <c r="T15" s="216"/>
      <c r="U15" s="216"/>
      <c r="V15" s="217"/>
      <c r="W15" s="215" t="s">
        <v>612</v>
      </c>
      <c r="X15" s="216"/>
      <c r="Y15" s="216"/>
      <c r="Z15" s="216"/>
      <c r="AA15" s="216"/>
      <c r="AB15" s="216"/>
      <c r="AC15" s="217"/>
      <c r="AD15" s="215" t="s">
        <v>612</v>
      </c>
      <c r="AE15" s="216"/>
      <c r="AF15" s="216"/>
      <c r="AG15" s="216"/>
      <c r="AH15" s="216"/>
      <c r="AI15" s="216"/>
      <c r="AJ15" s="217"/>
      <c r="AK15" s="215" t="s">
        <v>612</v>
      </c>
      <c r="AL15" s="216"/>
      <c r="AM15" s="216"/>
      <c r="AN15" s="216"/>
      <c r="AO15" s="216"/>
      <c r="AP15" s="216"/>
      <c r="AQ15" s="217"/>
      <c r="AR15" s="215"/>
      <c r="AS15" s="216"/>
      <c r="AT15" s="216"/>
      <c r="AU15" s="216"/>
      <c r="AV15" s="216"/>
      <c r="AW15" s="216"/>
      <c r="AX15" s="232"/>
    </row>
    <row r="16" spans="1:50" ht="21" customHeight="1" x14ac:dyDescent="0.15">
      <c r="A16" s="245"/>
      <c r="B16" s="246"/>
      <c r="C16" s="246"/>
      <c r="D16" s="246"/>
      <c r="E16" s="246"/>
      <c r="F16" s="247"/>
      <c r="G16" s="267"/>
      <c r="H16" s="268"/>
      <c r="I16" s="212" t="s">
        <v>48</v>
      </c>
      <c r="J16" s="213"/>
      <c r="K16" s="213"/>
      <c r="L16" s="213"/>
      <c r="M16" s="213"/>
      <c r="N16" s="213"/>
      <c r="O16" s="214"/>
      <c r="P16" s="215" t="s">
        <v>612</v>
      </c>
      <c r="Q16" s="216"/>
      <c r="R16" s="216"/>
      <c r="S16" s="216"/>
      <c r="T16" s="216"/>
      <c r="U16" s="216"/>
      <c r="V16" s="217"/>
      <c r="W16" s="215" t="s">
        <v>612</v>
      </c>
      <c r="X16" s="216"/>
      <c r="Y16" s="216"/>
      <c r="Z16" s="216"/>
      <c r="AA16" s="216"/>
      <c r="AB16" s="216"/>
      <c r="AC16" s="217"/>
      <c r="AD16" s="215" t="s">
        <v>612</v>
      </c>
      <c r="AE16" s="216"/>
      <c r="AF16" s="216"/>
      <c r="AG16" s="216"/>
      <c r="AH16" s="216"/>
      <c r="AI16" s="216"/>
      <c r="AJ16" s="217"/>
      <c r="AK16" s="215" t="s">
        <v>612</v>
      </c>
      <c r="AL16" s="216"/>
      <c r="AM16" s="216"/>
      <c r="AN16" s="216"/>
      <c r="AO16" s="216"/>
      <c r="AP16" s="216"/>
      <c r="AQ16" s="217"/>
      <c r="AR16" s="218"/>
      <c r="AS16" s="219"/>
      <c r="AT16" s="219"/>
      <c r="AU16" s="219"/>
      <c r="AV16" s="219"/>
      <c r="AW16" s="219"/>
      <c r="AX16" s="220"/>
    </row>
    <row r="17" spans="1:50" ht="24.75" customHeight="1" x14ac:dyDescent="0.15">
      <c r="A17" s="245"/>
      <c r="B17" s="246"/>
      <c r="C17" s="246"/>
      <c r="D17" s="246"/>
      <c r="E17" s="246"/>
      <c r="F17" s="247"/>
      <c r="G17" s="267"/>
      <c r="H17" s="268"/>
      <c r="I17" s="212" t="s">
        <v>46</v>
      </c>
      <c r="J17" s="230"/>
      <c r="K17" s="230"/>
      <c r="L17" s="230"/>
      <c r="M17" s="230"/>
      <c r="N17" s="230"/>
      <c r="O17" s="231"/>
      <c r="P17" s="215" t="s">
        <v>612</v>
      </c>
      <c r="Q17" s="216"/>
      <c r="R17" s="216"/>
      <c r="S17" s="216"/>
      <c r="T17" s="216"/>
      <c r="U17" s="216"/>
      <c r="V17" s="217"/>
      <c r="W17" s="215" t="s">
        <v>612</v>
      </c>
      <c r="X17" s="216"/>
      <c r="Y17" s="216"/>
      <c r="Z17" s="216"/>
      <c r="AA17" s="216"/>
      <c r="AB17" s="216"/>
      <c r="AC17" s="217"/>
      <c r="AD17" s="215" t="s">
        <v>612</v>
      </c>
      <c r="AE17" s="216"/>
      <c r="AF17" s="216"/>
      <c r="AG17" s="216"/>
      <c r="AH17" s="216"/>
      <c r="AI17" s="216"/>
      <c r="AJ17" s="217"/>
      <c r="AK17" s="215" t="s">
        <v>612</v>
      </c>
      <c r="AL17" s="216"/>
      <c r="AM17" s="216"/>
      <c r="AN17" s="216"/>
      <c r="AO17" s="216"/>
      <c r="AP17" s="216"/>
      <c r="AQ17" s="217"/>
      <c r="AR17" s="263"/>
      <c r="AS17" s="263"/>
      <c r="AT17" s="263"/>
      <c r="AU17" s="263"/>
      <c r="AV17" s="263"/>
      <c r="AW17" s="263"/>
      <c r="AX17" s="264"/>
    </row>
    <row r="18" spans="1:50" ht="24.75" customHeight="1" x14ac:dyDescent="0.15">
      <c r="A18" s="245"/>
      <c r="B18" s="246"/>
      <c r="C18" s="246"/>
      <c r="D18" s="246"/>
      <c r="E18" s="246"/>
      <c r="F18" s="247"/>
      <c r="G18" s="269"/>
      <c r="H18" s="270"/>
      <c r="I18" s="256" t="s">
        <v>18</v>
      </c>
      <c r="J18" s="257"/>
      <c r="K18" s="257"/>
      <c r="L18" s="257"/>
      <c r="M18" s="257"/>
      <c r="N18" s="257"/>
      <c r="O18" s="258"/>
      <c r="P18" s="259">
        <f>SUM(P13:V17)</f>
        <v>0</v>
      </c>
      <c r="Q18" s="260"/>
      <c r="R18" s="260"/>
      <c r="S18" s="260"/>
      <c r="T18" s="260"/>
      <c r="U18" s="260"/>
      <c r="V18" s="261"/>
      <c r="W18" s="259">
        <f>SUM(W13:AC17)</f>
        <v>0</v>
      </c>
      <c r="X18" s="260"/>
      <c r="Y18" s="260"/>
      <c r="Z18" s="260"/>
      <c r="AA18" s="260"/>
      <c r="AB18" s="260"/>
      <c r="AC18" s="261"/>
      <c r="AD18" s="259">
        <f>SUM(AD13:AJ17)</f>
        <v>0</v>
      </c>
      <c r="AE18" s="260"/>
      <c r="AF18" s="260"/>
      <c r="AG18" s="260"/>
      <c r="AH18" s="260"/>
      <c r="AI18" s="260"/>
      <c r="AJ18" s="261"/>
      <c r="AK18" s="259">
        <f>SUM(AK13:AQ17)</f>
        <v>0</v>
      </c>
      <c r="AL18" s="260"/>
      <c r="AM18" s="260"/>
      <c r="AN18" s="260"/>
      <c r="AO18" s="260"/>
      <c r="AP18" s="260"/>
      <c r="AQ18" s="261"/>
      <c r="AR18" s="259">
        <f>SUM(AR13:AX17)</f>
        <v>80</v>
      </c>
      <c r="AS18" s="260"/>
      <c r="AT18" s="260"/>
      <c r="AU18" s="260"/>
      <c r="AV18" s="260"/>
      <c r="AW18" s="260"/>
      <c r="AX18" s="262"/>
    </row>
    <row r="19" spans="1:50" ht="24.75" customHeight="1" x14ac:dyDescent="0.15">
      <c r="A19" s="245"/>
      <c r="B19" s="246"/>
      <c r="C19" s="246"/>
      <c r="D19" s="246"/>
      <c r="E19" s="246"/>
      <c r="F19" s="247"/>
      <c r="G19" s="252" t="s">
        <v>9</v>
      </c>
      <c r="H19" s="253"/>
      <c r="I19" s="253"/>
      <c r="J19" s="253"/>
      <c r="K19" s="253"/>
      <c r="L19" s="253"/>
      <c r="M19" s="253"/>
      <c r="N19" s="253"/>
      <c r="O19" s="253"/>
      <c r="P19" s="215">
        <v>0</v>
      </c>
      <c r="Q19" s="216"/>
      <c r="R19" s="216"/>
      <c r="S19" s="216"/>
      <c r="T19" s="216"/>
      <c r="U19" s="216"/>
      <c r="V19" s="217"/>
      <c r="W19" s="215">
        <v>0</v>
      </c>
      <c r="X19" s="216"/>
      <c r="Y19" s="216"/>
      <c r="Z19" s="216"/>
      <c r="AA19" s="216"/>
      <c r="AB19" s="216"/>
      <c r="AC19" s="217"/>
      <c r="AD19" s="215">
        <v>0</v>
      </c>
      <c r="AE19" s="216"/>
      <c r="AF19" s="216"/>
      <c r="AG19" s="216"/>
      <c r="AH19" s="216"/>
      <c r="AI19" s="216"/>
      <c r="AJ19" s="217"/>
      <c r="AK19" s="254"/>
      <c r="AL19" s="254"/>
      <c r="AM19" s="254"/>
      <c r="AN19" s="254"/>
      <c r="AO19" s="254"/>
      <c r="AP19" s="254"/>
      <c r="AQ19" s="254"/>
      <c r="AR19" s="254"/>
      <c r="AS19" s="254"/>
      <c r="AT19" s="254"/>
      <c r="AU19" s="254"/>
      <c r="AV19" s="254"/>
      <c r="AW19" s="254"/>
      <c r="AX19" s="255"/>
    </row>
    <row r="20" spans="1:50" ht="24.75" customHeight="1" x14ac:dyDescent="0.15">
      <c r="A20" s="245"/>
      <c r="B20" s="246"/>
      <c r="C20" s="246"/>
      <c r="D20" s="246"/>
      <c r="E20" s="246"/>
      <c r="F20" s="247"/>
      <c r="G20" s="252" t="s">
        <v>10</v>
      </c>
      <c r="H20" s="253"/>
      <c r="I20" s="253"/>
      <c r="J20" s="253"/>
      <c r="K20" s="253"/>
      <c r="L20" s="253"/>
      <c r="M20" s="253"/>
      <c r="N20" s="253"/>
      <c r="O20" s="253"/>
      <c r="P20" s="285" t="str">
        <f>IF(P18=0, "-", SUM(P19)/P18)</f>
        <v>-</v>
      </c>
      <c r="Q20" s="285"/>
      <c r="R20" s="285"/>
      <c r="S20" s="285"/>
      <c r="T20" s="285"/>
      <c r="U20" s="285"/>
      <c r="V20" s="285"/>
      <c r="W20" s="285" t="str">
        <f>IF(W18=0, "-", SUM(W19)/W18)</f>
        <v>-</v>
      </c>
      <c r="X20" s="285"/>
      <c r="Y20" s="285"/>
      <c r="Z20" s="285"/>
      <c r="AA20" s="285"/>
      <c r="AB20" s="285"/>
      <c r="AC20" s="285"/>
      <c r="AD20" s="285" t="str">
        <f>IF(AD18=0, "-", SUM(AD19)/AD18)</f>
        <v>-</v>
      </c>
      <c r="AE20" s="285"/>
      <c r="AF20" s="285"/>
      <c r="AG20" s="285"/>
      <c r="AH20" s="285"/>
      <c r="AI20" s="285"/>
      <c r="AJ20" s="285"/>
      <c r="AK20" s="254"/>
      <c r="AL20" s="254"/>
      <c r="AM20" s="254"/>
      <c r="AN20" s="254"/>
      <c r="AO20" s="254"/>
      <c r="AP20" s="254"/>
      <c r="AQ20" s="286"/>
      <c r="AR20" s="286"/>
      <c r="AS20" s="286"/>
      <c r="AT20" s="286"/>
      <c r="AU20" s="254"/>
      <c r="AV20" s="254"/>
      <c r="AW20" s="254"/>
      <c r="AX20" s="255"/>
    </row>
    <row r="21" spans="1:50" ht="25.5" customHeight="1" x14ac:dyDescent="0.15">
      <c r="A21" s="188"/>
      <c r="B21" s="189"/>
      <c r="C21" s="189"/>
      <c r="D21" s="189"/>
      <c r="E21" s="189"/>
      <c r="F21" s="248"/>
      <c r="G21" s="283" t="s">
        <v>239</v>
      </c>
      <c r="H21" s="284"/>
      <c r="I21" s="284"/>
      <c r="J21" s="284"/>
      <c r="K21" s="284"/>
      <c r="L21" s="284"/>
      <c r="M21" s="284"/>
      <c r="N21" s="284"/>
      <c r="O21" s="284"/>
      <c r="P21" s="285" t="str">
        <f>IF(P19=0, "-", SUM(P19)/SUM(P13,P14))</f>
        <v>-</v>
      </c>
      <c r="Q21" s="285"/>
      <c r="R21" s="285"/>
      <c r="S21" s="285"/>
      <c r="T21" s="285"/>
      <c r="U21" s="285"/>
      <c r="V21" s="285"/>
      <c r="W21" s="285" t="str">
        <f>IF(W19=0, "-", SUM(W19)/SUM(W13,W14))</f>
        <v>-</v>
      </c>
      <c r="X21" s="285"/>
      <c r="Y21" s="285"/>
      <c r="Z21" s="285"/>
      <c r="AA21" s="285"/>
      <c r="AB21" s="285"/>
      <c r="AC21" s="285"/>
      <c r="AD21" s="285" t="str">
        <f>IF(AD19=0, "-", SUM(AD19)/SUM(AD13,AD14))</f>
        <v>-</v>
      </c>
      <c r="AE21" s="285"/>
      <c r="AF21" s="285"/>
      <c r="AG21" s="285"/>
      <c r="AH21" s="285"/>
      <c r="AI21" s="285"/>
      <c r="AJ21" s="285"/>
      <c r="AK21" s="254"/>
      <c r="AL21" s="254"/>
      <c r="AM21" s="254"/>
      <c r="AN21" s="254"/>
      <c r="AO21" s="254"/>
      <c r="AP21" s="254"/>
      <c r="AQ21" s="286"/>
      <c r="AR21" s="286"/>
      <c r="AS21" s="286"/>
      <c r="AT21" s="286"/>
      <c r="AU21" s="254"/>
      <c r="AV21" s="254"/>
      <c r="AW21" s="254"/>
      <c r="AX21" s="255"/>
    </row>
    <row r="22" spans="1:50" ht="18.75" customHeight="1" x14ac:dyDescent="0.15">
      <c r="A22" s="299" t="s">
        <v>593</v>
      </c>
      <c r="B22" s="300"/>
      <c r="C22" s="300"/>
      <c r="D22" s="300"/>
      <c r="E22" s="300"/>
      <c r="F22" s="301"/>
      <c r="G22" s="305" t="s">
        <v>229</v>
      </c>
      <c r="H22" s="274"/>
      <c r="I22" s="274"/>
      <c r="J22" s="274"/>
      <c r="K22" s="274"/>
      <c r="L22" s="274"/>
      <c r="M22" s="274"/>
      <c r="N22" s="274"/>
      <c r="O22" s="306"/>
      <c r="P22" s="273" t="s">
        <v>591</v>
      </c>
      <c r="Q22" s="274"/>
      <c r="R22" s="274"/>
      <c r="S22" s="274"/>
      <c r="T22" s="274"/>
      <c r="U22" s="274"/>
      <c r="V22" s="306"/>
      <c r="W22" s="273" t="s">
        <v>592</v>
      </c>
      <c r="X22" s="274"/>
      <c r="Y22" s="274"/>
      <c r="Z22" s="274"/>
      <c r="AA22" s="274"/>
      <c r="AB22" s="274"/>
      <c r="AC22" s="306"/>
      <c r="AD22" s="273" t="s">
        <v>228</v>
      </c>
      <c r="AE22" s="274"/>
      <c r="AF22" s="274"/>
      <c r="AG22" s="274"/>
      <c r="AH22" s="274"/>
      <c r="AI22" s="274"/>
      <c r="AJ22" s="274"/>
      <c r="AK22" s="274"/>
      <c r="AL22" s="274"/>
      <c r="AM22" s="274"/>
      <c r="AN22" s="274"/>
      <c r="AO22" s="274"/>
      <c r="AP22" s="274"/>
      <c r="AQ22" s="274"/>
      <c r="AR22" s="274"/>
      <c r="AS22" s="274"/>
      <c r="AT22" s="274"/>
      <c r="AU22" s="274"/>
      <c r="AV22" s="274"/>
      <c r="AW22" s="274"/>
      <c r="AX22" s="275"/>
    </row>
    <row r="23" spans="1:50" ht="25.5" customHeight="1" x14ac:dyDescent="0.15">
      <c r="A23" s="302"/>
      <c r="B23" s="303"/>
      <c r="C23" s="303"/>
      <c r="D23" s="303"/>
      <c r="E23" s="303"/>
      <c r="F23" s="304"/>
      <c r="G23" s="296" t="s">
        <v>613</v>
      </c>
      <c r="H23" s="297"/>
      <c r="I23" s="297"/>
      <c r="J23" s="297"/>
      <c r="K23" s="297"/>
      <c r="L23" s="297"/>
      <c r="M23" s="297"/>
      <c r="N23" s="297"/>
      <c r="O23" s="298"/>
      <c r="P23" s="227" t="s">
        <v>612</v>
      </c>
      <c r="Q23" s="228"/>
      <c r="R23" s="228"/>
      <c r="S23" s="228"/>
      <c r="T23" s="228"/>
      <c r="U23" s="228"/>
      <c r="V23" s="276"/>
      <c r="W23" s="227">
        <v>78</v>
      </c>
      <c r="X23" s="228"/>
      <c r="Y23" s="228"/>
      <c r="Z23" s="228"/>
      <c r="AA23" s="228"/>
      <c r="AB23" s="228"/>
      <c r="AC23" s="276"/>
      <c r="AD23" s="277"/>
      <c r="AE23" s="278"/>
      <c r="AF23" s="278"/>
      <c r="AG23" s="278"/>
      <c r="AH23" s="278"/>
      <c r="AI23" s="278"/>
      <c r="AJ23" s="278"/>
      <c r="AK23" s="278"/>
      <c r="AL23" s="278"/>
      <c r="AM23" s="278"/>
      <c r="AN23" s="278"/>
      <c r="AO23" s="278"/>
      <c r="AP23" s="278"/>
      <c r="AQ23" s="278"/>
      <c r="AR23" s="278"/>
      <c r="AS23" s="278"/>
      <c r="AT23" s="278"/>
      <c r="AU23" s="278"/>
      <c r="AV23" s="278"/>
      <c r="AW23" s="278"/>
      <c r="AX23" s="279"/>
    </row>
    <row r="24" spans="1:50" ht="25.5" customHeight="1" x14ac:dyDescent="0.15">
      <c r="A24" s="302"/>
      <c r="B24" s="303"/>
      <c r="C24" s="303"/>
      <c r="D24" s="303"/>
      <c r="E24" s="303"/>
      <c r="F24" s="304"/>
      <c r="G24" s="287" t="s">
        <v>614</v>
      </c>
      <c r="H24" s="288"/>
      <c r="I24" s="288"/>
      <c r="J24" s="288"/>
      <c r="K24" s="288"/>
      <c r="L24" s="288"/>
      <c r="M24" s="288"/>
      <c r="N24" s="288"/>
      <c r="O24" s="289"/>
      <c r="P24" s="215" t="s">
        <v>285</v>
      </c>
      <c r="Q24" s="216"/>
      <c r="R24" s="216"/>
      <c r="S24" s="216"/>
      <c r="T24" s="216"/>
      <c r="U24" s="216"/>
      <c r="V24" s="217"/>
      <c r="W24" s="215">
        <v>2</v>
      </c>
      <c r="X24" s="216"/>
      <c r="Y24" s="216"/>
      <c r="Z24" s="216"/>
      <c r="AA24" s="216"/>
      <c r="AB24" s="216"/>
      <c r="AC24" s="217"/>
      <c r="AD24" s="280"/>
      <c r="AE24" s="281"/>
      <c r="AF24" s="281"/>
      <c r="AG24" s="281"/>
      <c r="AH24" s="281"/>
      <c r="AI24" s="281"/>
      <c r="AJ24" s="281"/>
      <c r="AK24" s="281"/>
      <c r="AL24" s="281"/>
      <c r="AM24" s="281"/>
      <c r="AN24" s="281"/>
      <c r="AO24" s="281"/>
      <c r="AP24" s="281"/>
      <c r="AQ24" s="281"/>
      <c r="AR24" s="281"/>
      <c r="AS24" s="281"/>
      <c r="AT24" s="281"/>
      <c r="AU24" s="281"/>
      <c r="AV24" s="281"/>
      <c r="AW24" s="281"/>
      <c r="AX24" s="282"/>
    </row>
    <row r="25" spans="1:50" ht="25.5" customHeight="1" x14ac:dyDescent="0.15">
      <c r="A25" s="302"/>
      <c r="B25" s="303"/>
      <c r="C25" s="303"/>
      <c r="D25" s="303"/>
      <c r="E25" s="303"/>
      <c r="F25" s="304"/>
      <c r="G25" s="287" t="s">
        <v>615</v>
      </c>
      <c r="H25" s="288"/>
      <c r="I25" s="288"/>
      <c r="J25" s="288"/>
      <c r="K25" s="288"/>
      <c r="L25" s="288"/>
      <c r="M25" s="288"/>
      <c r="N25" s="288"/>
      <c r="O25" s="289"/>
      <c r="P25" s="215" t="s">
        <v>285</v>
      </c>
      <c r="Q25" s="216"/>
      <c r="R25" s="216"/>
      <c r="S25" s="216"/>
      <c r="T25" s="216"/>
      <c r="U25" s="216"/>
      <c r="V25" s="217"/>
      <c r="W25" s="215">
        <v>0</v>
      </c>
      <c r="X25" s="216"/>
      <c r="Y25" s="216"/>
      <c r="Z25" s="216"/>
      <c r="AA25" s="216"/>
      <c r="AB25" s="216"/>
      <c r="AC25" s="217"/>
      <c r="AD25" s="280"/>
      <c r="AE25" s="281"/>
      <c r="AF25" s="281"/>
      <c r="AG25" s="281"/>
      <c r="AH25" s="281"/>
      <c r="AI25" s="281"/>
      <c r="AJ25" s="281"/>
      <c r="AK25" s="281"/>
      <c r="AL25" s="281"/>
      <c r="AM25" s="281"/>
      <c r="AN25" s="281"/>
      <c r="AO25" s="281"/>
      <c r="AP25" s="281"/>
      <c r="AQ25" s="281"/>
      <c r="AR25" s="281"/>
      <c r="AS25" s="281"/>
      <c r="AT25" s="281"/>
      <c r="AU25" s="281"/>
      <c r="AV25" s="281"/>
      <c r="AW25" s="281"/>
      <c r="AX25" s="282"/>
    </row>
    <row r="26" spans="1:50" ht="25.5" customHeight="1" x14ac:dyDescent="0.15">
      <c r="A26" s="302"/>
      <c r="B26" s="303"/>
      <c r="C26" s="303"/>
      <c r="D26" s="303"/>
      <c r="E26" s="303"/>
      <c r="F26" s="304"/>
      <c r="G26" s="287" t="s">
        <v>616</v>
      </c>
      <c r="H26" s="288"/>
      <c r="I26" s="288"/>
      <c r="J26" s="288"/>
      <c r="K26" s="288"/>
      <c r="L26" s="288"/>
      <c r="M26" s="288"/>
      <c r="N26" s="288"/>
      <c r="O26" s="289"/>
      <c r="P26" s="215" t="s">
        <v>285</v>
      </c>
      <c r="Q26" s="216"/>
      <c r="R26" s="216"/>
      <c r="S26" s="216"/>
      <c r="T26" s="216"/>
      <c r="U26" s="216"/>
      <c r="V26" s="217"/>
      <c r="W26" s="215">
        <v>0</v>
      </c>
      <c r="X26" s="216"/>
      <c r="Y26" s="216"/>
      <c r="Z26" s="216"/>
      <c r="AA26" s="216"/>
      <c r="AB26" s="216"/>
      <c r="AC26" s="217"/>
      <c r="AD26" s="280"/>
      <c r="AE26" s="281"/>
      <c r="AF26" s="281"/>
      <c r="AG26" s="281"/>
      <c r="AH26" s="281"/>
      <c r="AI26" s="281"/>
      <c r="AJ26" s="281"/>
      <c r="AK26" s="281"/>
      <c r="AL26" s="281"/>
      <c r="AM26" s="281"/>
      <c r="AN26" s="281"/>
      <c r="AO26" s="281"/>
      <c r="AP26" s="281"/>
      <c r="AQ26" s="281"/>
      <c r="AR26" s="281"/>
      <c r="AS26" s="281"/>
      <c r="AT26" s="281"/>
      <c r="AU26" s="281"/>
      <c r="AV26" s="281"/>
      <c r="AW26" s="281"/>
      <c r="AX26" s="282"/>
    </row>
    <row r="27" spans="1:50" ht="25.5" customHeight="1" x14ac:dyDescent="0.15">
      <c r="A27" s="302"/>
      <c r="B27" s="303"/>
      <c r="C27" s="303"/>
      <c r="D27" s="303"/>
      <c r="E27" s="303"/>
      <c r="F27" s="304"/>
      <c r="G27" s="287"/>
      <c r="H27" s="288"/>
      <c r="I27" s="288"/>
      <c r="J27" s="288"/>
      <c r="K27" s="288"/>
      <c r="L27" s="288"/>
      <c r="M27" s="288"/>
      <c r="N27" s="288"/>
      <c r="O27" s="289"/>
      <c r="P27" s="215"/>
      <c r="Q27" s="216"/>
      <c r="R27" s="216"/>
      <c r="S27" s="216"/>
      <c r="T27" s="216"/>
      <c r="U27" s="216"/>
      <c r="V27" s="217"/>
      <c r="W27" s="215"/>
      <c r="X27" s="216"/>
      <c r="Y27" s="216"/>
      <c r="Z27" s="216"/>
      <c r="AA27" s="216"/>
      <c r="AB27" s="216"/>
      <c r="AC27" s="217"/>
      <c r="AD27" s="280"/>
      <c r="AE27" s="281"/>
      <c r="AF27" s="281"/>
      <c r="AG27" s="281"/>
      <c r="AH27" s="281"/>
      <c r="AI27" s="281"/>
      <c r="AJ27" s="281"/>
      <c r="AK27" s="281"/>
      <c r="AL27" s="281"/>
      <c r="AM27" s="281"/>
      <c r="AN27" s="281"/>
      <c r="AO27" s="281"/>
      <c r="AP27" s="281"/>
      <c r="AQ27" s="281"/>
      <c r="AR27" s="281"/>
      <c r="AS27" s="281"/>
      <c r="AT27" s="281"/>
      <c r="AU27" s="281"/>
      <c r="AV27" s="281"/>
      <c r="AW27" s="281"/>
      <c r="AX27" s="282"/>
    </row>
    <row r="28" spans="1:50" ht="25.5" customHeight="1" x14ac:dyDescent="0.15">
      <c r="A28" s="302"/>
      <c r="B28" s="303"/>
      <c r="C28" s="303"/>
      <c r="D28" s="303"/>
      <c r="E28" s="303"/>
      <c r="F28" s="304"/>
      <c r="G28" s="290" t="s">
        <v>617</v>
      </c>
      <c r="H28" s="291"/>
      <c r="I28" s="291"/>
      <c r="J28" s="291"/>
      <c r="K28" s="291"/>
      <c r="L28" s="291"/>
      <c r="M28" s="291"/>
      <c r="N28" s="291"/>
      <c r="O28" s="292"/>
      <c r="P28" s="293"/>
      <c r="Q28" s="294"/>
      <c r="R28" s="294"/>
      <c r="S28" s="294"/>
      <c r="T28" s="294"/>
      <c r="U28" s="294"/>
      <c r="V28" s="295"/>
      <c r="W28" s="293">
        <v>0</v>
      </c>
      <c r="X28" s="294"/>
      <c r="Y28" s="294"/>
      <c r="Z28" s="294"/>
      <c r="AA28" s="294"/>
      <c r="AB28" s="294"/>
      <c r="AC28" s="295"/>
      <c r="AD28" s="280"/>
      <c r="AE28" s="281"/>
      <c r="AF28" s="281"/>
      <c r="AG28" s="281"/>
      <c r="AH28" s="281"/>
      <c r="AI28" s="281"/>
      <c r="AJ28" s="281"/>
      <c r="AK28" s="281"/>
      <c r="AL28" s="281"/>
      <c r="AM28" s="281"/>
      <c r="AN28" s="281"/>
      <c r="AO28" s="281"/>
      <c r="AP28" s="281"/>
      <c r="AQ28" s="281"/>
      <c r="AR28" s="281"/>
      <c r="AS28" s="281"/>
      <c r="AT28" s="281"/>
      <c r="AU28" s="281"/>
      <c r="AV28" s="281"/>
      <c r="AW28" s="281"/>
      <c r="AX28" s="282"/>
    </row>
    <row r="29" spans="1:50" ht="25.5" customHeight="1" thickBot="1" x14ac:dyDescent="0.2">
      <c r="A29" s="302"/>
      <c r="B29" s="303"/>
      <c r="C29" s="303"/>
      <c r="D29" s="303"/>
      <c r="E29" s="303"/>
      <c r="F29" s="304"/>
      <c r="G29" s="126" t="s">
        <v>18</v>
      </c>
      <c r="H29" s="127"/>
      <c r="I29" s="127"/>
      <c r="J29" s="127"/>
      <c r="K29" s="127"/>
      <c r="L29" s="127"/>
      <c r="M29" s="127"/>
      <c r="N29" s="127"/>
      <c r="O29" s="128"/>
      <c r="P29" s="329" t="str">
        <f>AK13</f>
        <v>-</v>
      </c>
      <c r="Q29" s="330"/>
      <c r="R29" s="330"/>
      <c r="S29" s="330"/>
      <c r="T29" s="330"/>
      <c r="U29" s="330"/>
      <c r="V29" s="331"/>
      <c r="W29" s="332">
        <f>AR13</f>
        <v>80</v>
      </c>
      <c r="X29" s="333"/>
      <c r="Y29" s="333"/>
      <c r="Z29" s="333"/>
      <c r="AA29" s="333"/>
      <c r="AB29" s="333"/>
      <c r="AC29" s="334"/>
      <c r="AD29" s="281"/>
      <c r="AE29" s="281"/>
      <c r="AF29" s="281"/>
      <c r="AG29" s="281"/>
      <c r="AH29" s="281"/>
      <c r="AI29" s="281"/>
      <c r="AJ29" s="281"/>
      <c r="AK29" s="281"/>
      <c r="AL29" s="281"/>
      <c r="AM29" s="281"/>
      <c r="AN29" s="281"/>
      <c r="AO29" s="281"/>
      <c r="AP29" s="281"/>
      <c r="AQ29" s="281"/>
      <c r="AR29" s="281"/>
      <c r="AS29" s="281"/>
      <c r="AT29" s="281"/>
      <c r="AU29" s="281"/>
      <c r="AV29" s="281"/>
      <c r="AW29" s="281"/>
      <c r="AX29" s="282"/>
    </row>
    <row r="30" spans="1:50" ht="56.65" customHeight="1" x14ac:dyDescent="0.15">
      <c r="A30" s="335" t="s">
        <v>580</v>
      </c>
      <c r="B30" s="336"/>
      <c r="C30" s="336"/>
      <c r="D30" s="336"/>
      <c r="E30" s="336"/>
      <c r="F30" s="337"/>
      <c r="G30" s="338" t="s">
        <v>637</v>
      </c>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2"/>
    </row>
    <row r="31" spans="1:50" ht="31.5" customHeight="1" x14ac:dyDescent="0.15">
      <c r="A31" s="347" t="s">
        <v>581</v>
      </c>
      <c r="B31" s="316"/>
      <c r="C31" s="316"/>
      <c r="D31" s="316"/>
      <c r="E31" s="316"/>
      <c r="F31" s="317"/>
      <c r="G31" s="349" t="s">
        <v>573</v>
      </c>
      <c r="H31" s="350"/>
      <c r="I31" s="350"/>
      <c r="J31" s="350"/>
      <c r="K31" s="350"/>
      <c r="L31" s="350"/>
      <c r="M31" s="350"/>
      <c r="N31" s="350"/>
      <c r="O31" s="350"/>
      <c r="P31" s="351" t="s">
        <v>572</v>
      </c>
      <c r="Q31" s="350"/>
      <c r="R31" s="350"/>
      <c r="S31" s="350"/>
      <c r="T31" s="350"/>
      <c r="U31" s="350"/>
      <c r="V31" s="350"/>
      <c r="W31" s="350"/>
      <c r="X31" s="352"/>
      <c r="Y31" s="353"/>
      <c r="Z31" s="354"/>
      <c r="AA31" s="355"/>
      <c r="AB31" s="400" t="s">
        <v>11</v>
      </c>
      <c r="AC31" s="400"/>
      <c r="AD31" s="400"/>
      <c r="AE31" s="401" t="s">
        <v>417</v>
      </c>
      <c r="AF31" s="402"/>
      <c r="AG31" s="402"/>
      <c r="AH31" s="403"/>
      <c r="AI31" s="401" t="s">
        <v>569</v>
      </c>
      <c r="AJ31" s="402"/>
      <c r="AK31" s="402"/>
      <c r="AL31" s="403"/>
      <c r="AM31" s="401" t="s">
        <v>385</v>
      </c>
      <c r="AN31" s="402"/>
      <c r="AO31" s="402"/>
      <c r="AP31" s="403"/>
      <c r="AQ31" s="410" t="s">
        <v>416</v>
      </c>
      <c r="AR31" s="411"/>
      <c r="AS31" s="411"/>
      <c r="AT31" s="412"/>
      <c r="AU31" s="410" t="s">
        <v>594</v>
      </c>
      <c r="AV31" s="411"/>
      <c r="AW31" s="411"/>
      <c r="AX31" s="413"/>
    </row>
    <row r="32" spans="1:50" ht="31.5" customHeight="1" x14ac:dyDescent="0.15">
      <c r="A32" s="347"/>
      <c r="B32" s="316"/>
      <c r="C32" s="316"/>
      <c r="D32" s="316"/>
      <c r="E32" s="316"/>
      <c r="F32" s="317"/>
      <c r="G32" s="356" t="s">
        <v>619</v>
      </c>
      <c r="H32" s="357"/>
      <c r="I32" s="357"/>
      <c r="J32" s="357"/>
      <c r="K32" s="357"/>
      <c r="L32" s="357"/>
      <c r="M32" s="357"/>
      <c r="N32" s="357"/>
      <c r="O32" s="357"/>
      <c r="P32" s="360" t="s">
        <v>631</v>
      </c>
      <c r="Q32" s="361"/>
      <c r="R32" s="361"/>
      <c r="S32" s="361"/>
      <c r="T32" s="361"/>
      <c r="U32" s="361"/>
      <c r="V32" s="361"/>
      <c r="W32" s="361"/>
      <c r="X32" s="362"/>
      <c r="Y32" s="366" t="s">
        <v>51</v>
      </c>
      <c r="Z32" s="367"/>
      <c r="AA32" s="368"/>
      <c r="AB32" s="369" t="s">
        <v>620</v>
      </c>
      <c r="AC32" s="370"/>
      <c r="AD32" s="370"/>
      <c r="AE32" s="371" t="s">
        <v>621</v>
      </c>
      <c r="AF32" s="372"/>
      <c r="AG32" s="372"/>
      <c r="AH32" s="372"/>
      <c r="AI32" s="371" t="s">
        <v>621</v>
      </c>
      <c r="AJ32" s="372"/>
      <c r="AK32" s="372"/>
      <c r="AL32" s="372"/>
      <c r="AM32" s="371" t="s">
        <v>621</v>
      </c>
      <c r="AN32" s="372"/>
      <c r="AO32" s="372"/>
      <c r="AP32" s="372"/>
      <c r="AQ32" s="371" t="s">
        <v>621</v>
      </c>
      <c r="AR32" s="372"/>
      <c r="AS32" s="372"/>
      <c r="AT32" s="372"/>
      <c r="AU32" s="389" t="s">
        <v>621</v>
      </c>
      <c r="AV32" s="404"/>
      <c r="AW32" s="404"/>
      <c r="AX32" s="405"/>
    </row>
    <row r="33" spans="1:51" ht="31.5" customHeight="1" x14ac:dyDescent="0.15">
      <c r="A33" s="348"/>
      <c r="B33" s="319"/>
      <c r="C33" s="319"/>
      <c r="D33" s="319"/>
      <c r="E33" s="319"/>
      <c r="F33" s="320"/>
      <c r="G33" s="358"/>
      <c r="H33" s="359"/>
      <c r="I33" s="359"/>
      <c r="J33" s="359"/>
      <c r="K33" s="359"/>
      <c r="L33" s="359"/>
      <c r="M33" s="359"/>
      <c r="N33" s="359"/>
      <c r="O33" s="359"/>
      <c r="P33" s="363"/>
      <c r="Q33" s="364"/>
      <c r="R33" s="364"/>
      <c r="S33" s="364"/>
      <c r="T33" s="364"/>
      <c r="U33" s="364"/>
      <c r="V33" s="364"/>
      <c r="W33" s="364"/>
      <c r="X33" s="365"/>
      <c r="Y33" s="406" t="s">
        <v>52</v>
      </c>
      <c r="Z33" s="407"/>
      <c r="AA33" s="408"/>
      <c r="AB33" s="369" t="s">
        <v>620</v>
      </c>
      <c r="AC33" s="370"/>
      <c r="AD33" s="370"/>
      <c r="AE33" s="371" t="s">
        <v>621</v>
      </c>
      <c r="AF33" s="372"/>
      <c r="AG33" s="372"/>
      <c r="AH33" s="372"/>
      <c r="AI33" s="371" t="s">
        <v>621</v>
      </c>
      <c r="AJ33" s="372"/>
      <c r="AK33" s="372"/>
      <c r="AL33" s="372"/>
      <c r="AM33" s="371" t="s">
        <v>621</v>
      </c>
      <c r="AN33" s="372"/>
      <c r="AO33" s="372"/>
      <c r="AP33" s="372"/>
      <c r="AQ33" s="371" t="s">
        <v>621</v>
      </c>
      <c r="AR33" s="372"/>
      <c r="AS33" s="372"/>
      <c r="AT33" s="372"/>
      <c r="AU33" s="409">
        <v>0</v>
      </c>
      <c r="AV33" s="404"/>
      <c r="AW33" s="404"/>
      <c r="AX33" s="405"/>
    </row>
    <row r="34" spans="1:51" ht="23.25" customHeight="1" x14ac:dyDescent="0.15">
      <c r="A34" s="436" t="s">
        <v>582</v>
      </c>
      <c r="B34" s="437"/>
      <c r="C34" s="437"/>
      <c r="D34" s="437"/>
      <c r="E34" s="437"/>
      <c r="F34" s="438"/>
      <c r="G34" s="222" t="s">
        <v>583</v>
      </c>
      <c r="H34" s="222"/>
      <c r="I34" s="222"/>
      <c r="J34" s="222"/>
      <c r="K34" s="222"/>
      <c r="L34" s="222"/>
      <c r="M34" s="222"/>
      <c r="N34" s="222"/>
      <c r="O34" s="222"/>
      <c r="P34" s="222"/>
      <c r="Q34" s="222"/>
      <c r="R34" s="222"/>
      <c r="S34" s="222"/>
      <c r="T34" s="222"/>
      <c r="U34" s="222"/>
      <c r="V34" s="222"/>
      <c r="W34" s="222"/>
      <c r="X34" s="251"/>
      <c r="Y34" s="444"/>
      <c r="Z34" s="445"/>
      <c r="AA34" s="446"/>
      <c r="AB34" s="221" t="s">
        <v>11</v>
      </c>
      <c r="AC34" s="222"/>
      <c r="AD34" s="251"/>
      <c r="AE34" s="221" t="s">
        <v>417</v>
      </c>
      <c r="AF34" s="222"/>
      <c r="AG34" s="222"/>
      <c r="AH34" s="251"/>
      <c r="AI34" s="221" t="s">
        <v>569</v>
      </c>
      <c r="AJ34" s="222"/>
      <c r="AK34" s="222"/>
      <c r="AL34" s="251"/>
      <c r="AM34" s="221" t="s">
        <v>385</v>
      </c>
      <c r="AN34" s="222"/>
      <c r="AO34" s="222"/>
      <c r="AP34" s="251"/>
      <c r="AQ34" s="415" t="s">
        <v>595</v>
      </c>
      <c r="AR34" s="416"/>
      <c r="AS34" s="416"/>
      <c r="AT34" s="416"/>
      <c r="AU34" s="416"/>
      <c r="AV34" s="416"/>
      <c r="AW34" s="416"/>
      <c r="AX34" s="417"/>
    </row>
    <row r="35" spans="1:51" ht="23.25" customHeight="1" x14ac:dyDescent="0.15">
      <c r="A35" s="439"/>
      <c r="B35" s="440"/>
      <c r="C35" s="440"/>
      <c r="D35" s="440"/>
      <c r="E35" s="440"/>
      <c r="F35" s="441"/>
      <c r="G35" s="394" t="s">
        <v>630</v>
      </c>
      <c r="H35" s="395"/>
      <c r="I35" s="395"/>
      <c r="J35" s="395"/>
      <c r="K35" s="395"/>
      <c r="L35" s="395"/>
      <c r="M35" s="395"/>
      <c r="N35" s="395"/>
      <c r="O35" s="395"/>
      <c r="P35" s="395"/>
      <c r="Q35" s="395"/>
      <c r="R35" s="395"/>
      <c r="S35" s="395"/>
      <c r="T35" s="395"/>
      <c r="U35" s="395"/>
      <c r="V35" s="395"/>
      <c r="W35" s="395"/>
      <c r="X35" s="395"/>
      <c r="Y35" s="418" t="s">
        <v>582</v>
      </c>
      <c r="Z35" s="419"/>
      <c r="AA35" s="420"/>
      <c r="AB35" s="421">
        <v>0</v>
      </c>
      <c r="AC35" s="422"/>
      <c r="AD35" s="423"/>
      <c r="AE35" s="371" t="s">
        <v>621</v>
      </c>
      <c r="AF35" s="371"/>
      <c r="AG35" s="371"/>
      <c r="AH35" s="371"/>
      <c r="AI35" s="371" t="s">
        <v>621</v>
      </c>
      <c r="AJ35" s="371"/>
      <c r="AK35" s="371"/>
      <c r="AL35" s="371"/>
      <c r="AM35" s="371" t="s">
        <v>621</v>
      </c>
      <c r="AN35" s="371"/>
      <c r="AO35" s="371"/>
      <c r="AP35" s="371"/>
      <c r="AQ35" s="389" t="s">
        <v>621</v>
      </c>
      <c r="AR35" s="373"/>
      <c r="AS35" s="373"/>
      <c r="AT35" s="373"/>
      <c r="AU35" s="373"/>
      <c r="AV35" s="373"/>
      <c r="AW35" s="373"/>
      <c r="AX35" s="374"/>
    </row>
    <row r="36" spans="1:51" ht="46.5" customHeight="1" x14ac:dyDescent="0.15">
      <c r="A36" s="442"/>
      <c r="B36" s="207"/>
      <c r="C36" s="207"/>
      <c r="D36" s="207"/>
      <c r="E36" s="207"/>
      <c r="F36" s="443"/>
      <c r="G36" s="396"/>
      <c r="H36" s="397"/>
      <c r="I36" s="397"/>
      <c r="J36" s="397"/>
      <c r="K36" s="397"/>
      <c r="L36" s="397"/>
      <c r="M36" s="397"/>
      <c r="N36" s="397"/>
      <c r="O36" s="397"/>
      <c r="P36" s="397"/>
      <c r="Q36" s="397"/>
      <c r="R36" s="397"/>
      <c r="S36" s="397"/>
      <c r="T36" s="397"/>
      <c r="U36" s="397"/>
      <c r="V36" s="397"/>
      <c r="W36" s="397"/>
      <c r="X36" s="397"/>
      <c r="Y36" s="386" t="s">
        <v>585</v>
      </c>
      <c r="Z36" s="398"/>
      <c r="AA36" s="399"/>
      <c r="AB36" s="424" t="s">
        <v>644</v>
      </c>
      <c r="AC36" s="425"/>
      <c r="AD36" s="426"/>
      <c r="AE36" s="427" t="s">
        <v>621</v>
      </c>
      <c r="AF36" s="427"/>
      <c r="AG36" s="427"/>
      <c r="AH36" s="427"/>
      <c r="AI36" s="427" t="s">
        <v>621</v>
      </c>
      <c r="AJ36" s="427"/>
      <c r="AK36" s="427"/>
      <c r="AL36" s="427"/>
      <c r="AM36" s="427" t="s">
        <v>622</v>
      </c>
      <c r="AN36" s="427"/>
      <c r="AO36" s="427"/>
      <c r="AP36" s="427"/>
      <c r="AQ36" s="427" t="s">
        <v>621</v>
      </c>
      <c r="AR36" s="427"/>
      <c r="AS36" s="427"/>
      <c r="AT36" s="427"/>
      <c r="AU36" s="427"/>
      <c r="AV36" s="427"/>
      <c r="AW36" s="427"/>
      <c r="AX36" s="430"/>
    </row>
    <row r="37" spans="1:51" ht="18.75" customHeight="1" x14ac:dyDescent="0.15">
      <c r="A37" s="466" t="s">
        <v>236</v>
      </c>
      <c r="B37" s="467"/>
      <c r="C37" s="467"/>
      <c r="D37" s="467"/>
      <c r="E37" s="467"/>
      <c r="F37" s="468"/>
      <c r="G37" s="476" t="s">
        <v>139</v>
      </c>
      <c r="H37" s="321"/>
      <c r="I37" s="321"/>
      <c r="J37" s="321"/>
      <c r="K37" s="321"/>
      <c r="L37" s="321"/>
      <c r="M37" s="321"/>
      <c r="N37" s="321"/>
      <c r="O37" s="322"/>
      <c r="P37" s="325" t="s">
        <v>55</v>
      </c>
      <c r="Q37" s="321"/>
      <c r="R37" s="321"/>
      <c r="S37" s="321"/>
      <c r="T37" s="321"/>
      <c r="U37" s="321"/>
      <c r="V37" s="321"/>
      <c r="W37" s="321"/>
      <c r="X37" s="322"/>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7" t="s">
        <v>174</v>
      </c>
      <c r="AR37" s="458"/>
      <c r="AS37" s="458"/>
      <c r="AT37" s="459"/>
      <c r="AU37" s="321" t="s">
        <v>128</v>
      </c>
      <c r="AV37" s="321"/>
      <c r="AW37" s="321"/>
      <c r="AX37" s="326"/>
    </row>
    <row r="38" spans="1:51" ht="18.75" customHeight="1" x14ac:dyDescent="0.15">
      <c r="A38" s="469"/>
      <c r="B38" s="470"/>
      <c r="C38" s="470"/>
      <c r="D38" s="470"/>
      <c r="E38" s="470"/>
      <c r="F38" s="471"/>
      <c r="G38" s="342"/>
      <c r="H38" s="323"/>
      <c r="I38" s="323"/>
      <c r="J38" s="323"/>
      <c r="K38" s="323"/>
      <c r="L38" s="323"/>
      <c r="M38" s="323"/>
      <c r="N38" s="323"/>
      <c r="O38" s="324"/>
      <c r="P38" s="327"/>
      <c r="Q38" s="323"/>
      <c r="R38" s="323"/>
      <c r="S38" s="323"/>
      <c r="T38" s="323"/>
      <c r="U38" s="323"/>
      <c r="V38" s="323"/>
      <c r="W38" s="323"/>
      <c r="X38" s="324"/>
      <c r="Y38" s="480"/>
      <c r="Z38" s="481"/>
      <c r="AA38" s="482"/>
      <c r="AB38" s="401"/>
      <c r="AC38" s="486"/>
      <c r="AD38" s="487"/>
      <c r="AE38" s="401"/>
      <c r="AF38" s="486"/>
      <c r="AG38" s="486"/>
      <c r="AH38" s="487"/>
      <c r="AI38" s="489"/>
      <c r="AJ38" s="489"/>
      <c r="AK38" s="489"/>
      <c r="AL38" s="401"/>
      <c r="AM38" s="489"/>
      <c r="AN38" s="489"/>
      <c r="AO38" s="489"/>
      <c r="AP38" s="401"/>
      <c r="AQ38" s="431" t="s">
        <v>627</v>
      </c>
      <c r="AR38" s="432"/>
      <c r="AS38" s="433" t="s">
        <v>175</v>
      </c>
      <c r="AT38" s="434"/>
      <c r="AU38" s="435">
        <v>8</v>
      </c>
      <c r="AV38" s="435"/>
      <c r="AW38" s="323" t="s">
        <v>166</v>
      </c>
      <c r="AX38" s="328"/>
    </row>
    <row r="39" spans="1:51" ht="23.25" customHeight="1" x14ac:dyDescent="0.15">
      <c r="A39" s="472"/>
      <c r="B39" s="470"/>
      <c r="C39" s="470"/>
      <c r="D39" s="470"/>
      <c r="E39" s="470"/>
      <c r="F39" s="471"/>
      <c r="G39" s="375" t="s">
        <v>641</v>
      </c>
      <c r="H39" s="376"/>
      <c r="I39" s="376"/>
      <c r="J39" s="376"/>
      <c r="K39" s="376"/>
      <c r="L39" s="376"/>
      <c r="M39" s="376"/>
      <c r="N39" s="376"/>
      <c r="O39" s="377"/>
      <c r="P39" s="139" t="s">
        <v>635</v>
      </c>
      <c r="Q39" s="139"/>
      <c r="R39" s="139"/>
      <c r="S39" s="139"/>
      <c r="T39" s="139"/>
      <c r="U39" s="139"/>
      <c r="V39" s="139"/>
      <c r="W39" s="139"/>
      <c r="X39" s="140"/>
      <c r="Y39" s="386" t="s">
        <v>12</v>
      </c>
      <c r="Z39" s="387"/>
      <c r="AA39" s="388"/>
      <c r="AB39" s="369" t="s">
        <v>626</v>
      </c>
      <c r="AC39" s="369"/>
      <c r="AD39" s="369"/>
      <c r="AE39" s="389" t="s">
        <v>627</v>
      </c>
      <c r="AF39" s="373"/>
      <c r="AG39" s="373"/>
      <c r="AH39" s="373"/>
      <c r="AI39" s="389" t="s">
        <v>627</v>
      </c>
      <c r="AJ39" s="373"/>
      <c r="AK39" s="373"/>
      <c r="AL39" s="373"/>
      <c r="AM39" s="389" t="s">
        <v>627</v>
      </c>
      <c r="AN39" s="373"/>
      <c r="AO39" s="373"/>
      <c r="AP39" s="373"/>
      <c r="AQ39" s="391" t="s">
        <v>627</v>
      </c>
      <c r="AR39" s="392"/>
      <c r="AS39" s="392"/>
      <c r="AT39" s="393"/>
      <c r="AU39" s="373" t="s">
        <v>627</v>
      </c>
      <c r="AV39" s="373"/>
      <c r="AW39" s="373"/>
      <c r="AX39" s="374"/>
    </row>
    <row r="40" spans="1:51" ht="23.25" customHeight="1" x14ac:dyDescent="0.15">
      <c r="A40" s="473"/>
      <c r="B40" s="474"/>
      <c r="C40" s="474"/>
      <c r="D40" s="474"/>
      <c r="E40" s="474"/>
      <c r="F40" s="475"/>
      <c r="G40" s="378"/>
      <c r="H40" s="379"/>
      <c r="I40" s="379"/>
      <c r="J40" s="379"/>
      <c r="K40" s="379"/>
      <c r="L40" s="379"/>
      <c r="M40" s="379"/>
      <c r="N40" s="379"/>
      <c r="O40" s="380"/>
      <c r="P40" s="384"/>
      <c r="Q40" s="384"/>
      <c r="R40" s="384"/>
      <c r="S40" s="384"/>
      <c r="T40" s="384"/>
      <c r="U40" s="384"/>
      <c r="V40" s="384"/>
      <c r="W40" s="384"/>
      <c r="X40" s="385"/>
      <c r="Y40" s="221" t="s">
        <v>50</v>
      </c>
      <c r="Z40" s="222"/>
      <c r="AA40" s="251"/>
      <c r="AB40" s="447" t="s">
        <v>626</v>
      </c>
      <c r="AC40" s="447"/>
      <c r="AD40" s="447"/>
      <c r="AE40" s="389" t="s">
        <v>627</v>
      </c>
      <c r="AF40" s="373"/>
      <c r="AG40" s="373"/>
      <c r="AH40" s="373"/>
      <c r="AI40" s="389" t="s">
        <v>627</v>
      </c>
      <c r="AJ40" s="373"/>
      <c r="AK40" s="373"/>
      <c r="AL40" s="373"/>
      <c r="AM40" s="389" t="s">
        <v>627</v>
      </c>
      <c r="AN40" s="373"/>
      <c r="AO40" s="373"/>
      <c r="AP40" s="373"/>
      <c r="AQ40" s="391" t="s">
        <v>627</v>
      </c>
      <c r="AR40" s="392"/>
      <c r="AS40" s="392"/>
      <c r="AT40" s="393"/>
      <c r="AU40" s="373">
        <v>4</v>
      </c>
      <c r="AV40" s="373"/>
      <c r="AW40" s="373"/>
      <c r="AX40" s="374"/>
    </row>
    <row r="41" spans="1:51" ht="23.25" customHeight="1" x14ac:dyDescent="0.15">
      <c r="A41" s="472"/>
      <c r="B41" s="470"/>
      <c r="C41" s="470"/>
      <c r="D41" s="470"/>
      <c r="E41" s="470"/>
      <c r="F41" s="471"/>
      <c r="G41" s="381"/>
      <c r="H41" s="382"/>
      <c r="I41" s="382"/>
      <c r="J41" s="382"/>
      <c r="K41" s="382"/>
      <c r="L41" s="382"/>
      <c r="M41" s="382"/>
      <c r="N41" s="382"/>
      <c r="O41" s="383"/>
      <c r="P41" s="142"/>
      <c r="Q41" s="142"/>
      <c r="R41" s="142"/>
      <c r="S41" s="142"/>
      <c r="T41" s="142"/>
      <c r="U41" s="142"/>
      <c r="V41" s="142"/>
      <c r="W41" s="142"/>
      <c r="X41" s="143"/>
      <c r="Y41" s="221" t="s">
        <v>13</v>
      </c>
      <c r="Z41" s="222"/>
      <c r="AA41" s="251"/>
      <c r="AB41" s="390" t="s">
        <v>14</v>
      </c>
      <c r="AC41" s="390"/>
      <c r="AD41" s="390"/>
      <c r="AE41" s="389" t="s">
        <v>627</v>
      </c>
      <c r="AF41" s="373"/>
      <c r="AG41" s="373"/>
      <c r="AH41" s="373"/>
      <c r="AI41" s="389" t="s">
        <v>627</v>
      </c>
      <c r="AJ41" s="373"/>
      <c r="AK41" s="373"/>
      <c r="AL41" s="373"/>
      <c r="AM41" s="389" t="s">
        <v>627</v>
      </c>
      <c r="AN41" s="373"/>
      <c r="AO41" s="373"/>
      <c r="AP41" s="373"/>
      <c r="AQ41" s="391" t="s">
        <v>627</v>
      </c>
      <c r="AR41" s="392"/>
      <c r="AS41" s="392"/>
      <c r="AT41" s="393"/>
      <c r="AU41" s="373" t="s">
        <v>627</v>
      </c>
      <c r="AV41" s="373"/>
      <c r="AW41" s="373"/>
      <c r="AX41" s="374"/>
    </row>
    <row r="42" spans="1:51" ht="23.25" customHeight="1" x14ac:dyDescent="0.15">
      <c r="A42" s="460" t="s">
        <v>261</v>
      </c>
      <c r="B42" s="455"/>
      <c r="C42" s="455"/>
      <c r="D42" s="455"/>
      <c r="E42" s="455"/>
      <c r="F42" s="456"/>
      <c r="G42" s="496" t="s">
        <v>628</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8"/>
      <c r="B43" s="319"/>
      <c r="C43" s="319"/>
      <c r="D43" s="319"/>
      <c r="E43" s="319"/>
      <c r="F43" s="320"/>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88" t="s">
        <v>574</v>
      </c>
      <c r="B44" s="315" t="s">
        <v>575</v>
      </c>
      <c r="C44" s="316"/>
      <c r="D44" s="316"/>
      <c r="E44" s="316"/>
      <c r="F44" s="317"/>
      <c r="G44" s="321" t="s">
        <v>576</v>
      </c>
      <c r="H44" s="321"/>
      <c r="I44" s="321"/>
      <c r="J44" s="321"/>
      <c r="K44" s="321"/>
      <c r="L44" s="321"/>
      <c r="M44" s="321"/>
      <c r="N44" s="321"/>
      <c r="O44" s="321"/>
      <c r="P44" s="321"/>
      <c r="Q44" s="321"/>
      <c r="R44" s="321"/>
      <c r="S44" s="321"/>
      <c r="T44" s="321"/>
      <c r="U44" s="321"/>
      <c r="V44" s="321"/>
      <c r="W44" s="321"/>
      <c r="X44" s="321"/>
      <c r="Y44" s="321"/>
      <c r="Z44" s="321"/>
      <c r="AA44" s="322"/>
      <c r="AB44" s="325" t="s">
        <v>596</v>
      </c>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6"/>
      <c r="AY44">
        <f>COUNTA($G$46)</f>
        <v>0</v>
      </c>
    </row>
    <row r="45" spans="1:51" ht="22.5" hidden="1" customHeight="1" x14ac:dyDescent="0.15">
      <c r="A45" s="313"/>
      <c r="B45" s="315"/>
      <c r="C45" s="316"/>
      <c r="D45" s="316"/>
      <c r="E45" s="316"/>
      <c r="F45" s="317"/>
      <c r="G45" s="323"/>
      <c r="H45" s="323"/>
      <c r="I45" s="323"/>
      <c r="J45" s="323"/>
      <c r="K45" s="323"/>
      <c r="L45" s="323"/>
      <c r="M45" s="323"/>
      <c r="N45" s="323"/>
      <c r="O45" s="323"/>
      <c r="P45" s="323"/>
      <c r="Q45" s="323"/>
      <c r="R45" s="323"/>
      <c r="S45" s="323"/>
      <c r="T45" s="323"/>
      <c r="U45" s="323"/>
      <c r="V45" s="323"/>
      <c r="W45" s="323"/>
      <c r="X45" s="323"/>
      <c r="Y45" s="323"/>
      <c r="Z45" s="323"/>
      <c r="AA45" s="324"/>
      <c r="AB45" s="327"/>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8"/>
      <c r="AY45">
        <f t="shared" ref="AY45:AY53" si="0">$AY$44</f>
        <v>0</v>
      </c>
    </row>
    <row r="46" spans="1:51" ht="22.5" hidden="1" customHeight="1" x14ac:dyDescent="0.15">
      <c r="A46" s="313"/>
      <c r="B46" s="315"/>
      <c r="C46" s="316"/>
      <c r="D46" s="316"/>
      <c r="E46" s="316"/>
      <c r="F46" s="317"/>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3"/>
      <c r="B47" s="315"/>
      <c r="C47" s="316"/>
      <c r="D47" s="316"/>
      <c r="E47" s="316"/>
      <c r="F47" s="317"/>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3"/>
      <c r="B48" s="318"/>
      <c r="C48" s="319"/>
      <c r="D48" s="319"/>
      <c r="E48" s="319"/>
      <c r="F48" s="320"/>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3"/>
      <c r="B49" s="454" t="s">
        <v>138</v>
      </c>
      <c r="C49" s="455"/>
      <c r="D49" s="455"/>
      <c r="E49" s="455"/>
      <c r="F49" s="456"/>
      <c r="G49" s="339" t="s">
        <v>56</v>
      </c>
      <c r="H49" s="340"/>
      <c r="I49" s="340"/>
      <c r="J49" s="340"/>
      <c r="K49" s="340"/>
      <c r="L49" s="340"/>
      <c r="M49" s="340"/>
      <c r="N49" s="340"/>
      <c r="O49" s="341"/>
      <c r="P49" s="343" t="s">
        <v>58</v>
      </c>
      <c r="Q49" s="340"/>
      <c r="R49" s="340"/>
      <c r="S49" s="340"/>
      <c r="T49" s="340"/>
      <c r="U49" s="340"/>
      <c r="V49" s="340"/>
      <c r="W49" s="340"/>
      <c r="X49" s="341"/>
      <c r="Y49" s="344"/>
      <c r="Z49" s="345"/>
      <c r="AA49" s="346"/>
      <c r="AB49" s="885" t="s">
        <v>11</v>
      </c>
      <c r="AC49" s="886"/>
      <c r="AD49" s="887"/>
      <c r="AE49" s="414" t="s">
        <v>417</v>
      </c>
      <c r="AF49" s="414"/>
      <c r="AG49" s="414"/>
      <c r="AH49" s="414"/>
      <c r="AI49" s="414" t="s">
        <v>569</v>
      </c>
      <c r="AJ49" s="414"/>
      <c r="AK49" s="414"/>
      <c r="AL49" s="414"/>
      <c r="AM49" s="414" t="s">
        <v>385</v>
      </c>
      <c r="AN49" s="414"/>
      <c r="AO49" s="414"/>
      <c r="AP49" s="414"/>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3"/>
      <c r="B50" s="315"/>
      <c r="C50" s="316"/>
      <c r="D50" s="316"/>
      <c r="E50" s="316"/>
      <c r="F50" s="317"/>
      <c r="G50" s="342"/>
      <c r="H50" s="323"/>
      <c r="I50" s="323"/>
      <c r="J50" s="323"/>
      <c r="K50" s="323"/>
      <c r="L50" s="323"/>
      <c r="M50" s="323"/>
      <c r="N50" s="323"/>
      <c r="O50" s="324"/>
      <c r="P50" s="327"/>
      <c r="Q50" s="323"/>
      <c r="R50" s="323"/>
      <c r="S50" s="323"/>
      <c r="T50" s="323"/>
      <c r="U50" s="323"/>
      <c r="V50" s="323"/>
      <c r="W50" s="323"/>
      <c r="X50" s="324"/>
      <c r="Y50" s="344"/>
      <c r="Z50" s="345"/>
      <c r="AA50" s="346"/>
      <c r="AB50" s="401"/>
      <c r="AC50" s="486"/>
      <c r="AD50" s="487"/>
      <c r="AE50" s="414"/>
      <c r="AF50" s="414"/>
      <c r="AG50" s="414"/>
      <c r="AH50" s="414"/>
      <c r="AI50" s="414"/>
      <c r="AJ50" s="414"/>
      <c r="AK50" s="414"/>
      <c r="AL50" s="414"/>
      <c r="AM50" s="414"/>
      <c r="AN50" s="414"/>
      <c r="AO50" s="414"/>
      <c r="AP50" s="414"/>
      <c r="AQ50" s="495"/>
      <c r="AR50" s="435"/>
      <c r="AS50" s="433" t="s">
        <v>175</v>
      </c>
      <c r="AT50" s="434"/>
      <c r="AU50" s="435"/>
      <c r="AV50" s="435"/>
      <c r="AW50" s="323" t="s">
        <v>166</v>
      </c>
      <c r="AX50" s="328"/>
      <c r="AY50">
        <f t="shared" si="0"/>
        <v>0</v>
      </c>
      <c r="AZ50" s="10"/>
      <c r="BA50" s="10"/>
      <c r="BB50" s="10"/>
      <c r="BC50" s="10"/>
      <c r="BD50" s="10"/>
      <c r="BE50" s="10"/>
      <c r="BF50" s="10"/>
      <c r="BG50" s="10"/>
      <c r="BH50" s="10"/>
    </row>
    <row r="51" spans="1:60" ht="23.25" hidden="1" customHeight="1" x14ac:dyDescent="0.15">
      <c r="A51" s="313"/>
      <c r="B51" s="315"/>
      <c r="C51" s="316"/>
      <c r="D51" s="316"/>
      <c r="E51" s="316"/>
      <c r="F51" s="317"/>
      <c r="G51" s="138"/>
      <c r="H51" s="139"/>
      <c r="I51" s="139"/>
      <c r="J51" s="139"/>
      <c r="K51" s="139"/>
      <c r="L51" s="139"/>
      <c r="M51" s="139"/>
      <c r="N51" s="139"/>
      <c r="O51" s="140"/>
      <c r="P51" s="139"/>
      <c r="Q51" s="448"/>
      <c r="R51" s="448"/>
      <c r="S51" s="448"/>
      <c r="T51" s="448"/>
      <c r="U51" s="448"/>
      <c r="V51" s="448"/>
      <c r="W51" s="448"/>
      <c r="X51" s="449"/>
      <c r="Y51" s="889" t="s">
        <v>57</v>
      </c>
      <c r="Z51" s="890"/>
      <c r="AA51" s="891"/>
      <c r="AB51" s="369"/>
      <c r="AC51" s="369"/>
      <c r="AD51" s="369"/>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0"/>
        <v>0</v>
      </c>
    </row>
    <row r="52" spans="1:60" ht="23.25" hidden="1" customHeight="1" x14ac:dyDescent="0.15">
      <c r="A52" s="313"/>
      <c r="B52" s="315"/>
      <c r="C52" s="316"/>
      <c r="D52" s="316"/>
      <c r="E52" s="316"/>
      <c r="F52" s="317"/>
      <c r="G52" s="892"/>
      <c r="H52" s="384"/>
      <c r="I52" s="384"/>
      <c r="J52" s="384"/>
      <c r="K52" s="384"/>
      <c r="L52" s="384"/>
      <c r="M52" s="384"/>
      <c r="N52" s="384"/>
      <c r="O52" s="385"/>
      <c r="P52" s="450"/>
      <c r="Q52" s="450"/>
      <c r="R52" s="450"/>
      <c r="S52" s="450"/>
      <c r="T52" s="450"/>
      <c r="U52" s="450"/>
      <c r="V52" s="450"/>
      <c r="W52" s="450"/>
      <c r="X52" s="451"/>
      <c r="Y52" s="893" t="s">
        <v>50</v>
      </c>
      <c r="Z52" s="785"/>
      <c r="AA52" s="786"/>
      <c r="AB52" s="447"/>
      <c r="AC52" s="447"/>
      <c r="AD52" s="447"/>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0"/>
        <v>0</v>
      </c>
      <c r="AZ52" s="10"/>
      <c r="BA52" s="10"/>
      <c r="BB52" s="10"/>
      <c r="BC52" s="10"/>
    </row>
    <row r="53" spans="1:60" ht="23.25" hidden="1" customHeight="1" x14ac:dyDescent="0.15">
      <c r="A53" s="313"/>
      <c r="B53" s="315"/>
      <c r="C53" s="316"/>
      <c r="D53" s="316"/>
      <c r="E53" s="316"/>
      <c r="F53" s="317"/>
      <c r="G53" s="141"/>
      <c r="H53" s="142"/>
      <c r="I53" s="142"/>
      <c r="J53" s="142"/>
      <c r="K53" s="142"/>
      <c r="L53" s="142"/>
      <c r="M53" s="142"/>
      <c r="N53" s="142"/>
      <c r="O53" s="143"/>
      <c r="P53" s="452"/>
      <c r="Q53" s="452"/>
      <c r="R53" s="452"/>
      <c r="S53" s="452"/>
      <c r="T53" s="452"/>
      <c r="U53" s="452"/>
      <c r="V53" s="452"/>
      <c r="W53" s="452"/>
      <c r="X53" s="453"/>
      <c r="Y53" s="893" t="s">
        <v>13</v>
      </c>
      <c r="Z53" s="785"/>
      <c r="AA53" s="786"/>
      <c r="AB53" s="894" t="s">
        <v>14</v>
      </c>
      <c r="AC53" s="894"/>
      <c r="AD53" s="894"/>
      <c r="AE53" s="563"/>
      <c r="AF53" s="564"/>
      <c r="AG53" s="564"/>
      <c r="AH53" s="564"/>
      <c r="AI53" s="563"/>
      <c r="AJ53" s="564"/>
      <c r="AK53" s="564"/>
      <c r="AL53" s="564"/>
      <c r="AM53" s="563"/>
      <c r="AN53" s="564"/>
      <c r="AO53" s="564"/>
      <c r="AP53" s="564"/>
      <c r="AQ53" s="391"/>
      <c r="AR53" s="392"/>
      <c r="AS53" s="392"/>
      <c r="AT53" s="393"/>
      <c r="AU53" s="373"/>
      <c r="AV53" s="373"/>
      <c r="AW53" s="373"/>
      <c r="AX53" s="374"/>
      <c r="AY53">
        <f t="shared" si="0"/>
        <v>0</v>
      </c>
      <c r="AZ53" s="10"/>
      <c r="BA53" s="10"/>
      <c r="BB53" s="10"/>
      <c r="BC53" s="10"/>
      <c r="BD53" s="10"/>
      <c r="BE53" s="10"/>
      <c r="BF53" s="10"/>
      <c r="BG53" s="10"/>
      <c r="BH53" s="10"/>
    </row>
    <row r="54" spans="1:60" ht="18.75" hidden="1" customHeight="1" x14ac:dyDescent="0.15">
      <c r="A54" s="313"/>
      <c r="B54" s="454" t="s">
        <v>138</v>
      </c>
      <c r="C54" s="455"/>
      <c r="D54" s="455"/>
      <c r="E54" s="455"/>
      <c r="F54" s="456"/>
      <c r="G54" s="339" t="s">
        <v>56</v>
      </c>
      <c r="H54" s="340"/>
      <c r="I54" s="340"/>
      <c r="J54" s="340"/>
      <c r="K54" s="340"/>
      <c r="L54" s="340"/>
      <c r="M54" s="340"/>
      <c r="N54" s="340"/>
      <c r="O54" s="341"/>
      <c r="P54" s="343" t="s">
        <v>58</v>
      </c>
      <c r="Q54" s="340"/>
      <c r="R54" s="340"/>
      <c r="S54" s="340"/>
      <c r="T54" s="340"/>
      <c r="U54" s="340"/>
      <c r="V54" s="340"/>
      <c r="W54" s="340"/>
      <c r="X54" s="341"/>
      <c r="Y54" s="344"/>
      <c r="Z54" s="345"/>
      <c r="AA54" s="346"/>
      <c r="AB54" s="885" t="s">
        <v>11</v>
      </c>
      <c r="AC54" s="886"/>
      <c r="AD54" s="887"/>
      <c r="AE54" s="414" t="s">
        <v>417</v>
      </c>
      <c r="AF54" s="414"/>
      <c r="AG54" s="414"/>
      <c r="AH54" s="414"/>
      <c r="AI54" s="414" t="s">
        <v>569</v>
      </c>
      <c r="AJ54" s="414"/>
      <c r="AK54" s="414"/>
      <c r="AL54" s="414"/>
      <c r="AM54" s="414" t="s">
        <v>385</v>
      </c>
      <c r="AN54" s="414"/>
      <c r="AO54" s="414"/>
      <c r="AP54" s="414"/>
      <c r="AQ54" s="490" t="s">
        <v>174</v>
      </c>
      <c r="AR54" s="491"/>
      <c r="AS54" s="491"/>
      <c r="AT54" s="492"/>
      <c r="AU54" s="493" t="s">
        <v>128</v>
      </c>
      <c r="AV54" s="493"/>
      <c r="AW54" s="493"/>
      <c r="AX54" s="494"/>
      <c r="AY54">
        <f>COUNTA($G$56)</f>
        <v>0</v>
      </c>
      <c r="AZ54" s="10"/>
      <c r="BA54" s="10"/>
      <c r="BB54" s="10"/>
      <c r="BC54" s="10"/>
    </row>
    <row r="55" spans="1:60" ht="18.75" hidden="1" customHeight="1" x14ac:dyDescent="0.15">
      <c r="A55" s="313"/>
      <c r="B55" s="315"/>
      <c r="C55" s="316"/>
      <c r="D55" s="316"/>
      <c r="E55" s="316"/>
      <c r="F55" s="317"/>
      <c r="G55" s="342"/>
      <c r="H55" s="323"/>
      <c r="I55" s="323"/>
      <c r="J55" s="323"/>
      <c r="K55" s="323"/>
      <c r="L55" s="323"/>
      <c r="M55" s="323"/>
      <c r="N55" s="323"/>
      <c r="O55" s="324"/>
      <c r="P55" s="327"/>
      <c r="Q55" s="323"/>
      <c r="R55" s="323"/>
      <c r="S55" s="323"/>
      <c r="T55" s="323"/>
      <c r="U55" s="323"/>
      <c r="V55" s="323"/>
      <c r="W55" s="323"/>
      <c r="X55" s="324"/>
      <c r="Y55" s="344"/>
      <c r="Z55" s="345"/>
      <c r="AA55" s="346"/>
      <c r="AB55" s="401"/>
      <c r="AC55" s="486"/>
      <c r="AD55" s="487"/>
      <c r="AE55" s="414"/>
      <c r="AF55" s="414"/>
      <c r="AG55" s="414"/>
      <c r="AH55" s="414"/>
      <c r="AI55" s="414"/>
      <c r="AJ55" s="414"/>
      <c r="AK55" s="414"/>
      <c r="AL55" s="414"/>
      <c r="AM55" s="414"/>
      <c r="AN55" s="414"/>
      <c r="AO55" s="414"/>
      <c r="AP55" s="414"/>
      <c r="AQ55" s="495"/>
      <c r="AR55" s="435"/>
      <c r="AS55" s="433" t="s">
        <v>175</v>
      </c>
      <c r="AT55" s="434"/>
      <c r="AU55" s="435"/>
      <c r="AV55" s="435"/>
      <c r="AW55" s="323" t="s">
        <v>166</v>
      </c>
      <c r="AX55" s="328"/>
      <c r="AY55">
        <f>$AY$54</f>
        <v>0</v>
      </c>
      <c r="AZ55" s="10"/>
      <c r="BA55" s="10"/>
      <c r="BB55" s="10"/>
      <c r="BC55" s="10"/>
      <c r="BD55" s="10"/>
      <c r="BE55" s="10"/>
      <c r="BF55" s="10"/>
      <c r="BG55" s="10"/>
      <c r="BH55" s="10"/>
    </row>
    <row r="56" spans="1:60" ht="23.25" hidden="1" customHeight="1" x14ac:dyDescent="0.15">
      <c r="A56" s="313"/>
      <c r="B56" s="315"/>
      <c r="C56" s="316"/>
      <c r="D56" s="316"/>
      <c r="E56" s="316"/>
      <c r="F56" s="317"/>
      <c r="G56" s="138"/>
      <c r="H56" s="139"/>
      <c r="I56" s="139"/>
      <c r="J56" s="139"/>
      <c r="K56" s="139"/>
      <c r="L56" s="139"/>
      <c r="M56" s="139"/>
      <c r="N56" s="139"/>
      <c r="O56" s="140"/>
      <c r="P56" s="139"/>
      <c r="Q56" s="448"/>
      <c r="R56" s="448"/>
      <c r="S56" s="448"/>
      <c r="T56" s="448"/>
      <c r="U56" s="448"/>
      <c r="V56" s="448"/>
      <c r="W56" s="448"/>
      <c r="X56" s="449"/>
      <c r="Y56" s="889" t="s">
        <v>57</v>
      </c>
      <c r="Z56" s="890"/>
      <c r="AA56" s="891"/>
      <c r="AB56" s="369"/>
      <c r="AC56" s="369"/>
      <c r="AD56" s="369"/>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15">
      <c r="A57" s="313"/>
      <c r="B57" s="315"/>
      <c r="C57" s="316"/>
      <c r="D57" s="316"/>
      <c r="E57" s="316"/>
      <c r="F57" s="317"/>
      <c r="G57" s="892"/>
      <c r="H57" s="384"/>
      <c r="I57" s="384"/>
      <c r="J57" s="384"/>
      <c r="K57" s="384"/>
      <c r="L57" s="384"/>
      <c r="M57" s="384"/>
      <c r="N57" s="384"/>
      <c r="O57" s="385"/>
      <c r="P57" s="450"/>
      <c r="Q57" s="450"/>
      <c r="R57" s="450"/>
      <c r="S57" s="450"/>
      <c r="T57" s="450"/>
      <c r="U57" s="450"/>
      <c r="V57" s="450"/>
      <c r="W57" s="450"/>
      <c r="X57" s="451"/>
      <c r="Y57" s="893" t="s">
        <v>50</v>
      </c>
      <c r="Z57" s="785"/>
      <c r="AA57" s="786"/>
      <c r="AB57" s="447"/>
      <c r="AC57" s="447"/>
      <c r="AD57" s="447"/>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15">
      <c r="A58" s="313"/>
      <c r="B58" s="318"/>
      <c r="C58" s="319"/>
      <c r="D58" s="319"/>
      <c r="E58" s="319"/>
      <c r="F58" s="320"/>
      <c r="G58" s="141"/>
      <c r="H58" s="142"/>
      <c r="I58" s="142"/>
      <c r="J58" s="142"/>
      <c r="K58" s="142"/>
      <c r="L58" s="142"/>
      <c r="M58" s="142"/>
      <c r="N58" s="142"/>
      <c r="O58" s="143"/>
      <c r="P58" s="452"/>
      <c r="Q58" s="452"/>
      <c r="R58" s="452"/>
      <c r="S58" s="452"/>
      <c r="T58" s="452"/>
      <c r="U58" s="452"/>
      <c r="V58" s="452"/>
      <c r="W58" s="452"/>
      <c r="X58" s="453"/>
      <c r="Y58" s="893" t="s">
        <v>13</v>
      </c>
      <c r="Z58" s="785"/>
      <c r="AA58" s="786"/>
      <c r="AB58" s="894" t="s">
        <v>14</v>
      </c>
      <c r="AC58" s="894"/>
      <c r="AD58" s="894"/>
      <c r="AE58" s="563"/>
      <c r="AF58" s="564"/>
      <c r="AG58" s="564"/>
      <c r="AH58" s="564"/>
      <c r="AI58" s="563"/>
      <c r="AJ58" s="564"/>
      <c r="AK58" s="564"/>
      <c r="AL58" s="564"/>
      <c r="AM58" s="563"/>
      <c r="AN58" s="564"/>
      <c r="AO58" s="564"/>
      <c r="AP58" s="564"/>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15">
      <c r="A59" s="313"/>
      <c r="B59" s="454" t="s">
        <v>138</v>
      </c>
      <c r="C59" s="455"/>
      <c r="D59" s="455"/>
      <c r="E59" s="455"/>
      <c r="F59" s="456"/>
      <c r="G59" s="339" t="s">
        <v>56</v>
      </c>
      <c r="H59" s="340"/>
      <c r="I59" s="340"/>
      <c r="J59" s="340"/>
      <c r="K59" s="340"/>
      <c r="L59" s="340"/>
      <c r="M59" s="340"/>
      <c r="N59" s="340"/>
      <c r="O59" s="341"/>
      <c r="P59" s="343" t="s">
        <v>58</v>
      </c>
      <c r="Q59" s="340"/>
      <c r="R59" s="340"/>
      <c r="S59" s="340"/>
      <c r="T59" s="340"/>
      <c r="U59" s="340"/>
      <c r="V59" s="340"/>
      <c r="W59" s="340"/>
      <c r="X59" s="341"/>
      <c r="Y59" s="344"/>
      <c r="Z59" s="345"/>
      <c r="AA59" s="346"/>
      <c r="AB59" s="885" t="s">
        <v>11</v>
      </c>
      <c r="AC59" s="886"/>
      <c r="AD59" s="887"/>
      <c r="AE59" s="414" t="s">
        <v>417</v>
      </c>
      <c r="AF59" s="414"/>
      <c r="AG59" s="414"/>
      <c r="AH59" s="414"/>
      <c r="AI59" s="414" t="s">
        <v>569</v>
      </c>
      <c r="AJ59" s="414"/>
      <c r="AK59" s="414"/>
      <c r="AL59" s="414"/>
      <c r="AM59" s="414" t="s">
        <v>385</v>
      </c>
      <c r="AN59" s="414"/>
      <c r="AO59" s="414"/>
      <c r="AP59" s="414"/>
      <c r="AQ59" s="490" t="s">
        <v>174</v>
      </c>
      <c r="AR59" s="491"/>
      <c r="AS59" s="491"/>
      <c r="AT59" s="492"/>
      <c r="AU59" s="493" t="s">
        <v>128</v>
      </c>
      <c r="AV59" s="493"/>
      <c r="AW59" s="493"/>
      <c r="AX59" s="494"/>
      <c r="AY59">
        <f>COUNTA($G$61)</f>
        <v>0</v>
      </c>
      <c r="AZ59" s="10"/>
      <c r="BA59" s="10"/>
      <c r="BB59" s="10"/>
      <c r="BC59" s="10"/>
    </row>
    <row r="60" spans="1:60" ht="18.75" hidden="1" customHeight="1" x14ac:dyDescent="0.15">
      <c r="A60" s="313"/>
      <c r="B60" s="315"/>
      <c r="C60" s="316"/>
      <c r="D60" s="316"/>
      <c r="E60" s="316"/>
      <c r="F60" s="317"/>
      <c r="G60" s="342"/>
      <c r="H60" s="323"/>
      <c r="I60" s="323"/>
      <c r="J60" s="323"/>
      <c r="K60" s="323"/>
      <c r="L60" s="323"/>
      <c r="M60" s="323"/>
      <c r="N60" s="323"/>
      <c r="O60" s="324"/>
      <c r="P60" s="327"/>
      <c r="Q60" s="323"/>
      <c r="R60" s="323"/>
      <c r="S60" s="323"/>
      <c r="T60" s="323"/>
      <c r="U60" s="323"/>
      <c r="V60" s="323"/>
      <c r="W60" s="323"/>
      <c r="X60" s="324"/>
      <c r="Y60" s="344"/>
      <c r="Z60" s="345"/>
      <c r="AA60" s="346"/>
      <c r="AB60" s="401"/>
      <c r="AC60" s="486"/>
      <c r="AD60" s="487"/>
      <c r="AE60" s="414"/>
      <c r="AF60" s="414"/>
      <c r="AG60" s="414"/>
      <c r="AH60" s="414"/>
      <c r="AI60" s="414"/>
      <c r="AJ60" s="414"/>
      <c r="AK60" s="414"/>
      <c r="AL60" s="414"/>
      <c r="AM60" s="414"/>
      <c r="AN60" s="414"/>
      <c r="AO60" s="414"/>
      <c r="AP60" s="414"/>
      <c r="AQ60" s="495"/>
      <c r="AR60" s="435"/>
      <c r="AS60" s="433" t="s">
        <v>175</v>
      </c>
      <c r="AT60" s="434"/>
      <c r="AU60" s="435"/>
      <c r="AV60" s="435"/>
      <c r="AW60" s="323" t="s">
        <v>166</v>
      </c>
      <c r="AX60" s="328"/>
      <c r="AY60">
        <f>$AY$59</f>
        <v>0</v>
      </c>
      <c r="AZ60" s="10"/>
      <c r="BA60" s="10"/>
      <c r="BB60" s="10"/>
      <c r="BC60" s="10"/>
      <c r="BD60" s="10"/>
      <c r="BE60" s="10"/>
      <c r="BF60" s="10"/>
      <c r="BG60" s="10"/>
      <c r="BH60" s="10"/>
    </row>
    <row r="61" spans="1:60" ht="23.25" hidden="1" customHeight="1" x14ac:dyDescent="0.15">
      <c r="A61" s="313"/>
      <c r="B61" s="315"/>
      <c r="C61" s="316"/>
      <c r="D61" s="316"/>
      <c r="E61" s="316"/>
      <c r="F61" s="317"/>
      <c r="G61" s="138"/>
      <c r="H61" s="139"/>
      <c r="I61" s="139"/>
      <c r="J61" s="139"/>
      <c r="K61" s="139"/>
      <c r="L61" s="139"/>
      <c r="M61" s="139"/>
      <c r="N61" s="139"/>
      <c r="O61" s="140"/>
      <c r="P61" s="139"/>
      <c r="Q61" s="448"/>
      <c r="R61" s="448"/>
      <c r="S61" s="448"/>
      <c r="T61" s="448"/>
      <c r="U61" s="448"/>
      <c r="V61" s="448"/>
      <c r="W61" s="448"/>
      <c r="X61" s="449"/>
      <c r="Y61" s="889" t="s">
        <v>57</v>
      </c>
      <c r="Z61" s="890"/>
      <c r="AA61" s="891"/>
      <c r="AB61" s="369"/>
      <c r="AC61" s="369"/>
      <c r="AD61" s="369"/>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15">
      <c r="A62" s="313"/>
      <c r="B62" s="315"/>
      <c r="C62" s="316"/>
      <c r="D62" s="316"/>
      <c r="E62" s="316"/>
      <c r="F62" s="317"/>
      <c r="G62" s="892"/>
      <c r="H62" s="384"/>
      <c r="I62" s="384"/>
      <c r="J62" s="384"/>
      <c r="K62" s="384"/>
      <c r="L62" s="384"/>
      <c r="M62" s="384"/>
      <c r="N62" s="384"/>
      <c r="O62" s="385"/>
      <c r="P62" s="450"/>
      <c r="Q62" s="450"/>
      <c r="R62" s="450"/>
      <c r="S62" s="450"/>
      <c r="T62" s="450"/>
      <c r="U62" s="450"/>
      <c r="V62" s="450"/>
      <c r="W62" s="450"/>
      <c r="X62" s="451"/>
      <c r="Y62" s="893" t="s">
        <v>50</v>
      </c>
      <c r="Z62" s="785"/>
      <c r="AA62" s="786"/>
      <c r="AB62" s="447"/>
      <c r="AC62" s="447"/>
      <c r="AD62" s="447"/>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
      <c r="A63" s="314"/>
      <c r="B63" s="882"/>
      <c r="C63" s="883"/>
      <c r="D63" s="883"/>
      <c r="E63" s="883"/>
      <c r="F63" s="884"/>
      <c r="G63" s="141"/>
      <c r="H63" s="142"/>
      <c r="I63" s="142"/>
      <c r="J63" s="142"/>
      <c r="K63" s="142"/>
      <c r="L63" s="142"/>
      <c r="M63" s="142"/>
      <c r="N63" s="142"/>
      <c r="O63" s="143"/>
      <c r="P63" s="452"/>
      <c r="Q63" s="452"/>
      <c r="R63" s="452"/>
      <c r="S63" s="452"/>
      <c r="T63" s="452"/>
      <c r="U63" s="452"/>
      <c r="V63" s="452"/>
      <c r="W63" s="452"/>
      <c r="X63" s="453"/>
      <c r="Y63" s="893" t="s">
        <v>13</v>
      </c>
      <c r="Z63" s="785"/>
      <c r="AA63" s="786"/>
      <c r="AB63" s="894" t="s">
        <v>14</v>
      </c>
      <c r="AC63" s="894"/>
      <c r="AD63" s="894"/>
      <c r="AE63" s="563"/>
      <c r="AF63" s="564"/>
      <c r="AG63" s="564"/>
      <c r="AH63" s="564"/>
      <c r="AI63" s="563"/>
      <c r="AJ63" s="564"/>
      <c r="AK63" s="564"/>
      <c r="AL63" s="564"/>
      <c r="AM63" s="563"/>
      <c r="AN63" s="564"/>
      <c r="AO63" s="564"/>
      <c r="AP63" s="564"/>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15">
      <c r="A64" s="335" t="s">
        <v>580</v>
      </c>
      <c r="B64" s="336"/>
      <c r="C64" s="336"/>
      <c r="D64" s="336"/>
      <c r="E64" s="336"/>
      <c r="F64" s="337"/>
      <c r="G64" s="310"/>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2"/>
      <c r="AY64">
        <f>COUNTA($G$64)</f>
        <v>0</v>
      </c>
    </row>
    <row r="65" spans="1:51" ht="31.5" hidden="1" customHeight="1" x14ac:dyDescent="0.15">
      <c r="A65" s="347" t="s">
        <v>581</v>
      </c>
      <c r="B65" s="316"/>
      <c r="C65" s="316"/>
      <c r="D65" s="316"/>
      <c r="E65" s="316"/>
      <c r="F65" s="317"/>
      <c r="G65" s="349" t="s">
        <v>573</v>
      </c>
      <c r="H65" s="350"/>
      <c r="I65" s="350"/>
      <c r="J65" s="350"/>
      <c r="K65" s="350"/>
      <c r="L65" s="350"/>
      <c r="M65" s="350"/>
      <c r="N65" s="350"/>
      <c r="O65" s="350"/>
      <c r="P65" s="351" t="s">
        <v>572</v>
      </c>
      <c r="Q65" s="350"/>
      <c r="R65" s="350"/>
      <c r="S65" s="350"/>
      <c r="T65" s="350"/>
      <c r="U65" s="350"/>
      <c r="V65" s="350"/>
      <c r="W65" s="350"/>
      <c r="X65" s="352"/>
      <c r="Y65" s="353"/>
      <c r="Z65" s="354"/>
      <c r="AA65" s="355"/>
      <c r="AB65" s="400" t="s">
        <v>11</v>
      </c>
      <c r="AC65" s="400"/>
      <c r="AD65" s="400"/>
      <c r="AE65" s="401" t="s">
        <v>417</v>
      </c>
      <c r="AF65" s="402"/>
      <c r="AG65" s="402"/>
      <c r="AH65" s="403"/>
      <c r="AI65" s="401" t="s">
        <v>569</v>
      </c>
      <c r="AJ65" s="402"/>
      <c r="AK65" s="402"/>
      <c r="AL65" s="403"/>
      <c r="AM65" s="401" t="s">
        <v>385</v>
      </c>
      <c r="AN65" s="402"/>
      <c r="AO65" s="402"/>
      <c r="AP65" s="403"/>
      <c r="AQ65" s="410" t="s">
        <v>416</v>
      </c>
      <c r="AR65" s="411"/>
      <c r="AS65" s="411"/>
      <c r="AT65" s="412"/>
      <c r="AU65" s="410" t="s">
        <v>594</v>
      </c>
      <c r="AV65" s="411"/>
      <c r="AW65" s="411"/>
      <c r="AX65" s="413"/>
      <c r="AY65">
        <f>COUNTA($G$66)</f>
        <v>0</v>
      </c>
    </row>
    <row r="66" spans="1:51" ht="23.25" hidden="1" customHeight="1" x14ac:dyDescent="0.15">
      <c r="A66" s="347"/>
      <c r="B66" s="316"/>
      <c r="C66" s="316"/>
      <c r="D66" s="316"/>
      <c r="E66" s="316"/>
      <c r="F66" s="317"/>
      <c r="G66" s="428"/>
      <c r="H66" s="357"/>
      <c r="I66" s="357"/>
      <c r="J66" s="357"/>
      <c r="K66" s="357"/>
      <c r="L66" s="357"/>
      <c r="M66" s="357"/>
      <c r="N66" s="357"/>
      <c r="O66" s="357"/>
      <c r="P66" s="429"/>
      <c r="Q66" s="361"/>
      <c r="R66" s="361"/>
      <c r="S66" s="361"/>
      <c r="T66" s="361"/>
      <c r="U66" s="361"/>
      <c r="V66" s="361"/>
      <c r="W66" s="361"/>
      <c r="X66" s="362"/>
      <c r="Y66" s="366" t="s">
        <v>51</v>
      </c>
      <c r="Z66" s="367"/>
      <c r="AA66" s="368"/>
      <c r="AB66" s="370"/>
      <c r="AC66" s="370"/>
      <c r="AD66" s="370"/>
      <c r="AE66" s="372"/>
      <c r="AF66" s="372"/>
      <c r="AG66" s="372"/>
      <c r="AH66" s="372"/>
      <c r="AI66" s="372"/>
      <c r="AJ66" s="372"/>
      <c r="AK66" s="372"/>
      <c r="AL66" s="372"/>
      <c r="AM66" s="372"/>
      <c r="AN66" s="372"/>
      <c r="AO66" s="372"/>
      <c r="AP66" s="372"/>
      <c r="AQ66" s="372"/>
      <c r="AR66" s="372"/>
      <c r="AS66" s="372"/>
      <c r="AT66" s="372"/>
      <c r="AU66" s="409"/>
      <c r="AV66" s="404"/>
      <c r="AW66" s="404"/>
      <c r="AX66" s="405"/>
      <c r="AY66">
        <f>$AY$65</f>
        <v>0</v>
      </c>
    </row>
    <row r="67" spans="1:51" ht="23.25" hidden="1" customHeight="1" x14ac:dyDescent="0.15">
      <c r="A67" s="348"/>
      <c r="B67" s="319"/>
      <c r="C67" s="319"/>
      <c r="D67" s="319"/>
      <c r="E67" s="319"/>
      <c r="F67" s="320"/>
      <c r="G67" s="358"/>
      <c r="H67" s="359"/>
      <c r="I67" s="359"/>
      <c r="J67" s="359"/>
      <c r="K67" s="359"/>
      <c r="L67" s="359"/>
      <c r="M67" s="359"/>
      <c r="N67" s="359"/>
      <c r="O67" s="359"/>
      <c r="P67" s="363"/>
      <c r="Q67" s="364"/>
      <c r="R67" s="364"/>
      <c r="S67" s="364"/>
      <c r="T67" s="364"/>
      <c r="U67" s="364"/>
      <c r="V67" s="364"/>
      <c r="W67" s="364"/>
      <c r="X67" s="365"/>
      <c r="Y67" s="406" t="s">
        <v>52</v>
      </c>
      <c r="Z67" s="407"/>
      <c r="AA67" s="408"/>
      <c r="AB67" s="370"/>
      <c r="AC67" s="370"/>
      <c r="AD67" s="370"/>
      <c r="AE67" s="372"/>
      <c r="AF67" s="372"/>
      <c r="AG67" s="372"/>
      <c r="AH67" s="372"/>
      <c r="AI67" s="372"/>
      <c r="AJ67" s="372"/>
      <c r="AK67" s="372"/>
      <c r="AL67" s="372"/>
      <c r="AM67" s="372"/>
      <c r="AN67" s="372"/>
      <c r="AO67" s="372"/>
      <c r="AP67" s="372"/>
      <c r="AQ67" s="372"/>
      <c r="AR67" s="372"/>
      <c r="AS67" s="372"/>
      <c r="AT67" s="372"/>
      <c r="AU67" s="409"/>
      <c r="AV67" s="404"/>
      <c r="AW67" s="404"/>
      <c r="AX67" s="405"/>
      <c r="AY67">
        <f>$AY$65</f>
        <v>0</v>
      </c>
    </row>
    <row r="68" spans="1:51" ht="23.25" hidden="1" customHeight="1" x14ac:dyDescent="0.15">
      <c r="A68" s="436" t="s">
        <v>582</v>
      </c>
      <c r="B68" s="437"/>
      <c r="C68" s="437"/>
      <c r="D68" s="437"/>
      <c r="E68" s="437"/>
      <c r="F68" s="438"/>
      <c r="G68" s="222" t="s">
        <v>583</v>
      </c>
      <c r="H68" s="222"/>
      <c r="I68" s="222"/>
      <c r="J68" s="222"/>
      <c r="K68" s="222"/>
      <c r="L68" s="222"/>
      <c r="M68" s="222"/>
      <c r="N68" s="222"/>
      <c r="O68" s="222"/>
      <c r="P68" s="222"/>
      <c r="Q68" s="222"/>
      <c r="R68" s="222"/>
      <c r="S68" s="222"/>
      <c r="T68" s="222"/>
      <c r="U68" s="222"/>
      <c r="V68" s="222"/>
      <c r="W68" s="222"/>
      <c r="X68" s="251"/>
      <c r="Y68" s="444"/>
      <c r="Z68" s="445"/>
      <c r="AA68" s="446"/>
      <c r="AB68" s="221" t="s">
        <v>11</v>
      </c>
      <c r="AC68" s="222"/>
      <c r="AD68" s="251"/>
      <c r="AE68" s="414" t="s">
        <v>417</v>
      </c>
      <c r="AF68" s="414"/>
      <c r="AG68" s="414"/>
      <c r="AH68" s="414"/>
      <c r="AI68" s="414" t="s">
        <v>569</v>
      </c>
      <c r="AJ68" s="414"/>
      <c r="AK68" s="414"/>
      <c r="AL68" s="414"/>
      <c r="AM68" s="414" t="s">
        <v>385</v>
      </c>
      <c r="AN68" s="414"/>
      <c r="AO68" s="414"/>
      <c r="AP68" s="414"/>
      <c r="AQ68" s="415" t="s">
        <v>595</v>
      </c>
      <c r="AR68" s="416"/>
      <c r="AS68" s="416"/>
      <c r="AT68" s="416"/>
      <c r="AU68" s="416"/>
      <c r="AV68" s="416"/>
      <c r="AW68" s="416"/>
      <c r="AX68" s="417"/>
      <c r="AY68">
        <f>IF(SUBSTITUTE(SUBSTITUTE($G$69,"／",""),"　","")="",0,1)</f>
        <v>0</v>
      </c>
    </row>
    <row r="69" spans="1:51" ht="23.25" hidden="1" customHeight="1" x14ac:dyDescent="0.15">
      <c r="A69" s="439"/>
      <c r="B69" s="440"/>
      <c r="C69" s="440"/>
      <c r="D69" s="440"/>
      <c r="E69" s="440"/>
      <c r="F69" s="441"/>
      <c r="G69" s="394" t="s">
        <v>584</v>
      </c>
      <c r="H69" s="395"/>
      <c r="I69" s="395"/>
      <c r="J69" s="395"/>
      <c r="K69" s="395"/>
      <c r="L69" s="395"/>
      <c r="M69" s="395"/>
      <c r="N69" s="395"/>
      <c r="O69" s="395"/>
      <c r="P69" s="395"/>
      <c r="Q69" s="395"/>
      <c r="R69" s="395"/>
      <c r="S69" s="395"/>
      <c r="T69" s="395"/>
      <c r="U69" s="395"/>
      <c r="V69" s="395"/>
      <c r="W69" s="395"/>
      <c r="X69" s="395"/>
      <c r="Y69" s="418" t="s">
        <v>582</v>
      </c>
      <c r="Z69" s="419"/>
      <c r="AA69" s="420"/>
      <c r="AB69" s="421"/>
      <c r="AC69" s="422"/>
      <c r="AD69" s="423"/>
      <c r="AE69" s="371"/>
      <c r="AF69" s="371"/>
      <c r="AG69" s="371"/>
      <c r="AH69" s="371"/>
      <c r="AI69" s="371"/>
      <c r="AJ69" s="371"/>
      <c r="AK69" s="371"/>
      <c r="AL69" s="371"/>
      <c r="AM69" s="371"/>
      <c r="AN69" s="371"/>
      <c r="AO69" s="371"/>
      <c r="AP69" s="371"/>
      <c r="AQ69" s="389"/>
      <c r="AR69" s="373"/>
      <c r="AS69" s="373"/>
      <c r="AT69" s="373"/>
      <c r="AU69" s="373"/>
      <c r="AV69" s="373"/>
      <c r="AW69" s="373"/>
      <c r="AX69" s="374"/>
      <c r="AY69">
        <f>$AY$68</f>
        <v>0</v>
      </c>
    </row>
    <row r="70" spans="1:51" ht="46.5" hidden="1" customHeight="1" x14ac:dyDescent="0.15">
      <c r="A70" s="442"/>
      <c r="B70" s="207"/>
      <c r="C70" s="207"/>
      <c r="D70" s="207"/>
      <c r="E70" s="207"/>
      <c r="F70" s="443"/>
      <c r="G70" s="396"/>
      <c r="H70" s="397"/>
      <c r="I70" s="397"/>
      <c r="J70" s="397"/>
      <c r="K70" s="397"/>
      <c r="L70" s="397"/>
      <c r="M70" s="397"/>
      <c r="N70" s="397"/>
      <c r="O70" s="397"/>
      <c r="P70" s="397"/>
      <c r="Q70" s="397"/>
      <c r="R70" s="397"/>
      <c r="S70" s="397"/>
      <c r="T70" s="397"/>
      <c r="U70" s="397"/>
      <c r="V70" s="397"/>
      <c r="W70" s="397"/>
      <c r="X70" s="397"/>
      <c r="Y70" s="386" t="s">
        <v>585</v>
      </c>
      <c r="Z70" s="398"/>
      <c r="AA70" s="399"/>
      <c r="AB70" s="424" t="s">
        <v>586</v>
      </c>
      <c r="AC70" s="425"/>
      <c r="AD70" s="426"/>
      <c r="AE70" s="427"/>
      <c r="AF70" s="427"/>
      <c r="AG70" s="427"/>
      <c r="AH70" s="427"/>
      <c r="AI70" s="427"/>
      <c r="AJ70" s="427"/>
      <c r="AK70" s="427"/>
      <c r="AL70" s="427"/>
      <c r="AM70" s="427"/>
      <c r="AN70" s="427"/>
      <c r="AO70" s="427"/>
      <c r="AP70" s="427"/>
      <c r="AQ70" s="427"/>
      <c r="AR70" s="427"/>
      <c r="AS70" s="427"/>
      <c r="AT70" s="427"/>
      <c r="AU70" s="427"/>
      <c r="AV70" s="427"/>
      <c r="AW70" s="427"/>
      <c r="AX70" s="430"/>
      <c r="AY70">
        <f>$AY$68</f>
        <v>0</v>
      </c>
    </row>
    <row r="71" spans="1:51" ht="18.75" hidden="1" customHeight="1" x14ac:dyDescent="0.15">
      <c r="A71" s="502" t="s">
        <v>236</v>
      </c>
      <c r="B71" s="503"/>
      <c r="C71" s="503"/>
      <c r="D71" s="503"/>
      <c r="E71" s="503"/>
      <c r="F71" s="504"/>
      <c r="G71" s="476" t="s">
        <v>139</v>
      </c>
      <c r="H71" s="321"/>
      <c r="I71" s="321"/>
      <c r="J71" s="321"/>
      <c r="K71" s="321"/>
      <c r="L71" s="321"/>
      <c r="M71" s="321"/>
      <c r="N71" s="321"/>
      <c r="O71" s="322"/>
      <c r="P71" s="325" t="s">
        <v>55</v>
      </c>
      <c r="Q71" s="321"/>
      <c r="R71" s="321"/>
      <c r="S71" s="321"/>
      <c r="T71" s="321"/>
      <c r="U71" s="321"/>
      <c r="V71" s="321"/>
      <c r="W71" s="321"/>
      <c r="X71" s="322"/>
      <c r="Y71" s="477"/>
      <c r="Z71" s="478"/>
      <c r="AA71" s="479"/>
      <c r="AB71" s="483" t="s">
        <v>11</v>
      </c>
      <c r="AC71" s="484"/>
      <c r="AD71" s="485"/>
      <c r="AE71" s="414" t="s">
        <v>417</v>
      </c>
      <c r="AF71" s="414"/>
      <c r="AG71" s="414"/>
      <c r="AH71" s="414"/>
      <c r="AI71" s="414" t="s">
        <v>569</v>
      </c>
      <c r="AJ71" s="414"/>
      <c r="AK71" s="414"/>
      <c r="AL71" s="414"/>
      <c r="AM71" s="414" t="s">
        <v>385</v>
      </c>
      <c r="AN71" s="414"/>
      <c r="AO71" s="414"/>
      <c r="AP71" s="414"/>
      <c r="AQ71" s="457" t="s">
        <v>174</v>
      </c>
      <c r="AR71" s="458"/>
      <c r="AS71" s="458"/>
      <c r="AT71" s="459"/>
      <c r="AU71" s="321" t="s">
        <v>128</v>
      </c>
      <c r="AV71" s="321"/>
      <c r="AW71" s="321"/>
      <c r="AX71" s="326"/>
      <c r="AY71">
        <f>COUNTA($G$73)</f>
        <v>0</v>
      </c>
    </row>
    <row r="72" spans="1:51" ht="18.75" hidden="1" customHeight="1" x14ac:dyDescent="0.15">
      <c r="A72" s="505"/>
      <c r="B72" s="506"/>
      <c r="C72" s="506"/>
      <c r="D72" s="506"/>
      <c r="E72" s="506"/>
      <c r="F72" s="507"/>
      <c r="G72" s="342"/>
      <c r="H72" s="323"/>
      <c r="I72" s="323"/>
      <c r="J72" s="323"/>
      <c r="K72" s="323"/>
      <c r="L72" s="323"/>
      <c r="M72" s="323"/>
      <c r="N72" s="323"/>
      <c r="O72" s="324"/>
      <c r="P72" s="327"/>
      <c r="Q72" s="323"/>
      <c r="R72" s="323"/>
      <c r="S72" s="323"/>
      <c r="T72" s="323"/>
      <c r="U72" s="323"/>
      <c r="V72" s="323"/>
      <c r="W72" s="323"/>
      <c r="X72" s="324"/>
      <c r="Y72" s="480"/>
      <c r="Z72" s="481"/>
      <c r="AA72" s="482"/>
      <c r="AB72" s="401"/>
      <c r="AC72" s="486"/>
      <c r="AD72" s="487"/>
      <c r="AE72" s="414"/>
      <c r="AF72" s="414"/>
      <c r="AG72" s="414"/>
      <c r="AH72" s="414"/>
      <c r="AI72" s="414"/>
      <c r="AJ72" s="414"/>
      <c r="AK72" s="414"/>
      <c r="AL72" s="414"/>
      <c r="AM72" s="414"/>
      <c r="AN72" s="414"/>
      <c r="AO72" s="414"/>
      <c r="AP72" s="414"/>
      <c r="AQ72" s="431"/>
      <c r="AR72" s="432"/>
      <c r="AS72" s="433" t="s">
        <v>175</v>
      </c>
      <c r="AT72" s="434"/>
      <c r="AU72" s="435"/>
      <c r="AV72" s="435"/>
      <c r="AW72" s="323" t="s">
        <v>166</v>
      </c>
      <c r="AX72" s="328"/>
      <c r="AY72">
        <f t="shared" ref="AY72:AY77" si="1">$AY$71</f>
        <v>0</v>
      </c>
    </row>
    <row r="73" spans="1:51" ht="23.25" hidden="1" customHeight="1" x14ac:dyDescent="0.15">
      <c r="A73" s="508"/>
      <c r="B73" s="506"/>
      <c r="C73" s="506"/>
      <c r="D73" s="506"/>
      <c r="E73" s="506"/>
      <c r="F73" s="507"/>
      <c r="G73" s="375"/>
      <c r="H73" s="376"/>
      <c r="I73" s="376"/>
      <c r="J73" s="376"/>
      <c r="K73" s="376"/>
      <c r="L73" s="376"/>
      <c r="M73" s="376"/>
      <c r="N73" s="376"/>
      <c r="O73" s="377"/>
      <c r="P73" s="139"/>
      <c r="Q73" s="139"/>
      <c r="R73" s="139"/>
      <c r="S73" s="139"/>
      <c r="T73" s="139"/>
      <c r="U73" s="139"/>
      <c r="V73" s="139"/>
      <c r="W73" s="139"/>
      <c r="X73" s="140"/>
      <c r="Y73" s="386" t="s">
        <v>12</v>
      </c>
      <c r="Z73" s="387"/>
      <c r="AA73" s="388"/>
      <c r="AB73" s="369"/>
      <c r="AC73" s="369"/>
      <c r="AD73" s="369"/>
      <c r="AE73" s="389"/>
      <c r="AF73" s="373"/>
      <c r="AG73" s="373"/>
      <c r="AH73" s="373"/>
      <c r="AI73" s="389"/>
      <c r="AJ73" s="373"/>
      <c r="AK73" s="373"/>
      <c r="AL73" s="373"/>
      <c r="AM73" s="389"/>
      <c r="AN73" s="373"/>
      <c r="AO73" s="373"/>
      <c r="AP73" s="373"/>
      <c r="AQ73" s="391"/>
      <c r="AR73" s="392"/>
      <c r="AS73" s="392"/>
      <c r="AT73" s="393"/>
      <c r="AU73" s="373"/>
      <c r="AV73" s="373"/>
      <c r="AW73" s="373"/>
      <c r="AX73" s="374"/>
      <c r="AY73">
        <f t="shared" si="1"/>
        <v>0</v>
      </c>
    </row>
    <row r="74" spans="1:51" ht="23.25" hidden="1" customHeight="1" x14ac:dyDescent="0.15">
      <c r="A74" s="509"/>
      <c r="B74" s="510"/>
      <c r="C74" s="510"/>
      <c r="D74" s="510"/>
      <c r="E74" s="510"/>
      <c r="F74" s="511"/>
      <c r="G74" s="378"/>
      <c r="H74" s="379"/>
      <c r="I74" s="379"/>
      <c r="J74" s="379"/>
      <c r="K74" s="379"/>
      <c r="L74" s="379"/>
      <c r="M74" s="379"/>
      <c r="N74" s="379"/>
      <c r="O74" s="380"/>
      <c r="P74" s="384"/>
      <c r="Q74" s="384"/>
      <c r="R74" s="384"/>
      <c r="S74" s="384"/>
      <c r="T74" s="384"/>
      <c r="U74" s="384"/>
      <c r="V74" s="384"/>
      <c r="W74" s="384"/>
      <c r="X74" s="385"/>
      <c r="Y74" s="221" t="s">
        <v>50</v>
      </c>
      <c r="Z74" s="222"/>
      <c r="AA74" s="251"/>
      <c r="AB74" s="447"/>
      <c r="AC74" s="447"/>
      <c r="AD74" s="447"/>
      <c r="AE74" s="389"/>
      <c r="AF74" s="373"/>
      <c r="AG74" s="373"/>
      <c r="AH74" s="373"/>
      <c r="AI74" s="389"/>
      <c r="AJ74" s="373"/>
      <c r="AK74" s="373"/>
      <c r="AL74" s="373"/>
      <c r="AM74" s="389"/>
      <c r="AN74" s="373"/>
      <c r="AO74" s="373"/>
      <c r="AP74" s="373"/>
      <c r="AQ74" s="391"/>
      <c r="AR74" s="392"/>
      <c r="AS74" s="392"/>
      <c r="AT74" s="393"/>
      <c r="AU74" s="373"/>
      <c r="AV74" s="373"/>
      <c r="AW74" s="373"/>
      <c r="AX74" s="374"/>
      <c r="AY74">
        <f t="shared" si="1"/>
        <v>0</v>
      </c>
    </row>
    <row r="75" spans="1:51" ht="23.25" hidden="1" customHeight="1" x14ac:dyDescent="0.15">
      <c r="A75" s="508"/>
      <c r="B75" s="506"/>
      <c r="C75" s="506"/>
      <c r="D75" s="506"/>
      <c r="E75" s="506"/>
      <c r="F75" s="507"/>
      <c r="G75" s="381"/>
      <c r="H75" s="382"/>
      <c r="I75" s="382"/>
      <c r="J75" s="382"/>
      <c r="K75" s="382"/>
      <c r="L75" s="382"/>
      <c r="M75" s="382"/>
      <c r="N75" s="382"/>
      <c r="O75" s="383"/>
      <c r="P75" s="142"/>
      <c r="Q75" s="142"/>
      <c r="R75" s="142"/>
      <c r="S75" s="142"/>
      <c r="T75" s="142"/>
      <c r="U75" s="142"/>
      <c r="V75" s="142"/>
      <c r="W75" s="142"/>
      <c r="X75" s="143"/>
      <c r="Y75" s="221" t="s">
        <v>13</v>
      </c>
      <c r="Z75" s="222"/>
      <c r="AA75" s="251"/>
      <c r="AB75" s="390" t="s">
        <v>14</v>
      </c>
      <c r="AC75" s="390"/>
      <c r="AD75" s="390"/>
      <c r="AE75" s="389"/>
      <c r="AF75" s="373"/>
      <c r="AG75" s="373"/>
      <c r="AH75" s="373"/>
      <c r="AI75" s="389"/>
      <c r="AJ75" s="373"/>
      <c r="AK75" s="373"/>
      <c r="AL75" s="373"/>
      <c r="AM75" s="389"/>
      <c r="AN75" s="373"/>
      <c r="AO75" s="373"/>
      <c r="AP75" s="373"/>
      <c r="AQ75" s="391"/>
      <c r="AR75" s="392"/>
      <c r="AS75" s="392"/>
      <c r="AT75" s="393"/>
      <c r="AU75" s="373"/>
      <c r="AV75" s="373"/>
      <c r="AW75" s="373"/>
      <c r="AX75" s="374"/>
      <c r="AY75">
        <f t="shared" si="1"/>
        <v>0</v>
      </c>
    </row>
    <row r="76" spans="1:51" ht="23.25" hidden="1" customHeight="1" x14ac:dyDescent="0.15">
      <c r="A76" s="460" t="s">
        <v>261</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8"/>
      <c r="B77" s="319"/>
      <c r="C77" s="319"/>
      <c r="D77" s="319"/>
      <c r="E77" s="319"/>
      <c r="F77" s="320"/>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3" t="s">
        <v>574</v>
      </c>
      <c r="B78" s="315" t="s">
        <v>575</v>
      </c>
      <c r="C78" s="316"/>
      <c r="D78" s="316"/>
      <c r="E78" s="316"/>
      <c r="F78" s="317"/>
      <c r="G78" s="321" t="s">
        <v>576</v>
      </c>
      <c r="H78" s="321"/>
      <c r="I78" s="321"/>
      <c r="J78" s="321"/>
      <c r="K78" s="321"/>
      <c r="L78" s="321"/>
      <c r="M78" s="321"/>
      <c r="N78" s="321"/>
      <c r="O78" s="321"/>
      <c r="P78" s="321"/>
      <c r="Q78" s="321"/>
      <c r="R78" s="321"/>
      <c r="S78" s="321"/>
      <c r="T78" s="321"/>
      <c r="U78" s="321"/>
      <c r="V78" s="321"/>
      <c r="W78" s="321"/>
      <c r="X78" s="321"/>
      <c r="Y78" s="321"/>
      <c r="Z78" s="321"/>
      <c r="AA78" s="322"/>
      <c r="AB78" s="325" t="s">
        <v>596</v>
      </c>
      <c r="AC78" s="321"/>
      <c r="AD78" s="321"/>
      <c r="AE78" s="321"/>
      <c r="AF78" s="321"/>
      <c r="AG78" s="321"/>
      <c r="AH78" s="321"/>
      <c r="AI78" s="321"/>
      <c r="AJ78" s="321"/>
      <c r="AK78" s="321"/>
      <c r="AL78" s="321"/>
      <c r="AM78" s="321"/>
      <c r="AN78" s="321"/>
      <c r="AO78" s="321"/>
      <c r="AP78" s="321"/>
      <c r="AQ78" s="321"/>
      <c r="AR78" s="321"/>
      <c r="AS78" s="321"/>
      <c r="AT78" s="321"/>
      <c r="AU78" s="321"/>
      <c r="AV78" s="321"/>
      <c r="AW78" s="321"/>
      <c r="AX78" s="326"/>
      <c r="AY78">
        <f>COUNTA($G$80)</f>
        <v>0</v>
      </c>
    </row>
    <row r="79" spans="1:51" ht="22.5" hidden="1" customHeight="1" x14ac:dyDescent="0.15">
      <c r="A79" s="313"/>
      <c r="B79" s="315"/>
      <c r="C79" s="316"/>
      <c r="D79" s="316"/>
      <c r="E79" s="316"/>
      <c r="F79" s="317"/>
      <c r="G79" s="323"/>
      <c r="H79" s="323"/>
      <c r="I79" s="323"/>
      <c r="J79" s="323"/>
      <c r="K79" s="323"/>
      <c r="L79" s="323"/>
      <c r="M79" s="323"/>
      <c r="N79" s="323"/>
      <c r="O79" s="323"/>
      <c r="P79" s="323"/>
      <c r="Q79" s="323"/>
      <c r="R79" s="323"/>
      <c r="S79" s="323"/>
      <c r="T79" s="323"/>
      <c r="U79" s="323"/>
      <c r="V79" s="323"/>
      <c r="W79" s="323"/>
      <c r="X79" s="323"/>
      <c r="Y79" s="323"/>
      <c r="Z79" s="323"/>
      <c r="AA79" s="324"/>
      <c r="AB79" s="327"/>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8"/>
      <c r="AY79">
        <f t="shared" ref="AY79:AY87" si="2">$AY$78</f>
        <v>0</v>
      </c>
    </row>
    <row r="80" spans="1:51" ht="22.5" hidden="1" customHeight="1" x14ac:dyDescent="0.15">
      <c r="A80" s="313"/>
      <c r="B80" s="315"/>
      <c r="C80" s="316"/>
      <c r="D80" s="316"/>
      <c r="E80" s="316"/>
      <c r="F80" s="317"/>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3"/>
      <c r="B81" s="315"/>
      <c r="C81" s="316"/>
      <c r="D81" s="316"/>
      <c r="E81" s="316"/>
      <c r="F81" s="317"/>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3"/>
      <c r="B82" s="318"/>
      <c r="C82" s="319"/>
      <c r="D82" s="319"/>
      <c r="E82" s="319"/>
      <c r="F82" s="320"/>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3"/>
      <c r="B83" s="454" t="s">
        <v>138</v>
      </c>
      <c r="C83" s="455"/>
      <c r="D83" s="455"/>
      <c r="E83" s="455"/>
      <c r="F83" s="456"/>
      <c r="G83" s="339" t="s">
        <v>56</v>
      </c>
      <c r="H83" s="340"/>
      <c r="I83" s="340"/>
      <c r="J83" s="340"/>
      <c r="K83" s="340"/>
      <c r="L83" s="340"/>
      <c r="M83" s="340"/>
      <c r="N83" s="340"/>
      <c r="O83" s="341"/>
      <c r="P83" s="343" t="s">
        <v>58</v>
      </c>
      <c r="Q83" s="340"/>
      <c r="R83" s="340"/>
      <c r="S83" s="340"/>
      <c r="T83" s="340"/>
      <c r="U83" s="340"/>
      <c r="V83" s="340"/>
      <c r="W83" s="340"/>
      <c r="X83" s="341"/>
      <c r="Y83" s="344"/>
      <c r="Z83" s="345"/>
      <c r="AA83" s="346"/>
      <c r="AB83" s="885" t="s">
        <v>11</v>
      </c>
      <c r="AC83" s="886"/>
      <c r="AD83" s="887"/>
      <c r="AE83" s="414" t="s">
        <v>417</v>
      </c>
      <c r="AF83" s="414"/>
      <c r="AG83" s="414"/>
      <c r="AH83" s="414"/>
      <c r="AI83" s="414" t="s">
        <v>569</v>
      </c>
      <c r="AJ83" s="414"/>
      <c r="AK83" s="414"/>
      <c r="AL83" s="414"/>
      <c r="AM83" s="414" t="s">
        <v>385</v>
      </c>
      <c r="AN83" s="414"/>
      <c r="AO83" s="414"/>
      <c r="AP83" s="414"/>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3"/>
      <c r="B84" s="315"/>
      <c r="C84" s="316"/>
      <c r="D84" s="316"/>
      <c r="E84" s="316"/>
      <c r="F84" s="317"/>
      <c r="G84" s="342"/>
      <c r="H84" s="323"/>
      <c r="I84" s="323"/>
      <c r="J84" s="323"/>
      <c r="K84" s="323"/>
      <c r="L84" s="323"/>
      <c r="M84" s="323"/>
      <c r="N84" s="323"/>
      <c r="O84" s="324"/>
      <c r="P84" s="327"/>
      <c r="Q84" s="323"/>
      <c r="R84" s="323"/>
      <c r="S84" s="323"/>
      <c r="T84" s="323"/>
      <c r="U84" s="323"/>
      <c r="V84" s="323"/>
      <c r="W84" s="323"/>
      <c r="X84" s="324"/>
      <c r="Y84" s="344"/>
      <c r="Z84" s="345"/>
      <c r="AA84" s="346"/>
      <c r="AB84" s="401"/>
      <c r="AC84" s="486"/>
      <c r="AD84" s="487"/>
      <c r="AE84" s="414"/>
      <c r="AF84" s="414"/>
      <c r="AG84" s="414"/>
      <c r="AH84" s="414"/>
      <c r="AI84" s="414"/>
      <c r="AJ84" s="414"/>
      <c r="AK84" s="414"/>
      <c r="AL84" s="414"/>
      <c r="AM84" s="414"/>
      <c r="AN84" s="414"/>
      <c r="AO84" s="414"/>
      <c r="AP84" s="414"/>
      <c r="AQ84" s="495"/>
      <c r="AR84" s="435"/>
      <c r="AS84" s="433" t="s">
        <v>175</v>
      </c>
      <c r="AT84" s="434"/>
      <c r="AU84" s="435"/>
      <c r="AV84" s="435"/>
      <c r="AW84" s="323" t="s">
        <v>166</v>
      </c>
      <c r="AX84" s="328"/>
      <c r="AY84">
        <f t="shared" si="2"/>
        <v>0</v>
      </c>
      <c r="AZ84" s="10"/>
      <c r="BA84" s="10"/>
      <c r="BB84" s="10"/>
      <c r="BC84" s="10"/>
      <c r="BD84" s="10"/>
      <c r="BE84" s="10"/>
      <c r="BF84" s="10"/>
      <c r="BG84" s="10"/>
      <c r="BH84" s="10"/>
    </row>
    <row r="85" spans="1:60" ht="23.25" hidden="1" customHeight="1" x14ac:dyDescent="0.15">
      <c r="A85" s="313"/>
      <c r="B85" s="315"/>
      <c r="C85" s="316"/>
      <c r="D85" s="316"/>
      <c r="E85" s="316"/>
      <c r="F85" s="317"/>
      <c r="G85" s="138"/>
      <c r="H85" s="139"/>
      <c r="I85" s="139"/>
      <c r="J85" s="139"/>
      <c r="K85" s="139"/>
      <c r="L85" s="139"/>
      <c r="M85" s="139"/>
      <c r="N85" s="139"/>
      <c r="O85" s="140"/>
      <c r="P85" s="139"/>
      <c r="Q85" s="448"/>
      <c r="R85" s="448"/>
      <c r="S85" s="448"/>
      <c r="T85" s="448"/>
      <c r="U85" s="448"/>
      <c r="V85" s="448"/>
      <c r="W85" s="448"/>
      <c r="X85" s="449"/>
      <c r="Y85" s="889" t="s">
        <v>57</v>
      </c>
      <c r="Z85" s="890"/>
      <c r="AA85" s="891"/>
      <c r="AB85" s="369"/>
      <c r="AC85" s="369"/>
      <c r="AD85" s="369"/>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15">
      <c r="A86" s="313"/>
      <c r="B86" s="315"/>
      <c r="C86" s="316"/>
      <c r="D86" s="316"/>
      <c r="E86" s="316"/>
      <c r="F86" s="317"/>
      <c r="G86" s="892"/>
      <c r="H86" s="384"/>
      <c r="I86" s="384"/>
      <c r="J86" s="384"/>
      <c r="K86" s="384"/>
      <c r="L86" s="384"/>
      <c r="M86" s="384"/>
      <c r="N86" s="384"/>
      <c r="O86" s="385"/>
      <c r="P86" s="450"/>
      <c r="Q86" s="450"/>
      <c r="R86" s="450"/>
      <c r="S86" s="450"/>
      <c r="T86" s="450"/>
      <c r="U86" s="450"/>
      <c r="V86" s="450"/>
      <c r="W86" s="450"/>
      <c r="X86" s="451"/>
      <c r="Y86" s="893" t="s">
        <v>50</v>
      </c>
      <c r="Z86" s="785"/>
      <c r="AA86" s="786"/>
      <c r="AB86" s="447"/>
      <c r="AC86" s="447"/>
      <c r="AD86" s="447"/>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15">
      <c r="A87" s="313"/>
      <c r="B87" s="315"/>
      <c r="C87" s="316"/>
      <c r="D87" s="316"/>
      <c r="E87" s="316"/>
      <c r="F87" s="317"/>
      <c r="G87" s="141"/>
      <c r="H87" s="142"/>
      <c r="I87" s="142"/>
      <c r="J87" s="142"/>
      <c r="K87" s="142"/>
      <c r="L87" s="142"/>
      <c r="M87" s="142"/>
      <c r="N87" s="142"/>
      <c r="O87" s="143"/>
      <c r="P87" s="452"/>
      <c r="Q87" s="452"/>
      <c r="R87" s="452"/>
      <c r="S87" s="452"/>
      <c r="T87" s="452"/>
      <c r="U87" s="452"/>
      <c r="V87" s="452"/>
      <c r="W87" s="452"/>
      <c r="X87" s="453"/>
      <c r="Y87" s="893" t="s">
        <v>13</v>
      </c>
      <c r="Z87" s="785"/>
      <c r="AA87" s="786"/>
      <c r="AB87" s="894" t="s">
        <v>14</v>
      </c>
      <c r="AC87" s="894"/>
      <c r="AD87" s="894"/>
      <c r="AE87" s="563"/>
      <c r="AF87" s="564"/>
      <c r="AG87" s="564"/>
      <c r="AH87" s="564"/>
      <c r="AI87" s="563"/>
      <c r="AJ87" s="564"/>
      <c r="AK87" s="564"/>
      <c r="AL87" s="564"/>
      <c r="AM87" s="563"/>
      <c r="AN87" s="564"/>
      <c r="AO87" s="564"/>
      <c r="AP87" s="564"/>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15">
      <c r="A88" s="313"/>
      <c r="B88" s="454" t="s">
        <v>138</v>
      </c>
      <c r="C88" s="455"/>
      <c r="D88" s="455"/>
      <c r="E88" s="455"/>
      <c r="F88" s="456"/>
      <c r="G88" s="339" t="s">
        <v>56</v>
      </c>
      <c r="H88" s="340"/>
      <c r="I88" s="340"/>
      <c r="J88" s="340"/>
      <c r="K88" s="340"/>
      <c r="L88" s="340"/>
      <c r="M88" s="340"/>
      <c r="N88" s="340"/>
      <c r="O88" s="341"/>
      <c r="P88" s="343" t="s">
        <v>58</v>
      </c>
      <c r="Q88" s="340"/>
      <c r="R88" s="340"/>
      <c r="S88" s="340"/>
      <c r="T88" s="340"/>
      <c r="U88" s="340"/>
      <c r="V88" s="340"/>
      <c r="W88" s="340"/>
      <c r="X88" s="341"/>
      <c r="Y88" s="344"/>
      <c r="Z88" s="345"/>
      <c r="AA88" s="346"/>
      <c r="AB88" s="885" t="s">
        <v>11</v>
      </c>
      <c r="AC88" s="886"/>
      <c r="AD88" s="887"/>
      <c r="AE88" s="414" t="s">
        <v>417</v>
      </c>
      <c r="AF88" s="414"/>
      <c r="AG88" s="414"/>
      <c r="AH88" s="414"/>
      <c r="AI88" s="414" t="s">
        <v>569</v>
      </c>
      <c r="AJ88" s="414"/>
      <c r="AK88" s="414"/>
      <c r="AL88" s="414"/>
      <c r="AM88" s="414" t="s">
        <v>385</v>
      </c>
      <c r="AN88" s="414"/>
      <c r="AO88" s="414"/>
      <c r="AP88" s="414"/>
      <c r="AQ88" s="490" t="s">
        <v>174</v>
      </c>
      <c r="AR88" s="491"/>
      <c r="AS88" s="491"/>
      <c r="AT88" s="492"/>
      <c r="AU88" s="493" t="s">
        <v>128</v>
      </c>
      <c r="AV88" s="493"/>
      <c r="AW88" s="493"/>
      <c r="AX88" s="494"/>
      <c r="AY88">
        <f>$G$90</f>
        <v>0</v>
      </c>
      <c r="AZ88" s="10"/>
      <c r="BA88" s="10"/>
      <c r="BB88" s="10"/>
      <c r="BC88" s="10"/>
    </row>
    <row r="89" spans="1:60" ht="18.75" hidden="1" customHeight="1" x14ac:dyDescent="0.15">
      <c r="A89" s="313"/>
      <c r="B89" s="315"/>
      <c r="C89" s="316"/>
      <c r="D89" s="316"/>
      <c r="E89" s="316"/>
      <c r="F89" s="317"/>
      <c r="G89" s="342"/>
      <c r="H89" s="323"/>
      <c r="I89" s="323"/>
      <c r="J89" s="323"/>
      <c r="K89" s="323"/>
      <c r="L89" s="323"/>
      <c r="M89" s="323"/>
      <c r="N89" s="323"/>
      <c r="O89" s="324"/>
      <c r="P89" s="327"/>
      <c r="Q89" s="323"/>
      <c r="R89" s="323"/>
      <c r="S89" s="323"/>
      <c r="T89" s="323"/>
      <c r="U89" s="323"/>
      <c r="V89" s="323"/>
      <c r="W89" s="323"/>
      <c r="X89" s="324"/>
      <c r="Y89" s="344"/>
      <c r="Z89" s="345"/>
      <c r="AA89" s="346"/>
      <c r="AB89" s="401"/>
      <c r="AC89" s="486"/>
      <c r="AD89" s="487"/>
      <c r="AE89" s="414"/>
      <c r="AF89" s="414"/>
      <c r="AG89" s="414"/>
      <c r="AH89" s="414"/>
      <c r="AI89" s="414"/>
      <c r="AJ89" s="414"/>
      <c r="AK89" s="414"/>
      <c r="AL89" s="414"/>
      <c r="AM89" s="414"/>
      <c r="AN89" s="414"/>
      <c r="AO89" s="414"/>
      <c r="AP89" s="414"/>
      <c r="AQ89" s="495"/>
      <c r="AR89" s="435"/>
      <c r="AS89" s="433" t="s">
        <v>175</v>
      </c>
      <c r="AT89" s="434"/>
      <c r="AU89" s="435"/>
      <c r="AV89" s="435"/>
      <c r="AW89" s="323" t="s">
        <v>166</v>
      </c>
      <c r="AX89" s="328"/>
      <c r="AY89">
        <f>$AY$88</f>
        <v>0</v>
      </c>
      <c r="AZ89" s="10"/>
      <c r="BA89" s="10"/>
      <c r="BB89" s="10"/>
      <c r="BC89" s="10"/>
      <c r="BD89" s="10"/>
      <c r="BE89" s="10"/>
      <c r="BF89" s="10"/>
      <c r="BG89" s="10"/>
      <c r="BH89" s="10"/>
    </row>
    <row r="90" spans="1:60" ht="23.25" hidden="1" customHeight="1" x14ac:dyDescent="0.15">
      <c r="A90" s="313"/>
      <c r="B90" s="315"/>
      <c r="C90" s="316"/>
      <c r="D90" s="316"/>
      <c r="E90" s="316"/>
      <c r="F90" s="317"/>
      <c r="G90" s="138"/>
      <c r="H90" s="139"/>
      <c r="I90" s="139"/>
      <c r="J90" s="139"/>
      <c r="K90" s="139"/>
      <c r="L90" s="139"/>
      <c r="M90" s="139"/>
      <c r="N90" s="139"/>
      <c r="O90" s="140"/>
      <c r="P90" s="139"/>
      <c r="Q90" s="448"/>
      <c r="R90" s="448"/>
      <c r="S90" s="448"/>
      <c r="T90" s="448"/>
      <c r="U90" s="448"/>
      <c r="V90" s="448"/>
      <c r="W90" s="448"/>
      <c r="X90" s="449"/>
      <c r="Y90" s="889" t="s">
        <v>57</v>
      </c>
      <c r="Z90" s="890"/>
      <c r="AA90" s="891"/>
      <c r="AB90" s="369"/>
      <c r="AC90" s="369"/>
      <c r="AD90" s="369"/>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15">
      <c r="A91" s="313"/>
      <c r="B91" s="315"/>
      <c r="C91" s="316"/>
      <c r="D91" s="316"/>
      <c r="E91" s="316"/>
      <c r="F91" s="317"/>
      <c r="G91" s="892"/>
      <c r="H91" s="384"/>
      <c r="I91" s="384"/>
      <c r="J91" s="384"/>
      <c r="K91" s="384"/>
      <c r="L91" s="384"/>
      <c r="M91" s="384"/>
      <c r="N91" s="384"/>
      <c r="O91" s="385"/>
      <c r="P91" s="450"/>
      <c r="Q91" s="450"/>
      <c r="R91" s="450"/>
      <c r="S91" s="450"/>
      <c r="T91" s="450"/>
      <c r="U91" s="450"/>
      <c r="V91" s="450"/>
      <c r="W91" s="450"/>
      <c r="X91" s="451"/>
      <c r="Y91" s="893" t="s">
        <v>50</v>
      </c>
      <c r="Z91" s="785"/>
      <c r="AA91" s="786"/>
      <c r="AB91" s="447"/>
      <c r="AC91" s="447"/>
      <c r="AD91" s="447"/>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15">
      <c r="A92" s="313"/>
      <c r="B92" s="318"/>
      <c r="C92" s="319"/>
      <c r="D92" s="319"/>
      <c r="E92" s="319"/>
      <c r="F92" s="320"/>
      <c r="G92" s="141"/>
      <c r="H92" s="142"/>
      <c r="I92" s="142"/>
      <c r="J92" s="142"/>
      <c r="K92" s="142"/>
      <c r="L92" s="142"/>
      <c r="M92" s="142"/>
      <c r="N92" s="142"/>
      <c r="O92" s="143"/>
      <c r="P92" s="452"/>
      <c r="Q92" s="452"/>
      <c r="R92" s="452"/>
      <c r="S92" s="452"/>
      <c r="T92" s="452"/>
      <c r="U92" s="452"/>
      <c r="V92" s="452"/>
      <c r="W92" s="452"/>
      <c r="X92" s="453"/>
      <c r="Y92" s="893" t="s">
        <v>13</v>
      </c>
      <c r="Z92" s="785"/>
      <c r="AA92" s="786"/>
      <c r="AB92" s="894" t="s">
        <v>14</v>
      </c>
      <c r="AC92" s="894"/>
      <c r="AD92" s="894"/>
      <c r="AE92" s="563"/>
      <c r="AF92" s="564"/>
      <c r="AG92" s="564"/>
      <c r="AH92" s="564"/>
      <c r="AI92" s="563"/>
      <c r="AJ92" s="564"/>
      <c r="AK92" s="564"/>
      <c r="AL92" s="564"/>
      <c r="AM92" s="563"/>
      <c r="AN92" s="564"/>
      <c r="AO92" s="564"/>
      <c r="AP92" s="564"/>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15">
      <c r="A93" s="313"/>
      <c r="B93" s="315" t="s">
        <v>138</v>
      </c>
      <c r="C93" s="316"/>
      <c r="D93" s="316"/>
      <c r="E93" s="316"/>
      <c r="F93" s="317"/>
      <c r="G93" s="339" t="s">
        <v>56</v>
      </c>
      <c r="H93" s="340"/>
      <c r="I93" s="340"/>
      <c r="J93" s="340"/>
      <c r="K93" s="340"/>
      <c r="L93" s="340"/>
      <c r="M93" s="340"/>
      <c r="N93" s="340"/>
      <c r="O93" s="341"/>
      <c r="P93" s="343" t="s">
        <v>58</v>
      </c>
      <c r="Q93" s="340"/>
      <c r="R93" s="340"/>
      <c r="S93" s="340"/>
      <c r="T93" s="340"/>
      <c r="U93" s="340"/>
      <c r="V93" s="340"/>
      <c r="W93" s="340"/>
      <c r="X93" s="341"/>
      <c r="Y93" s="344"/>
      <c r="Z93" s="345"/>
      <c r="AA93" s="346"/>
      <c r="AB93" s="885" t="s">
        <v>11</v>
      </c>
      <c r="AC93" s="886"/>
      <c r="AD93" s="887"/>
      <c r="AE93" s="414" t="s">
        <v>417</v>
      </c>
      <c r="AF93" s="414"/>
      <c r="AG93" s="414"/>
      <c r="AH93" s="414"/>
      <c r="AI93" s="414" t="s">
        <v>569</v>
      </c>
      <c r="AJ93" s="414"/>
      <c r="AK93" s="414"/>
      <c r="AL93" s="414"/>
      <c r="AM93" s="414" t="s">
        <v>385</v>
      </c>
      <c r="AN93" s="414"/>
      <c r="AO93" s="414"/>
      <c r="AP93" s="414"/>
      <c r="AQ93" s="490" t="s">
        <v>174</v>
      </c>
      <c r="AR93" s="491"/>
      <c r="AS93" s="491"/>
      <c r="AT93" s="492"/>
      <c r="AU93" s="493" t="s">
        <v>128</v>
      </c>
      <c r="AV93" s="493"/>
      <c r="AW93" s="493"/>
      <c r="AX93" s="494"/>
      <c r="AY93">
        <f>$G$95</f>
        <v>0</v>
      </c>
      <c r="AZ93" s="10"/>
      <c r="BA93" s="10"/>
      <c r="BB93" s="10"/>
      <c r="BC93" s="10"/>
    </row>
    <row r="94" spans="1:60" ht="18.75" hidden="1" customHeight="1" x14ac:dyDescent="0.15">
      <c r="A94" s="313"/>
      <c r="B94" s="315"/>
      <c r="C94" s="316"/>
      <c r="D94" s="316"/>
      <c r="E94" s="316"/>
      <c r="F94" s="317"/>
      <c r="G94" s="342"/>
      <c r="H94" s="323"/>
      <c r="I94" s="323"/>
      <c r="J94" s="323"/>
      <c r="K94" s="323"/>
      <c r="L94" s="323"/>
      <c r="M94" s="323"/>
      <c r="N94" s="323"/>
      <c r="O94" s="324"/>
      <c r="P94" s="327"/>
      <c r="Q94" s="323"/>
      <c r="R94" s="323"/>
      <c r="S94" s="323"/>
      <c r="T94" s="323"/>
      <c r="U94" s="323"/>
      <c r="V94" s="323"/>
      <c r="W94" s="323"/>
      <c r="X94" s="324"/>
      <c r="Y94" s="344"/>
      <c r="Z94" s="345"/>
      <c r="AA94" s="346"/>
      <c r="AB94" s="401"/>
      <c r="AC94" s="486"/>
      <c r="AD94" s="487"/>
      <c r="AE94" s="414"/>
      <c r="AF94" s="414"/>
      <c r="AG94" s="414"/>
      <c r="AH94" s="414"/>
      <c r="AI94" s="414"/>
      <c r="AJ94" s="414"/>
      <c r="AK94" s="414"/>
      <c r="AL94" s="414"/>
      <c r="AM94" s="414"/>
      <c r="AN94" s="414"/>
      <c r="AO94" s="414"/>
      <c r="AP94" s="414"/>
      <c r="AQ94" s="495"/>
      <c r="AR94" s="435"/>
      <c r="AS94" s="433" t="s">
        <v>175</v>
      </c>
      <c r="AT94" s="434"/>
      <c r="AU94" s="435"/>
      <c r="AV94" s="435"/>
      <c r="AW94" s="323" t="s">
        <v>166</v>
      </c>
      <c r="AX94" s="328"/>
      <c r="AY94">
        <f>$AY$93</f>
        <v>0</v>
      </c>
      <c r="AZ94" s="10"/>
      <c r="BA94" s="10"/>
      <c r="BB94" s="10"/>
      <c r="BC94" s="10"/>
      <c r="BD94" s="10"/>
      <c r="BE94" s="10"/>
      <c r="BF94" s="10"/>
      <c r="BG94" s="10"/>
      <c r="BH94" s="10"/>
    </row>
    <row r="95" spans="1:60" ht="23.25" hidden="1" customHeight="1" x14ac:dyDescent="0.15">
      <c r="A95" s="313"/>
      <c r="B95" s="315"/>
      <c r="C95" s="316"/>
      <c r="D95" s="316"/>
      <c r="E95" s="316"/>
      <c r="F95" s="317"/>
      <c r="G95" s="138"/>
      <c r="H95" s="139"/>
      <c r="I95" s="139"/>
      <c r="J95" s="139"/>
      <c r="K95" s="139"/>
      <c r="L95" s="139"/>
      <c r="M95" s="139"/>
      <c r="N95" s="139"/>
      <c r="O95" s="140"/>
      <c r="P95" s="139"/>
      <c r="Q95" s="448"/>
      <c r="R95" s="448"/>
      <c r="S95" s="448"/>
      <c r="T95" s="448"/>
      <c r="U95" s="448"/>
      <c r="V95" s="448"/>
      <c r="W95" s="448"/>
      <c r="X95" s="449"/>
      <c r="Y95" s="889" t="s">
        <v>57</v>
      </c>
      <c r="Z95" s="890"/>
      <c r="AA95" s="891"/>
      <c r="AB95" s="369"/>
      <c r="AC95" s="369"/>
      <c r="AD95" s="369"/>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15">
      <c r="A96" s="313"/>
      <c r="B96" s="315"/>
      <c r="C96" s="316"/>
      <c r="D96" s="316"/>
      <c r="E96" s="316"/>
      <c r="F96" s="317"/>
      <c r="G96" s="892"/>
      <c r="H96" s="384"/>
      <c r="I96" s="384"/>
      <c r="J96" s="384"/>
      <c r="K96" s="384"/>
      <c r="L96" s="384"/>
      <c r="M96" s="384"/>
      <c r="N96" s="384"/>
      <c r="O96" s="385"/>
      <c r="P96" s="450"/>
      <c r="Q96" s="450"/>
      <c r="R96" s="450"/>
      <c r="S96" s="450"/>
      <c r="T96" s="450"/>
      <c r="U96" s="450"/>
      <c r="V96" s="450"/>
      <c r="W96" s="450"/>
      <c r="X96" s="451"/>
      <c r="Y96" s="893" t="s">
        <v>50</v>
      </c>
      <c r="Z96" s="785"/>
      <c r="AA96" s="786"/>
      <c r="AB96" s="447"/>
      <c r="AC96" s="447"/>
      <c r="AD96" s="447"/>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
      <c r="A97" s="314"/>
      <c r="B97" s="882"/>
      <c r="C97" s="883"/>
      <c r="D97" s="883"/>
      <c r="E97" s="883"/>
      <c r="F97" s="884"/>
      <c r="G97" s="141"/>
      <c r="H97" s="142"/>
      <c r="I97" s="142"/>
      <c r="J97" s="142"/>
      <c r="K97" s="142"/>
      <c r="L97" s="142"/>
      <c r="M97" s="142"/>
      <c r="N97" s="142"/>
      <c r="O97" s="143"/>
      <c r="P97" s="452"/>
      <c r="Q97" s="452"/>
      <c r="R97" s="452"/>
      <c r="S97" s="452"/>
      <c r="T97" s="452"/>
      <c r="U97" s="452"/>
      <c r="V97" s="452"/>
      <c r="W97" s="452"/>
      <c r="X97" s="453"/>
      <c r="Y97" s="893" t="s">
        <v>13</v>
      </c>
      <c r="Z97" s="785"/>
      <c r="AA97" s="786"/>
      <c r="AB97" s="894" t="s">
        <v>14</v>
      </c>
      <c r="AC97" s="894"/>
      <c r="AD97" s="894"/>
      <c r="AE97" s="563"/>
      <c r="AF97" s="564"/>
      <c r="AG97" s="564"/>
      <c r="AH97" s="564"/>
      <c r="AI97" s="563"/>
      <c r="AJ97" s="564"/>
      <c r="AK97" s="564"/>
      <c r="AL97" s="564"/>
      <c r="AM97" s="563"/>
      <c r="AN97" s="564"/>
      <c r="AO97" s="564"/>
      <c r="AP97" s="564"/>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15">
      <c r="A98" s="307" t="s">
        <v>580</v>
      </c>
      <c r="B98" s="308"/>
      <c r="C98" s="308"/>
      <c r="D98" s="308"/>
      <c r="E98" s="308"/>
      <c r="F98" s="309"/>
      <c r="G98" s="310"/>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2"/>
      <c r="AY98">
        <f>COUNTA($G$98)</f>
        <v>0</v>
      </c>
    </row>
    <row r="99" spans="1:60" ht="31.5" hidden="1" customHeight="1" x14ac:dyDescent="0.15">
      <c r="A99" s="347" t="s">
        <v>581</v>
      </c>
      <c r="B99" s="316"/>
      <c r="C99" s="316"/>
      <c r="D99" s="316"/>
      <c r="E99" s="316"/>
      <c r="F99" s="317"/>
      <c r="G99" s="349" t="s">
        <v>573</v>
      </c>
      <c r="H99" s="350"/>
      <c r="I99" s="350"/>
      <c r="J99" s="350"/>
      <c r="K99" s="350"/>
      <c r="L99" s="350"/>
      <c r="M99" s="350"/>
      <c r="N99" s="350"/>
      <c r="O99" s="350"/>
      <c r="P99" s="351" t="s">
        <v>572</v>
      </c>
      <c r="Q99" s="350"/>
      <c r="R99" s="350"/>
      <c r="S99" s="350"/>
      <c r="T99" s="350"/>
      <c r="U99" s="350"/>
      <c r="V99" s="350"/>
      <c r="W99" s="350"/>
      <c r="X99" s="352"/>
      <c r="Y99" s="353"/>
      <c r="Z99" s="354"/>
      <c r="AA99" s="355"/>
      <c r="AB99" s="400" t="s">
        <v>11</v>
      </c>
      <c r="AC99" s="400"/>
      <c r="AD99" s="400"/>
      <c r="AE99" s="414" t="s">
        <v>417</v>
      </c>
      <c r="AF99" s="414"/>
      <c r="AG99" s="414"/>
      <c r="AH99" s="414"/>
      <c r="AI99" s="414" t="s">
        <v>569</v>
      </c>
      <c r="AJ99" s="414"/>
      <c r="AK99" s="414"/>
      <c r="AL99" s="414"/>
      <c r="AM99" s="414" t="s">
        <v>385</v>
      </c>
      <c r="AN99" s="414"/>
      <c r="AO99" s="414"/>
      <c r="AP99" s="414"/>
      <c r="AQ99" s="410" t="s">
        <v>416</v>
      </c>
      <c r="AR99" s="411"/>
      <c r="AS99" s="411"/>
      <c r="AT99" s="412"/>
      <c r="AU99" s="410" t="s">
        <v>594</v>
      </c>
      <c r="AV99" s="411"/>
      <c r="AW99" s="411"/>
      <c r="AX99" s="413"/>
      <c r="AY99">
        <f>COUNTA($G$100)</f>
        <v>0</v>
      </c>
    </row>
    <row r="100" spans="1:60" ht="23.25" hidden="1" customHeight="1" x14ac:dyDescent="0.15">
      <c r="A100" s="347"/>
      <c r="B100" s="316"/>
      <c r="C100" s="316"/>
      <c r="D100" s="316"/>
      <c r="E100" s="316"/>
      <c r="F100" s="317"/>
      <c r="G100" s="428"/>
      <c r="H100" s="357"/>
      <c r="I100" s="357"/>
      <c r="J100" s="357"/>
      <c r="K100" s="357"/>
      <c r="L100" s="357"/>
      <c r="M100" s="357"/>
      <c r="N100" s="357"/>
      <c r="O100" s="357"/>
      <c r="P100" s="429"/>
      <c r="Q100" s="361"/>
      <c r="R100" s="361"/>
      <c r="S100" s="361"/>
      <c r="T100" s="361"/>
      <c r="U100" s="361"/>
      <c r="V100" s="361"/>
      <c r="W100" s="361"/>
      <c r="X100" s="362"/>
      <c r="Y100" s="366" t="s">
        <v>51</v>
      </c>
      <c r="Z100" s="367"/>
      <c r="AA100" s="368"/>
      <c r="AB100" s="370"/>
      <c r="AC100" s="370"/>
      <c r="AD100" s="370"/>
      <c r="AE100" s="372"/>
      <c r="AF100" s="372"/>
      <c r="AG100" s="372"/>
      <c r="AH100" s="372"/>
      <c r="AI100" s="372"/>
      <c r="AJ100" s="372"/>
      <c r="AK100" s="372"/>
      <c r="AL100" s="372"/>
      <c r="AM100" s="372"/>
      <c r="AN100" s="372"/>
      <c r="AO100" s="372"/>
      <c r="AP100" s="372"/>
      <c r="AQ100" s="372"/>
      <c r="AR100" s="372"/>
      <c r="AS100" s="372"/>
      <c r="AT100" s="372"/>
      <c r="AU100" s="409"/>
      <c r="AV100" s="404"/>
      <c r="AW100" s="404"/>
      <c r="AX100" s="405"/>
      <c r="AY100">
        <f>$AY$99</f>
        <v>0</v>
      </c>
    </row>
    <row r="101" spans="1:60" ht="23.25" hidden="1" customHeight="1" x14ac:dyDescent="0.15">
      <c r="A101" s="348"/>
      <c r="B101" s="319"/>
      <c r="C101" s="319"/>
      <c r="D101" s="319"/>
      <c r="E101" s="319"/>
      <c r="F101" s="320"/>
      <c r="G101" s="358"/>
      <c r="H101" s="359"/>
      <c r="I101" s="359"/>
      <c r="J101" s="359"/>
      <c r="K101" s="359"/>
      <c r="L101" s="359"/>
      <c r="M101" s="359"/>
      <c r="N101" s="359"/>
      <c r="O101" s="359"/>
      <c r="P101" s="363"/>
      <c r="Q101" s="364"/>
      <c r="R101" s="364"/>
      <c r="S101" s="364"/>
      <c r="T101" s="364"/>
      <c r="U101" s="364"/>
      <c r="V101" s="364"/>
      <c r="W101" s="364"/>
      <c r="X101" s="365"/>
      <c r="Y101" s="406" t="s">
        <v>52</v>
      </c>
      <c r="Z101" s="407"/>
      <c r="AA101" s="408"/>
      <c r="AB101" s="370"/>
      <c r="AC101" s="370"/>
      <c r="AD101" s="370"/>
      <c r="AE101" s="372"/>
      <c r="AF101" s="372"/>
      <c r="AG101" s="372"/>
      <c r="AH101" s="372"/>
      <c r="AI101" s="372"/>
      <c r="AJ101" s="372"/>
      <c r="AK101" s="372"/>
      <c r="AL101" s="372"/>
      <c r="AM101" s="372"/>
      <c r="AN101" s="372"/>
      <c r="AO101" s="372"/>
      <c r="AP101" s="372"/>
      <c r="AQ101" s="372"/>
      <c r="AR101" s="372"/>
      <c r="AS101" s="372"/>
      <c r="AT101" s="372"/>
      <c r="AU101" s="409"/>
      <c r="AV101" s="404"/>
      <c r="AW101" s="404"/>
      <c r="AX101" s="405"/>
      <c r="AY101">
        <f>$AY$99</f>
        <v>0</v>
      </c>
    </row>
    <row r="102" spans="1:60" ht="23.25" hidden="1" customHeight="1" x14ac:dyDescent="0.15">
      <c r="A102" s="460" t="s">
        <v>582</v>
      </c>
      <c r="B102" s="340"/>
      <c r="C102" s="340"/>
      <c r="D102" s="340"/>
      <c r="E102" s="340"/>
      <c r="F102" s="461"/>
      <c r="G102" s="222" t="s">
        <v>583</v>
      </c>
      <c r="H102" s="222"/>
      <c r="I102" s="222"/>
      <c r="J102" s="222"/>
      <c r="K102" s="222"/>
      <c r="L102" s="222"/>
      <c r="M102" s="222"/>
      <c r="N102" s="222"/>
      <c r="O102" s="222"/>
      <c r="P102" s="222"/>
      <c r="Q102" s="222"/>
      <c r="R102" s="222"/>
      <c r="S102" s="222"/>
      <c r="T102" s="222"/>
      <c r="U102" s="222"/>
      <c r="V102" s="222"/>
      <c r="W102" s="222"/>
      <c r="X102" s="251"/>
      <c r="Y102" s="444"/>
      <c r="Z102" s="445"/>
      <c r="AA102" s="446"/>
      <c r="AB102" s="221" t="s">
        <v>11</v>
      </c>
      <c r="AC102" s="222"/>
      <c r="AD102" s="251"/>
      <c r="AE102" s="414" t="s">
        <v>417</v>
      </c>
      <c r="AF102" s="414"/>
      <c r="AG102" s="414"/>
      <c r="AH102" s="414"/>
      <c r="AI102" s="414" t="s">
        <v>569</v>
      </c>
      <c r="AJ102" s="414"/>
      <c r="AK102" s="414"/>
      <c r="AL102" s="414"/>
      <c r="AM102" s="414" t="s">
        <v>385</v>
      </c>
      <c r="AN102" s="414"/>
      <c r="AO102" s="414"/>
      <c r="AP102" s="414"/>
      <c r="AQ102" s="415" t="s">
        <v>595</v>
      </c>
      <c r="AR102" s="416"/>
      <c r="AS102" s="416"/>
      <c r="AT102" s="416"/>
      <c r="AU102" s="416"/>
      <c r="AV102" s="416"/>
      <c r="AW102" s="416"/>
      <c r="AX102" s="417"/>
      <c r="AY102">
        <f>IF(SUBSTITUTE(SUBSTITUTE($G$103,"／",""),"　","")="",0,1)</f>
        <v>0</v>
      </c>
    </row>
    <row r="103" spans="1:60" ht="23.25" hidden="1" customHeight="1" x14ac:dyDescent="0.15">
      <c r="A103" s="462"/>
      <c r="B103" s="321"/>
      <c r="C103" s="321"/>
      <c r="D103" s="321"/>
      <c r="E103" s="321"/>
      <c r="F103" s="463"/>
      <c r="G103" s="394" t="s">
        <v>584</v>
      </c>
      <c r="H103" s="395"/>
      <c r="I103" s="395"/>
      <c r="J103" s="395"/>
      <c r="K103" s="395"/>
      <c r="L103" s="395"/>
      <c r="M103" s="395"/>
      <c r="N103" s="395"/>
      <c r="O103" s="395"/>
      <c r="P103" s="395"/>
      <c r="Q103" s="395"/>
      <c r="R103" s="395"/>
      <c r="S103" s="395"/>
      <c r="T103" s="395"/>
      <c r="U103" s="395"/>
      <c r="V103" s="395"/>
      <c r="W103" s="395"/>
      <c r="X103" s="395"/>
      <c r="Y103" s="418" t="s">
        <v>582</v>
      </c>
      <c r="Z103" s="419"/>
      <c r="AA103" s="420"/>
      <c r="AB103" s="421"/>
      <c r="AC103" s="422"/>
      <c r="AD103" s="423"/>
      <c r="AE103" s="371"/>
      <c r="AF103" s="371"/>
      <c r="AG103" s="371"/>
      <c r="AH103" s="371"/>
      <c r="AI103" s="371"/>
      <c r="AJ103" s="371"/>
      <c r="AK103" s="371"/>
      <c r="AL103" s="371"/>
      <c r="AM103" s="371"/>
      <c r="AN103" s="371"/>
      <c r="AO103" s="371"/>
      <c r="AP103" s="371"/>
      <c r="AQ103" s="389"/>
      <c r="AR103" s="373"/>
      <c r="AS103" s="373"/>
      <c r="AT103" s="373"/>
      <c r="AU103" s="373"/>
      <c r="AV103" s="373"/>
      <c r="AW103" s="373"/>
      <c r="AX103" s="374"/>
      <c r="AY103">
        <f>$AY$102</f>
        <v>0</v>
      </c>
    </row>
    <row r="104" spans="1:60" ht="46.5" hidden="1" customHeight="1" x14ac:dyDescent="0.15">
      <c r="A104" s="464"/>
      <c r="B104" s="323"/>
      <c r="C104" s="323"/>
      <c r="D104" s="323"/>
      <c r="E104" s="323"/>
      <c r="F104" s="465"/>
      <c r="G104" s="396"/>
      <c r="H104" s="397"/>
      <c r="I104" s="397"/>
      <c r="J104" s="397"/>
      <c r="K104" s="397"/>
      <c r="L104" s="397"/>
      <c r="M104" s="397"/>
      <c r="N104" s="397"/>
      <c r="O104" s="397"/>
      <c r="P104" s="397"/>
      <c r="Q104" s="397"/>
      <c r="R104" s="397"/>
      <c r="S104" s="397"/>
      <c r="T104" s="397"/>
      <c r="U104" s="397"/>
      <c r="V104" s="397"/>
      <c r="W104" s="397"/>
      <c r="X104" s="397"/>
      <c r="Y104" s="386" t="s">
        <v>585</v>
      </c>
      <c r="Z104" s="398"/>
      <c r="AA104" s="399"/>
      <c r="AB104" s="424" t="s">
        <v>586</v>
      </c>
      <c r="AC104" s="425"/>
      <c r="AD104" s="426"/>
      <c r="AE104" s="427"/>
      <c r="AF104" s="427"/>
      <c r="AG104" s="427"/>
      <c r="AH104" s="427"/>
      <c r="AI104" s="427"/>
      <c r="AJ104" s="427"/>
      <c r="AK104" s="427"/>
      <c r="AL104" s="427"/>
      <c r="AM104" s="427"/>
      <c r="AN104" s="427"/>
      <c r="AO104" s="427"/>
      <c r="AP104" s="427"/>
      <c r="AQ104" s="427"/>
      <c r="AR104" s="427"/>
      <c r="AS104" s="427"/>
      <c r="AT104" s="427"/>
      <c r="AU104" s="427"/>
      <c r="AV104" s="427"/>
      <c r="AW104" s="427"/>
      <c r="AX104" s="430"/>
      <c r="AY104">
        <f>$AY$102</f>
        <v>0</v>
      </c>
    </row>
    <row r="105" spans="1:60" ht="18.75" hidden="1" customHeight="1" x14ac:dyDescent="0.15">
      <c r="A105" s="502" t="s">
        <v>236</v>
      </c>
      <c r="B105" s="503"/>
      <c r="C105" s="503"/>
      <c r="D105" s="503"/>
      <c r="E105" s="503"/>
      <c r="F105" s="504"/>
      <c r="G105" s="476" t="s">
        <v>139</v>
      </c>
      <c r="H105" s="321"/>
      <c r="I105" s="321"/>
      <c r="J105" s="321"/>
      <c r="K105" s="321"/>
      <c r="L105" s="321"/>
      <c r="M105" s="321"/>
      <c r="N105" s="321"/>
      <c r="O105" s="322"/>
      <c r="P105" s="325" t="s">
        <v>55</v>
      </c>
      <c r="Q105" s="321"/>
      <c r="R105" s="321"/>
      <c r="S105" s="321"/>
      <c r="T105" s="321"/>
      <c r="U105" s="321"/>
      <c r="V105" s="321"/>
      <c r="W105" s="321"/>
      <c r="X105" s="322"/>
      <c r="Y105" s="477"/>
      <c r="Z105" s="478"/>
      <c r="AA105" s="479"/>
      <c r="AB105" s="483" t="s">
        <v>11</v>
      </c>
      <c r="AC105" s="484"/>
      <c r="AD105" s="485"/>
      <c r="AE105" s="414" t="s">
        <v>417</v>
      </c>
      <c r="AF105" s="414"/>
      <c r="AG105" s="414"/>
      <c r="AH105" s="414"/>
      <c r="AI105" s="414" t="s">
        <v>569</v>
      </c>
      <c r="AJ105" s="414"/>
      <c r="AK105" s="414"/>
      <c r="AL105" s="414"/>
      <c r="AM105" s="414" t="s">
        <v>385</v>
      </c>
      <c r="AN105" s="414"/>
      <c r="AO105" s="414"/>
      <c r="AP105" s="414"/>
      <c r="AQ105" s="457" t="s">
        <v>174</v>
      </c>
      <c r="AR105" s="458"/>
      <c r="AS105" s="458"/>
      <c r="AT105" s="459"/>
      <c r="AU105" s="321" t="s">
        <v>128</v>
      </c>
      <c r="AV105" s="321"/>
      <c r="AW105" s="321"/>
      <c r="AX105" s="326"/>
      <c r="AY105">
        <f>COUNTA($G$107)</f>
        <v>0</v>
      </c>
    </row>
    <row r="106" spans="1:60" ht="18.75" hidden="1" customHeight="1" x14ac:dyDescent="0.15">
      <c r="A106" s="505"/>
      <c r="B106" s="506"/>
      <c r="C106" s="506"/>
      <c r="D106" s="506"/>
      <c r="E106" s="506"/>
      <c r="F106" s="507"/>
      <c r="G106" s="342"/>
      <c r="H106" s="323"/>
      <c r="I106" s="323"/>
      <c r="J106" s="323"/>
      <c r="K106" s="323"/>
      <c r="L106" s="323"/>
      <c r="M106" s="323"/>
      <c r="N106" s="323"/>
      <c r="O106" s="324"/>
      <c r="P106" s="327"/>
      <c r="Q106" s="323"/>
      <c r="R106" s="323"/>
      <c r="S106" s="323"/>
      <c r="T106" s="323"/>
      <c r="U106" s="323"/>
      <c r="V106" s="323"/>
      <c r="W106" s="323"/>
      <c r="X106" s="324"/>
      <c r="Y106" s="480"/>
      <c r="Z106" s="481"/>
      <c r="AA106" s="482"/>
      <c r="AB106" s="401"/>
      <c r="AC106" s="486"/>
      <c r="AD106" s="487"/>
      <c r="AE106" s="414"/>
      <c r="AF106" s="414"/>
      <c r="AG106" s="414"/>
      <c r="AH106" s="414"/>
      <c r="AI106" s="414"/>
      <c r="AJ106" s="414"/>
      <c r="AK106" s="414"/>
      <c r="AL106" s="414"/>
      <c r="AM106" s="414"/>
      <c r="AN106" s="414"/>
      <c r="AO106" s="414"/>
      <c r="AP106" s="414"/>
      <c r="AQ106" s="431"/>
      <c r="AR106" s="432"/>
      <c r="AS106" s="433" t="s">
        <v>175</v>
      </c>
      <c r="AT106" s="434"/>
      <c r="AU106" s="435"/>
      <c r="AV106" s="435"/>
      <c r="AW106" s="323" t="s">
        <v>166</v>
      </c>
      <c r="AX106" s="328"/>
      <c r="AY106">
        <f t="shared" ref="AY106:AY111" si="3">$AY$105</f>
        <v>0</v>
      </c>
    </row>
    <row r="107" spans="1:60" ht="23.25" hidden="1" customHeight="1" x14ac:dyDescent="0.15">
      <c r="A107" s="508"/>
      <c r="B107" s="506"/>
      <c r="C107" s="506"/>
      <c r="D107" s="506"/>
      <c r="E107" s="506"/>
      <c r="F107" s="507"/>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69"/>
      <c r="AC107" s="369"/>
      <c r="AD107" s="369"/>
      <c r="AE107" s="389"/>
      <c r="AF107" s="373"/>
      <c r="AG107" s="373"/>
      <c r="AH107" s="373"/>
      <c r="AI107" s="389"/>
      <c r="AJ107" s="373"/>
      <c r="AK107" s="373"/>
      <c r="AL107" s="373"/>
      <c r="AM107" s="389"/>
      <c r="AN107" s="373"/>
      <c r="AO107" s="373"/>
      <c r="AP107" s="373"/>
      <c r="AQ107" s="391"/>
      <c r="AR107" s="392"/>
      <c r="AS107" s="392"/>
      <c r="AT107" s="393"/>
      <c r="AU107" s="373"/>
      <c r="AV107" s="373"/>
      <c r="AW107" s="373"/>
      <c r="AX107" s="374"/>
      <c r="AY107">
        <f t="shared" si="3"/>
        <v>0</v>
      </c>
    </row>
    <row r="108" spans="1:60" ht="23.25" hidden="1" customHeight="1" x14ac:dyDescent="0.15">
      <c r="A108" s="509"/>
      <c r="B108" s="510"/>
      <c r="C108" s="510"/>
      <c r="D108" s="510"/>
      <c r="E108" s="510"/>
      <c r="F108" s="511"/>
      <c r="G108" s="378"/>
      <c r="H108" s="379"/>
      <c r="I108" s="379"/>
      <c r="J108" s="379"/>
      <c r="K108" s="379"/>
      <c r="L108" s="379"/>
      <c r="M108" s="379"/>
      <c r="N108" s="379"/>
      <c r="O108" s="380"/>
      <c r="P108" s="384"/>
      <c r="Q108" s="384"/>
      <c r="R108" s="384"/>
      <c r="S108" s="384"/>
      <c r="T108" s="384"/>
      <c r="U108" s="384"/>
      <c r="V108" s="384"/>
      <c r="W108" s="384"/>
      <c r="X108" s="385"/>
      <c r="Y108" s="221" t="s">
        <v>50</v>
      </c>
      <c r="Z108" s="222"/>
      <c r="AA108" s="251"/>
      <c r="AB108" s="447"/>
      <c r="AC108" s="447"/>
      <c r="AD108" s="447"/>
      <c r="AE108" s="389"/>
      <c r="AF108" s="373"/>
      <c r="AG108" s="373"/>
      <c r="AH108" s="373"/>
      <c r="AI108" s="389"/>
      <c r="AJ108" s="373"/>
      <c r="AK108" s="373"/>
      <c r="AL108" s="373"/>
      <c r="AM108" s="389"/>
      <c r="AN108" s="373"/>
      <c r="AO108" s="373"/>
      <c r="AP108" s="373"/>
      <c r="AQ108" s="391"/>
      <c r="AR108" s="392"/>
      <c r="AS108" s="392"/>
      <c r="AT108" s="393"/>
      <c r="AU108" s="373"/>
      <c r="AV108" s="373"/>
      <c r="AW108" s="373"/>
      <c r="AX108" s="374"/>
      <c r="AY108">
        <f t="shared" si="3"/>
        <v>0</v>
      </c>
    </row>
    <row r="109" spans="1:60" ht="23.25" hidden="1" customHeight="1" x14ac:dyDescent="0.15">
      <c r="A109" s="508"/>
      <c r="B109" s="506"/>
      <c r="C109" s="506"/>
      <c r="D109" s="506"/>
      <c r="E109" s="506"/>
      <c r="F109" s="507"/>
      <c r="G109" s="381"/>
      <c r="H109" s="382"/>
      <c r="I109" s="382"/>
      <c r="J109" s="382"/>
      <c r="K109" s="382"/>
      <c r="L109" s="382"/>
      <c r="M109" s="382"/>
      <c r="N109" s="382"/>
      <c r="O109" s="383"/>
      <c r="P109" s="142"/>
      <c r="Q109" s="142"/>
      <c r="R109" s="142"/>
      <c r="S109" s="142"/>
      <c r="T109" s="142"/>
      <c r="U109" s="142"/>
      <c r="V109" s="142"/>
      <c r="W109" s="142"/>
      <c r="X109" s="143"/>
      <c r="Y109" s="221" t="s">
        <v>13</v>
      </c>
      <c r="Z109" s="222"/>
      <c r="AA109" s="251"/>
      <c r="AB109" s="390" t="s">
        <v>14</v>
      </c>
      <c r="AC109" s="390"/>
      <c r="AD109" s="390"/>
      <c r="AE109" s="389"/>
      <c r="AF109" s="373"/>
      <c r="AG109" s="373"/>
      <c r="AH109" s="373"/>
      <c r="AI109" s="389"/>
      <c r="AJ109" s="373"/>
      <c r="AK109" s="373"/>
      <c r="AL109" s="373"/>
      <c r="AM109" s="389"/>
      <c r="AN109" s="373"/>
      <c r="AO109" s="373"/>
      <c r="AP109" s="373"/>
      <c r="AQ109" s="391"/>
      <c r="AR109" s="392"/>
      <c r="AS109" s="392"/>
      <c r="AT109" s="393"/>
      <c r="AU109" s="373"/>
      <c r="AV109" s="373"/>
      <c r="AW109" s="373"/>
      <c r="AX109" s="374"/>
      <c r="AY109">
        <f t="shared" si="3"/>
        <v>0</v>
      </c>
    </row>
    <row r="110" spans="1:60" ht="23.25" hidden="1" customHeight="1" x14ac:dyDescent="0.15">
      <c r="A110" s="460" t="s">
        <v>261</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8"/>
      <c r="B111" s="319"/>
      <c r="C111" s="319"/>
      <c r="D111" s="319"/>
      <c r="E111" s="319"/>
      <c r="F111" s="320"/>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3" t="s">
        <v>574</v>
      </c>
      <c r="B112" s="315" t="s">
        <v>575</v>
      </c>
      <c r="C112" s="316"/>
      <c r="D112" s="316"/>
      <c r="E112" s="316"/>
      <c r="F112" s="317"/>
      <c r="G112" s="321" t="s">
        <v>576</v>
      </c>
      <c r="H112" s="321"/>
      <c r="I112" s="321"/>
      <c r="J112" s="321"/>
      <c r="K112" s="321"/>
      <c r="L112" s="321"/>
      <c r="M112" s="321"/>
      <c r="N112" s="321"/>
      <c r="O112" s="321"/>
      <c r="P112" s="321"/>
      <c r="Q112" s="321"/>
      <c r="R112" s="321"/>
      <c r="S112" s="321"/>
      <c r="T112" s="321"/>
      <c r="U112" s="321"/>
      <c r="V112" s="321"/>
      <c r="W112" s="321"/>
      <c r="X112" s="321"/>
      <c r="Y112" s="321"/>
      <c r="Z112" s="321"/>
      <c r="AA112" s="322"/>
      <c r="AB112" s="325" t="s">
        <v>596</v>
      </c>
      <c r="AC112" s="321"/>
      <c r="AD112" s="321"/>
      <c r="AE112" s="321"/>
      <c r="AF112" s="321"/>
      <c r="AG112" s="321"/>
      <c r="AH112" s="321"/>
      <c r="AI112" s="321"/>
      <c r="AJ112" s="321"/>
      <c r="AK112" s="321"/>
      <c r="AL112" s="321"/>
      <c r="AM112" s="321"/>
      <c r="AN112" s="321"/>
      <c r="AO112" s="321"/>
      <c r="AP112" s="321"/>
      <c r="AQ112" s="321"/>
      <c r="AR112" s="321"/>
      <c r="AS112" s="321"/>
      <c r="AT112" s="321"/>
      <c r="AU112" s="321"/>
      <c r="AV112" s="321"/>
      <c r="AW112" s="321"/>
      <c r="AX112" s="326"/>
      <c r="AY112">
        <f>COUNTA($G$114)</f>
        <v>0</v>
      </c>
    </row>
    <row r="113" spans="1:60" ht="22.5" hidden="1" customHeight="1" x14ac:dyDescent="0.15">
      <c r="A113" s="313"/>
      <c r="B113" s="315"/>
      <c r="C113" s="316"/>
      <c r="D113" s="316"/>
      <c r="E113" s="316"/>
      <c r="F113" s="317"/>
      <c r="G113" s="323"/>
      <c r="H113" s="323"/>
      <c r="I113" s="323"/>
      <c r="J113" s="323"/>
      <c r="K113" s="323"/>
      <c r="L113" s="323"/>
      <c r="M113" s="323"/>
      <c r="N113" s="323"/>
      <c r="O113" s="323"/>
      <c r="P113" s="323"/>
      <c r="Q113" s="323"/>
      <c r="R113" s="323"/>
      <c r="S113" s="323"/>
      <c r="T113" s="323"/>
      <c r="U113" s="323"/>
      <c r="V113" s="323"/>
      <c r="W113" s="323"/>
      <c r="X113" s="323"/>
      <c r="Y113" s="323"/>
      <c r="Z113" s="323"/>
      <c r="AA113" s="324"/>
      <c r="AB113" s="327"/>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8"/>
      <c r="AY113">
        <f t="shared" ref="AY113:AY121" si="4">$AY$112</f>
        <v>0</v>
      </c>
    </row>
    <row r="114" spans="1:60" ht="22.5" hidden="1" customHeight="1" x14ac:dyDescent="0.15">
      <c r="A114" s="313"/>
      <c r="B114" s="315"/>
      <c r="C114" s="316"/>
      <c r="D114" s="316"/>
      <c r="E114" s="316"/>
      <c r="F114" s="317"/>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3"/>
      <c r="B115" s="315"/>
      <c r="C115" s="316"/>
      <c r="D115" s="316"/>
      <c r="E115" s="316"/>
      <c r="F115" s="317"/>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3"/>
      <c r="B116" s="318"/>
      <c r="C116" s="319"/>
      <c r="D116" s="319"/>
      <c r="E116" s="319"/>
      <c r="F116" s="320"/>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3"/>
      <c r="B117" s="454" t="s">
        <v>138</v>
      </c>
      <c r="C117" s="455"/>
      <c r="D117" s="455"/>
      <c r="E117" s="455"/>
      <c r="F117" s="456"/>
      <c r="G117" s="339" t="s">
        <v>56</v>
      </c>
      <c r="H117" s="340"/>
      <c r="I117" s="340"/>
      <c r="J117" s="340"/>
      <c r="K117" s="340"/>
      <c r="L117" s="340"/>
      <c r="M117" s="340"/>
      <c r="N117" s="340"/>
      <c r="O117" s="341"/>
      <c r="P117" s="343" t="s">
        <v>58</v>
      </c>
      <c r="Q117" s="340"/>
      <c r="R117" s="340"/>
      <c r="S117" s="340"/>
      <c r="T117" s="340"/>
      <c r="U117" s="340"/>
      <c r="V117" s="340"/>
      <c r="W117" s="340"/>
      <c r="X117" s="341"/>
      <c r="Y117" s="344"/>
      <c r="Z117" s="345"/>
      <c r="AA117" s="346"/>
      <c r="AB117" s="885" t="s">
        <v>11</v>
      </c>
      <c r="AC117" s="886"/>
      <c r="AD117" s="887"/>
      <c r="AE117" s="414" t="s">
        <v>417</v>
      </c>
      <c r="AF117" s="414"/>
      <c r="AG117" s="414"/>
      <c r="AH117" s="414"/>
      <c r="AI117" s="414" t="s">
        <v>569</v>
      </c>
      <c r="AJ117" s="414"/>
      <c r="AK117" s="414"/>
      <c r="AL117" s="414"/>
      <c r="AM117" s="414" t="s">
        <v>385</v>
      </c>
      <c r="AN117" s="414"/>
      <c r="AO117" s="414"/>
      <c r="AP117" s="414"/>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3"/>
      <c r="B118" s="315"/>
      <c r="C118" s="316"/>
      <c r="D118" s="316"/>
      <c r="E118" s="316"/>
      <c r="F118" s="317"/>
      <c r="G118" s="342"/>
      <c r="H118" s="323"/>
      <c r="I118" s="323"/>
      <c r="J118" s="323"/>
      <c r="K118" s="323"/>
      <c r="L118" s="323"/>
      <c r="M118" s="323"/>
      <c r="N118" s="323"/>
      <c r="O118" s="324"/>
      <c r="P118" s="327"/>
      <c r="Q118" s="323"/>
      <c r="R118" s="323"/>
      <c r="S118" s="323"/>
      <c r="T118" s="323"/>
      <c r="U118" s="323"/>
      <c r="V118" s="323"/>
      <c r="W118" s="323"/>
      <c r="X118" s="324"/>
      <c r="Y118" s="344"/>
      <c r="Z118" s="345"/>
      <c r="AA118" s="346"/>
      <c r="AB118" s="401"/>
      <c r="AC118" s="486"/>
      <c r="AD118" s="487"/>
      <c r="AE118" s="414"/>
      <c r="AF118" s="414"/>
      <c r="AG118" s="414"/>
      <c r="AH118" s="414"/>
      <c r="AI118" s="414"/>
      <c r="AJ118" s="414"/>
      <c r="AK118" s="414"/>
      <c r="AL118" s="414"/>
      <c r="AM118" s="414"/>
      <c r="AN118" s="414"/>
      <c r="AO118" s="414"/>
      <c r="AP118" s="414"/>
      <c r="AQ118" s="495"/>
      <c r="AR118" s="435"/>
      <c r="AS118" s="433" t="s">
        <v>175</v>
      </c>
      <c r="AT118" s="434"/>
      <c r="AU118" s="435"/>
      <c r="AV118" s="435"/>
      <c r="AW118" s="323" t="s">
        <v>166</v>
      </c>
      <c r="AX118" s="328"/>
      <c r="AY118">
        <f t="shared" si="4"/>
        <v>0</v>
      </c>
      <c r="AZ118" s="10"/>
      <c r="BA118" s="10"/>
      <c r="BB118" s="10"/>
      <c r="BC118" s="10"/>
      <c r="BD118" s="10"/>
      <c r="BE118" s="10"/>
      <c r="BF118" s="10"/>
      <c r="BG118" s="10"/>
      <c r="BH118" s="10"/>
    </row>
    <row r="119" spans="1:60" ht="23.25" hidden="1" customHeight="1" x14ac:dyDescent="0.15">
      <c r="A119" s="313"/>
      <c r="B119" s="315"/>
      <c r="C119" s="316"/>
      <c r="D119" s="316"/>
      <c r="E119" s="316"/>
      <c r="F119" s="317"/>
      <c r="G119" s="138"/>
      <c r="H119" s="139"/>
      <c r="I119" s="139"/>
      <c r="J119" s="139"/>
      <c r="K119" s="139"/>
      <c r="L119" s="139"/>
      <c r="M119" s="139"/>
      <c r="N119" s="139"/>
      <c r="O119" s="140"/>
      <c r="P119" s="139"/>
      <c r="Q119" s="448"/>
      <c r="R119" s="448"/>
      <c r="S119" s="448"/>
      <c r="T119" s="448"/>
      <c r="U119" s="448"/>
      <c r="V119" s="448"/>
      <c r="W119" s="448"/>
      <c r="X119" s="449"/>
      <c r="Y119" s="889" t="s">
        <v>57</v>
      </c>
      <c r="Z119" s="890"/>
      <c r="AA119" s="891"/>
      <c r="AB119" s="369"/>
      <c r="AC119" s="369"/>
      <c r="AD119" s="369"/>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15">
      <c r="A120" s="313"/>
      <c r="B120" s="315"/>
      <c r="C120" s="316"/>
      <c r="D120" s="316"/>
      <c r="E120" s="316"/>
      <c r="F120" s="317"/>
      <c r="G120" s="892"/>
      <c r="H120" s="384"/>
      <c r="I120" s="384"/>
      <c r="J120" s="384"/>
      <c r="K120" s="384"/>
      <c r="L120" s="384"/>
      <c r="M120" s="384"/>
      <c r="N120" s="384"/>
      <c r="O120" s="385"/>
      <c r="P120" s="450"/>
      <c r="Q120" s="450"/>
      <c r="R120" s="450"/>
      <c r="S120" s="450"/>
      <c r="T120" s="450"/>
      <c r="U120" s="450"/>
      <c r="V120" s="450"/>
      <c r="W120" s="450"/>
      <c r="X120" s="451"/>
      <c r="Y120" s="893" t="s">
        <v>50</v>
      </c>
      <c r="Z120" s="785"/>
      <c r="AA120" s="786"/>
      <c r="AB120" s="447"/>
      <c r="AC120" s="447"/>
      <c r="AD120" s="447"/>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15">
      <c r="A121" s="313"/>
      <c r="B121" s="315"/>
      <c r="C121" s="316"/>
      <c r="D121" s="316"/>
      <c r="E121" s="316"/>
      <c r="F121" s="317"/>
      <c r="G121" s="141"/>
      <c r="H121" s="142"/>
      <c r="I121" s="142"/>
      <c r="J121" s="142"/>
      <c r="K121" s="142"/>
      <c r="L121" s="142"/>
      <c r="M121" s="142"/>
      <c r="N121" s="142"/>
      <c r="O121" s="143"/>
      <c r="P121" s="452"/>
      <c r="Q121" s="452"/>
      <c r="R121" s="452"/>
      <c r="S121" s="452"/>
      <c r="T121" s="452"/>
      <c r="U121" s="452"/>
      <c r="V121" s="452"/>
      <c r="W121" s="452"/>
      <c r="X121" s="453"/>
      <c r="Y121" s="893" t="s">
        <v>13</v>
      </c>
      <c r="Z121" s="785"/>
      <c r="AA121" s="786"/>
      <c r="AB121" s="894" t="s">
        <v>14</v>
      </c>
      <c r="AC121" s="894"/>
      <c r="AD121" s="894"/>
      <c r="AE121" s="563"/>
      <c r="AF121" s="564"/>
      <c r="AG121" s="564"/>
      <c r="AH121" s="564"/>
      <c r="AI121" s="563"/>
      <c r="AJ121" s="564"/>
      <c r="AK121" s="564"/>
      <c r="AL121" s="564"/>
      <c r="AM121" s="563"/>
      <c r="AN121" s="564"/>
      <c r="AO121" s="564"/>
      <c r="AP121" s="564"/>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3"/>
      <c r="B122" s="454" t="s">
        <v>138</v>
      </c>
      <c r="C122" s="455"/>
      <c r="D122" s="455"/>
      <c r="E122" s="455"/>
      <c r="F122" s="456"/>
      <c r="G122" s="339" t="s">
        <v>56</v>
      </c>
      <c r="H122" s="340"/>
      <c r="I122" s="340"/>
      <c r="J122" s="340"/>
      <c r="K122" s="340"/>
      <c r="L122" s="340"/>
      <c r="M122" s="340"/>
      <c r="N122" s="340"/>
      <c r="O122" s="341"/>
      <c r="P122" s="343" t="s">
        <v>58</v>
      </c>
      <c r="Q122" s="340"/>
      <c r="R122" s="340"/>
      <c r="S122" s="340"/>
      <c r="T122" s="340"/>
      <c r="U122" s="340"/>
      <c r="V122" s="340"/>
      <c r="W122" s="340"/>
      <c r="X122" s="341"/>
      <c r="Y122" s="344"/>
      <c r="Z122" s="345"/>
      <c r="AA122" s="346"/>
      <c r="AB122" s="885" t="s">
        <v>11</v>
      </c>
      <c r="AC122" s="886"/>
      <c r="AD122" s="887"/>
      <c r="AE122" s="414" t="s">
        <v>417</v>
      </c>
      <c r="AF122" s="414"/>
      <c r="AG122" s="414"/>
      <c r="AH122" s="414"/>
      <c r="AI122" s="414" t="s">
        <v>569</v>
      </c>
      <c r="AJ122" s="414"/>
      <c r="AK122" s="414"/>
      <c r="AL122" s="414"/>
      <c r="AM122" s="414" t="s">
        <v>385</v>
      </c>
      <c r="AN122" s="414"/>
      <c r="AO122" s="414"/>
      <c r="AP122" s="414"/>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3"/>
      <c r="B123" s="315"/>
      <c r="C123" s="316"/>
      <c r="D123" s="316"/>
      <c r="E123" s="316"/>
      <c r="F123" s="317"/>
      <c r="G123" s="342"/>
      <c r="H123" s="323"/>
      <c r="I123" s="323"/>
      <c r="J123" s="323"/>
      <c r="K123" s="323"/>
      <c r="L123" s="323"/>
      <c r="M123" s="323"/>
      <c r="N123" s="323"/>
      <c r="O123" s="324"/>
      <c r="P123" s="327"/>
      <c r="Q123" s="323"/>
      <c r="R123" s="323"/>
      <c r="S123" s="323"/>
      <c r="T123" s="323"/>
      <c r="U123" s="323"/>
      <c r="V123" s="323"/>
      <c r="W123" s="323"/>
      <c r="X123" s="324"/>
      <c r="Y123" s="344"/>
      <c r="Z123" s="345"/>
      <c r="AA123" s="346"/>
      <c r="AB123" s="401"/>
      <c r="AC123" s="486"/>
      <c r="AD123" s="487"/>
      <c r="AE123" s="414"/>
      <c r="AF123" s="414"/>
      <c r="AG123" s="414"/>
      <c r="AH123" s="414"/>
      <c r="AI123" s="414"/>
      <c r="AJ123" s="414"/>
      <c r="AK123" s="414"/>
      <c r="AL123" s="414"/>
      <c r="AM123" s="414"/>
      <c r="AN123" s="414"/>
      <c r="AO123" s="414"/>
      <c r="AP123" s="414"/>
      <c r="AQ123" s="495"/>
      <c r="AR123" s="435"/>
      <c r="AS123" s="433" t="s">
        <v>175</v>
      </c>
      <c r="AT123" s="434"/>
      <c r="AU123" s="435"/>
      <c r="AV123" s="435"/>
      <c r="AW123" s="323" t="s">
        <v>166</v>
      </c>
      <c r="AX123" s="328"/>
      <c r="AY123">
        <f>$AY$122</f>
        <v>0</v>
      </c>
      <c r="AZ123" s="10"/>
      <c r="BA123" s="10"/>
      <c r="BB123" s="10"/>
      <c r="BC123" s="10"/>
      <c r="BD123" s="10"/>
      <c r="BE123" s="10"/>
      <c r="BF123" s="10"/>
      <c r="BG123" s="10"/>
      <c r="BH123" s="10"/>
    </row>
    <row r="124" spans="1:60" ht="23.25" hidden="1" customHeight="1" x14ac:dyDescent="0.15">
      <c r="A124" s="313"/>
      <c r="B124" s="315"/>
      <c r="C124" s="316"/>
      <c r="D124" s="316"/>
      <c r="E124" s="316"/>
      <c r="F124" s="317"/>
      <c r="G124" s="138"/>
      <c r="H124" s="139"/>
      <c r="I124" s="139"/>
      <c r="J124" s="139"/>
      <c r="K124" s="139"/>
      <c r="L124" s="139"/>
      <c r="M124" s="139"/>
      <c r="N124" s="139"/>
      <c r="O124" s="140"/>
      <c r="P124" s="139"/>
      <c r="Q124" s="448"/>
      <c r="R124" s="448"/>
      <c r="S124" s="448"/>
      <c r="T124" s="448"/>
      <c r="U124" s="448"/>
      <c r="V124" s="448"/>
      <c r="W124" s="448"/>
      <c r="X124" s="449"/>
      <c r="Y124" s="889" t="s">
        <v>57</v>
      </c>
      <c r="Z124" s="890"/>
      <c r="AA124" s="891"/>
      <c r="AB124" s="369"/>
      <c r="AC124" s="369"/>
      <c r="AD124" s="369"/>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15">
      <c r="A125" s="313"/>
      <c r="B125" s="315"/>
      <c r="C125" s="316"/>
      <c r="D125" s="316"/>
      <c r="E125" s="316"/>
      <c r="F125" s="317"/>
      <c r="G125" s="892"/>
      <c r="H125" s="384"/>
      <c r="I125" s="384"/>
      <c r="J125" s="384"/>
      <c r="K125" s="384"/>
      <c r="L125" s="384"/>
      <c r="M125" s="384"/>
      <c r="N125" s="384"/>
      <c r="O125" s="385"/>
      <c r="P125" s="450"/>
      <c r="Q125" s="450"/>
      <c r="R125" s="450"/>
      <c r="S125" s="450"/>
      <c r="T125" s="450"/>
      <c r="U125" s="450"/>
      <c r="V125" s="450"/>
      <c r="W125" s="450"/>
      <c r="X125" s="451"/>
      <c r="Y125" s="893" t="s">
        <v>50</v>
      </c>
      <c r="Z125" s="785"/>
      <c r="AA125" s="786"/>
      <c r="AB125" s="447"/>
      <c r="AC125" s="447"/>
      <c r="AD125" s="447"/>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15">
      <c r="A126" s="313"/>
      <c r="B126" s="318"/>
      <c r="C126" s="319"/>
      <c r="D126" s="319"/>
      <c r="E126" s="319"/>
      <c r="F126" s="320"/>
      <c r="G126" s="141"/>
      <c r="H126" s="142"/>
      <c r="I126" s="142"/>
      <c r="J126" s="142"/>
      <c r="K126" s="142"/>
      <c r="L126" s="142"/>
      <c r="M126" s="142"/>
      <c r="N126" s="142"/>
      <c r="O126" s="143"/>
      <c r="P126" s="452"/>
      <c r="Q126" s="452"/>
      <c r="R126" s="452"/>
      <c r="S126" s="452"/>
      <c r="T126" s="452"/>
      <c r="U126" s="452"/>
      <c r="V126" s="452"/>
      <c r="W126" s="452"/>
      <c r="X126" s="453"/>
      <c r="Y126" s="893" t="s">
        <v>13</v>
      </c>
      <c r="Z126" s="785"/>
      <c r="AA126" s="786"/>
      <c r="AB126" s="894" t="s">
        <v>14</v>
      </c>
      <c r="AC126" s="894"/>
      <c r="AD126" s="894"/>
      <c r="AE126" s="563"/>
      <c r="AF126" s="564"/>
      <c r="AG126" s="564"/>
      <c r="AH126" s="564"/>
      <c r="AI126" s="563"/>
      <c r="AJ126" s="564"/>
      <c r="AK126" s="564"/>
      <c r="AL126" s="564"/>
      <c r="AM126" s="563"/>
      <c r="AN126" s="564"/>
      <c r="AO126" s="564"/>
      <c r="AP126" s="564"/>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15">
      <c r="A127" s="313"/>
      <c r="B127" s="454" t="s">
        <v>138</v>
      </c>
      <c r="C127" s="455"/>
      <c r="D127" s="455"/>
      <c r="E127" s="455"/>
      <c r="F127" s="456"/>
      <c r="G127" s="339" t="s">
        <v>56</v>
      </c>
      <c r="H127" s="340"/>
      <c r="I127" s="340"/>
      <c r="J127" s="340"/>
      <c r="K127" s="340"/>
      <c r="L127" s="340"/>
      <c r="M127" s="340"/>
      <c r="N127" s="340"/>
      <c r="O127" s="341"/>
      <c r="P127" s="343" t="s">
        <v>58</v>
      </c>
      <c r="Q127" s="340"/>
      <c r="R127" s="340"/>
      <c r="S127" s="340"/>
      <c r="T127" s="340"/>
      <c r="U127" s="340"/>
      <c r="V127" s="340"/>
      <c r="W127" s="340"/>
      <c r="X127" s="341"/>
      <c r="Y127" s="344"/>
      <c r="Z127" s="345"/>
      <c r="AA127" s="346"/>
      <c r="AB127" s="885" t="s">
        <v>11</v>
      </c>
      <c r="AC127" s="886"/>
      <c r="AD127" s="887"/>
      <c r="AE127" s="414" t="s">
        <v>417</v>
      </c>
      <c r="AF127" s="414"/>
      <c r="AG127" s="414"/>
      <c r="AH127" s="414"/>
      <c r="AI127" s="414" t="s">
        <v>569</v>
      </c>
      <c r="AJ127" s="414"/>
      <c r="AK127" s="414"/>
      <c r="AL127" s="414"/>
      <c r="AM127" s="414" t="s">
        <v>385</v>
      </c>
      <c r="AN127" s="414"/>
      <c r="AO127" s="414"/>
      <c r="AP127" s="414"/>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3"/>
      <c r="B128" s="315"/>
      <c r="C128" s="316"/>
      <c r="D128" s="316"/>
      <c r="E128" s="316"/>
      <c r="F128" s="317"/>
      <c r="G128" s="342"/>
      <c r="H128" s="323"/>
      <c r="I128" s="323"/>
      <c r="J128" s="323"/>
      <c r="K128" s="323"/>
      <c r="L128" s="323"/>
      <c r="M128" s="323"/>
      <c r="N128" s="323"/>
      <c r="O128" s="324"/>
      <c r="P128" s="327"/>
      <c r="Q128" s="323"/>
      <c r="R128" s="323"/>
      <c r="S128" s="323"/>
      <c r="T128" s="323"/>
      <c r="U128" s="323"/>
      <c r="V128" s="323"/>
      <c r="W128" s="323"/>
      <c r="X128" s="324"/>
      <c r="Y128" s="344"/>
      <c r="Z128" s="345"/>
      <c r="AA128" s="346"/>
      <c r="AB128" s="401"/>
      <c r="AC128" s="486"/>
      <c r="AD128" s="487"/>
      <c r="AE128" s="414"/>
      <c r="AF128" s="414"/>
      <c r="AG128" s="414"/>
      <c r="AH128" s="414"/>
      <c r="AI128" s="414"/>
      <c r="AJ128" s="414"/>
      <c r="AK128" s="414"/>
      <c r="AL128" s="414"/>
      <c r="AM128" s="414"/>
      <c r="AN128" s="414"/>
      <c r="AO128" s="414"/>
      <c r="AP128" s="414"/>
      <c r="AQ128" s="495"/>
      <c r="AR128" s="435"/>
      <c r="AS128" s="433" t="s">
        <v>175</v>
      </c>
      <c r="AT128" s="434"/>
      <c r="AU128" s="435"/>
      <c r="AV128" s="435"/>
      <c r="AW128" s="323" t="s">
        <v>166</v>
      </c>
      <c r="AX128" s="328"/>
      <c r="AY128">
        <f>$AY$127</f>
        <v>0</v>
      </c>
      <c r="AZ128" s="10"/>
      <c r="BA128" s="10"/>
      <c r="BB128" s="10"/>
      <c r="BC128" s="10"/>
      <c r="BD128" s="10"/>
      <c r="BE128" s="10"/>
      <c r="BF128" s="10"/>
      <c r="BG128" s="10"/>
      <c r="BH128" s="10"/>
    </row>
    <row r="129" spans="1:60" ht="23.25" hidden="1" customHeight="1" x14ac:dyDescent="0.15">
      <c r="A129" s="313"/>
      <c r="B129" s="315"/>
      <c r="C129" s="316"/>
      <c r="D129" s="316"/>
      <c r="E129" s="316"/>
      <c r="F129" s="317"/>
      <c r="G129" s="138"/>
      <c r="H129" s="139"/>
      <c r="I129" s="139"/>
      <c r="J129" s="139"/>
      <c r="K129" s="139"/>
      <c r="L129" s="139"/>
      <c r="M129" s="139"/>
      <c r="N129" s="139"/>
      <c r="O129" s="140"/>
      <c r="P129" s="139"/>
      <c r="Q129" s="448"/>
      <c r="R129" s="448"/>
      <c r="S129" s="448"/>
      <c r="T129" s="448"/>
      <c r="U129" s="448"/>
      <c r="V129" s="448"/>
      <c r="W129" s="448"/>
      <c r="X129" s="449"/>
      <c r="Y129" s="889" t="s">
        <v>57</v>
      </c>
      <c r="Z129" s="890"/>
      <c r="AA129" s="891"/>
      <c r="AB129" s="369"/>
      <c r="AC129" s="369"/>
      <c r="AD129" s="369"/>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15">
      <c r="A130" s="313"/>
      <c r="B130" s="315"/>
      <c r="C130" s="316"/>
      <c r="D130" s="316"/>
      <c r="E130" s="316"/>
      <c r="F130" s="317"/>
      <c r="G130" s="892"/>
      <c r="H130" s="384"/>
      <c r="I130" s="384"/>
      <c r="J130" s="384"/>
      <c r="K130" s="384"/>
      <c r="L130" s="384"/>
      <c r="M130" s="384"/>
      <c r="N130" s="384"/>
      <c r="O130" s="385"/>
      <c r="P130" s="450"/>
      <c r="Q130" s="450"/>
      <c r="R130" s="450"/>
      <c r="S130" s="450"/>
      <c r="T130" s="450"/>
      <c r="U130" s="450"/>
      <c r="V130" s="450"/>
      <c r="W130" s="450"/>
      <c r="X130" s="451"/>
      <c r="Y130" s="893" t="s">
        <v>50</v>
      </c>
      <c r="Z130" s="785"/>
      <c r="AA130" s="786"/>
      <c r="AB130" s="447"/>
      <c r="AC130" s="447"/>
      <c r="AD130" s="447"/>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
      <c r="A131" s="314"/>
      <c r="B131" s="882"/>
      <c r="C131" s="883"/>
      <c r="D131" s="883"/>
      <c r="E131" s="883"/>
      <c r="F131" s="884"/>
      <c r="G131" s="141"/>
      <c r="H131" s="142"/>
      <c r="I131" s="142"/>
      <c r="J131" s="142"/>
      <c r="K131" s="142"/>
      <c r="L131" s="142"/>
      <c r="M131" s="142"/>
      <c r="N131" s="142"/>
      <c r="O131" s="143"/>
      <c r="P131" s="452"/>
      <c r="Q131" s="452"/>
      <c r="R131" s="452"/>
      <c r="S131" s="452"/>
      <c r="T131" s="452"/>
      <c r="U131" s="452"/>
      <c r="V131" s="452"/>
      <c r="W131" s="452"/>
      <c r="X131" s="453"/>
      <c r="Y131" s="893" t="s">
        <v>13</v>
      </c>
      <c r="Z131" s="785"/>
      <c r="AA131" s="786"/>
      <c r="AB131" s="894" t="s">
        <v>14</v>
      </c>
      <c r="AC131" s="894"/>
      <c r="AD131" s="894"/>
      <c r="AE131" s="563"/>
      <c r="AF131" s="564"/>
      <c r="AG131" s="564"/>
      <c r="AH131" s="564"/>
      <c r="AI131" s="563"/>
      <c r="AJ131" s="564"/>
      <c r="AK131" s="564"/>
      <c r="AL131" s="564"/>
      <c r="AM131" s="563"/>
      <c r="AN131" s="564"/>
      <c r="AO131" s="564"/>
      <c r="AP131" s="564"/>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15">
      <c r="A132" s="307" t="s">
        <v>580</v>
      </c>
      <c r="B132" s="308"/>
      <c r="C132" s="308"/>
      <c r="D132" s="308"/>
      <c r="E132" s="308"/>
      <c r="F132" s="309"/>
      <c r="G132" s="310"/>
      <c r="H132" s="311"/>
      <c r="I132" s="311"/>
      <c r="J132" s="311"/>
      <c r="K132" s="311"/>
      <c r="L132" s="311"/>
      <c r="M132" s="311"/>
      <c r="N132" s="311"/>
      <c r="O132" s="311"/>
      <c r="P132" s="311"/>
      <c r="Q132" s="311"/>
      <c r="R132" s="311"/>
      <c r="S132" s="311"/>
      <c r="T132" s="311"/>
      <c r="U132" s="311"/>
      <c r="V132" s="311"/>
      <c r="W132" s="311"/>
      <c r="X132" s="311"/>
      <c r="Y132" s="311"/>
      <c r="Z132" s="311"/>
      <c r="AA132" s="311"/>
      <c r="AB132" s="311"/>
      <c r="AC132" s="311"/>
      <c r="AD132" s="311"/>
      <c r="AE132" s="311"/>
      <c r="AF132" s="311"/>
      <c r="AG132" s="311"/>
      <c r="AH132" s="311"/>
      <c r="AI132" s="311"/>
      <c r="AJ132" s="311"/>
      <c r="AK132" s="311"/>
      <c r="AL132" s="311"/>
      <c r="AM132" s="311"/>
      <c r="AN132" s="311"/>
      <c r="AO132" s="311"/>
      <c r="AP132" s="311"/>
      <c r="AQ132" s="311"/>
      <c r="AR132" s="311"/>
      <c r="AS132" s="311"/>
      <c r="AT132" s="311"/>
      <c r="AU132" s="311"/>
      <c r="AV132" s="311"/>
      <c r="AW132" s="311"/>
      <c r="AX132" s="312"/>
      <c r="AY132">
        <f>COUNTA($G$132)</f>
        <v>0</v>
      </c>
    </row>
    <row r="133" spans="1:60" ht="31.5" hidden="1" customHeight="1" x14ac:dyDescent="0.15">
      <c r="A133" s="347" t="s">
        <v>581</v>
      </c>
      <c r="B133" s="316"/>
      <c r="C133" s="316"/>
      <c r="D133" s="316"/>
      <c r="E133" s="316"/>
      <c r="F133" s="317"/>
      <c r="G133" s="349" t="s">
        <v>573</v>
      </c>
      <c r="H133" s="350"/>
      <c r="I133" s="350"/>
      <c r="J133" s="350"/>
      <c r="K133" s="350"/>
      <c r="L133" s="350"/>
      <c r="M133" s="350"/>
      <c r="N133" s="350"/>
      <c r="O133" s="350"/>
      <c r="P133" s="351" t="s">
        <v>572</v>
      </c>
      <c r="Q133" s="350"/>
      <c r="R133" s="350"/>
      <c r="S133" s="350"/>
      <c r="T133" s="350"/>
      <c r="U133" s="350"/>
      <c r="V133" s="350"/>
      <c r="W133" s="350"/>
      <c r="X133" s="352"/>
      <c r="Y133" s="353"/>
      <c r="Z133" s="354"/>
      <c r="AA133" s="355"/>
      <c r="AB133" s="400" t="s">
        <v>11</v>
      </c>
      <c r="AC133" s="400"/>
      <c r="AD133" s="400"/>
      <c r="AE133" s="414" t="s">
        <v>417</v>
      </c>
      <c r="AF133" s="414"/>
      <c r="AG133" s="414"/>
      <c r="AH133" s="414"/>
      <c r="AI133" s="414" t="s">
        <v>569</v>
      </c>
      <c r="AJ133" s="414"/>
      <c r="AK133" s="414"/>
      <c r="AL133" s="414"/>
      <c r="AM133" s="414" t="s">
        <v>385</v>
      </c>
      <c r="AN133" s="414"/>
      <c r="AO133" s="414"/>
      <c r="AP133" s="414"/>
      <c r="AQ133" s="410" t="s">
        <v>416</v>
      </c>
      <c r="AR133" s="411"/>
      <c r="AS133" s="411"/>
      <c r="AT133" s="412"/>
      <c r="AU133" s="410" t="s">
        <v>594</v>
      </c>
      <c r="AV133" s="411"/>
      <c r="AW133" s="411"/>
      <c r="AX133" s="413"/>
      <c r="AY133">
        <f>COUNTA($G$134)</f>
        <v>0</v>
      </c>
    </row>
    <row r="134" spans="1:60" ht="23.25" hidden="1" customHeight="1" x14ac:dyDescent="0.15">
      <c r="A134" s="347"/>
      <c r="B134" s="316"/>
      <c r="C134" s="316"/>
      <c r="D134" s="316"/>
      <c r="E134" s="316"/>
      <c r="F134" s="317"/>
      <c r="G134" s="428"/>
      <c r="H134" s="357"/>
      <c r="I134" s="357"/>
      <c r="J134" s="357"/>
      <c r="K134" s="357"/>
      <c r="L134" s="357"/>
      <c r="M134" s="357"/>
      <c r="N134" s="357"/>
      <c r="O134" s="357"/>
      <c r="P134" s="429"/>
      <c r="Q134" s="361"/>
      <c r="R134" s="361"/>
      <c r="S134" s="361"/>
      <c r="T134" s="361"/>
      <c r="U134" s="361"/>
      <c r="V134" s="361"/>
      <c r="W134" s="361"/>
      <c r="X134" s="362"/>
      <c r="Y134" s="366" t="s">
        <v>51</v>
      </c>
      <c r="Z134" s="367"/>
      <c r="AA134" s="368"/>
      <c r="AB134" s="370"/>
      <c r="AC134" s="370"/>
      <c r="AD134" s="370"/>
      <c r="AE134" s="372"/>
      <c r="AF134" s="372"/>
      <c r="AG134" s="372"/>
      <c r="AH134" s="372"/>
      <c r="AI134" s="372"/>
      <c r="AJ134" s="372"/>
      <c r="AK134" s="372"/>
      <c r="AL134" s="372"/>
      <c r="AM134" s="372"/>
      <c r="AN134" s="372"/>
      <c r="AO134" s="372"/>
      <c r="AP134" s="372"/>
      <c r="AQ134" s="372"/>
      <c r="AR134" s="372"/>
      <c r="AS134" s="372"/>
      <c r="AT134" s="372"/>
      <c r="AU134" s="409"/>
      <c r="AV134" s="404"/>
      <c r="AW134" s="404"/>
      <c r="AX134" s="405"/>
      <c r="AY134">
        <f>$AY$133</f>
        <v>0</v>
      </c>
    </row>
    <row r="135" spans="1:60" ht="23.25" hidden="1" customHeight="1" x14ac:dyDescent="0.15">
      <c r="A135" s="348"/>
      <c r="B135" s="319"/>
      <c r="C135" s="319"/>
      <c r="D135" s="319"/>
      <c r="E135" s="319"/>
      <c r="F135" s="320"/>
      <c r="G135" s="358"/>
      <c r="H135" s="359"/>
      <c r="I135" s="359"/>
      <c r="J135" s="359"/>
      <c r="K135" s="359"/>
      <c r="L135" s="359"/>
      <c r="M135" s="359"/>
      <c r="N135" s="359"/>
      <c r="O135" s="359"/>
      <c r="P135" s="363"/>
      <c r="Q135" s="364"/>
      <c r="R135" s="364"/>
      <c r="S135" s="364"/>
      <c r="T135" s="364"/>
      <c r="U135" s="364"/>
      <c r="V135" s="364"/>
      <c r="W135" s="364"/>
      <c r="X135" s="365"/>
      <c r="Y135" s="406" t="s">
        <v>52</v>
      </c>
      <c r="Z135" s="407"/>
      <c r="AA135" s="408"/>
      <c r="AB135" s="370"/>
      <c r="AC135" s="370"/>
      <c r="AD135" s="370"/>
      <c r="AE135" s="372"/>
      <c r="AF135" s="372"/>
      <c r="AG135" s="372"/>
      <c r="AH135" s="372"/>
      <c r="AI135" s="372"/>
      <c r="AJ135" s="372"/>
      <c r="AK135" s="372"/>
      <c r="AL135" s="372"/>
      <c r="AM135" s="372"/>
      <c r="AN135" s="372"/>
      <c r="AO135" s="372"/>
      <c r="AP135" s="372"/>
      <c r="AQ135" s="372"/>
      <c r="AR135" s="372"/>
      <c r="AS135" s="372"/>
      <c r="AT135" s="372"/>
      <c r="AU135" s="409"/>
      <c r="AV135" s="404"/>
      <c r="AW135" s="404"/>
      <c r="AX135" s="405"/>
      <c r="AY135">
        <f>$AY$133</f>
        <v>0</v>
      </c>
    </row>
    <row r="136" spans="1:60" ht="23.25" hidden="1" customHeight="1" x14ac:dyDescent="0.15">
      <c r="A136" s="460" t="s">
        <v>582</v>
      </c>
      <c r="B136" s="340"/>
      <c r="C136" s="340"/>
      <c r="D136" s="340"/>
      <c r="E136" s="340"/>
      <c r="F136" s="461"/>
      <c r="G136" s="222" t="s">
        <v>583</v>
      </c>
      <c r="H136" s="222"/>
      <c r="I136" s="222"/>
      <c r="J136" s="222"/>
      <c r="K136" s="222"/>
      <c r="L136" s="222"/>
      <c r="M136" s="222"/>
      <c r="N136" s="222"/>
      <c r="O136" s="222"/>
      <c r="P136" s="222"/>
      <c r="Q136" s="222"/>
      <c r="R136" s="222"/>
      <c r="S136" s="222"/>
      <c r="T136" s="222"/>
      <c r="U136" s="222"/>
      <c r="V136" s="222"/>
      <c r="W136" s="222"/>
      <c r="X136" s="251"/>
      <c r="Y136" s="444"/>
      <c r="Z136" s="445"/>
      <c r="AA136" s="446"/>
      <c r="AB136" s="221" t="s">
        <v>11</v>
      </c>
      <c r="AC136" s="222"/>
      <c r="AD136" s="251"/>
      <c r="AE136" s="414" t="s">
        <v>417</v>
      </c>
      <c r="AF136" s="414"/>
      <c r="AG136" s="414"/>
      <c r="AH136" s="414"/>
      <c r="AI136" s="414" t="s">
        <v>569</v>
      </c>
      <c r="AJ136" s="414"/>
      <c r="AK136" s="414"/>
      <c r="AL136" s="414"/>
      <c r="AM136" s="414" t="s">
        <v>385</v>
      </c>
      <c r="AN136" s="414"/>
      <c r="AO136" s="414"/>
      <c r="AP136" s="414"/>
      <c r="AQ136" s="415" t="s">
        <v>595</v>
      </c>
      <c r="AR136" s="416"/>
      <c r="AS136" s="416"/>
      <c r="AT136" s="416"/>
      <c r="AU136" s="416"/>
      <c r="AV136" s="416"/>
      <c r="AW136" s="416"/>
      <c r="AX136" s="417"/>
      <c r="AY136">
        <f>IF(SUBSTITUTE(SUBSTITUTE($G$137,"／",""),"　","")="",0,1)</f>
        <v>0</v>
      </c>
    </row>
    <row r="137" spans="1:60" ht="23.25" hidden="1" customHeight="1" x14ac:dyDescent="0.15">
      <c r="A137" s="462"/>
      <c r="B137" s="321"/>
      <c r="C137" s="321"/>
      <c r="D137" s="321"/>
      <c r="E137" s="321"/>
      <c r="F137" s="463"/>
      <c r="G137" s="394" t="s">
        <v>584</v>
      </c>
      <c r="H137" s="395"/>
      <c r="I137" s="395"/>
      <c r="J137" s="395"/>
      <c r="K137" s="395"/>
      <c r="L137" s="395"/>
      <c r="M137" s="395"/>
      <c r="N137" s="395"/>
      <c r="O137" s="395"/>
      <c r="P137" s="395"/>
      <c r="Q137" s="395"/>
      <c r="R137" s="395"/>
      <c r="S137" s="395"/>
      <c r="T137" s="395"/>
      <c r="U137" s="395"/>
      <c r="V137" s="395"/>
      <c r="W137" s="395"/>
      <c r="X137" s="395"/>
      <c r="Y137" s="418" t="s">
        <v>582</v>
      </c>
      <c r="Z137" s="419"/>
      <c r="AA137" s="420"/>
      <c r="AB137" s="421"/>
      <c r="AC137" s="422"/>
      <c r="AD137" s="423"/>
      <c r="AE137" s="371"/>
      <c r="AF137" s="371"/>
      <c r="AG137" s="371"/>
      <c r="AH137" s="371"/>
      <c r="AI137" s="371"/>
      <c r="AJ137" s="371"/>
      <c r="AK137" s="371"/>
      <c r="AL137" s="371"/>
      <c r="AM137" s="371"/>
      <c r="AN137" s="371"/>
      <c r="AO137" s="371"/>
      <c r="AP137" s="371"/>
      <c r="AQ137" s="389"/>
      <c r="AR137" s="373"/>
      <c r="AS137" s="373"/>
      <c r="AT137" s="373"/>
      <c r="AU137" s="373"/>
      <c r="AV137" s="373"/>
      <c r="AW137" s="373"/>
      <c r="AX137" s="374"/>
      <c r="AY137">
        <f>$AY$136</f>
        <v>0</v>
      </c>
    </row>
    <row r="138" spans="1:60" ht="46.5" hidden="1" customHeight="1" x14ac:dyDescent="0.15">
      <c r="A138" s="464"/>
      <c r="B138" s="323"/>
      <c r="C138" s="323"/>
      <c r="D138" s="323"/>
      <c r="E138" s="323"/>
      <c r="F138" s="465"/>
      <c r="G138" s="396"/>
      <c r="H138" s="397"/>
      <c r="I138" s="397"/>
      <c r="J138" s="397"/>
      <c r="K138" s="397"/>
      <c r="L138" s="397"/>
      <c r="M138" s="397"/>
      <c r="N138" s="397"/>
      <c r="O138" s="397"/>
      <c r="P138" s="397"/>
      <c r="Q138" s="397"/>
      <c r="R138" s="397"/>
      <c r="S138" s="397"/>
      <c r="T138" s="397"/>
      <c r="U138" s="397"/>
      <c r="V138" s="397"/>
      <c r="W138" s="397"/>
      <c r="X138" s="397"/>
      <c r="Y138" s="386" t="s">
        <v>585</v>
      </c>
      <c r="Z138" s="398"/>
      <c r="AA138" s="399"/>
      <c r="AB138" s="424" t="s">
        <v>586</v>
      </c>
      <c r="AC138" s="425"/>
      <c r="AD138" s="426"/>
      <c r="AE138" s="427"/>
      <c r="AF138" s="427"/>
      <c r="AG138" s="427"/>
      <c r="AH138" s="427"/>
      <c r="AI138" s="427"/>
      <c r="AJ138" s="427"/>
      <c r="AK138" s="427"/>
      <c r="AL138" s="427"/>
      <c r="AM138" s="427"/>
      <c r="AN138" s="427"/>
      <c r="AO138" s="427"/>
      <c r="AP138" s="427"/>
      <c r="AQ138" s="427"/>
      <c r="AR138" s="427"/>
      <c r="AS138" s="427"/>
      <c r="AT138" s="427"/>
      <c r="AU138" s="427"/>
      <c r="AV138" s="427"/>
      <c r="AW138" s="427"/>
      <c r="AX138" s="430"/>
      <c r="AY138">
        <f>$AY$136</f>
        <v>0</v>
      </c>
    </row>
    <row r="139" spans="1:60" ht="18.75" hidden="1" customHeight="1" x14ac:dyDescent="0.15">
      <c r="A139" s="502" t="s">
        <v>236</v>
      </c>
      <c r="B139" s="503"/>
      <c r="C139" s="503"/>
      <c r="D139" s="503"/>
      <c r="E139" s="503"/>
      <c r="F139" s="504"/>
      <c r="G139" s="476" t="s">
        <v>139</v>
      </c>
      <c r="H139" s="321"/>
      <c r="I139" s="321"/>
      <c r="J139" s="321"/>
      <c r="K139" s="321"/>
      <c r="L139" s="321"/>
      <c r="M139" s="321"/>
      <c r="N139" s="321"/>
      <c r="O139" s="322"/>
      <c r="P139" s="325" t="s">
        <v>55</v>
      </c>
      <c r="Q139" s="321"/>
      <c r="R139" s="321"/>
      <c r="S139" s="321"/>
      <c r="T139" s="321"/>
      <c r="U139" s="321"/>
      <c r="V139" s="321"/>
      <c r="W139" s="321"/>
      <c r="X139" s="322"/>
      <c r="Y139" s="477"/>
      <c r="Z139" s="478"/>
      <c r="AA139" s="479"/>
      <c r="AB139" s="483" t="s">
        <v>11</v>
      </c>
      <c r="AC139" s="484"/>
      <c r="AD139" s="485"/>
      <c r="AE139" s="414" t="s">
        <v>417</v>
      </c>
      <c r="AF139" s="414"/>
      <c r="AG139" s="414"/>
      <c r="AH139" s="414"/>
      <c r="AI139" s="414" t="s">
        <v>569</v>
      </c>
      <c r="AJ139" s="414"/>
      <c r="AK139" s="414"/>
      <c r="AL139" s="414"/>
      <c r="AM139" s="414" t="s">
        <v>385</v>
      </c>
      <c r="AN139" s="414"/>
      <c r="AO139" s="414"/>
      <c r="AP139" s="414"/>
      <c r="AQ139" s="457" t="s">
        <v>174</v>
      </c>
      <c r="AR139" s="458"/>
      <c r="AS139" s="458"/>
      <c r="AT139" s="459"/>
      <c r="AU139" s="321" t="s">
        <v>128</v>
      </c>
      <c r="AV139" s="321"/>
      <c r="AW139" s="321"/>
      <c r="AX139" s="326"/>
      <c r="AY139">
        <f>COUNTA($G$141)</f>
        <v>0</v>
      </c>
    </row>
    <row r="140" spans="1:60" ht="18.75" hidden="1" customHeight="1" x14ac:dyDescent="0.15">
      <c r="A140" s="505"/>
      <c r="B140" s="506"/>
      <c r="C140" s="506"/>
      <c r="D140" s="506"/>
      <c r="E140" s="506"/>
      <c r="F140" s="507"/>
      <c r="G140" s="342"/>
      <c r="H140" s="323"/>
      <c r="I140" s="323"/>
      <c r="J140" s="323"/>
      <c r="K140" s="323"/>
      <c r="L140" s="323"/>
      <c r="M140" s="323"/>
      <c r="N140" s="323"/>
      <c r="O140" s="324"/>
      <c r="P140" s="327"/>
      <c r="Q140" s="323"/>
      <c r="R140" s="323"/>
      <c r="S140" s="323"/>
      <c r="T140" s="323"/>
      <c r="U140" s="323"/>
      <c r="V140" s="323"/>
      <c r="W140" s="323"/>
      <c r="X140" s="324"/>
      <c r="Y140" s="480"/>
      <c r="Z140" s="481"/>
      <c r="AA140" s="482"/>
      <c r="AB140" s="401"/>
      <c r="AC140" s="486"/>
      <c r="AD140" s="487"/>
      <c r="AE140" s="414"/>
      <c r="AF140" s="414"/>
      <c r="AG140" s="414"/>
      <c r="AH140" s="414"/>
      <c r="AI140" s="414"/>
      <c r="AJ140" s="414"/>
      <c r="AK140" s="414"/>
      <c r="AL140" s="414"/>
      <c r="AM140" s="414"/>
      <c r="AN140" s="414"/>
      <c r="AO140" s="414"/>
      <c r="AP140" s="414"/>
      <c r="AQ140" s="431"/>
      <c r="AR140" s="432"/>
      <c r="AS140" s="433" t="s">
        <v>175</v>
      </c>
      <c r="AT140" s="434"/>
      <c r="AU140" s="435"/>
      <c r="AV140" s="435"/>
      <c r="AW140" s="323" t="s">
        <v>166</v>
      </c>
      <c r="AX140" s="328"/>
      <c r="AY140">
        <f t="shared" ref="AY140:AY145" si="5">$AY$139</f>
        <v>0</v>
      </c>
    </row>
    <row r="141" spans="1:60" ht="23.25" hidden="1" customHeight="1" x14ac:dyDescent="0.15">
      <c r="A141" s="508"/>
      <c r="B141" s="506"/>
      <c r="C141" s="506"/>
      <c r="D141" s="506"/>
      <c r="E141" s="506"/>
      <c r="F141" s="507"/>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69"/>
      <c r="AC141" s="369"/>
      <c r="AD141" s="369"/>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x14ac:dyDescent="0.15">
      <c r="A142" s="509"/>
      <c r="B142" s="510"/>
      <c r="C142" s="510"/>
      <c r="D142" s="510"/>
      <c r="E142" s="510"/>
      <c r="F142" s="511"/>
      <c r="G142" s="378"/>
      <c r="H142" s="379"/>
      <c r="I142" s="379"/>
      <c r="J142" s="379"/>
      <c r="K142" s="379"/>
      <c r="L142" s="379"/>
      <c r="M142" s="379"/>
      <c r="N142" s="379"/>
      <c r="O142" s="380"/>
      <c r="P142" s="384"/>
      <c r="Q142" s="384"/>
      <c r="R142" s="384"/>
      <c r="S142" s="384"/>
      <c r="T142" s="384"/>
      <c r="U142" s="384"/>
      <c r="V142" s="384"/>
      <c r="W142" s="384"/>
      <c r="X142" s="385"/>
      <c r="Y142" s="221" t="s">
        <v>50</v>
      </c>
      <c r="Z142" s="222"/>
      <c r="AA142" s="251"/>
      <c r="AB142" s="447"/>
      <c r="AC142" s="447"/>
      <c r="AD142" s="447"/>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x14ac:dyDescent="0.15">
      <c r="A143" s="508"/>
      <c r="B143" s="506"/>
      <c r="C143" s="506"/>
      <c r="D143" s="506"/>
      <c r="E143" s="506"/>
      <c r="F143" s="507"/>
      <c r="G143" s="381"/>
      <c r="H143" s="382"/>
      <c r="I143" s="382"/>
      <c r="J143" s="382"/>
      <c r="K143" s="382"/>
      <c r="L143" s="382"/>
      <c r="M143" s="382"/>
      <c r="N143" s="382"/>
      <c r="O143" s="383"/>
      <c r="P143" s="142"/>
      <c r="Q143" s="142"/>
      <c r="R143" s="142"/>
      <c r="S143" s="142"/>
      <c r="T143" s="142"/>
      <c r="U143" s="142"/>
      <c r="V143" s="142"/>
      <c r="W143" s="142"/>
      <c r="X143" s="143"/>
      <c r="Y143" s="221" t="s">
        <v>13</v>
      </c>
      <c r="Z143" s="222"/>
      <c r="AA143" s="251"/>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x14ac:dyDescent="0.15">
      <c r="A144" s="460" t="s">
        <v>261</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8"/>
      <c r="B145" s="319"/>
      <c r="C145" s="319"/>
      <c r="D145" s="319"/>
      <c r="E145" s="319"/>
      <c r="F145" s="320"/>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3" t="s">
        <v>574</v>
      </c>
      <c r="B146" s="315" t="s">
        <v>575</v>
      </c>
      <c r="C146" s="316"/>
      <c r="D146" s="316"/>
      <c r="E146" s="316"/>
      <c r="F146" s="317"/>
      <c r="G146" s="321" t="s">
        <v>576</v>
      </c>
      <c r="H146" s="321"/>
      <c r="I146" s="321"/>
      <c r="J146" s="321"/>
      <c r="K146" s="321"/>
      <c r="L146" s="321"/>
      <c r="M146" s="321"/>
      <c r="N146" s="321"/>
      <c r="O146" s="321"/>
      <c r="P146" s="321"/>
      <c r="Q146" s="321"/>
      <c r="R146" s="321"/>
      <c r="S146" s="321"/>
      <c r="T146" s="321"/>
      <c r="U146" s="321"/>
      <c r="V146" s="321"/>
      <c r="W146" s="321"/>
      <c r="X146" s="321"/>
      <c r="Y146" s="321"/>
      <c r="Z146" s="321"/>
      <c r="AA146" s="322"/>
      <c r="AB146" s="325" t="s">
        <v>596</v>
      </c>
      <c r="AC146" s="321"/>
      <c r="AD146" s="321"/>
      <c r="AE146" s="321"/>
      <c r="AF146" s="321"/>
      <c r="AG146" s="321"/>
      <c r="AH146" s="321"/>
      <c r="AI146" s="321"/>
      <c r="AJ146" s="321"/>
      <c r="AK146" s="321"/>
      <c r="AL146" s="321"/>
      <c r="AM146" s="321"/>
      <c r="AN146" s="321"/>
      <c r="AO146" s="321"/>
      <c r="AP146" s="321"/>
      <c r="AQ146" s="321"/>
      <c r="AR146" s="321"/>
      <c r="AS146" s="321"/>
      <c r="AT146" s="321"/>
      <c r="AU146" s="321"/>
      <c r="AV146" s="321"/>
      <c r="AW146" s="321"/>
      <c r="AX146" s="326"/>
      <c r="AY146">
        <f>COUNTA($G$148)</f>
        <v>0</v>
      </c>
    </row>
    <row r="147" spans="1:60" ht="22.5" hidden="1" customHeight="1" x14ac:dyDescent="0.15">
      <c r="A147" s="313"/>
      <c r="B147" s="315"/>
      <c r="C147" s="316"/>
      <c r="D147" s="316"/>
      <c r="E147" s="316"/>
      <c r="F147" s="317"/>
      <c r="G147" s="323"/>
      <c r="H147" s="323"/>
      <c r="I147" s="323"/>
      <c r="J147" s="323"/>
      <c r="K147" s="323"/>
      <c r="L147" s="323"/>
      <c r="M147" s="323"/>
      <c r="N147" s="323"/>
      <c r="O147" s="323"/>
      <c r="P147" s="323"/>
      <c r="Q147" s="323"/>
      <c r="R147" s="323"/>
      <c r="S147" s="323"/>
      <c r="T147" s="323"/>
      <c r="U147" s="323"/>
      <c r="V147" s="323"/>
      <c r="W147" s="323"/>
      <c r="X147" s="323"/>
      <c r="Y147" s="323"/>
      <c r="Z147" s="323"/>
      <c r="AA147" s="324"/>
      <c r="AB147" s="327"/>
      <c r="AC147" s="323"/>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8"/>
      <c r="AY147">
        <f t="shared" ref="AY147:AY155" si="6">$AY$146</f>
        <v>0</v>
      </c>
    </row>
    <row r="148" spans="1:60" ht="22.5" hidden="1" customHeight="1" x14ac:dyDescent="0.15">
      <c r="A148" s="313"/>
      <c r="B148" s="315"/>
      <c r="C148" s="316"/>
      <c r="D148" s="316"/>
      <c r="E148" s="316"/>
      <c r="F148" s="317"/>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3"/>
      <c r="B149" s="315"/>
      <c r="C149" s="316"/>
      <c r="D149" s="316"/>
      <c r="E149" s="316"/>
      <c r="F149" s="317"/>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3"/>
      <c r="B150" s="318"/>
      <c r="C150" s="319"/>
      <c r="D150" s="319"/>
      <c r="E150" s="319"/>
      <c r="F150" s="320"/>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3"/>
      <c r="B151" s="454" t="s">
        <v>138</v>
      </c>
      <c r="C151" s="455"/>
      <c r="D151" s="455"/>
      <c r="E151" s="455"/>
      <c r="F151" s="456"/>
      <c r="G151" s="339" t="s">
        <v>56</v>
      </c>
      <c r="H151" s="340"/>
      <c r="I151" s="340"/>
      <c r="J151" s="340"/>
      <c r="K151" s="340"/>
      <c r="L151" s="340"/>
      <c r="M151" s="340"/>
      <c r="N151" s="340"/>
      <c r="O151" s="341"/>
      <c r="P151" s="343" t="s">
        <v>58</v>
      </c>
      <c r="Q151" s="340"/>
      <c r="R151" s="340"/>
      <c r="S151" s="340"/>
      <c r="T151" s="340"/>
      <c r="U151" s="340"/>
      <c r="V151" s="340"/>
      <c r="W151" s="340"/>
      <c r="X151" s="341"/>
      <c r="Y151" s="344"/>
      <c r="Z151" s="345"/>
      <c r="AA151" s="346"/>
      <c r="AB151" s="885" t="s">
        <v>11</v>
      </c>
      <c r="AC151" s="886"/>
      <c r="AD151" s="887"/>
      <c r="AE151" s="414" t="s">
        <v>417</v>
      </c>
      <c r="AF151" s="414"/>
      <c r="AG151" s="414"/>
      <c r="AH151" s="414"/>
      <c r="AI151" s="414" t="s">
        <v>569</v>
      </c>
      <c r="AJ151" s="414"/>
      <c r="AK151" s="414"/>
      <c r="AL151" s="414"/>
      <c r="AM151" s="414" t="s">
        <v>385</v>
      </c>
      <c r="AN151" s="414"/>
      <c r="AO151" s="414"/>
      <c r="AP151" s="414"/>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3"/>
      <c r="B152" s="315"/>
      <c r="C152" s="316"/>
      <c r="D152" s="316"/>
      <c r="E152" s="316"/>
      <c r="F152" s="317"/>
      <c r="G152" s="342"/>
      <c r="H152" s="323"/>
      <c r="I152" s="323"/>
      <c r="J152" s="323"/>
      <c r="K152" s="323"/>
      <c r="L152" s="323"/>
      <c r="M152" s="323"/>
      <c r="N152" s="323"/>
      <c r="O152" s="324"/>
      <c r="P152" s="327"/>
      <c r="Q152" s="323"/>
      <c r="R152" s="323"/>
      <c r="S152" s="323"/>
      <c r="T152" s="323"/>
      <c r="U152" s="323"/>
      <c r="V152" s="323"/>
      <c r="W152" s="323"/>
      <c r="X152" s="324"/>
      <c r="Y152" s="344"/>
      <c r="Z152" s="345"/>
      <c r="AA152" s="346"/>
      <c r="AB152" s="401"/>
      <c r="AC152" s="486"/>
      <c r="AD152" s="487"/>
      <c r="AE152" s="414"/>
      <c r="AF152" s="414"/>
      <c r="AG152" s="414"/>
      <c r="AH152" s="414"/>
      <c r="AI152" s="414"/>
      <c r="AJ152" s="414"/>
      <c r="AK152" s="414"/>
      <c r="AL152" s="414"/>
      <c r="AM152" s="414"/>
      <c r="AN152" s="414"/>
      <c r="AO152" s="414"/>
      <c r="AP152" s="414"/>
      <c r="AQ152" s="495"/>
      <c r="AR152" s="435"/>
      <c r="AS152" s="433" t="s">
        <v>175</v>
      </c>
      <c r="AT152" s="434"/>
      <c r="AU152" s="435"/>
      <c r="AV152" s="435"/>
      <c r="AW152" s="323" t="s">
        <v>166</v>
      </c>
      <c r="AX152" s="328"/>
      <c r="AY152">
        <f t="shared" si="6"/>
        <v>0</v>
      </c>
      <c r="AZ152" s="10"/>
      <c r="BA152" s="10"/>
      <c r="BB152" s="10"/>
      <c r="BC152" s="10"/>
      <c r="BD152" s="10"/>
      <c r="BE152" s="10"/>
      <c r="BF152" s="10"/>
      <c r="BG152" s="10"/>
      <c r="BH152" s="10"/>
    </row>
    <row r="153" spans="1:60" ht="23.25" hidden="1" customHeight="1" x14ac:dyDescent="0.15">
      <c r="A153" s="313"/>
      <c r="B153" s="315"/>
      <c r="C153" s="316"/>
      <c r="D153" s="316"/>
      <c r="E153" s="316"/>
      <c r="F153" s="317"/>
      <c r="G153" s="138"/>
      <c r="H153" s="139"/>
      <c r="I153" s="139"/>
      <c r="J153" s="139"/>
      <c r="K153" s="139"/>
      <c r="L153" s="139"/>
      <c r="M153" s="139"/>
      <c r="N153" s="139"/>
      <c r="O153" s="140"/>
      <c r="P153" s="139"/>
      <c r="Q153" s="448"/>
      <c r="R153" s="448"/>
      <c r="S153" s="448"/>
      <c r="T153" s="448"/>
      <c r="U153" s="448"/>
      <c r="V153" s="448"/>
      <c r="W153" s="448"/>
      <c r="X153" s="449"/>
      <c r="Y153" s="889" t="s">
        <v>57</v>
      </c>
      <c r="Z153" s="890"/>
      <c r="AA153" s="891"/>
      <c r="AB153" s="369"/>
      <c r="AC153" s="369"/>
      <c r="AD153" s="369"/>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15">
      <c r="A154" s="313"/>
      <c r="B154" s="315"/>
      <c r="C154" s="316"/>
      <c r="D154" s="316"/>
      <c r="E154" s="316"/>
      <c r="F154" s="317"/>
      <c r="G154" s="892"/>
      <c r="H154" s="384"/>
      <c r="I154" s="384"/>
      <c r="J154" s="384"/>
      <c r="K154" s="384"/>
      <c r="L154" s="384"/>
      <c r="M154" s="384"/>
      <c r="N154" s="384"/>
      <c r="O154" s="385"/>
      <c r="P154" s="450"/>
      <c r="Q154" s="450"/>
      <c r="R154" s="450"/>
      <c r="S154" s="450"/>
      <c r="T154" s="450"/>
      <c r="U154" s="450"/>
      <c r="V154" s="450"/>
      <c r="W154" s="450"/>
      <c r="X154" s="451"/>
      <c r="Y154" s="893" t="s">
        <v>50</v>
      </c>
      <c r="Z154" s="785"/>
      <c r="AA154" s="786"/>
      <c r="AB154" s="447"/>
      <c r="AC154" s="447"/>
      <c r="AD154" s="447"/>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15">
      <c r="A155" s="313"/>
      <c r="B155" s="315"/>
      <c r="C155" s="316"/>
      <c r="D155" s="316"/>
      <c r="E155" s="316"/>
      <c r="F155" s="317"/>
      <c r="G155" s="141"/>
      <c r="H155" s="142"/>
      <c r="I155" s="142"/>
      <c r="J155" s="142"/>
      <c r="K155" s="142"/>
      <c r="L155" s="142"/>
      <c r="M155" s="142"/>
      <c r="N155" s="142"/>
      <c r="O155" s="143"/>
      <c r="P155" s="452"/>
      <c r="Q155" s="452"/>
      <c r="R155" s="452"/>
      <c r="S155" s="452"/>
      <c r="T155" s="452"/>
      <c r="U155" s="452"/>
      <c r="V155" s="452"/>
      <c r="W155" s="452"/>
      <c r="X155" s="453"/>
      <c r="Y155" s="893" t="s">
        <v>13</v>
      </c>
      <c r="Z155" s="785"/>
      <c r="AA155" s="786"/>
      <c r="AB155" s="894" t="s">
        <v>14</v>
      </c>
      <c r="AC155" s="894"/>
      <c r="AD155" s="894"/>
      <c r="AE155" s="563"/>
      <c r="AF155" s="564"/>
      <c r="AG155" s="564"/>
      <c r="AH155" s="564"/>
      <c r="AI155" s="563"/>
      <c r="AJ155" s="564"/>
      <c r="AK155" s="564"/>
      <c r="AL155" s="564"/>
      <c r="AM155" s="563"/>
      <c r="AN155" s="564"/>
      <c r="AO155" s="564"/>
      <c r="AP155" s="564"/>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3"/>
      <c r="B156" s="454" t="s">
        <v>138</v>
      </c>
      <c r="C156" s="455"/>
      <c r="D156" s="455"/>
      <c r="E156" s="455"/>
      <c r="F156" s="456"/>
      <c r="G156" s="339" t="s">
        <v>56</v>
      </c>
      <c r="H156" s="340"/>
      <c r="I156" s="340"/>
      <c r="J156" s="340"/>
      <c r="K156" s="340"/>
      <c r="L156" s="340"/>
      <c r="M156" s="340"/>
      <c r="N156" s="340"/>
      <c r="O156" s="341"/>
      <c r="P156" s="343" t="s">
        <v>58</v>
      </c>
      <c r="Q156" s="340"/>
      <c r="R156" s="340"/>
      <c r="S156" s="340"/>
      <c r="T156" s="340"/>
      <c r="U156" s="340"/>
      <c r="V156" s="340"/>
      <c r="W156" s="340"/>
      <c r="X156" s="341"/>
      <c r="Y156" s="344"/>
      <c r="Z156" s="345"/>
      <c r="AA156" s="346"/>
      <c r="AB156" s="885" t="s">
        <v>11</v>
      </c>
      <c r="AC156" s="886"/>
      <c r="AD156" s="887"/>
      <c r="AE156" s="414" t="s">
        <v>417</v>
      </c>
      <c r="AF156" s="414"/>
      <c r="AG156" s="414"/>
      <c r="AH156" s="414"/>
      <c r="AI156" s="414" t="s">
        <v>569</v>
      </c>
      <c r="AJ156" s="414"/>
      <c r="AK156" s="414"/>
      <c r="AL156" s="414"/>
      <c r="AM156" s="414" t="s">
        <v>385</v>
      </c>
      <c r="AN156" s="414"/>
      <c r="AO156" s="414"/>
      <c r="AP156" s="414"/>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3"/>
      <c r="B157" s="315"/>
      <c r="C157" s="316"/>
      <c r="D157" s="316"/>
      <c r="E157" s="316"/>
      <c r="F157" s="317"/>
      <c r="G157" s="342"/>
      <c r="H157" s="323"/>
      <c r="I157" s="323"/>
      <c r="J157" s="323"/>
      <c r="K157" s="323"/>
      <c r="L157" s="323"/>
      <c r="M157" s="323"/>
      <c r="N157" s="323"/>
      <c r="O157" s="324"/>
      <c r="P157" s="327"/>
      <c r="Q157" s="323"/>
      <c r="R157" s="323"/>
      <c r="S157" s="323"/>
      <c r="T157" s="323"/>
      <c r="U157" s="323"/>
      <c r="V157" s="323"/>
      <c r="W157" s="323"/>
      <c r="X157" s="324"/>
      <c r="Y157" s="344"/>
      <c r="Z157" s="345"/>
      <c r="AA157" s="346"/>
      <c r="AB157" s="401"/>
      <c r="AC157" s="486"/>
      <c r="AD157" s="487"/>
      <c r="AE157" s="414"/>
      <c r="AF157" s="414"/>
      <c r="AG157" s="414"/>
      <c r="AH157" s="414"/>
      <c r="AI157" s="414"/>
      <c r="AJ157" s="414"/>
      <c r="AK157" s="414"/>
      <c r="AL157" s="414"/>
      <c r="AM157" s="414"/>
      <c r="AN157" s="414"/>
      <c r="AO157" s="414"/>
      <c r="AP157" s="414"/>
      <c r="AQ157" s="495"/>
      <c r="AR157" s="435"/>
      <c r="AS157" s="433" t="s">
        <v>175</v>
      </c>
      <c r="AT157" s="434"/>
      <c r="AU157" s="435"/>
      <c r="AV157" s="435"/>
      <c r="AW157" s="323" t="s">
        <v>166</v>
      </c>
      <c r="AX157" s="328"/>
      <c r="AY157">
        <f>$AY$156</f>
        <v>0</v>
      </c>
      <c r="AZ157" s="10"/>
      <c r="BA157" s="10"/>
      <c r="BB157" s="10"/>
      <c r="BC157" s="10"/>
      <c r="BD157" s="10"/>
      <c r="BE157" s="10"/>
      <c r="BF157" s="10"/>
      <c r="BG157" s="10"/>
      <c r="BH157" s="10"/>
    </row>
    <row r="158" spans="1:60" ht="23.25" hidden="1" customHeight="1" x14ac:dyDescent="0.15">
      <c r="A158" s="313"/>
      <c r="B158" s="315"/>
      <c r="C158" s="316"/>
      <c r="D158" s="316"/>
      <c r="E158" s="316"/>
      <c r="F158" s="317"/>
      <c r="G158" s="138"/>
      <c r="H158" s="139"/>
      <c r="I158" s="139"/>
      <c r="J158" s="139"/>
      <c r="K158" s="139"/>
      <c r="L158" s="139"/>
      <c r="M158" s="139"/>
      <c r="N158" s="139"/>
      <c r="O158" s="140"/>
      <c r="P158" s="139"/>
      <c r="Q158" s="448"/>
      <c r="R158" s="448"/>
      <c r="S158" s="448"/>
      <c r="T158" s="448"/>
      <c r="U158" s="448"/>
      <c r="V158" s="448"/>
      <c r="W158" s="448"/>
      <c r="X158" s="449"/>
      <c r="Y158" s="889" t="s">
        <v>57</v>
      </c>
      <c r="Z158" s="890"/>
      <c r="AA158" s="891"/>
      <c r="AB158" s="369"/>
      <c r="AC158" s="369"/>
      <c r="AD158" s="369"/>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15">
      <c r="A159" s="313"/>
      <c r="B159" s="315"/>
      <c r="C159" s="316"/>
      <c r="D159" s="316"/>
      <c r="E159" s="316"/>
      <c r="F159" s="317"/>
      <c r="G159" s="892"/>
      <c r="H159" s="384"/>
      <c r="I159" s="384"/>
      <c r="J159" s="384"/>
      <c r="K159" s="384"/>
      <c r="L159" s="384"/>
      <c r="M159" s="384"/>
      <c r="N159" s="384"/>
      <c r="O159" s="385"/>
      <c r="P159" s="450"/>
      <c r="Q159" s="450"/>
      <c r="R159" s="450"/>
      <c r="S159" s="450"/>
      <c r="T159" s="450"/>
      <c r="U159" s="450"/>
      <c r="V159" s="450"/>
      <c r="W159" s="450"/>
      <c r="X159" s="451"/>
      <c r="Y159" s="893" t="s">
        <v>50</v>
      </c>
      <c r="Z159" s="785"/>
      <c r="AA159" s="786"/>
      <c r="AB159" s="447"/>
      <c r="AC159" s="447"/>
      <c r="AD159" s="447"/>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15">
      <c r="A160" s="313"/>
      <c r="B160" s="318"/>
      <c r="C160" s="319"/>
      <c r="D160" s="319"/>
      <c r="E160" s="319"/>
      <c r="F160" s="320"/>
      <c r="G160" s="141"/>
      <c r="H160" s="142"/>
      <c r="I160" s="142"/>
      <c r="J160" s="142"/>
      <c r="K160" s="142"/>
      <c r="L160" s="142"/>
      <c r="M160" s="142"/>
      <c r="N160" s="142"/>
      <c r="O160" s="143"/>
      <c r="P160" s="452"/>
      <c r="Q160" s="452"/>
      <c r="R160" s="452"/>
      <c r="S160" s="452"/>
      <c r="T160" s="452"/>
      <c r="U160" s="452"/>
      <c r="V160" s="452"/>
      <c r="W160" s="452"/>
      <c r="X160" s="453"/>
      <c r="Y160" s="893" t="s">
        <v>13</v>
      </c>
      <c r="Z160" s="785"/>
      <c r="AA160" s="786"/>
      <c r="AB160" s="894" t="s">
        <v>14</v>
      </c>
      <c r="AC160" s="894"/>
      <c r="AD160" s="894"/>
      <c r="AE160" s="563"/>
      <c r="AF160" s="564"/>
      <c r="AG160" s="564"/>
      <c r="AH160" s="564"/>
      <c r="AI160" s="563"/>
      <c r="AJ160" s="564"/>
      <c r="AK160" s="564"/>
      <c r="AL160" s="564"/>
      <c r="AM160" s="563"/>
      <c r="AN160" s="564"/>
      <c r="AO160" s="564"/>
      <c r="AP160" s="564"/>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15">
      <c r="A161" s="313"/>
      <c r="B161" s="454" t="s">
        <v>138</v>
      </c>
      <c r="C161" s="455"/>
      <c r="D161" s="455"/>
      <c r="E161" s="455"/>
      <c r="F161" s="456"/>
      <c r="G161" s="339" t="s">
        <v>56</v>
      </c>
      <c r="H161" s="340"/>
      <c r="I161" s="340"/>
      <c r="J161" s="340"/>
      <c r="K161" s="340"/>
      <c r="L161" s="340"/>
      <c r="M161" s="340"/>
      <c r="N161" s="340"/>
      <c r="O161" s="341"/>
      <c r="P161" s="343" t="s">
        <v>58</v>
      </c>
      <c r="Q161" s="340"/>
      <c r="R161" s="340"/>
      <c r="S161" s="340"/>
      <c r="T161" s="340"/>
      <c r="U161" s="340"/>
      <c r="V161" s="340"/>
      <c r="W161" s="340"/>
      <c r="X161" s="341"/>
      <c r="Y161" s="344"/>
      <c r="Z161" s="345"/>
      <c r="AA161" s="346"/>
      <c r="AB161" s="885" t="s">
        <v>11</v>
      </c>
      <c r="AC161" s="886"/>
      <c r="AD161" s="887"/>
      <c r="AE161" s="414" t="s">
        <v>417</v>
      </c>
      <c r="AF161" s="414"/>
      <c r="AG161" s="414"/>
      <c r="AH161" s="414"/>
      <c r="AI161" s="414" t="s">
        <v>569</v>
      </c>
      <c r="AJ161" s="414"/>
      <c r="AK161" s="414"/>
      <c r="AL161" s="414"/>
      <c r="AM161" s="414" t="s">
        <v>385</v>
      </c>
      <c r="AN161" s="414"/>
      <c r="AO161" s="414"/>
      <c r="AP161" s="414"/>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3"/>
      <c r="B162" s="315"/>
      <c r="C162" s="316"/>
      <c r="D162" s="316"/>
      <c r="E162" s="316"/>
      <c r="F162" s="317"/>
      <c r="G162" s="342"/>
      <c r="H162" s="323"/>
      <c r="I162" s="323"/>
      <c r="J162" s="323"/>
      <c r="K162" s="323"/>
      <c r="L162" s="323"/>
      <c r="M162" s="323"/>
      <c r="N162" s="323"/>
      <c r="O162" s="324"/>
      <c r="P162" s="327"/>
      <c r="Q162" s="323"/>
      <c r="R162" s="323"/>
      <c r="S162" s="323"/>
      <c r="T162" s="323"/>
      <c r="U162" s="323"/>
      <c r="V162" s="323"/>
      <c r="W162" s="323"/>
      <c r="X162" s="324"/>
      <c r="Y162" s="344"/>
      <c r="Z162" s="345"/>
      <c r="AA162" s="346"/>
      <c r="AB162" s="401"/>
      <c r="AC162" s="486"/>
      <c r="AD162" s="487"/>
      <c r="AE162" s="414"/>
      <c r="AF162" s="414"/>
      <c r="AG162" s="414"/>
      <c r="AH162" s="414"/>
      <c r="AI162" s="414"/>
      <c r="AJ162" s="414"/>
      <c r="AK162" s="414"/>
      <c r="AL162" s="414"/>
      <c r="AM162" s="414"/>
      <c r="AN162" s="414"/>
      <c r="AO162" s="414"/>
      <c r="AP162" s="414"/>
      <c r="AQ162" s="495"/>
      <c r="AR162" s="435"/>
      <c r="AS162" s="433" t="s">
        <v>175</v>
      </c>
      <c r="AT162" s="434"/>
      <c r="AU162" s="435"/>
      <c r="AV162" s="435"/>
      <c r="AW162" s="323" t="s">
        <v>166</v>
      </c>
      <c r="AX162" s="328"/>
      <c r="AY162">
        <f>$AY$161</f>
        <v>0</v>
      </c>
      <c r="AZ162" s="10"/>
      <c r="BA162" s="10"/>
      <c r="BB162" s="10"/>
      <c r="BC162" s="10"/>
      <c r="BD162" s="10"/>
      <c r="BE162" s="10"/>
      <c r="BF162" s="10"/>
      <c r="BG162" s="10"/>
      <c r="BH162" s="10"/>
    </row>
    <row r="163" spans="1:60" ht="23.25" hidden="1" customHeight="1" x14ac:dyDescent="0.15">
      <c r="A163" s="313"/>
      <c r="B163" s="315"/>
      <c r="C163" s="316"/>
      <c r="D163" s="316"/>
      <c r="E163" s="316"/>
      <c r="F163" s="317"/>
      <c r="G163" s="138"/>
      <c r="H163" s="139"/>
      <c r="I163" s="139"/>
      <c r="J163" s="139"/>
      <c r="K163" s="139"/>
      <c r="L163" s="139"/>
      <c r="M163" s="139"/>
      <c r="N163" s="139"/>
      <c r="O163" s="140"/>
      <c r="P163" s="139"/>
      <c r="Q163" s="448"/>
      <c r="R163" s="448"/>
      <c r="S163" s="448"/>
      <c r="T163" s="448"/>
      <c r="U163" s="448"/>
      <c r="V163" s="448"/>
      <c r="W163" s="448"/>
      <c r="X163" s="449"/>
      <c r="Y163" s="889" t="s">
        <v>57</v>
      </c>
      <c r="Z163" s="890"/>
      <c r="AA163" s="891"/>
      <c r="AB163" s="369"/>
      <c r="AC163" s="369"/>
      <c r="AD163" s="369"/>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15">
      <c r="A164" s="313"/>
      <c r="B164" s="315"/>
      <c r="C164" s="316"/>
      <c r="D164" s="316"/>
      <c r="E164" s="316"/>
      <c r="F164" s="317"/>
      <c r="G164" s="892"/>
      <c r="H164" s="384"/>
      <c r="I164" s="384"/>
      <c r="J164" s="384"/>
      <c r="K164" s="384"/>
      <c r="L164" s="384"/>
      <c r="M164" s="384"/>
      <c r="N164" s="384"/>
      <c r="O164" s="385"/>
      <c r="P164" s="450"/>
      <c r="Q164" s="450"/>
      <c r="R164" s="450"/>
      <c r="S164" s="450"/>
      <c r="T164" s="450"/>
      <c r="U164" s="450"/>
      <c r="V164" s="450"/>
      <c r="W164" s="450"/>
      <c r="X164" s="451"/>
      <c r="Y164" s="893" t="s">
        <v>50</v>
      </c>
      <c r="Z164" s="785"/>
      <c r="AA164" s="786"/>
      <c r="AB164" s="447"/>
      <c r="AC164" s="447"/>
      <c r="AD164" s="447"/>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
      <c r="A165" s="314"/>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7" t="s">
        <v>580</v>
      </c>
      <c r="B166" s="308"/>
      <c r="C166" s="308"/>
      <c r="D166" s="308"/>
      <c r="E166" s="308"/>
      <c r="F166" s="309"/>
      <c r="G166" s="310"/>
      <c r="H166" s="311"/>
      <c r="I166" s="311"/>
      <c r="J166" s="311"/>
      <c r="K166" s="311"/>
      <c r="L166" s="311"/>
      <c r="M166" s="311"/>
      <c r="N166" s="311"/>
      <c r="O166" s="311"/>
      <c r="P166" s="311"/>
      <c r="Q166" s="311"/>
      <c r="R166" s="311"/>
      <c r="S166" s="311"/>
      <c r="T166" s="311"/>
      <c r="U166" s="311"/>
      <c r="V166" s="311"/>
      <c r="W166" s="311"/>
      <c r="X166" s="311"/>
      <c r="Y166" s="311"/>
      <c r="Z166" s="311"/>
      <c r="AA166" s="311"/>
      <c r="AB166" s="311"/>
      <c r="AC166" s="311"/>
      <c r="AD166" s="311"/>
      <c r="AE166" s="311"/>
      <c r="AF166" s="311"/>
      <c r="AG166" s="311"/>
      <c r="AH166" s="311"/>
      <c r="AI166" s="311"/>
      <c r="AJ166" s="311"/>
      <c r="AK166" s="311"/>
      <c r="AL166" s="311"/>
      <c r="AM166" s="311"/>
      <c r="AN166" s="311"/>
      <c r="AO166" s="311"/>
      <c r="AP166" s="311"/>
      <c r="AQ166" s="311"/>
      <c r="AR166" s="311"/>
      <c r="AS166" s="311"/>
      <c r="AT166" s="311"/>
      <c r="AU166" s="311"/>
      <c r="AV166" s="311"/>
      <c r="AW166" s="311"/>
      <c r="AX166" s="312"/>
      <c r="AY166">
        <f>COUNTA($G$166)</f>
        <v>0</v>
      </c>
    </row>
    <row r="167" spans="1:60" ht="31.5" hidden="1" customHeight="1" x14ac:dyDescent="0.15">
      <c r="A167" s="347" t="s">
        <v>581</v>
      </c>
      <c r="B167" s="316"/>
      <c r="C167" s="316"/>
      <c r="D167" s="316"/>
      <c r="E167" s="316"/>
      <c r="F167" s="317"/>
      <c r="G167" s="349" t="s">
        <v>573</v>
      </c>
      <c r="H167" s="350"/>
      <c r="I167" s="350"/>
      <c r="J167" s="350"/>
      <c r="K167" s="350"/>
      <c r="L167" s="350"/>
      <c r="M167" s="350"/>
      <c r="N167" s="350"/>
      <c r="O167" s="350"/>
      <c r="P167" s="351" t="s">
        <v>572</v>
      </c>
      <c r="Q167" s="350"/>
      <c r="R167" s="350"/>
      <c r="S167" s="350"/>
      <c r="T167" s="350"/>
      <c r="U167" s="350"/>
      <c r="V167" s="350"/>
      <c r="W167" s="350"/>
      <c r="X167" s="352"/>
      <c r="Y167" s="353"/>
      <c r="Z167" s="354"/>
      <c r="AA167" s="355"/>
      <c r="AB167" s="400" t="s">
        <v>11</v>
      </c>
      <c r="AC167" s="400"/>
      <c r="AD167" s="400"/>
      <c r="AE167" s="414" t="s">
        <v>417</v>
      </c>
      <c r="AF167" s="414"/>
      <c r="AG167" s="414"/>
      <c r="AH167" s="414"/>
      <c r="AI167" s="414" t="s">
        <v>569</v>
      </c>
      <c r="AJ167" s="414"/>
      <c r="AK167" s="414"/>
      <c r="AL167" s="414"/>
      <c r="AM167" s="414" t="s">
        <v>385</v>
      </c>
      <c r="AN167" s="414"/>
      <c r="AO167" s="414"/>
      <c r="AP167" s="414"/>
      <c r="AQ167" s="410" t="s">
        <v>416</v>
      </c>
      <c r="AR167" s="411"/>
      <c r="AS167" s="411"/>
      <c r="AT167" s="412"/>
      <c r="AU167" s="410" t="s">
        <v>594</v>
      </c>
      <c r="AV167" s="411"/>
      <c r="AW167" s="411"/>
      <c r="AX167" s="413"/>
      <c r="AY167">
        <f>COUNTA($G$168)</f>
        <v>0</v>
      </c>
    </row>
    <row r="168" spans="1:60" ht="23.25" hidden="1" customHeight="1" x14ac:dyDescent="0.15">
      <c r="A168" s="347"/>
      <c r="B168" s="316"/>
      <c r="C168" s="316"/>
      <c r="D168" s="316"/>
      <c r="E168" s="316"/>
      <c r="F168" s="317"/>
      <c r="G168" s="428"/>
      <c r="H168" s="357"/>
      <c r="I168" s="357"/>
      <c r="J168" s="357"/>
      <c r="K168" s="357"/>
      <c r="L168" s="357"/>
      <c r="M168" s="357"/>
      <c r="N168" s="357"/>
      <c r="O168" s="357"/>
      <c r="P168" s="429"/>
      <c r="Q168" s="361"/>
      <c r="R168" s="361"/>
      <c r="S168" s="361"/>
      <c r="T168" s="361"/>
      <c r="U168" s="361"/>
      <c r="V168" s="361"/>
      <c r="W168" s="361"/>
      <c r="X168" s="362"/>
      <c r="Y168" s="366" t="s">
        <v>51</v>
      </c>
      <c r="Z168" s="367"/>
      <c r="AA168" s="368"/>
      <c r="AB168" s="370"/>
      <c r="AC168" s="370"/>
      <c r="AD168" s="370"/>
      <c r="AE168" s="372"/>
      <c r="AF168" s="372"/>
      <c r="AG168" s="372"/>
      <c r="AH168" s="372"/>
      <c r="AI168" s="372"/>
      <c r="AJ168" s="372"/>
      <c r="AK168" s="372"/>
      <c r="AL168" s="372"/>
      <c r="AM168" s="372"/>
      <c r="AN168" s="372"/>
      <c r="AO168" s="372"/>
      <c r="AP168" s="372"/>
      <c r="AQ168" s="372"/>
      <c r="AR168" s="372"/>
      <c r="AS168" s="372"/>
      <c r="AT168" s="372"/>
      <c r="AU168" s="409"/>
      <c r="AV168" s="404"/>
      <c r="AW168" s="404"/>
      <c r="AX168" s="405"/>
      <c r="AY168">
        <f>$AY$167</f>
        <v>0</v>
      </c>
    </row>
    <row r="169" spans="1:60" ht="23.25" hidden="1" customHeight="1" x14ac:dyDescent="0.15">
      <c r="A169" s="348"/>
      <c r="B169" s="319"/>
      <c r="C169" s="319"/>
      <c r="D169" s="319"/>
      <c r="E169" s="319"/>
      <c r="F169" s="320"/>
      <c r="G169" s="358"/>
      <c r="H169" s="359"/>
      <c r="I169" s="359"/>
      <c r="J169" s="359"/>
      <c r="K169" s="359"/>
      <c r="L169" s="359"/>
      <c r="M169" s="359"/>
      <c r="N169" s="359"/>
      <c r="O169" s="359"/>
      <c r="P169" s="363"/>
      <c r="Q169" s="364"/>
      <c r="R169" s="364"/>
      <c r="S169" s="364"/>
      <c r="T169" s="364"/>
      <c r="U169" s="364"/>
      <c r="V169" s="364"/>
      <c r="W169" s="364"/>
      <c r="X169" s="365"/>
      <c r="Y169" s="406" t="s">
        <v>52</v>
      </c>
      <c r="Z169" s="407"/>
      <c r="AA169" s="408"/>
      <c r="AB169" s="370"/>
      <c r="AC169" s="370"/>
      <c r="AD169" s="370"/>
      <c r="AE169" s="372"/>
      <c r="AF169" s="372"/>
      <c r="AG169" s="372"/>
      <c r="AH169" s="372"/>
      <c r="AI169" s="372"/>
      <c r="AJ169" s="372"/>
      <c r="AK169" s="372"/>
      <c r="AL169" s="372"/>
      <c r="AM169" s="372"/>
      <c r="AN169" s="372"/>
      <c r="AO169" s="372"/>
      <c r="AP169" s="372"/>
      <c r="AQ169" s="372"/>
      <c r="AR169" s="372"/>
      <c r="AS169" s="372"/>
      <c r="AT169" s="372"/>
      <c r="AU169" s="409"/>
      <c r="AV169" s="404"/>
      <c r="AW169" s="404"/>
      <c r="AX169" s="405"/>
      <c r="AY169">
        <f>$AY$167</f>
        <v>0</v>
      </c>
    </row>
    <row r="170" spans="1:60" ht="23.25" hidden="1" customHeight="1" x14ac:dyDescent="0.15">
      <c r="A170" s="460" t="s">
        <v>582</v>
      </c>
      <c r="B170" s="340"/>
      <c r="C170" s="340"/>
      <c r="D170" s="340"/>
      <c r="E170" s="340"/>
      <c r="F170" s="461"/>
      <c r="G170" s="222" t="s">
        <v>583</v>
      </c>
      <c r="H170" s="222"/>
      <c r="I170" s="222"/>
      <c r="J170" s="222"/>
      <c r="K170" s="222"/>
      <c r="L170" s="222"/>
      <c r="M170" s="222"/>
      <c r="N170" s="222"/>
      <c r="O170" s="222"/>
      <c r="P170" s="222"/>
      <c r="Q170" s="222"/>
      <c r="R170" s="222"/>
      <c r="S170" s="222"/>
      <c r="T170" s="222"/>
      <c r="U170" s="222"/>
      <c r="V170" s="222"/>
      <c r="W170" s="222"/>
      <c r="X170" s="251"/>
      <c r="Y170" s="444"/>
      <c r="Z170" s="445"/>
      <c r="AA170" s="446"/>
      <c r="AB170" s="221" t="s">
        <v>11</v>
      </c>
      <c r="AC170" s="222"/>
      <c r="AD170" s="251"/>
      <c r="AE170" s="414" t="s">
        <v>417</v>
      </c>
      <c r="AF170" s="414"/>
      <c r="AG170" s="414"/>
      <c r="AH170" s="414"/>
      <c r="AI170" s="414" t="s">
        <v>569</v>
      </c>
      <c r="AJ170" s="414"/>
      <c r="AK170" s="414"/>
      <c r="AL170" s="414"/>
      <c r="AM170" s="414" t="s">
        <v>385</v>
      </c>
      <c r="AN170" s="414"/>
      <c r="AO170" s="414"/>
      <c r="AP170" s="414"/>
      <c r="AQ170" s="415" t="s">
        <v>595</v>
      </c>
      <c r="AR170" s="416"/>
      <c r="AS170" s="416"/>
      <c r="AT170" s="416"/>
      <c r="AU170" s="416"/>
      <c r="AV170" s="416"/>
      <c r="AW170" s="416"/>
      <c r="AX170" s="417"/>
      <c r="AY170">
        <f>IF(SUBSTITUTE(SUBSTITUTE($G$171,"／",""),"　","")="",0,1)</f>
        <v>0</v>
      </c>
    </row>
    <row r="171" spans="1:60" ht="23.25" hidden="1" customHeight="1" x14ac:dyDescent="0.15">
      <c r="A171" s="462"/>
      <c r="B171" s="321"/>
      <c r="C171" s="321"/>
      <c r="D171" s="321"/>
      <c r="E171" s="321"/>
      <c r="F171" s="463"/>
      <c r="G171" s="394" t="s">
        <v>584</v>
      </c>
      <c r="H171" s="395"/>
      <c r="I171" s="395"/>
      <c r="J171" s="395"/>
      <c r="K171" s="395"/>
      <c r="L171" s="395"/>
      <c r="M171" s="395"/>
      <c r="N171" s="395"/>
      <c r="O171" s="395"/>
      <c r="P171" s="395"/>
      <c r="Q171" s="395"/>
      <c r="R171" s="395"/>
      <c r="S171" s="395"/>
      <c r="T171" s="395"/>
      <c r="U171" s="395"/>
      <c r="V171" s="395"/>
      <c r="W171" s="395"/>
      <c r="X171" s="395"/>
      <c r="Y171" s="418" t="s">
        <v>582</v>
      </c>
      <c r="Z171" s="419"/>
      <c r="AA171" s="420"/>
      <c r="AB171" s="421"/>
      <c r="AC171" s="422"/>
      <c r="AD171" s="423"/>
      <c r="AE171" s="371"/>
      <c r="AF171" s="371"/>
      <c r="AG171" s="371"/>
      <c r="AH171" s="371"/>
      <c r="AI171" s="371"/>
      <c r="AJ171" s="371"/>
      <c r="AK171" s="371"/>
      <c r="AL171" s="371"/>
      <c r="AM171" s="371"/>
      <c r="AN171" s="371"/>
      <c r="AO171" s="371"/>
      <c r="AP171" s="371"/>
      <c r="AQ171" s="389"/>
      <c r="AR171" s="373"/>
      <c r="AS171" s="373"/>
      <c r="AT171" s="373"/>
      <c r="AU171" s="373"/>
      <c r="AV171" s="373"/>
      <c r="AW171" s="373"/>
      <c r="AX171" s="374"/>
      <c r="AY171">
        <f>$AY$170</f>
        <v>0</v>
      </c>
    </row>
    <row r="172" spans="1:60" ht="46.5" hidden="1" customHeight="1" x14ac:dyDescent="0.15">
      <c r="A172" s="464"/>
      <c r="B172" s="323"/>
      <c r="C172" s="323"/>
      <c r="D172" s="323"/>
      <c r="E172" s="323"/>
      <c r="F172" s="465"/>
      <c r="G172" s="396"/>
      <c r="H172" s="397"/>
      <c r="I172" s="397"/>
      <c r="J172" s="397"/>
      <c r="K172" s="397"/>
      <c r="L172" s="397"/>
      <c r="M172" s="397"/>
      <c r="N172" s="397"/>
      <c r="O172" s="397"/>
      <c r="P172" s="397"/>
      <c r="Q172" s="397"/>
      <c r="R172" s="397"/>
      <c r="S172" s="397"/>
      <c r="T172" s="397"/>
      <c r="U172" s="397"/>
      <c r="V172" s="397"/>
      <c r="W172" s="397"/>
      <c r="X172" s="397"/>
      <c r="Y172" s="386" t="s">
        <v>585</v>
      </c>
      <c r="Z172" s="398"/>
      <c r="AA172" s="399"/>
      <c r="AB172" s="424" t="s">
        <v>586</v>
      </c>
      <c r="AC172" s="425"/>
      <c r="AD172" s="426"/>
      <c r="AE172" s="427"/>
      <c r="AF172" s="427"/>
      <c r="AG172" s="427"/>
      <c r="AH172" s="427"/>
      <c r="AI172" s="427"/>
      <c r="AJ172" s="427"/>
      <c r="AK172" s="427"/>
      <c r="AL172" s="427"/>
      <c r="AM172" s="427"/>
      <c r="AN172" s="427"/>
      <c r="AO172" s="427"/>
      <c r="AP172" s="427"/>
      <c r="AQ172" s="427"/>
      <c r="AR172" s="427"/>
      <c r="AS172" s="427"/>
      <c r="AT172" s="427"/>
      <c r="AU172" s="427"/>
      <c r="AV172" s="427"/>
      <c r="AW172" s="427"/>
      <c r="AX172" s="430"/>
      <c r="AY172">
        <f>$AY$170</f>
        <v>0</v>
      </c>
    </row>
    <row r="173" spans="1:60" ht="18.75" hidden="1" customHeight="1" x14ac:dyDescent="0.15">
      <c r="A173" s="502" t="s">
        <v>236</v>
      </c>
      <c r="B173" s="503"/>
      <c r="C173" s="503"/>
      <c r="D173" s="503"/>
      <c r="E173" s="503"/>
      <c r="F173" s="504"/>
      <c r="G173" s="476" t="s">
        <v>139</v>
      </c>
      <c r="H173" s="321"/>
      <c r="I173" s="321"/>
      <c r="J173" s="321"/>
      <c r="K173" s="321"/>
      <c r="L173" s="321"/>
      <c r="M173" s="321"/>
      <c r="N173" s="321"/>
      <c r="O173" s="322"/>
      <c r="P173" s="325" t="s">
        <v>55</v>
      </c>
      <c r="Q173" s="321"/>
      <c r="R173" s="321"/>
      <c r="S173" s="321"/>
      <c r="T173" s="321"/>
      <c r="U173" s="321"/>
      <c r="V173" s="321"/>
      <c r="W173" s="321"/>
      <c r="X173" s="322"/>
      <c r="Y173" s="477"/>
      <c r="Z173" s="478"/>
      <c r="AA173" s="479"/>
      <c r="AB173" s="483" t="s">
        <v>11</v>
      </c>
      <c r="AC173" s="484"/>
      <c r="AD173" s="485"/>
      <c r="AE173" s="414" t="s">
        <v>417</v>
      </c>
      <c r="AF173" s="414"/>
      <c r="AG173" s="414"/>
      <c r="AH173" s="414"/>
      <c r="AI173" s="414" t="s">
        <v>569</v>
      </c>
      <c r="AJ173" s="414"/>
      <c r="AK173" s="414"/>
      <c r="AL173" s="414"/>
      <c r="AM173" s="414" t="s">
        <v>385</v>
      </c>
      <c r="AN173" s="414"/>
      <c r="AO173" s="414"/>
      <c r="AP173" s="414"/>
      <c r="AQ173" s="457" t="s">
        <v>174</v>
      </c>
      <c r="AR173" s="458"/>
      <c r="AS173" s="458"/>
      <c r="AT173" s="459"/>
      <c r="AU173" s="321" t="s">
        <v>128</v>
      </c>
      <c r="AV173" s="321"/>
      <c r="AW173" s="321"/>
      <c r="AX173" s="326"/>
      <c r="AY173">
        <f>COUNTA($G$175)</f>
        <v>0</v>
      </c>
    </row>
    <row r="174" spans="1:60" ht="18.75" hidden="1" customHeight="1" x14ac:dyDescent="0.15">
      <c r="A174" s="505"/>
      <c r="B174" s="506"/>
      <c r="C174" s="506"/>
      <c r="D174" s="506"/>
      <c r="E174" s="506"/>
      <c r="F174" s="507"/>
      <c r="G174" s="342"/>
      <c r="H174" s="323"/>
      <c r="I174" s="323"/>
      <c r="J174" s="323"/>
      <c r="K174" s="323"/>
      <c r="L174" s="323"/>
      <c r="M174" s="323"/>
      <c r="N174" s="323"/>
      <c r="O174" s="324"/>
      <c r="P174" s="327"/>
      <c r="Q174" s="323"/>
      <c r="R174" s="323"/>
      <c r="S174" s="323"/>
      <c r="T174" s="323"/>
      <c r="U174" s="323"/>
      <c r="V174" s="323"/>
      <c r="W174" s="323"/>
      <c r="X174" s="324"/>
      <c r="Y174" s="480"/>
      <c r="Z174" s="481"/>
      <c r="AA174" s="482"/>
      <c r="AB174" s="401"/>
      <c r="AC174" s="486"/>
      <c r="AD174" s="487"/>
      <c r="AE174" s="414"/>
      <c r="AF174" s="414"/>
      <c r="AG174" s="414"/>
      <c r="AH174" s="414"/>
      <c r="AI174" s="414"/>
      <c r="AJ174" s="414"/>
      <c r="AK174" s="414"/>
      <c r="AL174" s="414"/>
      <c r="AM174" s="414"/>
      <c r="AN174" s="414"/>
      <c r="AO174" s="414"/>
      <c r="AP174" s="414"/>
      <c r="AQ174" s="431"/>
      <c r="AR174" s="432"/>
      <c r="AS174" s="433" t="s">
        <v>175</v>
      </c>
      <c r="AT174" s="434"/>
      <c r="AU174" s="435"/>
      <c r="AV174" s="435"/>
      <c r="AW174" s="323" t="s">
        <v>166</v>
      </c>
      <c r="AX174" s="328"/>
      <c r="AY174">
        <f t="shared" ref="AY174:AY179" si="7">$AY$173</f>
        <v>0</v>
      </c>
    </row>
    <row r="175" spans="1:60" ht="23.25" hidden="1" customHeight="1" x14ac:dyDescent="0.15">
      <c r="A175" s="508"/>
      <c r="B175" s="506"/>
      <c r="C175" s="506"/>
      <c r="D175" s="506"/>
      <c r="E175" s="506"/>
      <c r="F175" s="507"/>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69"/>
      <c r="AC175" s="369"/>
      <c r="AD175" s="369"/>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15">
      <c r="A176" s="509"/>
      <c r="B176" s="510"/>
      <c r="C176" s="510"/>
      <c r="D176" s="510"/>
      <c r="E176" s="510"/>
      <c r="F176" s="511"/>
      <c r="G176" s="378"/>
      <c r="H176" s="379"/>
      <c r="I176" s="379"/>
      <c r="J176" s="379"/>
      <c r="K176" s="379"/>
      <c r="L176" s="379"/>
      <c r="M176" s="379"/>
      <c r="N176" s="379"/>
      <c r="O176" s="380"/>
      <c r="P176" s="384"/>
      <c r="Q176" s="384"/>
      <c r="R176" s="384"/>
      <c r="S176" s="384"/>
      <c r="T176" s="384"/>
      <c r="U176" s="384"/>
      <c r="V176" s="384"/>
      <c r="W176" s="384"/>
      <c r="X176" s="385"/>
      <c r="Y176" s="221" t="s">
        <v>50</v>
      </c>
      <c r="Z176" s="222"/>
      <c r="AA176" s="251"/>
      <c r="AB176" s="447"/>
      <c r="AC176" s="447"/>
      <c r="AD176" s="447"/>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15">
      <c r="A177" s="508"/>
      <c r="B177" s="506"/>
      <c r="C177" s="506"/>
      <c r="D177" s="506"/>
      <c r="E177" s="506"/>
      <c r="F177" s="507"/>
      <c r="G177" s="381"/>
      <c r="H177" s="382"/>
      <c r="I177" s="382"/>
      <c r="J177" s="382"/>
      <c r="K177" s="382"/>
      <c r="L177" s="382"/>
      <c r="M177" s="382"/>
      <c r="N177" s="382"/>
      <c r="O177" s="383"/>
      <c r="P177" s="142"/>
      <c r="Q177" s="142"/>
      <c r="R177" s="142"/>
      <c r="S177" s="142"/>
      <c r="T177" s="142"/>
      <c r="U177" s="142"/>
      <c r="V177" s="142"/>
      <c r="W177" s="142"/>
      <c r="X177" s="143"/>
      <c r="Y177" s="221" t="s">
        <v>13</v>
      </c>
      <c r="Z177" s="222"/>
      <c r="AA177" s="251"/>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15">
      <c r="A178" s="460" t="s">
        <v>261</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8"/>
      <c r="B179" s="319"/>
      <c r="C179" s="319"/>
      <c r="D179" s="319"/>
      <c r="E179" s="319"/>
      <c r="F179" s="320"/>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3" t="s">
        <v>574</v>
      </c>
      <c r="B180" s="315" t="s">
        <v>575</v>
      </c>
      <c r="C180" s="316"/>
      <c r="D180" s="316"/>
      <c r="E180" s="316"/>
      <c r="F180" s="317"/>
      <c r="G180" s="321" t="s">
        <v>576</v>
      </c>
      <c r="H180" s="321"/>
      <c r="I180" s="321"/>
      <c r="J180" s="321"/>
      <c r="K180" s="321"/>
      <c r="L180" s="321"/>
      <c r="M180" s="321"/>
      <c r="N180" s="321"/>
      <c r="O180" s="321"/>
      <c r="P180" s="321"/>
      <c r="Q180" s="321"/>
      <c r="R180" s="321"/>
      <c r="S180" s="321"/>
      <c r="T180" s="321"/>
      <c r="U180" s="321"/>
      <c r="V180" s="321"/>
      <c r="W180" s="321"/>
      <c r="X180" s="321"/>
      <c r="Y180" s="321"/>
      <c r="Z180" s="321"/>
      <c r="AA180" s="322"/>
      <c r="AB180" s="325" t="s">
        <v>596</v>
      </c>
      <c r="AC180" s="321"/>
      <c r="AD180" s="321"/>
      <c r="AE180" s="321"/>
      <c r="AF180" s="321"/>
      <c r="AG180" s="321"/>
      <c r="AH180" s="321"/>
      <c r="AI180" s="321"/>
      <c r="AJ180" s="321"/>
      <c r="AK180" s="321"/>
      <c r="AL180" s="321"/>
      <c r="AM180" s="321"/>
      <c r="AN180" s="321"/>
      <c r="AO180" s="321"/>
      <c r="AP180" s="321"/>
      <c r="AQ180" s="321"/>
      <c r="AR180" s="321"/>
      <c r="AS180" s="321"/>
      <c r="AT180" s="321"/>
      <c r="AU180" s="321"/>
      <c r="AV180" s="321"/>
      <c r="AW180" s="321"/>
      <c r="AX180" s="326"/>
      <c r="AY180">
        <f>COUNTA($G$182)</f>
        <v>0</v>
      </c>
    </row>
    <row r="181" spans="1:60" ht="22.5" hidden="1" customHeight="1" x14ac:dyDescent="0.15">
      <c r="A181" s="313"/>
      <c r="B181" s="315"/>
      <c r="C181" s="316"/>
      <c r="D181" s="316"/>
      <c r="E181" s="316"/>
      <c r="F181" s="317"/>
      <c r="G181" s="323"/>
      <c r="H181" s="323"/>
      <c r="I181" s="323"/>
      <c r="J181" s="323"/>
      <c r="K181" s="323"/>
      <c r="L181" s="323"/>
      <c r="M181" s="323"/>
      <c r="N181" s="323"/>
      <c r="O181" s="323"/>
      <c r="P181" s="323"/>
      <c r="Q181" s="323"/>
      <c r="R181" s="323"/>
      <c r="S181" s="323"/>
      <c r="T181" s="323"/>
      <c r="U181" s="323"/>
      <c r="V181" s="323"/>
      <c r="W181" s="323"/>
      <c r="X181" s="323"/>
      <c r="Y181" s="323"/>
      <c r="Z181" s="323"/>
      <c r="AA181" s="324"/>
      <c r="AB181" s="327"/>
      <c r="AC181" s="323"/>
      <c r="AD181" s="323"/>
      <c r="AE181" s="323"/>
      <c r="AF181" s="323"/>
      <c r="AG181" s="323"/>
      <c r="AH181" s="323"/>
      <c r="AI181" s="323"/>
      <c r="AJ181" s="323"/>
      <c r="AK181" s="323"/>
      <c r="AL181" s="323"/>
      <c r="AM181" s="323"/>
      <c r="AN181" s="323"/>
      <c r="AO181" s="323"/>
      <c r="AP181" s="323"/>
      <c r="AQ181" s="323"/>
      <c r="AR181" s="323"/>
      <c r="AS181" s="323"/>
      <c r="AT181" s="323"/>
      <c r="AU181" s="323"/>
      <c r="AV181" s="323"/>
      <c r="AW181" s="323"/>
      <c r="AX181" s="328"/>
      <c r="AY181">
        <f t="shared" ref="AY181:AY189" si="8">$AY$180</f>
        <v>0</v>
      </c>
    </row>
    <row r="182" spans="1:60" ht="22.5" hidden="1" customHeight="1" x14ac:dyDescent="0.15">
      <c r="A182" s="313"/>
      <c r="B182" s="315"/>
      <c r="C182" s="316"/>
      <c r="D182" s="316"/>
      <c r="E182" s="316"/>
      <c r="F182" s="317"/>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3"/>
      <c r="B183" s="315"/>
      <c r="C183" s="316"/>
      <c r="D183" s="316"/>
      <c r="E183" s="316"/>
      <c r="F183" s="317"/>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3"/>
      <c r="B184" s="318"/>
      <c r="C184" s="319"/>
      <c r="D184" s="319"/>
      <c r="E184" s="319"/>
      <c r="F184" s="320"/>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3"/>
      <c r="B185" s="454" t="s">
        <v>138</v>
      </c>
      <c r="C185" s="455"/>
      <c r="D185" s="455"/>
      <c r="E185" s="455"/>
      <c r="F185" s="456"/>
      <c r="G185" s="339" t="s">
        <v>56</v>
      </c>
      <c r="H185" s="340"/>
      <c r="I185" s="340"/>
      <c r="J185" s="340"/>
      <c r="K185" s="340"/>
      <c r="L185" s="340"/>
      <c r="M185" s="340"/>
      <c r="N185" s="340"/>
      <c r="O185" s="341"/>
      <c r="P185" s="343" t="s">
        <v>58</v>
      </c>
      <c r="Q185" s="340"/>
      <c r="R185" s="340"/>
      <c r="S185" s="340"/>
      <c r="T185" s="340"/>
      <c r="U185" s="340"/>
      <c r="V185" s="340"/>
      <c r="W185" s="340"/>
      <c r="X185" s="341"/>
      <c r="Y185" s="344"/>
      <c r="Z185" s="345"/>
      <c r="AA185" s="346"/>
      <c r="AB185" s="885" t="s">
        <v>11</v>
      </c>
      <c r="AC185" s="886"/>
      <c r="AD185" s="887"/>
      <c r="AE185" s="414" t="s">
        <v>417</v>
      </c>
      <c r="AF185" s="414"/>
      <c r="AG185" s="414"/>
      <c r="AH185" s="414"/>
      <c r="AI185" s="414" t="s">
        <v>569</v>
      </c>
      <c r="AJ185" s="414"/>
      <c r="AK185" s="414"/>
      <c r="AL185" s="414"/>
      <c r="AM185" s="414" t="s">
        <v>385</v>
      </c>
      <c r="AN185" s="414"/>
      <c r="AO185" s="414"/>
      <c r="AP185" s="414"/>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3"/>
      <c r="B186" s="315"/>
      <c r="C186" s="316"/>
      <c r="D186" s="316"/>
      <c r="E186" s="316"/>
      <c r="F186" s="317"/>
      <c r="G186" s="342"/>
      <c r="H186" s="323"/>
      <c r="I186" s="323"/>
      <c r="J186" s="323"/>
      <c r="K186" s="323"/>
      <c r="L186" s="323"/>
      <c r="M186" s="323"/>
      <c r="N186" s="323"/>
      <c r="O186" s="324"/>
      <c r="P186" s="327"/>
      <c r="Q186" s="323"/>
      <c r="R186" s="323"/>
      <c r="S186" s="323"/>
      <c r="T186" s="323"/>
      <c r="U186" s="323"/>
      <c r="V186" s="323"/>
      <c r="W186" s="323"/>
      <c r="X186" s="324"/>
      <c r="Y186" s="344"/>
      <c r="Z186" s="345"/>
      <c r="AA186" s="346"/>
      <c r="AB186" s="401"/>
      <c r="AC186" s="486"/>
      <c r="AD186" s="487"/>
      <c r="AE186" s="414"/>
      <c r="AF186" s="414"/>
      <c r="AG186" s="414"/>
      <c r="AH186" s="414"/>
      <c r="AI186" s="414"/>
      <c r="AJ186" s="414"/>
      <c r="AK186" s="414"/>
      <c r="AL186" s="414"/>
      <c r="AM186" s="414"/>
      <c r="AN186" s="414"/>
      <c r="AO186" s="414"/>
      <c r="AP186" s="414"/>
      <c r="AQ186" s="495"/>
      <c r="AR186" s="435"/>
      <c r="AS186" s="433" t="s">
        <v>175</v>
      </c>
      <c r="AT186" s="434"/>
      <c r="AU186" s="435"/>
      <c r="AV186" s="435"/>
      <c r="AW186" s="323" t="s">
        <v>166</v>
      </c>
      <c r="AX186" s="328"/>
      <c r="AY186">
        <f t="shared" si="8"/>
        <v>0</v>
      </c>
      <c r="AZ186" s="10"/>
      <c r="BA186" s="10"/>
      <c r="BB186" s="10"/>
      <c r="BC186" s="10"/>
      <c r="BD186" s="10"/>
      <c r="BE186" s="10"/>
      <c r="BF186" s="10"/>
      <c r="BG186" s="10"/>
      <c r="BH186" s="10"/>
    </row>
    <row r="187" spans="1:60" ht="23.25" hidden="1" customHeight="1" x14ac:dyDescent="0.15">
      <c r="A187" s="313"/>
      <c r="B187" s="315"/>
      <c r="C187" s="316"/>
      <c r="D187" s="316"/>
      <c r="E187" s="316"/>
      <c r="F187" s="317"/>
      <c r="G187" s="138"/>
      <c r="H187" s="139"/>
      <c r="I187" s="139"/>
      <c r="J187" s="139"/>
      <c r="K187" s="139"/>
      <c r="L187" s="139"/>
      <c r="M187" s="139"/>
      <c r="N187" s="139"/>
      <c r="O187" s="140"/>
      <c r="P187" s="139"/>
      <c r="Q187" s="448"/>
      <c r="R187" s="448"/>
      <c r="S187" s="448"/>
      <c r="T187" s="448"/>
      <c r="U187" s="448"/>
      <c r="V187" s="448"/>
      <c r="W187" s="448"/>
      <c r="X187" s="449"/>
      <c r="Y187" s="889" t="s">
        <v>57</v>
      </c>
      <c r="Z187" s="890"/>
      <c r="AA187" s="891"/>
      <c r="AB187" s="369"/>
      <c r="AC187" s="369"/>
      <c r="AD187" s="369"/>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15">
      <c r="A188" s="313"/>
      <c r="B188" s="315"/>
      <c r="C188" s="316"/>
      <c r="D188" s="316"/>
      <c r="E188" s="316"/>
      <c r="F188" s="317"/>
      <c r="G188" s="892"/>
      <c r="H188" s="384"/>
      <c r="I188" s="384"/>
      <c r="J188" s="384"/>
      <c r="K188" s="384"/>
      <c r="L188" s="384"/>
      <c r="M188" s="384"/>
      <c r="N188" s="384"/>
      <c r="O188" s="385"/>
      <c r="P188" s="450"/>
      <c r="Q188" s="450"/>
      <c r="R188" s="450"/>
      <c r="S188" s="450"/>
      <c r="T188" s="450"/>
      <c r="U188" s="450"/>
      <c r="V188" s="450"/>
      <c r="W188" s="450"/>
      <c r="X188" s="451"/>
      <c r="Y188" s="893" t="s">
        <v>50</v>
      </c>
      <c r="Z188" s="785"/>
      <c r="AA188" s="786"/>
      <c r="AB188" s="447"/>
      <c r="AC188" s="447"/>
      <c r="AD188" s="447"/>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15">
      <c r="A189" s="313"/>
      <c r="B189" s="315"/>
      <c r="C189" s="316"/>
      <c r="D189" s="316"/>
      <c r="E189" s="316"/>
      <c r="F189" s="317"/>
      <c r="G189" s="141"/>
      <c r="H189" s="142"/>
      <c r="I189" s="142"/>
      <c r="J189" s="142"/>
      <c r="K189" s="142"/>
      <c r="L189" s="142"/>
      <c r="M189" s="142"/>
      <c r="N189" s="142"/>
      <c r="O189" s="143"/>
      <c r="P189" s="452"/>
      <c r="Q189" s="452"/>
      <c r="R189" s="452"/>
      <c r="S189" s="452"/>
      <c r="T189" s="452"/>
      <c r="U189" s="452"/>
      <c r="V189" s="452"/>
      <c r="W189" s="452"/>
      <c r="X189" s="453"/>
      <c r="Y189" s="893" t="s">
        <v>13</v>
      </c>
      <c r="Z189" s="785"/>
      <c r="AA189" s="786"/>
      <c r="AB189" s="894" t="s">
        <v>14</v>
      </c>
      <c r="AC189" s="894"/>
      <c r="AD189" s="894"/>
      <c r="AE189" s="563"/>
      <c r="AF189" s="564"/>
      <c r="AG189" s="564"/>
      <c r="AH189" s="564"/>
      <c r="AI189" s="563"/>
      <c r="AJ189" s="564"/>
      <c r="AK189" s="564"/>
      <c r="AL189" s="564"/>
      <c r="AM189" s="563"/>
      <c r="AN189" s="564"/>
      <c r="AO189" s="564"/>
      <c r="AP189" s="564"/>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3"/>
      <c r="B190" s="454" t="s">
        <v>138</v>
      </c>
      <c r="C190" s="455"/>
      <c r="D190" s="455"/>
      <c r="E190" s="455"/>
      <c r="F190" s="456"/>
      <c r="G190" s="339" t="s">
        <v>56</v>
      </c>
      <c r="H190" s="340"/>
      <c r="I190" s="340"/>
      <c r="J190" s="340"/>
      <c r="K190" s="340"/>
      <c r="L190" s="340"/>
      <c r="M190" s="340"/>
      <c r="N190" s="340"/>
      <c r="O190" s="341"/>
      <c r="P190" s="343" t="s">
        <v>58</v>
      </c>
      <c r="Q190" s="340"/>
      <c r="R190" s="340"/>
      <c r="S190" s="340"/>
      <c r="T190" s="340"/>
      <c r="U190" s="340"/>
      <c r="V190" s="340"/>
      <c r="W190" s="340"/>
      <c r="X190" s="341"/>
      <c r="Y190" s="344"/>
      <c r="Z190" s="345"/>
      <c r="AA190" s="346"/>
      <c r="AB190" s="885" t="s">
        <v>11</v>
      </c>
      <c r="AC190" s="886"/>
      <c r="AD190" s="887"/>
      <c r="AE190" s="414" t="s">
        <v>417</v>
      </c>
      <c r="AF190" s="414"/>
      <c r="AG190" s="414"/>
      <c r="AH190" s="414"/>
      <c r="AI190" s="414" t="s">
        <v>569</v>
      </c>
      <c r="AJ190" s="414"/>
      <c r="AK190" s="414"/>
      <c r="AL190" s="414"/>
      <c r="AM190" s="414" t="s">
        <v>385</v>
      </c>
      <c r="AN190" s="414"/>
      <c r="AO190" s="414"/>
      <c r="AP190" s="414"/>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3"/>
      <c r="B191" s="315"/>
      <c r="C191" s="316"/>
      <c r="D191" s="316"/>
      <c r="E191" s="316"/>
      <c r="F191" s="317"/>
      <c r="G191" s="342"/>
      <c r="H191" s="323"/>
      <c r="I191" s="323"/>
      <c r="J191" s="323"/>
      <c r="K191" s="323"/>
      <c r="L191" s="323"/>
      <c r="M191" s="323"/>
      <c r="N191" s="323"/>
      <c r="O191" s="324"/>
      <c r="P191" s="327"/>
      <c r="Q191" s="323"/>
      <c r="R191" s="323"/>
      <c r="S191" s="323"/>
      <c r="T191" s="323"/>
      <c r="U191" s="323"/>
      <c r="V191" s="323"/>
      <c r="W191" s="323"/>
      <c r="X191" s="324"/>
      <c r="Y191" s="344"/>
      <c r="Z191" s="345"/>
      <c r="AA191" s="346"/>
      <c r="AB191" s="401"/>
      <c r="AC191" s="486"/>
      <c r="AD191" s="487"/>
      <c r="AE191" s="414"/>
      <c r="AF191" s="414"/>
      <c r="AG191" s="414"/>
      <c r="AH191" s="414"/>
      <c r="AI191" s="414"/>
      <c r="AJ191" s="414"/>
      <c r="AK191" s="414"/>
      <c r="AL191" s="414"/>
      <c r="AM191" s="414"/>
      <c r="AN191" s="414"/>
      <c r="AO191" s="414"/>
      <c r="AP191" s="414"/>
      <c r="AQ191" s="495"/>
      <c r="AR191" s="435"/>
      <c r="AS191" s="433" t="s">
        <v>175</v>
      </c>
      <c r="AT191" s="434"/>
      <c r="AU191" s="435"/>
      <c r="AV191" s="435"/>
      <c r="AW191" s="323" t="s">
        <v>166</v>
      </c>
      <c r="AX191" s="328"/>
      <c r="AY191">
        <f>$AY$190</f>
        <v>0</v>
      </c>
      <c r="AZ191" s="10"/>
      <c r="BA191" s="10"/>
      <c r="BB191" s="10"/>
      <c r="BC191" s="10"/>
      <c r="BD191" s="10"/>
      <c r="BE191" s="10"/>
      <c r="BF191" s="10"/>
      <c r="BG191" s="10"/>
      <c r="BH191" s="10"/>
    </row>
    <row r="192" spans="1:60" ht="23.25" hidden="1" customHeight="1" x14ac:dyDescent="0.15">
      <c r="A192" s="313"/>
      <c r="B192" s="315"/>
      <c r="C192" s="316"/>
      <c r="D192" s="316"/>
      <c r="E192" s="316"/>
      <c r="F192" s="317"/>
      <c r="G192" s="138"/>
      <c r="H192" s="139"/>
      <c r="I192" s="139"/>
      <c r="J192" s="139"/>
      <c r="K192" s="139"/>
      <c r="L192" s="139"/>
      <c r="M192" s="139"/>
      <c r="N192" s="139"/>
      <c r="O192" s="140"/>
      <c r="P192" s="139"/>
      <c r="Q192" s="448"/>
      <c r="R192" s="448"/>
      <c r="S192" s="448"/>
      <c r="T192" s="448"/>
      <c r="U192" s="448"/>
      <c r="V192" s="448"/>
      <c r="W192" s="448"/>
      <c r="X192" s="449"/>
      <c r="Y192" s="889" t="s">
        <v>57</v>
      </c>
      <c r="Z192" s="890"/>
      <c r="AA192" s="891"/>
      <c r="AB192" s="369"/>
      <c r="AC192" s="369"/>
      <c r="AD192" s="369"/>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15">
      <c r="A193" s="313"/>
      <c r="B193" s="315"/>
      <c r="C193" s="316"/>
      <c r="D193" s="316"/>
      <c r="E193" s="316"/>
      <c r="F193" s="317"/>
      <c r="G193" s="892"/>
      <c r="H193" s="384"/>
      <c r="I193" s="384"/>
      <c r="J193" s="384"/>
      <c r="K193" s="384"/>
      <c r="L193" s="384"/>
      <c r="M193" s="384"/>
      <c r="N193" s="384"/>
      <c r="O193" s="385"/>
      <c r="P193" s="450"/>
      <c r="Q193" s="450"/>
      <c r="R193" s="450"/>
      <c r="S193" s="450"/>
      <c r="T193" s="450"/>
      <c r="U193" s="450"/>
      <c r="V193" s="450"/>
      <c r="W193" s="450"/>
      <c r="X193" s="451"/>
      <c r="Y193" s="893" t="s">
        <v>50</v>
      </c>
      <c r="Z193" s="785"/>
      <c r="AA193" s="786"/>
      <c r="AB193" s="447"/>
      <c r="AC193" s="447"/>
      <c r="AD193" s="447"/>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15">
      <c r="A194" s="313"/>
      <c r="B194" s="318"/>
      <c r="C194" s="319"/>
      <c r="D194" s="319"/>
      <c r="E194" s="319"/>
      <c r="F194" s="320"/>
      <c r="G194" s="141"/>
      <c r="H194" s="142"/>
      <c r="I194" s="142"/>
      <c r="J194" s="142"/>
      <c r="K194" s="142"/>
      <c r="L194" s="142"/>
      <c r="M194" s="142"/>
      <c r="N194" s="142"/>
      <c r="O194" s="143"/>
      <c r="P194" s="452"/>
      <c r="Q194" s="452"/>
      <c r="R194" s="452"/>
      <c r="S194" s="452"/>
      <c r="T194" s="452"/>
      <c r="U194" s="452"/>
      <c r="V194" s="452"/>
      <c r="W194" s="452"/>
      <c r="X194" s="453"/>
      <c r="Y194" s="893" t="s">
        <v>13</v>
      </c>
      <c r="Z194" s="785"/>
      <c r="AA194" s="786"/>
      <c r="AB194" s="894" t="s">
        <v>14</v>
      </c>
      <c r="AC194" s="894"/>
      <c r="AD194" s="894"/>
      <c r="AE194" s="563"/>
      <c r="AF194" s="564"/>
      <c r="AG194" s="564"/>
      <c r="AH194" s="564"/>
      <c r="AI194" s="563"/>
      <c r="AJ194" s="564"/>
      <c r="AK194" s="564"/>
      <c r="AL194" s="564"/>
      <c r="AM194" s="563"/>
      <c r="AN194" s="564"/>
      <c r="AO194" s="564"/>
      <c r="AP194" s="564"/>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15">
      <c r="A195" s="313"/>
      <c r="B195" s="454" t="s">
        <v>138</v>
      </c>
      <c r="C195" s="455"/>
      <c r="D195" s="455"/>
      <c r="E195" s="455"/>
      <c r="F195" s="456"/>
      <c r="G195" s="339" t="s">
        <v>56</v>
      </c>
      <c r="H195" s="340"/>
      <c r="I195" s="340"/>
      <c r="J195" s="340"/>
      <c r="K195" s="340"/>
      <c r="L195" s="340"/>
      <c r="M195" s="340"/>
      <c r="N195" s="340"/>
      <c r="O195" s="341"/>
      <c r="P195" s="343" t="s">
        <v>58</v>
      </c>
      <c r="Q195" s="340"/>
      <c r="R195" s="340"/>
      <c r="S195" s="340"/>
      <c r="T195" s="340"/>
      <c r="U195" s="340"/>
      <c r="V195" s="340"/>
      <c r="W195" s="340"/>
      <c r="X195" s="341"/>
      <c r="Y195" s="344"/>
      <c r="Z195" s="345"/>
      <c r="AA195" s="346"/>
      <c r="AB195" s="885" t="s">
        <v>11</v>
      </c>
      <c r="AC195" s="886"/>
      <c r="AD195" s="887"/>
      <c r="AE195" s="414" t="s">
        <v>417</v>
      </c>
      <c r="AF195" s="414"/>
      <c r="AG195" s="414"/>
      <c r="AH195" s="414"/>
      <c r="AI195" s="414" t="s">
        <v>569</v>
      </c>
      <c r="AJ195" s="414"/>
      <c r="AK195" s="414"/>
      <c r="AL195" s="414"/>
      <c r="AM195" s="414" t="s">
        <v>385</v>
      </c>
      <c r="AN195" s="414"/>
      <c r="AO195" s="414"/>
      <c r="AP195" s="414"/>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3"/>
      <c r="B196" s="315"/>
      <c r="C196" s="316"/>
      <c r="D196" s="316"/>
      <c r="E196" s="316"/>
      <c r="F196" s="317"/>
      <c r="G196" s="342"/>
      <c r="H196" s="323"/>
      <c r="I196" s="323"/>
      <c r="J196" s="323"/>
      <c r="K196" s="323"/>
      <c r="L196" s="323"/>
      <c r="M196" s="323"/>
      <c r="N196" s="323"/>
      <c r="O196" s="324"/>
      <c r="P196" s="327"/>
      <c r="Q196" s="323"/>
      <c r="R196" s="323"/>
      <c r="S196" s="323"/>
      <c r="T196" s="323"/>
      <c r="U196" s="323"/>
      <c r="V196" s="323"/>
      <c r="W196" s="323"/>
      <c r="X196" s="324"/>
      <c r="Y196" s="344"/>
      <c r="Z196" s="345"/>
      <c r="AA196" s="346"/>
      <c r="AB196" s="401"/>
      <c r="AC196" s="486"/>
      <c r="AD196" s="487"/>
      <c r="AE196" s="414"/>
      <c r="AF196" s="414"/>
      <c r="AG196" s="414"/>
      <c r="AH196" s="414"/>
      <c r="AI196" s="414"/>
      <c r="AJ196" s="414"/>
      <c r="AK196" s="414"/>
      <c r="AL196" s="414"/>
      <c r="AM196" s="414"/>
      <c r="AN196" s="414"/>
      <c r="AO196" s="414"/>
      <c r="AP196" s="414"/>
      <c r="AQ196" s="495"/>
      <c r="AR196" s="435"/>
      <c r="AS196" s="433" t="s">
        <v>175</v>
      </c>
      <c r="AT196" s="434"/>
      <c r="AU196" s="435"/>
      <c r="AV196" s="435"/>
      <c r="AW196" s="323" t="s">
        <v>166</v>
      </c>
      <c r="AX196" s="328"/>
      <c r="AY196">
        <f>$AY$195</f>
        <v>0</v>
      </c>
      <c r="AZ196" s="10"/>
      <c r="BA196" s="10"/>
      <c r="BB196" s="10"/>
      <c r="BC196" s="10"/>
      <c r="BD196" s="10"/>
      <c r="BE196" s="10"/>
      <c r="BF196" s="10"/>
      <c r="BG196" s="10"/>
      <c r="BH196" s="10"/>
    </row>
    <row r="197" spans="1:60" ht="23.25" hidden="1" customHeight="1" x14ac:dyDescent="0.15">
      <c r="A197" s="313"/>
      <c r="B197" s="315"/>
      <c r="C197" s="316"/>
      <c r="D197" s="316"/>
      <c r="E197" s="316"/>
      <c r="F197" s="317"/>
      <c r="G197" s="138"/>
      <c r="H197" s="139"/>
      <c r="I197" s="139"/>
      <c r="J197" s="139"/>
      <c r="K197" s="139"/>
      <c r="L197" s="139"/>
      <c r="M197" s="139"/>
      <c r="N197" s="139"/>
      <c r="O197" s="140"/>
      <c r="P197" s="139"/>
      <c r="Q197" s="448"/>
      <c r="R197" s="448"/>
      <c r="S197" s="448"/>
      <c r="T197" s="448"/>
      <c r="U197" s="448"/>
      <c r="V197" s="448"/>
      <c r="W197" s="448"/>
      <c r="X197" s="449"/>
      <c r="Y197" s="889" t="s">
        <v>57</v>
      </c>
      <c r="Z197" s="890"/>
      <c r="AA197" s="891"/>
      <c r="AB197" s="369"/>
      <c r="AC197" s="369"/>
      <c r="AD197" s="369"/>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$AY$195</f>
        <v>0</v>
      </c>
    </row>
    <row r="198" spans="1:60" ht="23.25" hidden="1" customHeight="1" x14ac:dyDescent="0.15">
      <c r="A198" s="313"/>
      <c r="B198" s="315"/>
      <c r="C198" s="316"/>
      <c r="D198" s="316"/>
      <c r="E198" s="316"/>
      <c r="F198" s="317"/>
      <c r="G198" s="892"/>
      <c r="H198" s="384"/>
      <c r="I198" s="384"/>
      <c r="J198" s="384"/>
      <c r="K198" s="384"/>
      <c r="L198" s="384"/>
      <c r="M198" s="384"/>
      <c r="N198" s="384"/>
      <c r="O198" s="385"/>
      <c r="P198" s="450"/>
      <c r="Q198" s="450"/>
      <c r="R198" s="450"/>
      <c r="S198" s="450"/>
      <c r="T198" s="450"/>
      <c r="U198" s="450"/>
      <c r="V198" s="450"/>
      <c r="W198" s="450"/>
      <c r="X198" s="451"/>
      <c r="Y198" s="893" t="s">
        <v>50</v>
      </c>
      <c r="Z198" s="785"/>
      <c r="AA198" s="786"/>
      <c r="AB198" s="447"/>
      <c r="AC198" s="447"/>
      <c r="AD198" s="447"/>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$AY$195</f>
        <v>0</v>
      </c>
      <c r="AZ198" s="10"/>
      <c r="BA198" s="10"/>
      <c r="BB198" s="10"/>
      <c r="BC198" s="10"/>
    </row>
    <row r="199" spans="1:60" ht="23.25" hidden="1" customHeight="1" thickBot="1" x14ac:dyDescent="0.2">
      <c r="A199" s="314"/>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$AY$195</f>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4" t="s">
        <v>417</v>
      </c>
      <c r="AF200" s="414"/>
      <c r="AG200" s="414"/>
      <c r="AH200" s="414"/>
      <c r="AI200" s="414" t="s">
        <v>569</v>
      </c>
      <c r="AJ200" s="414"/>
      <c r="AK200" s="414"/>
      <c r="AL200" s="414"/>
      <c r="AM200" s="414" t="s">
        <v>385</v>
      </c>
      <c r="AN200" s="414"/>
      <c r="AO200" s="414"/>
      <c r="AP200" s="414"/>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4"/>
      <c r="AF201" s="414"/>
      <c r="AG201" s="414"/>
      <c r="AH201" s="414"/>
      <c r="AI201" s="414"/>
      <c r="AJ201" s="414"/>
      <c r="AK201" s="414"/>
      <c r="AL201" s="414"/>
      <c r="AM201" s="414"/>
      <c r="AN201" s="414"/>
      <c r="AO201" s="414"/>
      <c r="AP201" s="414"/>
      <c r="AQ201" s="431"/>
      <c r="AR201" s="432"/>
      <c r="AS201" s="433" t="s">
        <v>175</v>
      </c>
      <c r="AT201" s="434"/>
      <c r="AU201" s="435"/>
      <c r="AV201" s="435"/>
      <c r="AW201" s="544" t="s">
        <v>166</v>
      </c>
      <c r="AX201" s="545"/>
      <c r="AY201">
        <f t="shared" ref="AY201:AY207" si="9">$AY$200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89"/>
      <c r="AF202" s="373"/>
      <c r="AG202" s="373"/>
      <c r="AH202" s="373"/>
      <c r="AI202" s="389"/>
      <c r="AJ202" s="373"/>
      <c r="AK202" s="373"/>
      <c r="AL202" s="373"/>
      <c r="AM202" s="389"/>
      <c r="AN202" s="373"/>
      <c r="AO202" s="373"/>
      <c r="AP202" s="373"/>
      <c r="AQ202" s="389"/>
      <c r="AR202" s="373"/>
      <c r="AS202" s="373"/>
      <c r="AT202" s="561"/>
      <c r="AU202" s="373"/>
      <c r="AV202" s="373"/>
      <c r="AW202" s="373"/>
      <c r="AX202" s="374"/>
      <c r="AY202">
        <f t="shared" si="9"/>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4" t="s">
        <v>50</v>
      </c>
      <c r="Z203" s="274"/>
      <c r="AA203" s="306"/>
      <c r="AB203" s="584" t="s">
        <v>251</v>
      </c>
      <c r="AC203" s="584"/>
      <c r="AD203" s="584"/>
      <c r="AE203" s="389"/>
      <c r="AF203" s="373"/>
      <c r="AG203" s="373"/>
      <c r="AH203" s="373"/>
      <c r="AI203" s="389"/>
      <c r="AJ203" s="373"/>
      <c r="AK203" s="373"/>
      <c r="AL203" s="373"/>
      <c r="AM203" s="389"/>
      <c r="AN203" s="373"/>
      <c r="AO203" s="373"/>
      <c r="AP203" s="373"/>
      <c r="AQ203" s="389"/>
      <c r="AR203" s="373"/>
      <c r="AS203" s="373"/>
      <c r="AT203" s="561"/>
      <c r="AU203" s="373"/>
      <c r="AV203" s="373"/>
      <c r="AW203" s="373"/>
      <c r="AX203" s="374"/>
      <c r="AY203">
        <f t="shared" si="9"/>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4" t="s">
        <v>13</v>
      </c>
      <c r="Z204" s="274"/>
      <c r="AA204" s="306"/>
      <c r="AB204" s="562" t="s">
        <v>252</v>
      </c>
      <c r="AC204" s="562"/>
      <c r="AD204" s="562"/>
      <c r="AE204" s="563"/>
      <c r="AF204" s="564"/>
      <c r="AG204" s="564"/>
      <c r="AH204" s="564"/>
      <c r="AI204" s="563"/>
      <c r="AJ204" s="564"/>
      <c r="AK204" s="564"/>
      <c r="AL204" s="564"/>
      <c r="AM204" s="563"/>
      <c r="AN204" s="564"/>
      <c r="AO204" s="564"/>
      <c r="AP204" s="564"/>
      <c r="AQ204" s="389"/>
      <c r="AR204" s="373"/>
      <c r="AS204" s="373"/>
      <c r="AT204" s="561"/>
      <c r="AU204" s="373"/>
      <c r="AV204" s="373"/>
      <c r="AW204" s="373"/>
      <c r="AX204" s="374"/>
      <c r="AY204">
        <f t="shared" si="9"/>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89"/>
      <c r="AF205" s="373"/>
      <c r="AG205" s="373"/>
      <c r="AH205" s="373"/>
      <c r="AI205" s="389"/>
      <c r="AJ205" s="373"/>
      <c r="AK205" s="373"/>
      <c r="AL205" s="373"/>
      <c r="AM205" s="389"/>
      <c r="AN205" s="373"/>
      <c r="AO205" s="373"/>
      <c r="AP205" s="373"/>
      <c r="AQ205" s="389"/>
      <c r="AR205" s="373"/>
      <c r="AS205" s="373"/>
      <c r="AT205" s="561"/>
      <c r="AU205" s="373"/>
      <c r="AV205" s="373"/>
      <c r="AW205" s="373"/>
      <c r="AX205" s="374"/>
      <c r="AY205">
        <f t="shared" si="9"/>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4" t="s">
        <v>50</v>
      </c>
      <c r="Z206" s="274"/>
      <c r="AA206" s="306"/>
      <c r="AB206" s="584" t="s">
        <v>251</v>
      </c>
      <c r="AC206" s="584"/>
      <c r="AD206" s="584"/>
      <c r="AE206" s="389"/>
      <c r="AF206" s="373"/>
      <c r="AG206" s="373"/>
      <c r="AH206" s="373"/>
      <c r="AI206" s="389"/>
      <c r="AJ206" s="373"/>
      <c r="AK206" s="373"/>
      <c r="AL206" s="373"/>
      <c r="AM206" s="389"/>
      <c r="AN206" s="373"/>
      <c r="AO206" s="373"/>
      <c r="AP206" s="373"/>
      <c r="AQ206" s="389"/>
      <c r="AR206" s="373"/>
      <c r="AS206" s="373"/>
      <c r="AT206" s="561"/>
      <c r="AU206" s="373"/>
      <c r="AV206" s="373"/>
      <c r="AW206" s="373"/>
      <c r="AX206" s="374"/>
      <c r="AY206">
        <f t="shared" si="9"/>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4" t="s">
        <v>13</v>
      </c>
      <c r="Z207" s="274"/>
      <c r="AA207" s="306"/>
      <c r="AB207" s="562" t="s">
        <v>252</v>
      </c>
      <c r="AC207" s="562"/>
      <c r="AD207" s="562"/>
      <c r="AE207" s="563"/>
      <c r="AF207" s="564"/>
      <c r="AG207" s="564"/>
      <c r="AH207" s="564"/>
      <c r="AI207" s="563"/>
      <c r="AJ207" s="564"/>
      <c r="AK207" s="564"/>
      <c r="AL207" s="564"/>
      <c r="AM207" s="563"/>
      <c r="AN207" s="564"/>
      <c r="AO207" s="564"/>
      <c r="AP207" s="583"/>
      <c r="AQ207" s="389"/>
      <c r="AR207" s="373"/>
      <c r="AS207" s="373"/>
      <c r="AT207" s="561"/>
      <c r="AU207" s="373"/>
      <c r="AV207" s="373"/>
      <c r="AW207" s="373"/>
      <c r="AX207" s="374"/>
      <c r="AY207">
        <f t="shared" si="9"/>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3" t="s">
        <v>11</v>
      </c>
      <c r="AC208" s="340"/>
      <c r="AD208" s="341"/>
      <c r="AE208" s="136" t="s">
        <v>417</v>
      </c>
      <c r="AF208" s="136"/>
      <c r="AG208" s="136"/>
      <c r="AH208" s="136"/>
      <c r="AI208" s="414" t="s">
        <v>569</v>
      </c>
      <c r="AJ208" s="414"/>
      <c r="AK208" s="414"/>
      <c r="AL208" s="414"/>
      <c r="AM208" s="414" t="s">
        <v>385</v>
      </c>
      <c r="AN208" s="414"/>
      <c r="AO208" s="414"/>
      <c r="AP208" s="414"/>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7"/>
      <c r="AC209" s="323"/>
      <c r="AD209" s="324"/>
      <c r="AE209" s="136"/>
      <c r="AF209" s="136"/>
      <c r="AG209" s="136"/>
      <c r="AH209" s="136"/>
      <c r="AI209" s="414"/>
      <c r="AJ209" s="414"/>
      <c r="AK209" s="414"/>
      <c r="AL209" s="414"/>
      <c r="AM209" s="414"/>
      <c r="AN209" s="414"/>
      <c r="AO209" s="414"/>
      <c r="AP209" s="414"/>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565"/>
      <c r="B211" s="566"/>
      <c r="C211" s="566"/>
      <c r="D211" s="566"/>
      <c r="E211" s="566"/>
      <c r="F211" s="567"/>
      <c r="G211" s="602"/>
      <c r="H211" s="384"/>
      <c r="I211" s="384"/>
      <c r="J211" s="384"/>
      <c r="K211" s="384"/>
      <c r="L211" s="384"/>
      <c r="M211" s="384"/>
      <c r="N211" s="384"/>
      <c r="O211" s="385"/>
      <c r="P211" s="384"/>
      <c r="Q211" s="384"/>
      <c r="R211" s="384"/>
      <c r="S211" s="384"/>
      <c r="T211" s="384"/>
      <c r="U211" s="384"/>
      <c r="V211" s="384"/>
      <c r="W211" s="384"/>
      <c r="X211" s="385"/>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4"/>
      <c r="Q212" s="384"/>
      <c r="R212" s="384"/>
      <c r="S212" s="384"/>
      <c r="T212" s="384"/>
      <c r="U212" s="384"/>
      <c r="V212" s="384"/>
      <c r="W212" s="384"/>
      <c r="X212" s="385"/>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3"/>
      <c r="AV212" s="373"/>
      <c r="AW212" s="373"/>
      <c r="AX212" s="374"/>
      <c r="AY212">
        <f>$AY$208</f>
        <v>0</v>
      </c>
    </row>
    <row r="213" spans="1:51" ht="69.75" hidden="1" customHeight="1" x14ac:dyDescent="0.15">
      <c r="A213" s="641" t="s">
        <v>264</v>
      </c>
      <c r="B213" s="642"/>
      <c r="C213" s="642"/>
      <c r="D213" s="642"/>
      <c r="E213" s="569" t="s">
        <v>225</v>
      </c>
      <c r="F213" s="570"/>
      <c r="G213" s="82" t="s">
        <v>177</v>
      </c>
      <c r="H213" s="643"/>
      <c r="I213" s="144"/>
      <c r="J213" s="144"/>
      <c r="K213" s="144"/>
      <c r="L213" s="144"/>
      <c r="M213" s="144"/>
      <c r="N213" s="144"/>
      <c r="O213" s="644"/>
      <c r="P213" s="645"/>
      <c r="Q213" s="645"/>
      <c r="R213" s="645"/>
      <c r="S213" s="645"/>
      <c r="T213" s="645"/>
      <c r="U213" s="645"/>
      <c r="V213" s="645"/>
      <c r="W213" s="645"/>
      <c r="X213" s="645"/>
      <c r="Y213" s="646"/>
      <c r="Z213" s="646"/>
      <c r="AA213" s="646"/>
      <c r="AB213" s="646"/>
      <c r="AC213" s="646"/>
      <c r="AD213" s="646"/>
      <c r="AE213" s="646"/>
      <c r="AF213" s="646"/>
      <c r="AG213" s="646"/>
      <c r="AH213" s="646"/>
      <c r="AI213" s="646"/>
      <c r="AJ213" s="646"/>
      <c r="AK213" s="646"/>
      <c r="AL213" s="646"/>
      <c r="AM213" s="646"/>
      <c r="AN213" s="646"/>
      <c r="AO213" s="646"/>
      <c r="AP213" s="646"/>
      <c r="AQ213" s="646"/>
      <c r="AR213" s="646"/>
      <c r="AS213" s="646"/>
      <c r="AT213" s="646"/>
      <c r="AU213" s="646"/>
      <c r="AV213" s="646"/>
      <c r="AW213" s="646"/>
      <c r="AX213" s="647"/>
      <c r="AY213">
        <f>$AY$208</f>
        <v>0</v>
      </c>
    </row>
    <row r="214" spans="1:51" ht="18.75" hidden="1" customHeight="1" thickBot="1" x14ac:dyDescent="0.2">
      <c r="A214" s="502" t="s">
        <v>577</v>
      </c>
      <c r="B214" s="657"/>
      <c r="C214" s="657"/>
      <c r="D214" s="657"/>
      <c r="E214" s="657"/>
      <c r="F214" s="657"/>
      <c r="G214" s="657"/>
      <c r="H214" s="657"/>
      <c r="I214" s="657"/>
      <c r="J214" s="657"/>
      <c r="K214" s="657"/>
      <c r="L214" s="657"/>
      <c r="M214" s="657"/>
      <c r="N214" s="657"/>
      <c r="O214" s="657"/>
      <c r="P214" s="657"/>
      <c r="Q214" s="657"/>
      <c r="R214" s="657"/>
      <c r="S214" s="657"/>
      <c r="T214" s="657"/>
      <c r="U214" s="657"/>
      <c r="V214" s="657"/>
      <c r="W214" s="657"/>
      <c r="X214" s="657"/>
      <c r="Y214" s="657"/>
      <c r="Z214" s="657"/>
      <c r="AA214" s="657"/>
      <c r="AB214" s="657"/>
      <c r="AC214" s="657"/>
      <c r="AD214" s="657"/>
      <c r="AE214" s="657"/>
      <c r="AF214" s="657"/>
      <c r="AG214" s="657"/>
      <c r="AH214" s="657"/>
      <c r="AI214" s="657"/>
      <c r="AJ214" s="657"/>
      <c r="AK214" s="657"/>
      <c r="AL214" s="657"/>
      <c r="AM214" s="657"/>
      <c r="AN214" s="657"/>
      <c r="AO214" s="658" t="s">
        <v>232</v>
      </c>
      <c r="AP214" s="659"/>
      <c r="AQ214" s="659"/>
      <c r="AR214" s="81"/>
      <c r="AS214" s="658"/>
      <c r="AT214" s="659"/>
      <c r="AU214" s="659"/>
      <c r="AV214" s="659"/>
      <c r="AW214" s="659"/>
      <c r="AX214" s="660"/>
      <c r="AY214">
        <f>COUNTIF($AR$214,"☑")</f>
        <v>0</v>
      </c>
    </row>
    <row r="215" spans="1:51" ht="45" customHeight="1" x14ac:dyDescent="0.15">
      <c r="A215" s="648" t="s">
        <v>284</v>
      </c>
      <c r="B215" s="649"/>
      <c r="C215" s="651" t="s">
        <v>178</v>
      </c>
      <c r="D215" s="649"/>
      <c r="E215" s="652" t="s">
        <v>194</v>
      </c>
      <c r="F215" s="653"/>
      <c r="G215" s="654" t="s">
        <v>623</v>
      </c>
      <c r="H215" s="655"/>
      <c r="I215" s="655"/>
      <c r="J215" s="655"/>
      <c r="K215" s="655"/>
      <c r="L215" s="655"/>
      <c r="M215" s="655"/>
      <c r="N215" s="655"/>
      <c r="O215" s="655"/>
      <c r="P215" s="655"/>
      <c r="Q215" s="655"/>
      <c r="R215" s="655"/>
      <c r="S215" s="655"/>
      <c r="T215" s="655"/>
      <c r="U215" s="655"/>
      <c r="V215" s="655"/>
      <c r="W215" s="655"/>
      <c r="X215" s="655"/>
      <c r="Y215" s="655"/>
      <c r="Z215" s="655"/>
      <c r="AA215" s="655"/>
      <c r="AB215" s="655"/>
      <c r="AC215" s="655"/>
      <c r="AD215" s="655"/>
      <c r="AE215" s="655"/>
      <c r="AF215" s="655"/>
      <c r="AG215" s="655"/>
      <c r="AH215" s="655"/>
      <c r="AI215" s="655"/>
      <c r="AJ215" s="655"/>
      <c r="AK215" s="655"/>
      <c r="AL215" s="655"/>
      <c r="AM215" s="655"/>
      <c r="AN215" s="655"/>
      <c r="AO215" s="655"/>
      <c r="AP215" s="655"/>
      <c r="AQ215" s="655"/>
      <c r="AR215" s="655"/>
      <c r="AS215" s="655"/>
      <c r="AT215" s="655"/>
      <c r="AU215" s="655"/>
      <c r="AV215" s="655"/>
      <c r="AW215" s="655"/>
      <c r="AX215" s="656"/>
    </row>
    <row r="216" spans="1:51" ht="32.25" customHeight="1" x14ac:dyDescent="0.15">
      <c r="A216" s="650"/>
      <c r="B216" s="637"/>
      <c r="C216" s="636"/>
      <c r="D216" s="637"/>
      <c r="E216" s="454" t="s">
        <v>193</v>
      </c>
      <c r="F216" s="456"/>
      <c r="G216" s="138" t="s">
        <v>632</v>
      </c>
      <c r="H216" s="139"/>
      <c r="I216" s="139"/>
      <c r="J216" s="139"/>
      <c r="K216" s="139"/>
      <c r="L216" s="139"/>
      <c r="M216" s="139"/>
      <c r="N216" s="139"/>
      <c r="O216" s="139"/>
      <c r="P216" s="139"/>
      <c r="Q216" s="139"/>
      <c r="R216" s="139"/>
      <c r="S216" s="139"/>
      <c r="T216" s="139"/>
      <c r="U216" s="139"/>
      <c r="V216" s="140"/>
      <c r="W216" s="625" t="s">
        <v>587</v>
      </c>
      <c r="X216" s="626"/>
      <c r="Y216" s="626"/>
      <c r="Z216" s="626"/>
      <c r="AA216" s="627"/>
      <c r="AB216" s="628" t="s">
        <v>649</v>
      </c>
      <c r="AC216" s="629"/>
      <c r="AD216" s="629"/>
      <c r="AE216" s="629"/>
      <c r="AF216" s="629"/>
      <c r="AG216" s="629"/>
      <c r="AH216" s="629"/>
      <c r="AI216" s="629"/>
      <c r="AJ216" s="629"/>
      <c r="AK216" s="629"/>
      <c r="AL216" s="629"/>
      <c r="AM216" s="629"/>
      <c r="AN216" s="629"/>
      <c r="AO216" s="629"/>
      <c r="AP216" s="629"/>
      <c r="AQ216" s="629"/>
      <c r="AR216" s="629"/>
      <c r="AS216" s="629"/>
      <c r="AT216" s="629"/>
      <c r="AU216" s="629"/>
      <c r="AV216" s="629"/>
      <c r="AW216" s="629"/>
      <c r="AX216" s="630"/>
    </row>
    <row r="217" spans="1:51" ht="21" customHeight="1" x14ac:dyDescent="0.15">
      <c r="A217" s="650"/>
      <c r="B217" s="637"/>
      <c r="C217" s="636"/>
      <c r="D217" s="637"/>
      <c r="E217" s="318"/>
      <c r="F217" s="320"/>
      <c r="G217" s="141"/>
      <c r="H217" s="142"/>
      <c r="I217" s="142"/>
      <c r="J217" s="142"/>
      <c r="K217" s="142"/>
      <c r="L217" s="142"/>
      <c r="M217" s="142"/>
      <c r="N217" s="142"/>
      <c r="O217" s="142"/>
      <c r="P217" s="142"/>
      <c r="Q217" s="142"/>
      <c r="R217" s="142"/>
      <c r="S217" s="142"/>
      <c r="T217" s="142"/>
      <c r="U217" s="142"/>
      <c r="V217" s="143"/>
      <c r="W217" s="631" t="s">
        <v>588</v>
      </c>
      <c r="X217" s="632"/>
      <c r="Y217" s="632"/>
      <c r="Z217" s="632"/>
      <c r="AA217" s="633"/>
      <c r="AB217" s="628" t="s">
        <v>650</v>
      </c>
      <c r="AC217" s="629"/>
      <c r="AD217" s="629"/>
      <c r="AE217" s="629"/>
      <c r="AF217" s="629"/>
      <c r="AG217" s="629"/>
      <c r="AH217" s="629"/>
      <c r="AI217" s="629"/>
      <c r="AJ217" s="629"/>
      <c r="AK217" s="629"/>
      <c r="AL217" s="629"/>
      <c r="AM217" s="629"/>
      <c r="AN217" s="629"/>
      <c r="AO217" s="629"/>
      <c r="AP217" s="629"/>
      <c r="AQ217" s="629"/>
      <c r="AR217" s="629"/>
      <c r="AS217" s="629"/>
      <c r="AT217" s="629"/>
      <c r="AU217" s="629"/>
      <c r="AV217" s="629"/>
      <c r="AW217" s="629"/>
      <c r="AX217" s="630"/>
    </row>
    <row r="218" spans="1:51" ht="34.5" customHeight="1" x14ac:dyDescent="0.15">
      <c r="A218" s="650"/>
      <c r="B218" s="637"/>
      <c r="C218" s="634" t="s">
        <v>600</v>
      </c>
      <c r="D218" s="635"/>
      <c r="E218" s="454" t="s">
        <v>280</v>
      </c>
      <c r="F218" s="456"/>
      <c r="G218" s="615" t="s">
        <v>181</v>
      </c>
      <c r="H218" s="616"/>
      <c r="I218" s="616"/>
      <c r="J218" s="638" t="s">
        <v>646</v>
      </c>
      <c r="K218" s="639"/>
      <c r="L218" s="639"/>
      <c r="M218" s="639"/>
      <c r="N218" s="639"/>
      <c r="O218" s="639"/>
      <c r="P218" s="639"/>
      <c r="Q218" s="639"/>
      <c r="R218" s="639"/>
      <c r="S218" s="639"/>
      <c r="T218" s="640"/>
      <c r="U218" s="144" t="s">
        <v>647</v>
      </c>
      <c r="V218" s="144"/>
      <c r="W218" s="144"/>
      <c r="X218" s="144"/>
      <c r="Y218" s="144"/>
      <c r="Z218" s="144"/>
      <c r="AA218" s="144"/>
      <c r="AB218" s="144"/>
      <c r="AC218" s="144"/>
      <c r="AD218" s="144"/>
      <c r="AE218" s="144"/>
      <c r="AF218" s="144"/>
      <c r="AG218" s="144"/>
      <c r="AH218" s="144"/>
      <c r="AI218" s="144"/>
      <c r="AJ218" s="144"/>
      <c r="AK218" s="144"/>
      <c r="AL218" s="144"/>
      <c r="AM218" s="144"/>
      <c r="AN218" s="144"/>
      <c r="AO218" s="144"/>
      <c r="AP218" s="144"/>
      <c r="AQ218" s="144"/>
      <c r="AR218" s="144"/>
      <c r="AS218" s="144"/>
      <c r="AT218" s="144"/>
      <c r="AU218" s="144"/>
      <c r="AV218" s="144"/>
      <c r="AW218" s="144"/>
      <c r="AX218" s="145"/>
      <c r="AY218" s="70"/>
    </row>
    <row r="219" spans="1:51" ht="34.5" customHeight="1" x14ac:dyDescent="0.15">
      <c r="A219" s="650"/>
      <c r="B219" s="637"/>
      <c r="C219" s="636"/>
      <c r="D219" s="637"/>
      <c r="E219" s="315"/>
      <c r="F219" s="317"/>
      <c r="G219" s="615" t="s">
        <v>601</v>
      </c>
      <c r="H219" s="616"/>
      <c r="I219" s="616"/>
      <c r="J219" s="616"/>
      <c r="K219" s="616"/>
      <c r="L219" s="616"/>
      <c r="M219" s="616"/>
      <c r="N219" s="616"/>
      <c r="O219" s="616"/>
      <c r="P219" s="616"/>
      <c r="Q219" s="616"/>
      <c r="R219" s="616"/>
      <c r="S219" s="616"/>
      <c r="T219" s="616"/>
      <c r="U219" s="144" t="s">
        <v>647</v>
      </c>
      <c r="V219" s="144"/>
      <c r="W219" s="144"/>
      <c r="X219" s="144"/>
      <c r="Y219" s="144"/>
      <c r="Z219" s="144"/>
      <c r="AA219" s="144"/>
      <c r="AB219" s="144"/>
      <c r="AC219" s="144"/>
      <c r="AD219" s="144"/>
      <c r="AE219" s="144"/>
      <c r="AF219" s="144"/>
      <c r="AG219" s="144"/>
      <c r="AH219" s="144"/>
      <c r="AI219" s="144"/>
      <c r="AJ219" s="144"/>
      <c r="AK219" s="144"/>
      <c r="AL219" s="144"/>
      <c r="AM219" s="144"/>
      <c r="AN219" s="144"/>
      <c r="AO219" s="144"/>
      <c r="AP219" s="144"/>
      <c r="AQ219" s="144"/>
      <c r="AR219" s="144"/>
      <c r="AS219" s="144"/>
      <c r="AT219" s="144"/>
      <c r="AU219" s="144"/>
      <c r="AV219" s="144"/>
      <c r="AW219" s="144"/>
      <c r="AX219" s="145"/>
      <c r="AY219" s="70"/>
    </row>
    <row r="220" spans="1:51" ht="34.5" customHeight="1" thickBot="1" x14ac:dyDescent="0.2">
      <c r="A220" s="650"/>
      <c r="B220" s="637"/>
      <c r="C220" s="636"/>
      <c r="D220" s="637"/>
      <c r="E220" s="318"/>
      <c r="F220" s="320"/>
      <c r="G220" s="615" t="s">
        <v>588</v>
      </c>
      <c r="H220" s="616"/>
      <c r="I220" s="616"/>
      <c r="J220" s="616"/>
      <c r="K220" s="616"/>
      <c r="L220" s="616"/>
      <c r="M220" s="616"/>
      <c r="N220" s="616"/>
      <c r="O220" s="616"/>
      <c r="P220" s="616"/>
      <c r="Q220" s="616"/>
      <c r="R220" s="616"/>
      <c r="S220" s="616"/>
      <c r="T220" s="616"/>
      <c r="U220" s="144" t="s">
        <v>647</v>
      </c>
      <c r="V220" s="144"/>
      <c r="W220" s="144"/>
      <c r="X220" s="144"/>
      <c r="Y220" s="144"/>
      <c r="Z220" s="144"/>
      <c r="AA220" s="144"/>
      <c r="AB220" s="144"/>
      <c r="AC220" s="144"/>
      <c r="AD220" s="144"/>
      <c r="AE220" s="144"/>
      <c r="AF220" s="144"/>
      <c r="AG220" s="144"/>
      <c r="AH220" s="144"/>
      <c r="AI220" s="144"/>
      <c r="AJ220" s="144"/>
      <c r="AK220" s="144"/>
      <c r="AL220" s="144"/>
      <c r="AM220" s="144"/>
      <c r="AN220" s="144"/>
      <c r="AO220" s="144"/>
      <c r="AP220" s="144"/>
      <c r="AQ220" s="144"/>
      <c r="AR220" s="144"/>
      <c r="AS220" s="144"/>
      <c r="AT220" s="144"/>
      <c r="AU220" s="144"/>
      <c r="AV220" s="144"/>
      <c r="AW220" s="144"/>
      <c r="AX220" s="145"/>
      <c r="AY220" s="70"/>
    </row>
    <row r="221" spans="1:51" ht="27" customHeight="1" x14ac:dyDescent="0.15">
      <c r="A221" s="617" t="s">
        <v>44</v>
      </c>
      <c r="B221" s="618"/>
      <c r="C221" s="618"/>
      <c r="D221" s="618"/>
      <c r="E221" s="618"/>
      <c r="F221" s="618"/>
      <c r="G221" s="618"/>
      <c r="H221" s="618"/>
      <c r="I221" s="618"/>
      <c r="J221" s="618"/>
      <c r="K221" s="618"/>
      <c r="L221" s="618"/>
      <c r="M221" s="618"/>
      <c r="N221" s="618"/>
      <c r="O221" s="618"/>
      <c r="P221" s="618"/>
      <c r="Q221" s="618"/>
      <c r="R221" s="618"/>
      <c r="S221" s="618"/>
      <c r="T221" s="618"/>
      <c r="U221" s="618"/>
      <c r="V221" s="618"/>
      <c r="W221" s="618"/>
      <c r="X221" s="618"/>
      <c r="Y221" s="618"/>
      <c r="Z221" s="618"/>
      <c r="AA221" s="618"/>
      <c r="AB221" s="618"/>
      <c r="AC221" s="618"/>
      <c r="AD221" s="618"/>
      <c r="AE221" s="618"/>
      <c r="AF221" s="618"/>
      <c r="AG221" s="618"/>
      <c r="AH221" s="618"/>
      <c r="AI221" s="618"/>
      <c r="AJ221" s="618"/>
      <c r="AK221" s="618"/>
      <c r="AL221" s="618"/>
      <c r="AM221" s="618"/>
      <c r="AN221" s="618"/>
      <c r="AO221" s="618"/>
      <c r="AP221" s="618"/>
      <c r="AQ221" s="618"/>
      <c r="AR221" s="618"/>
      <c r="AS221" s="618"/>
      <c r="AT221" s="618"/>
      <c r="AU221" s="618"/>
      <c r="AV221" s="618"/>
      <c r="AW221" s="618"/>
      <c r="AX221" s="619"/>
    </row>
    <row r="222" spans="1:51" ht="27" customHeight="1" x14ac:dyDescent="0.15">
      <c r="A222" s="5"/>
      <c r="B222" s="6"/>
      <c r="C222" s="620" t="s">
        <v>29</v>
      </c>
      <c r="D222" s="621"/>
      <c r="E222" s="621"/>
      <c r="F222" s="621"/>
      <c r="G222" s="621"/>
      <c r="H222" s="621"/>
      <c r="I222" s="621"/>
      <c r="J222" s="621"/>
      <c r="K222" s="621"/>
      <c r="L222" s="621"/>
      <c r="M222" s="621"/>
      <c r="N222" s="621"/>
      <c r="O222" s="621"/>
      <c r="P222" s="621"/>
      <c r="Q222" s="621"/>
      <c r="R222" s="621"/>
      <c r="S222" s="621"/>
      <c r="T222" s="621"/>
      <c r="U222" s="621"/>
      <c r="V222" s="621"/>
      <c r="W222" s="621"/>
      <c r="X222" s="621"/>
      <c r="Y222" s="621"/>
      <c r="Z222" s="621"/>
      <c r="AA222" s="621"/>
      <c r="AB222" s="621"/>
      <c r="AC222" s="622"/>
      <c r="AD222" s="621" t="s">
        <v>33</v>
      </c>
      <c r="AE222" s="621"/>
      <c r="AF222" s="621"/>
      <c r="AG222" s="623" t="s">
        <v>28</v>
      </c>
      <c r="AH222" s="621"/>
      <c r="AI222" s="621"/>
      <c r="AJ222" s="621"/>
      <c r="AK222" s="621"/>
      <c r="AL222" s="621"/>
      <c r="AM222" s="621"/>
      <c r="AN222" s="621"/>
      <c r="AO222" s="621"/>
      <c r="AP222" s="621"/>
      <c r="AQ222" s="621"/>
      <c r="AR222" s="621"/>
      <c r="AS222" s="621"/>
      <c r="AT222" s="621"/>
      <c r="AU222" s="621"/>
      <c r="AV222" s="621"/>
      <c r="AW222" s="621"/>
      <c r="AX222" s="624"/>
    </row>
    <row r="223" spans="1:51" ht="124.15" customHeight="1" x14ac:dyDescent="0.15">
      <c r="A223" s="694" t="s">
        <v>133</v>
      </c>
      <c r="B223" s="695"/>
      <c r="C223" s="700" t="s">
        <v>134</v>
      </c>
      <c r="D223" s="701"/>
      <c r="E223" s="701"/>
      <c r="F223" s="701"/>
      <c r="G223" s="701"/>
      <c r="H223" s="701"/>
      <c r="I223" s="701"/>
      <c r="J223" s="701"/>
      <c r="K223" s="701"/>
      <c r="L223" s="701"/>
      <c r="M223" s="701"/>
      <c r="N223" s="701"/>
      <c r="O223" s="701"/>
      <c r="P223" s="701"/>
      <c r="Q223" s="701"/>
      <c r="R223" s="701"/>
      <c r="S223" s="701"/>
      <c r="T223" s="701"/>
      <c r="U223" s="701"/>
      <c r="V223" s="701"/>
      <c r="W223" s="701"/>
      <c r="X223" s="701"/>
      <c r="Y223" s="701"/>
      <c r="Z223" s="701"/>
      <c r="AA223" s="701"/>
      <c r="AB223" s="701"/>
      <c r="AC223" s="702"/>
      <c r="AD223" s="703" t="s">
        <v>611</v>
      </c>
      <c r="AE223" s="704"/>
      <c r="AF223" s="704"/>
      <c r="AG223" s="705" t="s">
        <v>639</v>
      </c>
      <c r="AH223" s="706"/>
      <c r="AI223" s="706"/>
      <c r="AJ223" s="706"/>
      <c r="AK223" s="706"/>
      <c r="AL223" s="706"/>
      <c r="AM223" s="706"/>
      <c r="AN223" s="706"/>
      <c r="AO223" s="706"/>
      <c r="AP223" s="706"/>
      <c r="AQ223" s="706"/>
      <c r="AR223" s="706"/>
      <c r="AS223" s="706"/>
      <c r="AT223" s="706"/>
      <c r="AU223" s="706"/>
      <c r="AV223" s="706"/>
      <c r="AW223" s="706"/>
      <c r="AX223" s="707"/>
    </row>
    <row r="224" spans="1:51" ht="57" customHeight="1" x14ac:dyDescent="0.15">
      <c r="A224" s="696"/>
      <c r="B224" s="697"/>
      <c r="C224" s="708" t="s">
        <v>34</v>
      </c>
      <c r="D224" s="709"/>
      <c r="E224" s="709"/>
      <c r="F224" s="709"/>
      <c r="G224" s="709"/>
      <c r="H224" s="709"/>
      <c r="I224" s="709"/>
      <c r="J224" s="709"/>
      <c r="K224" s="709"/>
      <c r="L224" s="709"/>
      <c r="M224" s="709"/>
      <c r="N224" s="709"/>
      <c r="O224" s="709"/>
      <c r="P224" s="709"/>
      <c r="Q224" s="709"/>
      <c r="R224" s="709"/>
      <c r="S224" s="709"/>
      <c r="T224" s="709"/>
      <c r="U224" s="709"/>
      <c r="V224" s="709"/>
      <c r="W224" s="709"/>
      <c r="X224" s="709"/>
      <c r="Y224" s="709"/>
      <c r="Z224" s="709"/>
      <c r="AA224" s="709"/>
      <c r="AB224" s="709"/>
      <c r="AC224" s="710"/>
      <c r="AD224" s="683" t="s">
        <v>611</v>
      </c>
      <c r="AE224" s="684"/>
      <c r="AF224" s="684"/>
      <c r="AG224" s="711" t="s">
        <v>625</v>
      </c>
      <c r="AH224" s="712"/>
      <c r="AI224" s="712"/>
      <c r="AJ224" s="712"/>
      <c r="AK224" s="712"/>
      <c r="AL224" s="712"/>
      <c r="AM224" s="712"/>
      <c r="AN224" s="712"/>
      <c r="AO224" s="712"/>
      <c r="AP224" s="712"/>
      <c r="AQ224" s="712"/>
      <c r="AR224" s="712"/>
      <c r="AS224" s="712"/>
      <c r="AT224" s="712"/>
      <c r="AU224" s="712"/>
      <c r="AV224" s="712"/>
      <c r="AW224" s="712"/>
      <c r="AX224" s="713"/>
    </row>
    <row r="225" spans="1:50" ht="196.15" customHeight="1" x14ac:dyDescent="0.15">
      <c r="A225" s="698"/>
      <c r="B225" s="699"/>
      <c r="C225" s="714" t="s">
        <v>135</v>
      </c>
      <c r="D225" s="715"/>
      <c r="E225" s="715"/>
      <c r="F225" s="715"/>
      <c r="G225" s="715"/>
      <c r="H225" s="715"/>
      <c r="I225" s="715"/>
      <c r="J225" s="715"/>
      <c r="K225" s="715"/>
      <c r="L225" s="715"/>
      <c r="M225" s="715"/>
      <c r="N225" s="715"/>
      <c r="O225" s="715"/>
      <c r="P225" s="715"/>
      <c r="Q225" s="715"/>
      <c r="R225" s="715"/>
      <c r="S225" s="715"/>
      <c r="T225" s="715"/>
      <c r="U225" s="715"/>
      <c r="V225" s="715"/>
      <c r="W225" s="715"/>
      <c r="X225" s="715"/>
      <c r="Y225" s="715"/>
      <c r="Z225" s="715"/>
      <c r="AA225" s="715"/>
      <c r="AB225" s="715"/>
      <c r="AC225" s="716"/>
      <c r="AD225" s="717" t="s">
        <v>611</v>
      </c>
      <c r="AE225" s="718"/>
      <c r="AF225" s="718"/>
      <c r="AG225" s="674" t="s">
        <v>638</v>
      </c>
      <c r="AH225" s="384"/>
      <c r="AI225" s="384"/>
      <c r="AJ225" s="384"/>
      <c r="AK225" s="384"/>
      <c r="AL225" s="384"/>
      <c r="AM225" s="384"/>
      <c r="AN225" s="384"/>
      <c r="AO225" s="384"/>
      <c r="AP225" s="384"/>
      <c r="AQ225" s="384"/>
      <c r="AR225" s="384"/>
      <c r="AS225" s="384"/>
      <c r="AT225" s="384"/>
      <c r="AU225" s="384"/>
      <c r="AV225" s="384"/>
      <c r="AW225" s="384"/>
      <c r="AX225" s="675"/>
    </row>
    <row r="226" spans="1:50" ht="27" customHeight="1" x14ac:dyDescent="0.15">
      <c r="A226" s="122" t="s">
        <v>36</v>
      </c>
      <c r="B226" s="661"/>
      <c r="C226" s="667" t="s">
        <v>38</v>
      </c>
      <c r="D226" s="668"/>
      <c r="E226" s="669"/>
      <c r="F226" s="669"/>
      <c r="G226" s="669"/>
      <c r="H226" s="669"/>
      <c r="I226" s="669"/>
      <c r="J226" s="669"/>
      <c r="K226" s="669"/>
      <c r="L226" s="669"/>
      <c r="M226" s="669"/>
      <c r="N226" s="669"/>
      <c r="O226" s="669"/>
      <c r="P226" s="669"/>
      <c r="Q226" s="669"/>
      <c r="R226" s="669"/>
      <c r="S226" s="669"/>
      <c r="T226" s="669"/>
      <c r="U226" s="669"/>
      <c r="V226" s="669"/>
      <c r="W226" s="669"/>
      <c r="X226" s="669"/>
      <c r="Y226" s="669"/>
      <c r="Z226" s="669"/>
      <c r="AA226" s="669"/>
      <c r="AB226" s="669"/>
      <c r="AC226" s="670"/>
      <c r="AD226" s="671" t="s">
        <v>624</v>
      </c>
      <c r="AE226" s="672"/>
      <c r="AF226" s="672"/>
      <c r="AG226" s="360"/>
      <c r="AH226" s="139"/>
      <c r="AI226" s="139"/>
      <c r="AJ226" s="139"/>
      <c r="AK226" s="139"/>
      <c r="AL226" s="139"/>
      <c r="AM226" s="139"/>
      <c r="AN226" s="139"/>
      <c r="AO226" s="139"/>
      <c r="AP226" s="139"/>
      <c r="AQ226" s="139"/>
      <c r="AR226" s="139"/>
      <c r="AS226" s="139"/>
      <c r="AT226" s="139"/>
      <c r="AU226" s="139"/>
      <c r="AV226" s="139"/>
      <c r="AW226" s="139"/>
      <c r="AX226" s="673"/>
    </row>
    <row r="227" spans="1:50" ht="35.25" customHeight="1" x14ac:dyDescent="0.15">
      <c r="A227" s="662"/>
      <c r="B227" s="663"/>
      <c r="C227" s="676"/>
      <c r="D227" s="677"/>
      <c r="E227" s="680" t="s">
        <v>262</v>
      </c>
      <c r="F227" s="681"/>
      <c r="G227" s="681"/>
      <c r="H227" s="681"/>
      <c r="I227" s="681"/>
      <c r="J227" s="681"/>
      <c r="K227" s="681"/>
      <c r="L227" s="681"/>
      <c r="M227" s="681"/>
      <c r="N227" s="681"/>
      <c r="O227" s="681"/>
      <c r="P227" s="681"/>
      <c r="Q227" s="681"/>
      <c r="R227" s="681"/>
      <c r="S227" s="681"/>
      <c r="T227" s="681"/>
      <c r="U227" s="681"/>
      <c r="V227" s="681"/>
      <c r="W227" s="681"/>
      <c r="X227" s="681"/>
      <c r="Y227" s="681"/>
      <c r="Z227" s="681"/>
      <c r="AA227" s="681"/>
      <c r="AB227" s="681"/>
      <c r="AC227" s="682"/>
      <c r="AD227" s="683"/>
      <c r="AE227" s="684"/>
      <c r="AF227" s="685"/>
      <c r="AG227" s="674"/>
      <c r="AH227" s="384"/>
      <c r="AI227" s="384"/>
      <c r="AJ227" s="384"/>
      <c r="AK227" s="384"/>
      <c r="AL227" s="384"/>
      <c r="AM227" s="384"/>
      <c r="AN227" s="384"/>
      <c r="AO227" s="384"/>
      <c r="AP227" s="384"/>
      <c r="AQ227" s="384"/>
      <c r="AR227" s="384"/>
      <c r="AS227" s="384"/>
      <c r="AT227" s="384"/>
      <c r="AU227" s="384"/>
      <c r="AV227" s="384"/>
      <c r="AW227" s="384"/>
      <c r="AX227" s="675"/>
    </row>
    <row r="228" spans="1:50" ht="26.25" customHeight="1" x14ac:dyDescent="0.15">
      <c r="A228" s="662"/>
      <c r="B228" s="663"/>
      <c r="C228" s="678"/>
      <c r="D228" s="679"/>
      <c r="E228" s="686" t="s">
        <v>215</v>
      </c>
      <c r="F228" s="687"/>
      <c r="G228" s="687"/>
      <c r="H228" s="687"/>
      <c r="I228" s="687"/>
      <c r="J228" s="687"/>
      <c r="K228" s="687"/>
      <c r="L228" s="687"/>
      <c r="M228" s="687"/>
      <c r="N228" s="687"/>
      <c r="O228" s="687"/>
      <c r="P228" s="687"/>
      <c r="Q228" s="687"/>
      <c r="R228" s="687"/>
      <c r="S228" s="687"/>
      <c r="T228" s="687"/>
      <c r="U228" s="687"/>
      <c r="V228" s="687"/>
      <c r="W228" s="687"/>
      <c r="X228" s="687"/>
      <c r="Y228" s="687"/>
      <c r="Z228" s="687"/>
      <c r="AA228" s="687"/>
      <c r="AB228" s="687"/>
      <c r="AC228" s="688"/>
      <c r="AD228" s="689"/>
      <c r="AE228" s="690"/>
      <c r="AF228" s="691"/>
      <c r="AG228" s="674"/>
      <c r="AH228" s="384"/>
      <c r="AI228" s="384"/>
      <c r="AJ228" s="384"/>
      <c r="AK228" s="384"/>
      <c r="AL228" s="384"/>
      <c r="AM228" s="384"/>
      <c r="AN228" s="384"/>
      <c r="AO228" s="384"/>
      <c r="AP228" s="384"/>
      <c r="AQ228" s="384"/>
      <c r="AR228" s="384"/>
      <c r="AS228" s="384"/>
      <c r="AT228" s="384"/>
      <c r="AU228" s="384"/>
      <c r="AV228" s="384"/>
      <c r="AW228" s="384"/>
      <c r="AX228" s="675"/>
    </row>
    <row r="229" spans="1:50" ht="26.25" customHeight="1" x14ac:dyDescent="0.15">
      <c r="A229" s="662"/>
      <c r="B229" s="664"/>
      <c r="C229" s="692" t="s">
        <v>39</v>
      </c>
      <c r="D229" s="693"/>
      <c r="E229" s="693"/>
      <c r="F229" s="693"/>
      <c r="G229" s="693"/>
      <c r="H229" s="693"/>
      <c r="I229" s="693"/>
      <c r="J229" s="693"/>
      <c r="K229" s="693"/>
      <c r="L229" s="693"/>
      <c r="M229" s="693"/>
      <c r="N229" s="693"/>
      <c r="O229" s="693"/>
      <c r="P229" s="693"/>
      <c r="Q229" s="693"/>
      <c r="R229" s="693"/>
      <c r="S229" s="693"/>
      <c r="T229" s="693"/>
      <c r="U229" s="693"/>
      <c r="V229" s="693"/>
      <c r="W229" s="693"/>
      <c r="X229" s="693"/>
      <c r="Y229" s="693"/>
      <c r="Z229" s="693"/>
      <c r="AA229" s="693"/>
      <c r="AB229" s="693"/>
      <c r="AC229" s="693"/>
      <c r="AD229" s="736" t="s">
        <v>624</v>
      </c>
      <c r="AE229" s="737"/>
      <c r="AF229" s="737"/>
      <c r="AG229" s="738"/>
      <c r="AH229" s="739"/>
      <c r="AI229" s="739"/>
      <c r="AJ229" s="739"/>
      <c r="AK229" s="739"/>
      <c r="AL229" s="739"/>
      <c r="AM229" s="739"/>
      <c r="AN229" s="739"/>
      <c r="AO229" s="739"/>
      <c r="AP229" s="739"/>
      <c r="AQ229" s="739"/>
      <c r="AR229" s="739"/>
      <c r="AS229" s="739"/>
      <c r="AT229" s="739"/>
      <c r="AU229" s="739"/>
      <c r="AV229" s="739"/>
      <c r="AW229" s="739"/>
      <c r="AX229" s="740"/>
    </row>
    <row r="230" spans="1:50" ht="26.25" customHeight="1" x14ac:dyDescent="0.15">
      <c r="A230" s="662"/>
      <c r="B230" s="664"/>
      <c r="C230" s="731" t="s">
        <v>136</v>
      </c>
      <c r="D230" s="710"/>
      <c r="E230" s="710"/>
      <c r="F230" s="710"/>
      <c r="G230" s="710"/>
      <c r="H230" s="710"/>
      <c r="I230" s="710"/>
      <c r="J230" s="710"/>
      <c r="K230" s="710"/>
      <c r="L230" s="710"/>
      <c r="M230" s="710"/>
      <c r="N230" s="710"/>
      <c r="O230" s="710"/>
      <c r="P230" s="710"/>
      <c r="Q230" s="710"/>
      <c r="R230" s="710"/>
      <c r="S230" s="710"/>
      <c r="T230" s="710"/>
      <c r="U230" s="710"/>
      <c r="V230" s="710"/>
      <c r="W230" s="710"/>
      <c r="X230" s="710"/>
      <c r="Y230" s="710"/>
      <c r="Z230" s="710"/>
      <c r="AA230" s="710"/>
      <c r="AB230" s="710"/>
      <c r="AC230" s="710"/>
      <c r="AD230" s="683" t="s">
        <v>624</v>
      </c>
      <c r="AE230" s="684"/>
      <c r="AF230" s="684"/>
      <c r="AG230" s="711"/>
      <c r="AH230" s="712"/>
      <c r="AI230" s="712"/>
      <c r="AJ230" s="712"/>
      <c r="AK230" s="712"/>
      <c r="AL230" s="712"/>
      <c r="AM230" s="712"/>
      <c r="AN230" s="712"/>
      <c r="AO230" s="712"/>
      <c r="AP230" s="712"/>
      <c r="AQ230" s="712"/>
      <c r="AR230" s="712"/>
      <c r="AS230" s="712"/>
      <c r="AT230" s="712"/>
      <c r="AU230" s="712"/>
      <c r="AV230" s="712"/>
      <c r="AW230" s="712"/>
      <c r="AX230" s="713"/>
    </row>
    <row r="231" spans="1:50" ht="26.25" customHeight="1" x14ac:dyDescent="0.15">
      <c r="A231" s="662"/>
      <c r="B231" s="664"/>
      <c r="C231" s="731" t="s">
        <v>35</v>
      </c>
      <c r="D231" s="710"/>
      <c r="E231" s="710"/>
      <c r="F231" s="710"/>
      <c r="G231" s="710"/>
      <c r="H231" s="710"/>
      <c r="I231" s="710"/>
      <c r="J231" s="710"/>
      <c r="K231" s="710"/>
      <c r="L231" s="710"/>
      <c r="M231" s="710"/>
      <c r="N231" s="710"/>
      <c r="O231" s="710"/>
      <c r="P231" s="710"/>
      <c r="Q231" s="710"/>
      <c r="R231" s="710"/>
      <c r="S231" s="710"/>
      <c r="T231" s="710"/>
      <c r="U231" s="710"/>
      <c r="V231" s="710"/>
      <c r="W231" s="710"/>
      <c r="X231" s="710"/>
      <c r="Y231" s="710"/>
      <c r="Z231" s="710"/>
      <c r="AA231" s="710"/>
      <c r="AB231" s="710"/>
      <c r="AC231" s="710"/>
      <c r="AD231" s="683" t="s">
        <v>624</v>
      </c>
      <c r="AE231" s="684"/>
      <c r="AF231" s="684"/>
      <c r="AG231" s="711"/>
      <c r="AH231" s="712"/>
      <c r="AI231" s="712"/>
      <c r="AJ231" s="712"/>
      <c r="AK231" s="712"/>
      <c r="AL231" s="712"/>
      <c r="AM231" s="712"/>
      <c r="AN231" s="712"/>
      <c r="AO231" s="712"/>
      <c r="AP231" s="712"/>
      <c r="AQ231" s="712"/>
      <c r="AR231" s="712"/>
      <c r="AS231" s="712"/>
      <c r="AT231" s="712"/>
      <c r="AU231" s="712"/>
      <c r="AV231" s="712"/>
      <c r="AW231" s="712"/>
      <c r="AX231" s="713"/>
    </row>
    <row r="232" spans="1:50" ht="26.25" customHeight="1" x14ac:dyDescent="0.15">
      <c r="A232" s="662"/>
      <c r="B232" s="664"/>
      <c r="C232" s="731" t="s">
        <v>40</v>
      </c>
      <c r="D232" s="710"/>
      <c r="E232" s="710"/>
      <c r="F232" s="710"/>
      <c r="G232" s="710"/>
      <c r="H232" s="710"/>
      <c r="I232" s="710"/>
      <c r="J232" s="710"/>
      <c r="K232" s="710"/>
      <c r="L232" s="710"/>
      <c r="M232" s="710"/>
      <c r="N232" s="710"/>
      <c r="O232" s="710"/>
      <c r="P232" s="710"/>
      <c r="Q232" s="710"/>
      <c r="R232" s="710"/>
      <c r="S232" s="710"/>
      <c r="T232" s="710"/>
      <c r="U232" s="710"/>
      <c r="V232" s="710"/>
      <c r="W232" s="710"/>
      <c r="X232" s="710"/>
      <c r="Y232" s="710"/>
      <c r="Z232" s="710"/>
      <c r="AA232" s="710"/>
      <c r="AB232" s="710"/>
      <c r="AC232" s="732"/>
      <c r="AD232" s="683" t="s">
        <v>624</v>
      </c>
      <c r="AE232" s="684"/>
      <c r="AF232" s="684"/>
      <c r="AG232" s="711"/>
      <c r="AH232" s="712"/>
      <c r="AI232" s="712"/>
      <c r="AJ232" s="712"/>
      <c r="AK232" s="712"/>
      <c r="AL232" s="712"/>
      <c r="AM232" s="712"/>
      <c r="AN232" s="712"/>
      <c r="AO232" s="712"/>
      <c r="AP232" s="712"/>
      <c r="AQ232" s="712"/>
      <c r="AR232" s="712"/>
      <c r="AS232" s="712"/>
      <c r="AT232" s="712"/>
      <c r="AU232" s="712"/>
      <c r="AV232" s="712"/>
      <c r="AW232" s="712"/>
      <c r="AX232" s="713"/>
    </row>
    <row r="233" spans="1:50" ht="26.25" customHeight="1" x14ac:dyDescent="0.15">
      <c r="A233" s="662"/>
      <c r="B233" s="664"/>
      <c r="C233" s="731" t="s">
        <v>234</v>
      </c>
      <c r="D233" s="710"/>
      <c r="E233" s="710"/>
      <c r="F233" s="710"/>
      <c r="G233" s="710"/>
      <c r="H233" s="710"/>
      <c r="I233" s="710"/>
      <c r="J233" s="710"/>
      <c r="K233" s="710"/>
      <c r="L233" s="710"/>
      <c r="M233" s="710"/>
      <c r="N233" s="710"/>
      <c r="O233" s="710"/>
      <c r="P233" s="710"/>
      <c r="Q233" s="710"/>
      <c r="R233" s="710"/>
      <c r="S233" s="710"/>
      <c r="T233" s="710"/>
      <c r="U233" s="710"/>
      <c r="V233" s="710"/>
      <c r="W233" s="710"/>
      <c r="X233" s="710"/>
      <c r="Y233" s="710"/>
      <c r="Z233" s="710"/>
      <c r="AA233" s="710"/>
      <c r="AB233" s="710"/>
      <c r="AC233" s="732"/>
      <c r="AD233" s="717" t="s">
        <v>624</v>
      </c>
      <c r="AE233" s="718"/>
      <c r="AF233" s="718"/>
      <c r="AG233" s="733"/>
      <c r="AH233" s="734"/>
      <c r="AI233" s="734"/>
      <c r="AJ233" s="734"/>
      <c r="AK233" s="734"/>
      <c r="AL233" s="734"/>
      <c r="AM233" s="734"/>
      <c r="AN233" s="734"/>
      <c r="AO233" s="734"/>
      <c r="AP233" s="734"/>
      <c r="AQ233" s="734"/>
      <c r="AR233" s="734"/>
      <c r="AS233" s="734"/>
      <c r="AT233" s="734"/>
      <c r="AU233" s="734"/>
      <c r="AV233" s="734"/>
      <c r="AW233" s="734"/>
      <c r="AX233" s="735"/>
    </row>
    <row r="234" spans="1:50" ht="26.25" customHeight="1" x14ac:dyDescent="0.15">
      <c r="A234" s="662"/>
      <c r="B234" s="664"/>
      <c r="C234" s="719" t="s">
        <v>235</v>
      </c>
      <c r="D234" s="720"/>
      <c r="E234" s="720"/>
      <c r="F234" s="720"/>
      <c r="G234" s="720"/>
      <c r="H234" s="720"/>
      <c r="I234" s="720"/>
      <c r="J234" s="720"/>
      <c r="K234" s="720"/>
      <c r="L234" s="720"/>
      <c r="M234" s="720"/>
      <c r="N234" s="720"/>
      <c r="O234" s="720"/>
      <c r="P234" s="720"/>
      <c r="Q234" s="720"/>
      <c r="R234" s="720"/>
      <c r="S234" s="720"/>
      <c r="T234" s="720"/>
      <c r="U234" s="720"/>
      <c r="V234" s="720"/>
      <c r="W234" s="720"/>
      <c r="X234" s="720"/>
      <c r="Y234" s="720"/>
      <c r="Z234" s="720"/>
      <c r="AA234" s="720"/>
      <c r="AB234" s="720"/>
      <c r="AC234" s="721"/>
      <c r="AD234" s="683" t="s">
        <v>624</v>
      </c>
      <c r="AE234" s="684"/>
      <c r="AF234" s="685"/>
      <c r="AG234" s="711"/>
      <c r="AH234" s="712"/>
      <c r="AI234" s="712"/>
      <c r="AJ234" s="712"/>
      <c r="AK234" s="712"/>
      <c r="AL234" s="712"/>
      <c r="AM234" s="712"/>
      <c r="AN234" s="712"/>
      <c r="AO234" s="712"/>
      <c r="AP234" s="712"/>
      <c r="AQ234" s="712"/>
      <c r="AR234" s="712"/>
      <c r="AS234" s="712"/>
      <c r="AT234" s="712"/>
      <c r="AU234" s="712"/>
      <c r="AV234" s="712"/>
      <c r="AW234" s="712"/>
      <c r="AX234" s="713"/>
    </row>
    <row r="235" spans="1:50" ht="26.25" customHeight="1" x14ac:dyDescent="0.15">
      <c r="A235" s="665"/>
      <c r="B235" s="666"/>
      <c r="C235" s="722" t="s">
        <v>222</v>
      </c>
      <c r="D235" s="723"/>
      <c r="E235" s="723"/>
      <c r="F235" s="723"/>
      <c r="G235" s="723"/>
      <c r="H235" s="723"/>
      <c r="I235" s="723"/>
      <c r="J235" s="723"/>
      <c r="K235" s="723"/>
      <c r="L235" s="723"/>
      <c r="M235" s="723"/>
      <c r="N235" s="723"/>
      <c r="O235" s="723"/>
      <c r="P235" s="723"/>
      <c r="Q235" s="723"/>
      <c r="R235" s="723"/>
      <c r="S235" s="723"/>
      <c r="T235" s="723"/>
      <c r="U235" s="723"/>
      <c r="V235" s="723"/>
      <c r="W235" s="723"/>
      <c r="X235" s="723"/>
      <c r="Y235" s="723"/>
      <c r="Z235" s="723"/>
      <c r="AA235" s="723"/>
      <c r="AB235" s="723"/>
      <c r="AC235" s="724"/>
      <c r="AD235" s="725" t="s">
        <v>624</v>
      </c>
      <c r="AE235" s="726"/>
      <c r="AF235" s="727"/>
      <c r="AG235" s="728"/>
      <c r="AH235" s="729"/>
      <c r="AI235" s="729"/>
      <c r="AJ235" s="729"/>
      <c r="AK235" s="729"/>
      <c r="AL235" s="729"/>
      <c r="AM235" s="729"/>
      <c r="AN235" s="729"/>
      <c r="AO235" s="729"/>
      <c r="AP235" s="729"/>
      <c r="AQ235" s="729"/>
      <c r="AR235" s="729"/>
      <c r="AS235" s="729"/>
      <c r="AT235" s="729"/>
      <c r="AU235" s="729"/>
      <c r="AV235" s="729"/>
      <c r="AW235" s="729"/>
      <c r="AX235" s="730"/>
    </row>
    <row r="236" spans="1:50" ht="27" customHeight="1" x14ac:dyDescent="0.15">
      <c r="A236" s="122" t="s">
        <v>37</v>
      </c>
      <c r="B236" s="743"/>
      <c r="C236" s="744" t="s">
        <v>223</v>
      </c>
      <c r="D236" s="745"/>
      <c r="E236" s="745"/>
      <c r="F236" s="745"/>
      <c r="G236" s="745"/>
      <c r="H236" s="745"/>
      <c r="I236" s="745"/>
      <c r="J236" s="745"/>
      <c r="K236" s="745"/>
      <c r="L236" s="745"/>
      <c r="M236" s="745"/>
      <c r="N236" s="745"/>
      <c r="O236" s="745"/>
      <c r="P236" s="745"/>
      <c r="Q236" s="745"/>
      <c r="R236" s="745"/>
      <c r="S236" s="745"/>
      <c r="T236" s="745"/>
      <c r="U236" s="745"/>
      <c r="V236" s="745"/>
      <c r="W236" s="745"/>
      <c r="X236" s="745"/>
      <c r="Y236" s="745"/>
      <c r="Z236" s="745"/>
      <c r="AA236" s="745"/>
      <c r="AB236" s="745"/>
      <c r="AC236" s="746"/>
      <c r="AD236" s="736" t="s">
        <v>624</v>
      </c>
      <c r="AE236" s="737"/>
      <c r="AF236" s="747"/>
      <c r="AG236" s="738"/>
      <c r="AH236" s="739"/>
      <c r="AI236" s="739"/>
      <c r="AJ236" s="739"/>
      <c r="AK236" s="739"/>
      <c r="AL236" s="739"/>
      <c r="AM236" s="739"/>
      <c r="AN236" s="739"/>
      <c r="AO236" s="739"/>
      <c r="AP236" s="739"/>
      <c r="AQ236" s="739"/>
      <c r="AR236" s="739"/>
      <c r="AS236" s="739"/>
      <c r="AT236" s="739"/>
      <c r="AU236" s="739"/>
      <c r="AV236" s="739"/>
      <c r="AW236" s="739"/>
      <c r="AX236" s="740"/>
    </row>
    <row r="237" spans="1:50" ht="35.25" customHeight="1" x14ac:dyDescent="0.15">
      <c r="A237" s="662"/>
      <c r="B237" s="664"/>
      <c r="C237" s="748" t="s">
        <v>42</v>
      </c>
      <c r="D237" s="749"/>
      <c r="E237" s="749"/>
      <c r="F237" s="749"/>
      <c r="G237" s="749"/>
      <c r="H237" s="749"/>
      <c r="I237" s="749"/>
      <c r="J237" s="749"/>
      <c r="K237" s="749"/>
      <c r="L237" s="749"/>
      <c r="M237" s="749"/>
      <c r="N237" s="749"/>
      <c r="O237" s="749"/>
      <c r="P237" s="749"/>
      <c r="Q237" s="749"/>
      <c r="R237" s="749"/>
      <c r="S237" s="749"/>
      <c r="T237" s="749"/>
      <c r="U237" s="749"/>
      <c r="V237" s="749"/>
      <c r="W237" s="749"/>
      <c r="X237" s="749"/>
      <c r="Y237" s="749"/>
      <c r="Z237" s="749"/>
      <c r="AA237" s="749"/>
      <c r="AB237" s="749"/>
      <c r="AC237" s="750"/>
      <c r="AD237" s="751" t="s">
        <v>624</v>
      </c>
      <c r="AE237" s="752"/>
      <c r="AF237" s="752"/>
      <c r="AG237" s="711"/>
      <c r="AH237" s="712"/>
      <c r="AI237" s="712"/>
      <c r="AJ237" s="712"/>
      <c r="AK237" s="712"/>
      <c r="AL237" s="712"/>
      <c r="AM237" s="712"/>
      <c r="AN237" s="712"/>
      <c r="AO237" s="712"/>
      <c r="AP237" s="712"/>
      <c r="AQ237" s="712"/>
      <c r="AR237" s="712"/>
      <c r="AS237" s="712"/>
      <c r="AT237" s="712"/>
      <c r="AU237" s="712"/>
      <c r="AV237" s="712"/>
      <c r="AW237" s="712"/>
      <c r="AX237" s="713"/>
    </row>
    <row r="238" spans="1:50" ht="27" customHeight="1" x14ac:dyDescent="0.15">
      <c r="A238" s="662"/>
      <c r="B238" s="664"/>
      <c r="C238" s="731" t="s">
        <v>179</v>
      </c>
      <c r="D238" s="710"/>
      <c r="E238" s="710"/>
      <c r="F238" s="710"/>
      <c r="G238" s="710"/>
      <c r="H238" s="710"/>
      <c r="I238" s="710"/>
      <c r="J238" s="710"/>
      <c r="K238" s="710"/>
      <c r="L238" s="710"/>
      <c r="M238" s="710"/>
      <c r="N238" s="710"/>
      <c r="O238" s="710"/>
      <c r="P238" s="710"/>
      <c r="Q238" s="710"/>
      <c r="R238" s="710"/>
      <c r="S238" s="710"/>
      <c r="T238" s="710"/>
      <c r="U238" s="710"/>
      <c r="V238" s="710"/>
      <c r="W238" s="710"/>
      <c r="X238" s="710"/>
      <c r="Y238" s="710"/>
      <c r="Z238" s="710"/>
      <c r="AA238" s="710"/>
      <c r="AB238" s="710"/>
      <c r="AC238" s="710"/>
      <c r="AD238" s="683" t="s">
        <v>624</v>
      </c>
      <c r="AE238" s="684"/>
      <c r="AF238" s="684"/>
      <c r="AG238" s="711"/>
      <c r="AH238" s="712"/>
      <c r="AI238" s="712"/>
      <c r="AJ238" s="712"/>
      <c r="AK238" s="712"/>
      <c r="AL238" s="712"/>
      <c r="AM238" s="712"/>
      <c r="AN238" s="712"/>
      <c r="AO238" s="712"/>
      <c r="AP238" s="712"/>
      <c r="AQ238" s="712"/>
      <c r="AR238" s="712"/>
      <c r="AS238" s="712"/>
      <c r="AT238" s="712"/>
      <c r="AU238" s="712"/>
      <c r="AV238" s="712"/>
      <c r="AW238" s="712"/>
      <c r="AX238" s="713"/>
    </row>
    <row r="239" spans="1:50" ht="27" customHeight="1" x14ac:dyDescent="0.15">
      <c r="A239" s="665"/>
      <c r="B239" s="666"/>
      <c r="C239" s="731" t="s">
        <v>41</v>
      </c>
      <c r="D239" s="710"/>
      <c r="E239" s="710"/>
      <c r="F239" s="710"/>
      <c r="G239" s="710"/>
      <c r="H239" s="710"/>
      <c r="I239" s="710"/>
      <c r="J239" s="710"/>
      <c r="K239" s="710"/>
      <c r="L239" s="710"/>
      <c r="M239" s="710"/>
      <c r="N239" s="710"/>
      <c r="O239" s="710"/>
      <c r="P239" s="710"/>
      <c r="Q239" s="710"/>
      <c r="R239" s="710"/>
      <c r="S239" s="710"/>
      <c r="T239" s="710"/>
      <c r="U239" s="710"/>
      <c r="V239" s="710"/>
      <c r="W239" s="710"/>
      <c r="X239" s="710"/>
      <c r="Y239" s="710"/>
      <c r="Z239" s="710"/>
      <c r="AA239" s="710"/>
      <c r="AB239" s="710"/>
      <c r="AC239" s="710"/>
      <c r="AD239" s="683" t="s">
        <v>624</v>
      </c>
      <c r="AE239" s="684"/>
      <c r="AF239" s="684"/>
      <c r="AG239" s="741"/>
      <c r="AH239" s="142"/>
      <c r="AI239" s="142"/>
      <c r="AJ239" s="142"/>
      <c r="AK239" s="142"/>
      <c r="AL239" s="142"/>
      <c r="AM239" s="142"/>
      <c r="AN239" s="142"/>
      <c r="AO239" s="142"/>
      <c r="AP239" s="142"/>
      <c r="AQ239" s="142"/>
      <c r="AR239" s="142"/>
      <c r="AS239" s="142"/>
      <c r="AT239" s="142"/>
      <c r="AU239" s="142"/>
      <c r="AV239" s="142"/>
      <c r="AW239" s="142"/>
      <c r="AX239" s="742"/>
    </row>
    <row r="240" spans="1:50" ht="41.25" customHeight="1" x14ac:dyDescent="0.15">
      <c r="A240" s="756" t="s">
        <v>54</v>
      </c>
      <c r="B240" s="757"/>
      <c r="C240" s="762" t="s">
        <v>137</v>
      </c>
      <c r="D240" s="763"/>
      <c r="E240" s="763"/>
      <c r="F240" s="763"/>
      <c r="G240" s="763"/>
      <c r="H240" s="763"/>
      <c r="I240" s="763"/>
      <c r="J240" s="763"/>
      <c r="K240" s="763"/>
      <c r="L240" s="763"/>
      <c r="M240" s="763"/>
      <c r="N240" s="763"/>
      <c r="O240" s="763"/>
      <c r="P240" s="763"/>
      <c r="Q240" s="763"/>
      <c r="R240" s="763"/>
      <c r="S240" s="763"/>
      <c r="T240" s="763"/>
      <c r="U240" s="763"/>
      <c r="V240" s="763"/>
      <c r="W240" s="763"/>
      <c r="X240" s="763"/>
      <c r="Y240" s="763"/>
      <c r="Z240" s="763"/>
      <c r="AA240" s="763"/>
      <c r="AB240" s="763"/>
      <c r="AC240" s="668"/>
      <c r="AD240" s="671" t="s">
        <v>624</v>
      </c>
      <c r="AE240" s="672"/>
      <c r="AF240" s="764"/>
      <c r="AG240" s="360"/>
      <c r="AH240" s="139"/>
      <c r="AI240" s="139"/>
      <c r="AJ240" s="139"/>
      <c r="AK240" s="139"/>
      <c r="AL240" s="139"/>
      <c r="AM240" s="139"/>
      <c r="AN240" s="139"/>
      <c r="AO240" s="139"/>
      <c r="AP240" s="139"/>
      <c r="AQ240" s="139"/>
      <c r="AR240" s="139"/>
      <c r="AS240" s="139"/>
      <c r="AT240" s="139"/>
      <c r="AU240" s="139"/>
      <c r="AV240" s="139"/>
      <c r="AW240" s="139"/>
      <c r="AX240" s="673"/>
    </row>
    <row r="241" spans="1:50" ht="19.899999999999999" customHeight="1" x14ac:dyDescent="0.15">
      <c r="A241" s="758"/>
      <c r="B241" s="759"/>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4"/>
      <c r="AH241" s="384"/>
      <c r="AI241" s="384"/>
      <c r="AJ241" s="384"/>
      <c r="AK241" s="384"/>
      <c r="AL241" s="384"/>
      <c r="AM241" s="384"/>
      <c r="AN241" s="384"/>
      <c r="AO241" s="384"/>
      <c r="AP241" s="384"/>
      <c r="AQ241" s="384"/>
      <c r="AR241" s="384"/>
      <c r="AS241" s="384"/>
      <c r="AT241" s="384"/>
      <c r="AU241" s="384"/>
      <c r="AV241" s="384"/>
      <c r="AW241" s="384"/>
      <c r="AX241" s="675"/>
    </row>
    <row r="242" spans="1:50" ht="24.75" customHeight="1" x14ac:dyDescent="0.15">
      <c r="A242" s="758"/>
      <c r="B242" s="759"/>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4"/>
      <c r="AH242" s="384"/>
      <c r="AI242" s="384"/>
      <c r="AJ242" s="384"/>
      <c r="AK242" s="384"/>
      <c r="AL242" s="384"/>
      <c r="AM242" s="384"/>
      <c r="AN242" s="384"/>
      <c r="AO242" s="384"/>
      <c r="AP242" s="384"/>
      <c r="AQ242" s="384"/>
      <c r="AR242" s="384"/>
      <c r="AS242" s="384"/>
      <c r="AT242" s="384"/>
      <c r="AU242" s="384"/>
      <c r="AV242" s="384"/>
      <c r="AW242" s="384"/>
      <c r="AX242" s="675"/>
    </row>
    <row r="243" spans="1:50" ht="24.75" customHeight="1" x14ac:dyDescent="0.15">
      <c r="A243" s="758"/>
      <c r="B243" s="759"/>
      <c r="C243" s="107"/>
      <c r="D243" s="108"/>
      <c r="E243" s="88"/>
      <c r="F243" s="88"/>
      <c r="G243" s="88"/>
      <c r="H243" s="89"/>
      <c r="I243" s="89"/>
      <c r="J243" s="753"/>
      <c r="K243" s="753"/>
      <c r="L243" s="753"/>
      <c r="M243" s="754"/>
      <c r="N243" s="755"/>
      <c r="O243" s="95"/>
      <c r="P243" s="96"/>
      <c r="Q243" s="96"/>
      <c r="R243" s="96"/>
      <c r="S243" s="96"/>
      <c r="T243" s="96"/>
      <c r="U243" s="96"/>
      <c r="V243" s="96"/>
      <c r="W243" s="96"/>
      <c r="X243" s="96"/>
      <c r="Y243" s="96"/>
      <c r="Z243" s="96"/>
      <c r="AA243" s="96"/>
      <c r="AB243" s="96"/>
      <c r="AC243" s="96"/>
      <c r="AD243" s="96"/>
      <c r="AE243" s="96"/>
      <c r="AF243" s="97"/>
      <c r="AG243" s="674"/>
      <c r="AH243" s="384"/>
      <c r="AI243" s="384"/>
      <c r="AJ243" s="384"/>
      <c r="AK243" s="384"/>
      <c r="AL243" s="384"/>
      <c r="AM243" s="384"/>
      <c r="AN243" s="384"/>
      <c r="AO243" s="384"/>
      <c r="AP243" s="384"/>
      <c r="AQ243" s="384"/>
      <c r="AR243" s="384"/>
      <c r="AS243" s="384"/>
      <c r="AT243" s="384"/>
      <c r="AU243" s="384"/>
      <c r="AV243" s="384"/>
      <c r="AW243" s="384"/>
      <c r="AX243" s="675"/>
    </row>
    <row r="244" spans="1:50" ht="24.75" customHeight="1" x14ac:dyDescent="0.15">
      <c r="A244" s="758"/>
      <c r="B244" s="759"/>
      <c r="C244" s="107"/>
      <c r="D244" s="108"/>
      <c r="E244" s="88"/>
      <c r="F244" s="88"/>
      <c r="G244" s="88"/>
      <c r="H244" s="89"/>
      <c r="I244" s="89"/>
      <c r="J244" s="753"/>
      <c r="K244" s="753"/>
      <c r="L244" s="753"/>
      <c r="M244" s="754"/>
      <c r="N244" s="755"/>
      <c r="O244" s="95"/>
      <c r="P244" s="96"/>
      <c r="Q244" s="96"/>
      <c r="R244" s="96"/>
      <c r="S244" s="96"/>
      <c r="T244" s="96"/>
      <c r="U244" s="96"/>
      <c r="V244" s="96"/>
      <c r="W244" s="96"/>
      <c r="X244" s="96"/>
      <c r="Y244" s="96"/>
      <c r="Z244" s="96"/>
      <c r="AA244" s="96"/>
      <c r="AB244" s="96"/>
      <c r="AC244" s="96"/>
      <c r="AD244" s="96"/>
      <c r="AE244" s="96"/>
      <c r="AF244" s="97"/>
      <c r="AG244" s="674"/>
      <c r="AH244" s="384"/>
      <c r="AI244" s="384"/>
      <c r="AJ244" s="384"/>
      <c r="AK244" s="384"/>
      <c r="AL244" s="384"/>
      <c r="AM244" s="384"/>
      <c r="AN244" s="384"/>
      <c r="AO244" s="384"/>
      <c r="AP244" s="384"/>
      <c r="AQ244" s="384"/>
      <c r="AR244" s="384"/>
      <c r="AS244" s="384"/>
      <c r="AT244" s="384"/>
      <c r="AU244" s="384"/>
      <c r="AV244" s="384"/>
      <c r="AW244" s="384"/>
      <c r="AX244" s="675"/>
    </row>
    <row r="245" spans="1:50" ht="24.75" hidden="1" customHeight="1" x14ac:dyDescent="0.15">
      <c r="A245" s="758"/>
      <c r="B245" s="759"/>
      <c r="C245" s="107"/>
      <c r="D245" s="108"/>
      <c r="E245" s="88"/>
      <c r="F245" s="88"/>
      <c r="G245" s="88"/>
      <c r="H245" s="89"/>
      <c r="I245" s="89"/>
      <c r="J245" s="753"/>
      <c r="K245" s="753"/>
      <c r="L245" s="753"/>
      <c r="M245" s="754"/>
      <c r="N245" s="755"/>
      <c r="O245" s="95"/>
      <c r="P245" s="96"/>
      <c r="Q245" s="96"/>
      <c r="R245" s="96"/>
      <c r="S245" s="96"/>
      <c r="T245" s="96"/>
      <c r="U245" s="96"/>
      <c r="V245" s="96"/>
      <c r="W245" s="96"/>
      <c r="X245" s="96"/>
      <c r="Y245" s="96"/>
      <c r="Z245" s="96"/>
      <c r="AA245" s="96"/>
      <c r="AB245" s="96"/>
      <c r="AC245" s="96"/>
      <c r="AD245" s="96"/>
      <c r="AE245" s="96"/>
      <c r="AF245" s="97"/>
      <c r="AG245" s="674"/>
      <c r="AH245" s="384"/>
      <c r="AI245" s="384"/>
      <c r="AJ245" s="384"/>
      <c r="AK245" s="384"/>
      <c r="AL245" s="384"/>
      <c r="AM245" s="384"/>
      <c r="AN245" s="384"/>
      <c r="AO245" s="384"/>
      <c r="AP245" s="384"/>
      <c r="AQ245" s="384"/>
      <c r="AR245" s="384"/>
      <c r="AS245" s="384"/>
      <c r="AT245" s="384"/>
      <c r="AU245" s="384"/>
      <c r="AV245" s="384"/>
      <c r="AW245" s="384"/>
      <c r="AX245" s="675"/>
    </row>
    <row r="246" spans="1:50" ht="24.75" customHeight="1" x14ac:dyDescent="0.15">
      <c r="A246" s="760"/>
      <c r="B246" s="761"/>
      <c r="C246" s="765"/>
      <c r="D246" s="766"/>
      <c r="E246" s="88"/>
      <c r="F246" s="88"/>
      <c r="G246" s="88"/>
      <c r="H246" s="89"/>
      <c r="I246" s="89"/>
      <c r="J246" s="767"/>
      <c r="K246" s="767"/>
      <c r="L246" s="767"/>
      <c r="M246" s="84"/>
      <c r="N246" s="85"/>
      <c r="O246" s="98"/>
      <c r="P246" s="99"/>
      <c r="Q246" s="99"/>
      <c r="R246" s="99"/>
      <c r="S246" s="99"/>
      <c r="T246" s="99"/>
      <c r="U246" s="99"/>
      <c r="V246" s="99"/>
      <c r="W246" s="99"/>
      <c r="X246" s="99"/>
      <c r="Y246" s="99"/>
      <c r="Z246" s="99"/>
      <c r="AA246" s="99"/>
      <c r="AB246" s="99"/>
      <c r="AC246" s="99"/>
      <c r="AD246" s="99"/>
      <c r="AE246" s="99"/>
      <c r="AF246" s="100"/>
      <c r="AG246" s="741"/>
      <c r="AH246" s="142"/>
      <c r="AI246" s="142"/>
      <c r="AJ246" s="142"/>
      <c r="AK246" s="142"/>
      <c r="AL246" s="142"/>
      <c r="AM246" s="142"/>
      <c r="AN246" s="142"/>
      <c r="AO246" s="142"/>
      <c r="AP246" s="142"/>
      <c r="AQ246" s="142"/>
      <c r="AR246" s="142"/>
      <c r="AS246" s="142"/>
      <c r="AT246" s="142"/>
      <c r="AU246" s="142"/>
      <c r="AV246" s="142"/>
      <c r="AW246" s="142"/>
      <c r="AX246" s="742"/>
    </row>
    <row r="247" spans="1:50" ht="67.5" customHeight="1" x14ac:dyDescent="0.15">
      <c r="A247" s="122" t="s">
        <v>45</v>
      </c>
      <c r="B247" s="123"/>
      <c r="C247" s="126" t="s">
        <v>49</v>
      </c>
      <c r="D247" s="127"/>
      <c r="E247" s="127"/>
      <c r="F247" s="128"/>
      <c r="G247" s="129" t="s">
        <v>640</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647</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645</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c r="B252" s="119"/>
      <c r="C252" s="119"/>
      <c r="D252" s="119"/>
      <c r="E252" s="120"/>
      <c r="F252" s="121" t="s">
        <v>648</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c r="B254" s="119"/>
      <c r="C254" s="119"/>
      <c r="D254" s="119"/>
      <c r="E254" s="120"/>
      <c r="F254" s="772" t="s">
        <v>645</v>
      </c>
      <c r="G254" s="773"/>
      <c r="H254" s="773"/>
      <c r="I254" s="773"/>
      <c r="J254" s="773"/>
      <c r="K254" s="773"/>
      <c r="L254" s="773"/>
      <c r="M254" s="773"/>
      <c r="N254" s="773"/>
      <c r="O254" s="773"/>
      <c r="P254" s="773"/>
      <c r="Q254" s="773"/>
      <c r="R254" s="773"/>
      <c r="S254" s="773"/>
      <c r="T254" s="773"/>
      <c r="U254" s="773"/>
      <c r="V254" s="773"/>
      <c r="W254" s="773"/>
      <c r="X254" s="773"/>
      <c r="Y254" s="773"/>
      <c r="Z254" s="773"/>
      <c r="AA254" s="773"/>
      <c r="AB254" s="773"/>
      <c r="AC254" s="773"/>
      <c r="AD254" s="773"/>
      <c r="AE254" s="773"/>
      <c r="AF254" s="773"/>
      <c r="AG254" s="773"/>
      <c r="AH254" s="773"/>
      <c r="AI254" s="773"/>
      <c r="AJ254" s="773"/>
      <c r="AK254" s="773"/>
      <c r="AL254" s="773"/>
      <c r="AM254" s="773"/>
      <c r="AN254" s="773"/>
      <c r="AO254" s="773"/>
      <c r="AP254" s="773"/>
      <c r="AQ254" s="773"/>
      <c r="AR254" s="773"/>
      <c r="AS254" s="773"/>
      <c r="AT254" s="773"/>
      <c r="AU254" s="773"/>
      <c r="AV254" s="773"/>
      <c r="AW254" s="773"/>
      <c r="AX254" s="774"/>
    </row>
    <row r="255" spans="1:50" ht="24.75" customHeight="1" x14ac:dyDescent="0.15">
      <c r="A255" s="775" t="s">
        <v>32</v>
      </c>
      <c r="B255" s="776"/>
      <c r="C255" s="776"/>
      <c r="D255" s="776"/>
      <c r="E255" s="776"/>
      <c r="F255" s="776"/>
      <c r="G255" s="776"/>
      <c r="H255" s="776"/>
      <c r="I255" s="776"/>
      <c r="J255" s="776"/>
      <c r="K255" s="776"/>
      <c r="L255" s="776"/>
      <c r="M255" s="776"/>
      <c r="N255" s="776"/>
      <c r="O255" s="776"/>
      <c r="P255" s="776"/>
      <c r="Q255" s="776"/>
      <c r="R255" s="776"/>
      <c r="S255" s="776"/>
      <c r="T255" s="776"/>
      <c r="U255" s="776"/>
      <c r="V255" s="776"/>
      <c r="W255" s="776"/>
      <c r="X255" s="776"/>
      <c r="Y255" s="776"/>
      <c r="Z255" s="776"/>
      <c r="AA255" s="776"/>
      <c r="AB255" s="776"/>
      <c r="AC255" s="776"/>
      <c r="AD255" s="776"/>
      <c r="AE255" s="776"/>
      <c r="AF255" s="776"/>
      <c r="AG255" s="776"/>
      <c r="AH255" s="776"/>
      <c r="AI255" s="776"/>
      <c r="AJ255" s="776"/>
      <c r="AK255" s="776"/>
      <c r="AL255" s="776"/>
      <c r="AM255" s="776"/>
      <c r="AN255" s="776"/>
      <c r="AO255" s="776"/>
      <c r="AP255" s="776"/>
      <c r="AQ255" s="776"/>
      <c r="AR255" s="776"/>
      <c r="AS255" s="776"/>
      <c r="AT255" s="776"/>
      <c r="AU255" s="776"/>
      <c r="AV255" s="776"/>
      <c r="AW255" s="776"/>
      <c r="AX255" s="777"/>
    </row>
    <row r="256" spans="1:50" ht="67.5" customHeight="1" thickBot="1" x14ac:dyDescent="0.2">
      <c r="A256" s="778" t="s">
        <v>647</v>
      </c>
      <c r="B256" s="779"/>
      <c r="C256" s="779"/>
      <c r="D256" s="779"/>
      <c r="E256" s="779"/>
      <c r="F256" s="779"/>
      <c r="G256" s="779"/>
      <c r="H256" s="779"/>
      <c r="I256" s="779"/>
      <c r="J256" s="779"/>
      <c r="K256" s="779"/>
      <c r="L256" s="779"/>
      <c r="M256" s="779"/>
      <c r="N256" s="779"/>
      <c r="O256" s="779"/>
      <c r="P256" s="779"/>
      <c r="Q256" s="779"/>
      <c r="R256" s="779"/>
      <c r="S256" s="779"/>
      <c r="T256" s="779"/>
      <c r="U256" s="779"/>
      <c r="V256" s="779"/>
      <c r="W256" s="779"/>
      <c r="X256" s="779"/>
      <c r="Y256" s="779"/>
      <c r="Z256" s="779"/>
      <c r="AA256" s="779"/>
      <c r="AB256" s="779"/>
      <c r="AC256" s="779"/>
      <c r="AD256" s="779"/>
      <c r="AE256" s="779"/>
      <c r="AF256" s="779"/>
      <c r="AG256" s="779"/>
      <c r="AH256" s="779"/>
      <c r="AI256" s="779"/>
      <c r="AJ256" s="779"/>
      <c r="AK256" s="779"/>
      <c r="AL256" s="779"/>
      <c r="AM256" s="779"/>
      <c r="AN256" s="779"/>
      <c r="AO256" s="779"/>
      <c r="AP256" s="779"/>
      <c r="AQ256" s="779"/>
      <c r="AR256" s="779"/>
      <c r="AS256" s="779"/>
      <c r="AT256" s="779"/>
      <c r="AU256" s="779"/>
      <c r="AV256" s="779"/>
      <c r="AW256" s="779"/>
      <c r="AX256" s="780"/>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68"/>
      <c r="F258" s="769"/>
      <c r="G258" s="769"/>
      <c r="H258" s="769"/>
      <c r="I258" s="769"/>
      <c r="J258" s="769"/>
      <c r="K258" s="769"/>
      <c r="L258" s="769"/>
      <c r="M258" s="769"/>
      <c r="N258" s="769"/>
      <c r="O258" s="769"/>
      <c r="P258" s="770"/>
      <c r="Q258" s="768"/>
      <c r="R258" s="769"/>
      <c r="S258" s="769"/>
      <c r="T258" s="769"/>
      <c r="U258" s="769"/>
      <c r="V258" s="769"/>
      <c r="W258" s="769"/>
      <c r="X258" s="769"/>
      <c r="Y258" s="769"/>
      <c r="Z258" s="769"/>
      <c r="AA258" s="769"/>
      <c r="AB258" s="770"/>
      <c r="AC258" s="768"/>
      <c r="AD258" s="769"/>
      <c r="AE258" s="769"/>
      <c r="AF258" s="769"/>
      <c r="AG258" s="769"/>
      <c r="AH258" s="769"/>
      <c r="AI258" s="769"/>
      <c r="AJ258" s="769"/>
      <c r="AK258" s="769"/>
      <c r="AL258" s="769"/>
      <c r="AM258" s="769"/>
      <c r="AN258" s="770"/>
      <c r="AO258" s="768"/>
      <c r="AP258" s="769"/>
      <c r="AQ258" s="769"/>
      <c r="AR258" s="769"/>
      <c r="AS258" s="769"/>
      <c r="AT258" s="769"/>
      <c r="AU258" s="769"/>
      <c r="AV258" s="769"/>
      <c r="AW258" s="769"/>
      <c r="AX258" s="771"/>
      <c r="AY258" s="74"/>
    </row>
    <row r="259" spans="1:52" ht="24.75" customHeight="1" x14ac:dyDescent="0.15">
      <c r="A259" s="136" t="s">
        <v>277</v>
      </c>
      <c r="B259" s="136"/>
      <c r="C259" s="136"/>
      <c r="D259" s="136"/>
      <c r="E259" s="768"/>
      <c r="F259" s="769"/>
      <c r="G259" s="769"/>
      <c r="H259" s="769"/>
      <c r="I259" s="769"/>
      <c r="J259" s="769"/>
      <c r="K259" s="769"/>
      <c r="L259" s="769"/>
      <c r="M259" s="769"/>
      <c r="N259" s="769"/>
      <c r="O259" s="769"/>
      <c r="P259" s="770"/>
      <c r="Q259" s="768"/>
      <c r="R259" s="769"/>
      <c r="S259" s="769"/>
      <c r="T259" s="769"/>
      <c r="U259" s="769"/>
      <c r="V259" s="769"/>
      <c r="W259" s="769"/>
      <c r="X259" s="769"/>
      <c r="Y259" s="769"/>
      <c r="Z259" s="769"/>
      <c r="AA259" s="769"/>
      <c r="AB259" s="770"/>
      <c r="AC259" s="768"/>
      <c r="AD259" s="769"/>
      <c r="AE259" s="769"/>
      <c r="AF259" s="769"/>
      <c r="AG259" s="769"/>
      <c r="AH259" s="769"/>
      <c r="AI259" s="769"/>
      <c r="AJ259" s="769"/>
      <c r="AK259" s="769"/>
      <c r="AL259" s="769"/>
      <c r="AM259" s="769"/>
      <c r="AN259" s="770"/>
      <c r="AO259" s="768"/>
      <c r="AP259" s="769"/>
      <c r="AQ259" s="769"/>
      <c r="AR259" s="769"/>
      <c r="AS259" s="769"/>
      <c r="AT259" s="769"/>
      <c r="AU259" s="769"/>
      <c r="AV259" s="769"/>
      <c r="AW259" s="769"/>
      <c r="AX259" s="771"/>
    </row>
    <row r="260" spans="1:52" ht="24.75" customHeight="1" x14ac:dyDescent="0.15">
      <c r="A260" s="136" t="s">
        <v>276</v>
      </c>
      <c r="B260" s="136"/>
      <c r="C260" s="136"/>
      <c r="D260" s="136"/>
      <c r="E260" s="768"/>
      <c r="F260" s="769"/>
      <c r="G260" s="769"/>
      <c r="H260" s="769"/>
      <c r="I260" s="769"/>
      <c r="J260" s="769"/>
      <c r="K260" s="769"/>
      <c r="L260" s="769"/>
      <c r="M260" s="769"/>
      <c r="N260" s="769"/>
      <c r="O260" s="769"/>
      <c r="P260" s="770"/>
      <c r="Q260" s="768"/>
      <c r="R260" s="769"/>
      <c r="S260" s="769"/>
      <c r="T260" s="769"/>
      <c r="U260" s="769"/>
      <c r="V260" s="769"/>
      <c r="W260" s="769"/>
      <c r="X260" s="769"/>
      <c r="Y260" s="769"/>
      <c r="Z260" s="769"/>
      <c r="AA260" s="769"/>
      <c r="AB260" s="770"/>
      <c r="AC260" s="768"/>
      <c r="AD260" s="769"/>
      <c r="AE260" s="769"/>
      <c r="AF260" s="769"/>
      <c r="AG260" s="769"/>
      <c r="AH260" s="769"/>
      <c r="AI260" s="769"/>
      <c r="AJ260" s="769"/>
      <c r="AK260" s="769"/>
      <c r="AL260" s="769"/>
      <c r="AM260" s="769"/>
      <c r="AN260" s="770"/>
      <c r="AO260" s="768"/>
      <c r="AP260" s="769"/>
      <c r="AQ260" s="769"/>
      <c r="AR260" s="769"/>
      <c r="AS260" s="769"/>
      <c r="AT260" s="769"/>
      <c r="AU260" s="769"/>
      <c r="AV260" s="769"/>
      <c r="AW260" s="769"/>
      <c r="AX260" s="771"/>
    </row>
    <row r="261" spans="1:52" ht="24.75" customHeight="1" x14ac:dyDescent="0.15">
      <c r="A261" s="136" t="s">
        <v>275</v>
      </c>
      <c r="B261" s="136"/>
      <c r="C261" s="136"/>
      <c r="D261" s="136"/>
      <c r="E261" s="768"/>
      <c r="F261" s="769"/>
      <c r="G261" s="769"/>
      <c r="H261" s="769"/>
      <c r="I261" s="769"/>
      <c r="J261" s="769"/>
      <c r="K261" s="769"/>
      <c r="L261" s="769"/>
      <c r="M261" s="769"/>
      <c r="N261" s="769"/>
      <c r="O261" s="769"/>
      <c r="P261" s="770"/>
      <c r="Q261" s="768"/>
      <c r="R261" s="769"/>
      <c r="S261" s="769"/>
      <c r="T261" s="769"/>
      <c r="U261" s="769"/>
      <c r="V261" s="769"/>
      <c r="W261" s="769"/>
      <c r="X261" s="769"/>
      <c r="Y261" s="769"/>
      <c r="Z261" s="769"/>
      <c r="AA261" s="769"/>
      <c r="AB261" s="770"/>
      <c r="AC261" s="768"/>
      <c r="AD261" s="769"/>
      <c r="AE261" s="769"/>
      <c r="AF261" s="769"/>
      <c r="AG261" s="769"/>
      <c r="AH261" s="769"/>
      <c r="AI261" s="769"/>
      <c r="AJ261" s="769"/>
      <c r="AK261" s="769"/>
      <c r="AL261" s="769"/>
      <c r="AM261" s="769"/>
      <c r="AN261" s="770"/>
      <c r="AO261" s="768"/>
      <c r="AP261" s="769"/>
      <c r="AQ261" s="769"/>
      <c r="AR261" s="769"/>
      <c r="AS261" s="769"/>
      <c r="AT261" s="769"/>
      <c r="AU261" s="769"/>
      <c r="AV261" s="769"/>
      <c r="AW261" s="769"/>
      <c r="AX261" s="771"/>
    </row>
    <row r="262" spans="1:52" ht="24.75" customHeight="1" x14ac:dyDescent="0.15">
      <c r="A262" s="136" t="s">
        <v>274</v>
      </c>
      <c r="B262" s="136"/>
      <c r="C262" s="136"/>
      <c r="D262" s="136"/>
      <c r="E262" s="768"/>
      <c r="F262" s="769"/>
      <c r="G262" s="769"/>
      <c r="H262" s="769"/>
      <c r="I262" s="769"/>
      <c r="J262" s="769"/>
      <c r="K262" s="769"/>
      <c r="L262" s="769"/>
      <c r="M262" s="769"/>
      <c r="N262" s="769"/>
      <c r="O262" s="769"/>
      <c r="P262" s="770"/>
      <c r="Q262" s="768"/>
      <c r="R262" s="769"/>
      <c r="S262" s="769"/>
      <c r="T262" s="769"/>
      <c r="U262" s="769"/>
      <c r="V262" s="769"/>
      <c r="W262" s="769"/>
      <c r="X262" s="769"/>
      <c r="Y262" s="769"/>
      <c r="Z262" s="769"/>
      <c r="AA262" s="769"/>
      <c r="AB262" s="770"/>
      <c r="AC262" s="768"/>
      <c r="AD262" s="769"/>
      <c r="AE262" s="769"/>
      <c r="AF262" s="769"/>
      <c r="AG262" s="769"/>
      <c r="AH262" s="769"/>
      <c r="AI262" s="769"/>
      <c r="AJ262" s="769"/>
      <c r="AK262" s="769"/>
      <c r="AL262" s="769"/>
      <c r="AM262" s="769"/>
      <c r="AN262" s="770"/>
      <c r="AO262" s="768"/>
      <c r="AP262" s="769"/>
      <c r="AQ262" s="769"/>
      <c r="AR262" s="769"/>
      <c r="AS262" s="769"/>
      <c r="AT262" s="769"/>
      <c r="AU262" s="769"/>
      <c r="AV262" s="769"/>
      <c r="AW262" s="769"/>
      <c r="AX262" s="771"/>
    </row>
    <row r="263" spans="1:52" ht="24.75" customHeight="1" x14ac:dyDescent="0.15">
      <c r="A263" s="136" t="s">
        <v>273</v>
      </c>
      <c r="B263" s="136"/>
      <c r="C263" s="136"/>
      <c r="D263" s="136"/>
      <c r="E263" s="768"/>
      <c r="F263" s="769"/>
      <c r="G263" s="769"/>
      <c r="H263" s="769"/>
      <c r="I263" s="769"/>
      <c r="J263" s="769"/>
      <c r="K263" s="769"/>
      <c r="L263" s="769"/>
      <c r="M263" s="769"/>
      <c r="N263" s="769"/>
      <c r="O263" s="769"/>
      <c r="P263" s="770"/>
      <c r="Q263" s="768"/>
      <c r="R263" s="769"/>
      <c r="S263" s="769"/>
      <c r="T263" s="769"/>
      <c r="U263" s="769"/>
      <c r="V263" s="769"/>
      <c r="W263" s="769"/>
      <c r="X263" s="769"/>
      <c r="Y263" s="769"/>
      <c r="Z263" s="769"/>
      <c r="AA263" s="769"/>
      <c r="AB263" s="770"/>
      <c r="AC263" s="768"/>
      <c r="AD263" s="769"/>
      <c r="AE263" s="769"/>
      <c r="AF263" s="769"/>
      <c r="AG263" s="769"/>
      <c r="AH263" s="769"/>
      <c r="AI263" s="769"/>
      <c r="AJ263" s="769"/>
      <c r="AK263" s="769"/>
      <c r="AL263" s="769"/>
      <c r="AM263" s="769"/>
      <c r="AN263" s="770"/>
      <c r="AO263" s="768"/>
      <c r="AP263" s="769"/>
      <c r="AQ263" s="769"/>
      <c r="AR263" s="769"/>
      <c r="AS263" s="769"/>
      <c r="AT263" s="769"/>
      <c r="AU263" s="769"/>
      <c r="AV263" s="769"/>
      <c r="AW263" s="769"/>
      <c r="AX263" s="771"/>
    </row>
    <row r="264" spans="1:52" ht="24.75" customHeight="1" x14ac:dyDescent="0.15">
      <c r="A264" s="136" t="s">
        <v>272</v>
      </c>
      <c r="B264" s="136"/>
      <c r="C264" s="136"/>
      <c r="D264" s="136"/>
      <c r="E264" s="768"/>
      <c r="F264" s="769"/>
      <c r="G264" s="769"/>
      <c r="H264" s="769"/>
      <c r="I264" s="769"/>
      <c r="J264" s="769"/>
      <c r="K264" s="769"/>
      <c r="L264" s="769"/>
      <c r="M264" s="769"/>
      <c r="N264" s="769"/>
      <c r="O264" s="769"/>
      <c r="P264" s="770"/>
      <c r="Q264" s="768"/>
      <c r="R264" s="769"/>
      <c r="S264" s="769"/>
      <c r="T264" s="769"/>
      <c r="U264" s="769"/>
      <c r="V264" s="769"/>
      <c r="W264" s="769"/>
      <c r="X264" s="769"/>
      <c r="Y264" s="769"/>
      <c r="Z264" s="769"/>
      <c r="AA264" s="769"/>
      <c r="AB264" s="770"/>
      <c r="AC264" s="768"/>
      <c r="AD264" s="769"/>
      <c r="AE264" s="769"/>
      <c r="AF264" s="769"/>
      <c r="AG264" s="769"/>
      <c r="AH264" s="769"/>
      <c r="AI264" s="769"/>
      <c r="AJ264" s="769"/>
      <c r="AK264" s="769"/>
      <c r="AL264" s="769"/>
      <c r="AM264" s="769"/>
      <c r="AN264" s="770"/>
      <c r="AO264" s="768"/>
      <c r="AP264" s="769"/>
      <c r="AQ264" s="769"/>
      <c r="AR264" s="769"/>
      <c r="AS264" s="769"/>
      <c r="AT264" s="769"/>
      <c r="AU264" s="769"/>
      <c r="AV264" s="769"/>
      <c r="AW264" s="769"/>
      <c r="AX264" s="771"/>
    </row>
    <row r="265" spans="1:52" ht="24.75" customHeight="1" x14ac:dyDescent="0.15">
      <c r="A265" s="136" t="s">
        <v>271</v>
      </c>
      <c r="B265" s="136"/>
      <c r="C265" s="136"/>
      <c r="D265" s="136"/>
      <c r="E265" s="768"/>
      <c r="F265" s="769"/>
      <c r="G265" s="769"/>
      <c r="H265" s="769"/>
      <c r="I265" s="769"/>
      <c r="J265" s="769"/>
      <c r="K265" s="769"/>
      <c r="L265" s="769"/>
      <c r="M265" s="769"/>
      <c r="N265" s="769"/>
      <c r="O265" s="769"/>
      <c r="P265" s="770"/>
      <c r="Q265" s="768"/>
      <c r="R265" s="769"/>
      <c r="S265" s="769"/>
      <c r="T265" s="769"/>
      <c r="U265" s="769"/>
      <c r="V265" s="769"/>
      <c r="W265" s="769"/>
      <c r="X265" s="769"/>
      <c r="Y265" s="769"/>
      <c r="Z265" s="769"/>
      <c r="AA265" s="769"/>
      <c r="AB265" s="770"/>
      <c r="AC265" s="768"/>
      <c r="AD265" s="769"/>
      <c r="AE265" s="769"/>
      <c r="AF265" s="769"/>
      <c r="AG265" s="769"/>
      <c r="AH265" s="769"/>
      <c r="AI265" s="769"/>
      <c r="AJ265" s="769"/>
      <c r="AK265" s="769"/>
      <c r="AL265" s="769"/>
      <c r="AM265" s="769"/>
      <c r="AN265" s="770"/>
      <c r="AO265" s="768"/>
      <c r="AP265" s="769"/>
      <c r="AQ265" s="769"/>
      <c r="AR265" s="769"/>
      <c r="AS265" s="769"/>
      <c r="AT265" s="769"/>
      <c r="AU265" s="769"/>
      <c r="AV265" s="769"/>
      <c r="AW265" s="769"/>
      <c r="AX265" s="771"/>
    </row>
    <row r="266" spans="1:52" ht="24.75" customHeight="1" x14ac:dyDescent="0.15">
      <c r="A266" s="136" t="s">
        <v>417</v>
      </c>
      <c r="B266" s="136"/>
      <c r="C266" s="136"/>
      <c r="D266" s="136"/>
      <c r="E266" s="789"/>
      <c r="F266" s="790"/>
      <c r="G266" s="790"/>
      <c r="H266" s="77" t="str">
        <f>IF(E266="","","-")</f>
        <v/>
      </c>
      <c r="I266" s="790"/>
      <c r="J266" s="790"/>
      <c r="K266" s="77" t="str">
        <f>IF(I266="","","-")</f>
        <v/>
      </c>
      <c r="L266" s="106"/>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c r="F267" s="790"/>
      <c r="G267" s="790"/>
      <c r="H267" s="77"/>
      <c r="I267" s="790"/>
      <c r="J267" s="790"/>
      <c r="K267" s="77"/>
      <c r="L267" s="106"/>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c r="F268" s="137"/>
      <c r="G268" s="790"/>
      <c r="H268" s="790"/>
      <c r="I268" s="790"/>
      <c r="J268" s="137"/>
      <c r="K268" s="137"/>
      <c r="L268" s="106"/>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5" t="s">
        <v>265</v>
      </c>
      <c r="B269" s="246"/>
      <c r="C269" s="246"/>
      <c r="D269" s="246"/>
      <c r="E269" s="246"/>
      <c r="F269" s="247"/>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5"/>
      <c r="B270" s="246"/>
      <c r="C270" s="246"/>
      <c r="D270" s="246"/>
      <c r="E270" s="246"/>
      <c r="F270" s="247"/>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5"/>
      <c r="B271" s="246"/>
      <c r="C271" s="246"/>
      <c r="D271" s="246"/>
      <c r="E271" s="246"/>
      <c r="F271" s="247"/>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5"/>
      <c r="B272" s="246"/>
      <c r="C272" s="246"/>
      <c r="D272" s="246"/>
      <c r="E272" s="246"/>
      <c r="F272" s="247"/>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5"/>
      <c r="B273" s="246"/>
      <c r="C273" s="246"/>
      <c r="D273" s="246"/>
      <c r="E273" s="246"/>
      <c r="F273" s="247"/>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5"/>
      <c r="B274" s="246"/>
      <c r="C274" s="246"/>
      <c r="D274" s="246"/>
      <c r="E274" s="246"/>
      <c r="F274" s="247"/>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5"/>
      <c r="B275" s="246"/>
      <c r="C275" s="246"/>
      <c r="D275" s="246"/>
      <c r="E275" s="246"/>
      <c r="F275" s="247"/>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5"/>
      <c r="B276" s="246"/>
      <c r="C276" s="246"/>
      <c r="D276" s="246"/>
      <c r="E276" s="246"/>
      <c r="F276" s="247"/>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5"/>
      <c r="B277" s="246"/>
      <c r="C277" s="246"/>
      <c r="D277" s="246"/>
      <c r="E277" s="246"/>
      <c r="F277" s="247"/>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5"/>
      <c r="B278" s="246"/>
      <c r="C278" s="246"/>
      <c r="D278" s="246"/>
      <c r="E278" s="246"/>
      <c r="F278" s="247"/>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5"/>
      <c r="B279" s="246"/>
      <c r="C279" s="246"/>
      <c r="D279" s="246"/>
      <c r="E279" s="246"/>
      <c r="F279" s="247"/>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5"/>
      <c r="B280" s="246"/>
      <c r="C280" s="246"/>
      <c r="D280" s="246"/>
      <c r="E280" s="246"/>
      <c r="F280" s="247"/>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thickBot="1" x14ac:dyDescent="0.2">
      <c r="A281" s="245"/>
      <c r="B281" s="246"/>
      <c r="C281" s="246"/>
      <c r="D281" s="246"/>
      <c r="E281" s="246"/>
      <c r="F281" s="247"/>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5"/>
      <c r="B282" s="246"/>
      <c r="C282" s="246"/>
      <c r="D282" s="246"/>
      <c r="E282" s="246"/>
      <c r="F282" s="247"/>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5"/>
      <c r="B283" s="246"/>
      <c r="C283" s="246"/>
      <c r="D283" s="246"/>
      <c r="E283" s="246"/>
      <c r="F283" s="247"/>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5"/>
      <c r="B284" s="246"/>
      <c r="C284" s="246"/>
      <c r="D284" s="246"/>
      <c r="E284" s="246"/>
      <c r="F284" s="247"/>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thickBot="1" x14ac:dyDescent="0.2">
      <c r="A285" s="245"/>
      <c r="B285" s="246"/>
      <c r="C285" s="246"/>
      <c r="D285" s="246"/>
      <c r="E285" s="246"/>
      <c r="F285" s="247"/>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5"/>
      <c r="B286" s="246"/>
      <c r="C286" s="246"/>
      <c r="D286" s="246"/>
      <c r="E286" s="246"/>
      <c r="F286" s="247"/>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5"/>
      <c r="B287" s="246"/>
      <c r="C287" s="246"/>
      <c r="D287" s="246"/>
      <c r="E287" s="246"/>
      <c r="F287" s="247"/>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5"/>
      <c r="B288" s="246"/>
      <c r="C288" s="246"/>
      <c r="D288" s="246"/>
      <c r="E288" s="246"/>
      <c r="F288" s="247"/>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5"/>
      <c r="B289" s="246"/>
      <c r="C289" s="246"/>
      <c r="D289" s="246"/>
      <c r="E289" s="246"/>
      <c r="F289" s="247"/>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5"/>
      <c r="B290" s="246"/>
      <c r="C290" s="246"/>
      <c r="D290" s="246"/>
      <c r="E290" s="246"/>
      <c r="F290" s="247"/>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5"/>
      <c r="B291" s="246"/>
      <c r="C291" s="246"/>
      <c r="D291" s="246"/>
      <c r="E291" s="246"/>
      <c r="F291" s="247"/>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5"/>
      <c r="B292" s="246"/>
      <c r="C292" s="246"/>
      <c r="D292" s="246"/>
      <c r="E292" s="246"/>
      <c r="F292" s="247"/>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5"/>
      <c r="B293" s="246"/>
      <c r="C293" s="246"/>
      <c r="D293" s="246"/>
      <c r="E293" s="246"/>
      <c r="F293" s="247"/>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5"/>
      <c r="B294" s="246"/>
      <c r="C294" s="246"/>
      <c r="D294" s="246"/>
      <c r="E294" s="246"/>
      <c r="F294" s="247"/>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5"/>
      <c r="B295" s="246"/>
      <c r="C295" s="246"/>
      <c r="D295" s="246"/>
      <c r="E295" s="246"/>
      <c r="F295" s="247"/>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5"/>
      <c r="B296" s="246"/>
      <c r="C296" s="246"/>
      <c r="D296" s="246"/>
      <c r="E296" s="246"/>
      <c r="F296" s="247"/>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5"/>
      <c r="B297" s="246"/>
      <c r="C297" s="246"/>
      <c r="D297" s="246"/>
      <c r="E297" s="246"/>
      <c r="F297" s="247"/>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5"/>
      <c r="B298" s="246"/>
      <c r="C298" s="246"/>
      <c r="D298" s="246"/>
      <c r="E298" s="246"/>
      <c r="F298" s="247"/>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5"/>
      <c r="B299" s="246"/>
      <c r="C299" s="246"/>
      <c r="D299" s="246"/>
      <c r="E299" s="246"/>
      <c r="F299" s="247"/>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5"/>
      <c r="B300" s="246"/>
      <c r="C300" s="246"/>
      <c r="D300" s="246"/>
      <c r="E300" s="246"/>
      <c r="F300" s="247"/>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5"/>
      <c r="B301" s="246"/>
      <c r="C301" s="246"/>
      <c r="D301" s="246"/>
      <c r="E301" s="246"/>
      <c r="F301" s="247"/>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5"/>
      <c r="B302" s="246"/>
      <c r="C302" s="246"/>
      <c r="D302" s="246"/>
      <c r="E302" s="246"/>
      <c r="F302" s="247"/>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5"/>
      <c r="B303" s="246"/>
      <c r="C303" s="246"/>
      <c r="D303" s="246"/>
      <c r="E303" s="246"/>
      <c r="F303" s="247"/>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5"/>
      <c r="B304" s="246"/>
      <c r="C304" s="246"/>
      <c r="D304" s="246"/>
      <c r="E304" s="246"/>
      <c r="F304" s="247"/>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5"/>
      <c r="B305" s="246"/>
      <c r="C305" s="246"/>
      <c r="D305" s="246"/>
      <c r="E305" s="246"/>
      <c r="F305" s="247"/>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5"/>
      <c r="B306" s="246"/>
      <c r="C306" s="246"/>
      <c r="D306" s="246"/>
      <c r="E306" s="246"/>
      <c r="F306" s="247"/>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243</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c r="H310" s="824"/>
      <c r="I310" s="824"/>
      <c r="J310" s="824"/>
      <c r="K310" s="825"/>
      <c r="L310" s="826"/>
      <c r="M310" s="827"/>
      <c r="N310" s="827"/>
      <c r="O310" s="827"/>
      <c r="P310" s="827"/>
      <c r="Q310" s="827"/>
      <c r="R310" s="827"/>
      <c r="S310" s="827"/>
      <c r="T310" s="827"/>
      <c r="U310" s="827"/>
      <c r="V310" s="827"/>
      <c r="W310" s="827"/>
      <c r="X310" s="828"/>
      <c r="Y310" s="829"/>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0</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34.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0">$AY$321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0"/>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0"/>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0"/>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0"/>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0"/>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0"/>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0"/>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0"/>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0"/>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0"/>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0"/>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1">$AY$334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1"/>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1"/>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1"/>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1"/>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1"/>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1"/>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$AY$334</f>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$AY$334</f>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$AY$334</f>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$AY$334</f>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2">$AY$347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2"/>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2"/>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2"/>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2"/>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2"/>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2"/>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2"/>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2"/>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2"/>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2"/>
        <v>0</v>
      </c>
    </row>
    <row r="360" spans="1:51" ht="24.75"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4" t="s">
        <v>25</v>
      </c>
      <c r="Q365" s="414"/>
      <c r="R365" s="414"/>
      <c r="S365" s="414"/>
      <c r="T365" s="414"/>
      <c r="U365" s="414"/>
      <c r="V365" s="414"/>
      <c r="W365" s="414"/>
      <c r="X365" s="414"/>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15">
      <c r="A366" s="858">
        <v>1</v>
      </c>
      <c r="B366" s="858">
        <v>1</v>
      </c>
      <c r="C366" s="859"/>
      <c r="D366" s="860"/>
      <c r="E366" s="860"/>
      <c r="F366" s="860"/>
      <c r="G366" s="860"/>
      <c r="H366" s="860"/>
      <c r="I366" s="860"/>
      <c r="J366" s="861"/>
      <c r="K366" s="862"/>
      <c r="L366" s="862"/>
      <c r="M366" s="862"/>
      <c r="N366" s="862"/>
      <c r="O366" s="862"/>
      <c r="P366" s="863"/>
      <c r="Q366" s="864"/>
      <c r="R366" s="864"/>
      <c r="S366" s="864"/>
      <c r="T366" s="864"/>
      <c r="U366" s="864"/>
      <c r="V366" s="864"/>
      <c r="W366" s="864"/>
      <c r="X366" s="864"/>
      <c r="Y366" s="865"/>
      <c r="Z366" s="866"/>
      <c r="AA366" s="866"/>
      <c r="AB366" s="867"/>
      <c r="AC366" s="868"/>
      <c r="AD366" s="869"/>
      <c r="AE366" s="869"/>
      <c r="AF366" s="869"/>
      <c r="AG366" s="869"/>
      <c r="AH366" s="852"/>
      <c r="AI366" s="853"/>
      <c r="AJ366" s="853"/>
      <c r="AK366" s="853"/>
      <c r="AL366" s="854"/>
      <c r="AM366" s="855"/>
      <c r="AN366" s="855"/>
      <c r="AO366" s="856"/>
      <c r="AP366" s="857"/>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4" t="s">
        <v>25</v>
      </c>
      <c r="Q398" s="414"/>
      <c r="R398" s="414"/>
      <c r="S398" s="414"/>
      <c r="T398" s="414"/>
      <c r="U398" s="414"/>
      <c r="V398" s="414"/>
      <c r="W398" s="414"/>
      <c r="X398" s="414"/>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4" t="s">
        <v>25</v>
      </c>
      <c r="Q431" s="414"/>
      <c r="R431" s="414"/>
      <c r="S431" s="414"/>
      <c r="T431" s="414"/>
      <c r="U431" s="414"/>
      <c r="V431" s="414"/>
      <c r="W431" s="414"/>
      <c r="X431" s="414"/>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4" t="s">
        <v>25</v>
      </c>
      <c r="Q464" s="414"/>
      <c r="R464" s="414"/>
      <c r="S464" s="414"/>
      <c r="T464" s="414"/>
      <c r="U464" s="414"/>
      <c r="V464" s="414"/>
      <c r="W464" s="414"/>
      <c r="X464" s="414"/>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4" t="s">
        <v>25</v>
      </c>
      <c r="Q497" s="414"/>
      <c r="R497" s="414"/>
      <c r="S497" s="414"/>
      <c r="T497" s="414"/>
      <c r="U497" s="414"/>
      <c r="V497" s="414"/>
      <c r="W497" s="414"/>
      <c r="X497" s="414"/>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4" t="s">
        <v>25</v>
      </c>
      <c r="Q530" s="414"/>
      <c r="R530" s="414"/>
      <c r="S530" s="414"/>
      <c r="T530" s="414"/>
      <c r="U530" s="414"/>
      <c r="V530" s="414"/>
      <c r="W530" s="414"/>
      <c r="X530" s="414"/>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4" t="s">
        <v>25</v>
      </c>
      <c r="Q563" s="414"/>
      <c r="R563" s="414"/>
      <c r="S563" s="414"/>
      <c r="T563" s="414"/>
      <c r="U563" s="414"/>
      <c r="V563" s="414"/>
      <c r="W563" s="414"/>
      <c r="X563" s="414"/>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4" t="s">
        <v>25</v>
      </c>
      <c r="Q596" s="414"/>
      <c r="R596" s="414"/>
      <c r="S596" s="414"/>
      <c r="T596" s="414"/>
      <c r="U596" s="414"/>
      <c r="V596" s="414"/>
      <c r="W596" s="414"/>
      <c r="X596" s="414"/>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645"/>
      <c r="F631" s="881"/>
      <c r="G631" s="881"/>
      <c r="H631" s="881"/>
      <c r="I631" s="881"/>
      <c r="J631" s="861"/>
      <c r="K631" s="862"/>
      <c r="L631" s="862"/>
      <c r="M631" s="862"/>
      <c r="N631" s="862"/>
      <c r="O631" s="862"/>
      <c r="P631" s="863"/>
      <c r="Q631" s="864"/>
      <c r="R631" s="864"/>
      <c r="S631" s="864"/>
      <c r="T631" s="864"/>
      <c r="U631" s="864"/>
      <c r="V631" s="864"/>
      <c r="W631" s="864"/>
      <c r="X631" s="864"/>
      <c r="Y631" s="865"/>
      <c r="Z631" s="866"/>
      <c r="AA631" s="866"/>
      <c r="AB631" s="867"/>
      <c r="AC631" s="868"/>
      <c r="AD631" s="869"/>
      <c r="AE631" s="869"/>
      <c r="AF631" s="869"/>
      <c r="AG631" s="869"/>
      <c r="AH631" s="870"/>
      <c r="AI631" s="871"/>
      <c r="AJ631" s="871"/>
      <c r="AK631" s="871"/>
      <c r="AL631" s="854"/>
      <c r="AM631" s="855"/>
      <c r="AN631" s="855"/>
      <c r="AO631" s="856"/>
      <c r="AP631" s="857"/>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5"/>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P26:V26"/>
    <mergeCell ref="W26:AC26"/>
    <mergeCell ref="AW38:AX38"/>
    <mergeCell ref="AI40:AL40"/>
    <mergeCell ref="AM40:AP40"/>
    <mergeCell ref="AQ40:AT40"/>
    <mergeCell ref="G35:X36"/>
    <mergeCell ref="AE35:AH35"/>
    <mergeCell ref="AI35:AL35"/>
    <mergeCell ref="AM35:AP35"/>
    <mergeCell ref="AQ35:AX35"/>
    <mergeCell ref="Y36:AA36"/>
    <mergeCell ref="G25:O25"/>
    <mergeCell ref="G26:O2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P23:V23"/>
    <mergeCell ref="W23:AC23"/>
    <mergeCell ref="AD23:AX29"/>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P25:V25"/>
    <mergeCell ref="G23:O23"/>
    <mergeCell ref="G24:O2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8:AX18">
    <cfRule type="expression" dxfId="803" priority="905">
      <formula>IF(RIGHT(TEXT(P18,"0.#"),1)=".",FALSE,TRUE)</formula>
    </cfRule>
    <cfRule type="expression" dxfId="802" priority="906">
      <formula>IF(RIGHT(TEXT(P18,"0.#"),1)=".",TRUE,FALSE)</formula>
    </cfRule>
  </conditionalFormatting>
  <conditionalFormatting sqref="Y311">
    <cfRule type="expression" dxfId="801" priority="903">
      <formula>IF(RIGHT(TEXT(Y311,"0.#"),1)=".",FALSE,TRUE)</formula>
    </cfRule>
    <cfRule type="expression" dxfId="800" priority="904">
      <formula>IF(RIGHT(TEXT(Y311,"0.#"),1)=".",TRUE,FALSE)</formula>
    </cfRule>
  </conditionalFormatting>
  <conditionalFormatting sqref="Y320">
    <cfRule type="expression" dxfId="799" priority="901">
      <formula>IF(RIGHT(TEXT(Y320,"0.#"),1)=".",FALSE,TRUE)</formula>
    </cfRule>
    <cfRule type="expression" dxfId="798" priority="902">
      <formula>IF(RIGHT(TEXT(Y320,"0.#"),1)=".",TRUE,FALSE)</formula>
    </cfRule>
  </conditionalFormatting>
  <conditionalFormatting sqref="Y351:Y358 Y349 Y338:Y345 Y336 Y325:Y332 Y323">
    <cfRule type="expression" dxfId="797" priority="881">
      <formula>IF(RIGHT(TEXT(Y323,"0.#"),1)=".",FALSE,TRUE)</formula>
    </cfRule>
    <cfRule type="expression" dxfId="796" priority="882">
      <formula>IF(RIGHT(TEXT(Y323,"0.#"),1)=".",TRUE,FALSE)</formula>
    </cfRule>
  </conditionalFormatting>
  <conditionalFormatting sqref="AR15:AX15 P13:AX13 P14:AQ17">
    <cfRule type="expression" dxfId="795" priority="899">
      <formula>IF(RIGHT(TEXT(P13,"0.#"),1)=".",FALSE,TRUE)</formula>
    </cfRule>
    <cfRule type="expression" dxfId="794" priority="900">
      <formula>IF(RIGHT(TEXT(P13,"0.#"),1)=".",TRUE,FALSE)</formula>
    </cfRule>
  </conditionalFormatting>
  <conditionalFormatting sqref="P19:AJ19">
    <cfRule type="expression" dxfId="793" priority="897">
      <formula>IF(RIGHT(TEXT(P19,"0.#"),1)=".",FALSE,TRUE)</formula>
    </cfRule>
    <cfRule type="expression" dxfId="792" priority="898">
      <formula>IF(RIGHT(TEXT(P19,"0.#"),1)=".",TRUE,FALSE)</formula>
    </cfRule>
  </conditionalFormatting>
  <conditionalFormatting sqref="AE32 AQ32">
    <cfRule type="expression" dxfId="791" priority="895">
      <formula>IF(RIGHT(TEXT(AE32,"0.#"),1)=".",FALSE,TRUE)</formula>
    </cfRule>
    <cfRule type="expression" dxfId="790" priority="896">
      <formula>IF(RIGHT(TEXT(AE32,"0.#"),1)=".",TRUE,FALSE)</formula>
    </cfRule>
  </conditionalFormatting>
  <conditionalFormatting sqref="Y312:Y319 Y310">
    <cfRule type="expression" dxfId="789" priority="893">
      <formula>IF(RIGHT(TEXT(Y310,"0.#"),1)=".",FALSE,TRUE)</formula>
    </cfRule>
    <cfRule type="expression" dxfId="788" priority="894">
      <formula>IF(RIGHT(TEXT(Y310,"0.#"),1)=".",TRUE,FALSE)</formula>
    </cfRule>
  </conditionalFormatting>
  <conditionalFormatting sqref="AU311">
    <cfRule type="expression" dxfId="787" priority="891">
      <formula>IF(RIGHT(TEXT(AU311,"0.#"),1)=".",FALSE,TRUE)</formula>
    </cfRule>
    <cfRule type="expression" dxfId="786" priority="892">
      <formula>IF(RIGHT(TEXT(AU311,"0.#"),1)=".",TRUE,FALSE)</formula>
    </cfRule>
  </conditionalFormatting>
  <conditionalFormatting sqref="AU320">
    <cfRule type="expression" dxfId="785" priority="889">
      <formula>IF(RIGHT(TEXT(AU320,"0.#"),1)=".",FALSE,TRUE)</formula>
    </cfRule>
    <cfRule type="expression" dxfId="784" priority="890">
      <formula>IF(RIGHT(TEXT(AU320,"0.#"),1)=".",TRUE,FALSE)</formula>
    </cfRule>
  </conditionalFormatting>
  <conditionalFormatting sqref="AU312:AU319 AU310">
    <cfRule type="expression" dxfId="783" priority="887">
      <formula>IF(RIGHT(TEXT(AU310,"0.#"),1)=".",FALSE,TRUE)</formula>
    </cfRule>
    <cfRule type="expression" dxfId="782" priority="888">
      <formula>IF(RIGHT(TEXT(AU310,"0.#"),1)=".",TRUE,FALSE)</formula>
    </cfRule>
  </conditionalFormatting>
  <conditionalFormatting sqref="Y350 Y337 Y324">
    <cfRule type="expression" dxfId="781" priority="885">
      <formula>IF(RIGHT(TEXT(Y324,"0.#"),1)=".",FALSE,TRUE)</formula>
    </cfRule>
    <cfRule type="expression" dxfId="780" priority="886">
      <formula>IF(RIGHT(TEXT(Y324,"0.#"),1)=".",TRUE,FALSE)</formula>
    </cfRule>
  </conditionalFormatting>
  <conditionalFormatting sqref="Y359 Y346 Y333">
    <cfRule type="expression" dxfId="779" priority="883">
      <formula>IF(RIGHT(TEXT(Y333,"0.#"),1)=".",FALSE,TRUE)</formula>
    </cfRule>
    <cfRule type="expression" dxfId="778" priority="884">
      <formula>IF(RIGHT(TEXT(Y333,"0.#"),1)=".",TRUE,FALSE)</formula>
    </cfRule>
  </conditionalFormatting>
  <conditionalFormatting sqref="AU350 AU337 AU324">
    <cfRule type="expression" dxfId="777" priority="879">
      <formula>IF(RIGHT(TEXT(AU324,"0.#"),1)=".",FALSE,TRUE)</formula>
    </cfRule>
    <cfRule type="expression" dxfId="776" priority="880">
      <formula>IF(RIGHT(TEXT(AU324,"0.#"),1)=".",TRUE,FALSE)</formula>
    </cfRule>
  </conditionalFormatting>
  <conditionalFormatting sqref="AU359 AU346 AU333">
    <cfRule type="expression" dxfId="775" priority="877">
      <formula>IF(RIGHT(TEXT(AU333,"0.#"),1)=".",FALSE,TRUE)</formula>
    </cfRule>
    <cfRule type="expression" dxfId="774" priority="878">
      <formula>IF(RIGHT(TEXT(AU333,"0.#"),1)=".",TRUE,FALSE)</formula>
    </cfRule>
  </conditionalFormatting>
  <conditionalFormatting sqref="AU351:AU358 AU349 AU338:AU345 AU336 AU325:AU332 AU323">
    <cfRule type="expression" dxfId="773" priority="875">
      <formula>IF(RIGHT(TEXT(AU323,"0.#"),1)=".",FALSE,TRUE)</formula>
    </cfRule>
    <cfRule type="expression" dxfId="772" priority="876">
      <formula>IF(RIGHT(TEXT(AU323,"0.#"),1)=".",TRUE,FALSE)</formula>
    </cfRule>
  </conditionalFormatting>
  <conditionalFormatting sqref="AI32">
    <cfRule type="expression" dxfId="771" priority="873">
      <formula>IF(RIGHT(TEXT(AI32,"0.#"),1)=".",FALSE,TRUE)</formula>
    </cfRule>
    <cfRule type="expression" dxfId="770" priority="874">
      <formula>IF(RIGHT(TEXT(AI32,"0.#"),1)=".",TRUE,FALSE)</formula>
    </cfRule>
  </conditionalFormatting>
  <conditionalFormatting sqref="AM32">
    <cfRule type="expression" dxfId="769" priority="871">
      <formula>IF(RIGHT(TEXT(AM32,"0.#"),1)=".",FALSE,TRUE)</formula>
    </cfRule>
    <cfRule type="expression" dxfId="768" priority="872">
      <formula>IF(RIGHT(TEXT(AM32,"0.#"),1)=".",TRUE,FALSE)</formula>
    </cfRule>
  </conditionalFormatting>
  <conditionalFormatting sqref="AE33">
    <cfRule type="expression" dxfId="767" priority="869">
      <formula>IF(RIGHT(TEXT(AE33,"0.#"),1)=".",FALSE,TRUE)</formula>
    </cfRule>
    <cfRule type="expression" dxfId="766" priority="870">
      <formula>IF(RIGHT(TEXT(AE33,"0.#"),1)=".",TRUE,FALSE)</formula>
    </cfRule>
  </conditionalFormatting>
  <conditionalFormatting sqref="AI33">
    <cfRule type="expression" dxfId="765" priority="867">
      <formula>IF(RIGHT(TEXT(AI33,"0.#"),1)=".",FALSE,TRUE)</formula>
    </cfRule>
    <cfRule type="expression" dxfId="764" priority="868">
      <formula>IF(RIGHT(TEXT(AI33,"0.#"),1)=".",TRUE,FALSE)</formula>
    </cfRule>
  </conditionalFormatting>
  <conditionalFormatting sqref="AM33">
    <cfRule type="expression" dxfId="763" priority="865">
      <formula>IF(RIGHT(TEXT(AM33,"0.#"),1)=".",FALSE,TRUE)</formula>
    </cfRule>
    <cfRule type="expression" dxfId="762" priority="866">
      <formula>IF(RIGHT(TEXT(AM33,"0.#"),1)=".",TRUE,FALSE)</formula>
    </cfRule>
  </conditionalFormatting>
  <conditionalFormatting sqref="AQ33">
    <cfRule type="expression" dxfId="761" priority="863">
      <formula>IF(RIGHT(TEXT(AQ33,"0.#"),1)=".",FALSE,TRUE)</formula>
    </cfRule>
    <cfRule type="expression" dxfId="760" priority="864">
      <formula>IF(RIGHT(TEXT(AQ33,"0.#"),1)=".",TRUE,FALSE)</formula>
    </cfRule>
  </conditionalFormatting>
  <conditionalFormatting sqref="AE210">
    <cfRule type="expression" dxfId="759" priority="861">
      <formula>IF(RIGHT(TEXT(AE210,"0.#"),1)=".",FALSE,TRUE)</formula>
    </cfRule>
    <cfRule type="expression" dxfId="758" priority="862">
      <formula>IF(RIGHT(TEXT(AE210,"0.#"),1)=".",TRUE,FALSE)</formula>
    </cfRule>
  </conditionalFormatting>
  <conditionalFormatting sqref="AE211">
    <cfRule type="expression" dxfId="757" priority="859">
      <formula>IF(RIGHT(TEXT(AE211,"0.#"),1)=".",FALSE,TRUE)</formula>
    </cfRule>
    <cfRule type="expression" dxfId="756" priority="860">
      <formula>IF(RIGHT(TEXT(AE211,"0.#"),1)=".",TRUE,FALSE)</formula>
    </cfRule>
  </conditionalFormatting>
  <conditionalFormatting sqref="AE212">
    <cfRule type="expression" dxfId="755" priority="857">
      <formula>IF(RIGHT(TEXT(AE212,"0.#"),1)=".",FALSE,TRUE)</formula>
    </cfRule>
    <cfRule type="expression" dxfId="754" priority="858">
      <formula>IF(RIGHT(TEXT(AE212,"0.#"),1)=".",TRUE,FALSE)</formula>
    </cfRule>
  </conditionalFormatting>
  <conditionalFormatting sqref="AI212">
    <cfRule type="expression" dxfId="753" priority="855">
      <formula>IF(RIGHT(TEXT(AI212,"0.#"),1)=".",FALSE,TRUE)</formula>
    </cfRule>
    <cfRule type="expression" dxfId="752" priority="856">
      <formula>IF(RIGHT(TEXT(AI212,"0.#"),1)=".",TRUE,FALSE)</formula>
    </cfRule>
  </conditionalFormatting>
  <conditionalFormatting sqref="AI211">
    <cfRule type="expression" dxfId="751" priority="853">
      <formula>IF(RIGHT(TEXT(AI211,"0.#"),1)=".",FALSE,TRUE)</formula>
    </cfRule>
    <cfRule type="expression" dxfId="750" priority="854">
      <formula>IF(RIGHT(TEXT(AI211,"0.#"),1)=".",TRUE,FALSE)</formula>
    </cfRule>
  </conditionalFormatting>
  <conditionalFormatting sqref="AI210">
    <cfRule type="expression" dxfId="749" priority="851">
      <formula>IF(RIGHT(TEXT(AI210,"0.#"),1)=".",FALSE,TRUE)</formula>
    </cfRule>
    <cfRule type="expression" dxfId="748" priority="852">
      <formula>IF(RIGHT(TEXT(AI210,"0.#"),1)=".",TRUE,FALSE)</formula>
    </cfRule>
  </conditionalFormatting>
  <conditionalFormatting sqref="AM210">
    <cfRule type="expression" dxfId="747" priority="849">
      <formula>IF(RIGHT(TEXT(AM210,"0.#"),1)=".",FALSE,TRUE)</formula>
    </cfRule>
    <cfRule type="expression" dxfId="746" priority="850">
      <formula>IF(RIGHT(TEXT(AM210,"0.#"),1)=".",TRUE,FALSE)</formula>
    </cfRule>
  </conditionalFormatting>
  <conditionalFormatting sqref="AM211">
    <cfRule type="expression" dxfId="745" priority="847">
      <formula>IF(RIGHT(TEXT(AM211,"0.#"),1)=".",FALSE,TRUE)</formula>
    </cfRule>
    <cfRule type="expression" dxfId="744" priority="848">
      <formula>IF(RIGHT(TEXT(AM211,"0.#"),1)=".",TRUE,FALSE)</formula>
    </cfRule>
  </conditionalFormatting>
  <conditionalFormatting sqref="AM212">
    <cfRule type="expression" dxfId="743" priority="845">
      <formula>IF(RIGHT(TEXT(AM212,"0.#"),1)=".",FALSE,TRUE)</formula>
    </cfRule>
    <cfRule type="expression" dxfId="742" priority="846">
      <formula>IF(RIGHT(TEXT(AM212,"0.#"),1)=".",TRUE,FALSE)</formula>
    </cfRule>
  </conditionalFormatting>
  <conditionalFormatting sqref="AL368:AO395">
    <cfRule type="expression" dxfId="741" priority="841">
      <formula>IF(AND(AL368&gt;=0, RIGHT(TEXT(AL368,"0.#"),1)&lt;&gt;"."),TRUE,FALSE)</formula>
    </cfRule>
    <cfRule type="expression" dxfId="740" priority="842">
      <formula>IF(AND(AL368&gt;=0, RIGHT(TEXT(AL368,"0.#"),1)="."),TRUE,FALSE)</formula>
    </cfRule>
    <cfRule type="expression" dxfId="739" priority="843">
      <formula>IF(AND(AL368&lt;0, RIGHT(TEXT(AL368,"0.#"),1)&lt;&gt;"."),TRUE,FALSE)</formula>
    </cfRule>
    <cfRule type="expression" dxfId="738" priority="844">
      <formula>IF(AND(AL368&lt;0, RIGHT(TEXT(AL368,"0.#"),1)="."),TRUE,FALSE)</formula>
    </cfRule>
  </conditionalFormatting>
  <conditionalFormatting sqref="AQ210:AQ212">
    <cfRule type="expression" dxfId="737" priority="839">
      <formula>IF(RIGHT(TEXT(AQ210,"0.#"),1)=".",FALSE,TRUE)</formula>
    </cfRule>
    <cfRule type="expression" dxfId="736" priority="840">
      <formula>IF(RIGHT(TEXT(AQ210,"0.#"),1)=".",TRUE,FALSE)</formula>
    </cfRule>
  </conditionalFormatting>
  <conditionalFormatting sqref="AU210:AU212">
    <cfRule type="expression" dxfId="735" priority="837">
      <formula>IF(RIGHT(TEXT(AU210,"0.#"),1)=".",FALSE,TRUE)</formula>
    </cfRule>
    <cfRule type="expression" dxfId="734" priority="838">
      <formula>IF(RIGHT(TEXT(AU210,"0.#"),1)=".",TRUE,FALSE)</formula>
    </cfRule>
  </conditionalFormatting>
  <conditionalFormatting sqref="Y368:Y395">
    <cfRule type="expression" dxfId="733" priority="835">
      <formula>IF(RIGHT(TEXT(Y368,"0.#"),1)=".",FALSE,TRUE)</formula>
    </cfRule>
    <cfRule type="expression" dxfId="732" priority="836">
      <formula>IF(RIGHT(TEXT(Y368,"0.#"),1)=".",TRUE,FALSE)</formula>
    </cfRule>
  </conditionalFormatting>
  <conditionalFormatting sqref="AL631:AO660">
    <cfRule type="expression" dxfId="731" priority="831">
      <formula>IF(AND(AL631&gt;=0, RIGHT(TEXT(AL631,"0.#"),1)&lt;&gt;"."),TRUE,FALSE)</formula>
    </cfRule>
    <cfRule type="expression" dxfId="730" priority="832">
      <formula>IF(AND(AL631&gt;=0, RIGHT(TEXT(AL631,"0.#"),1)="."),TRUE,FALSE)</formula>
    </cfRule>
    <cfRule type="expression" dxfId="729" priority="833">
      <formula>IF(AND(AL631&lt;0, RIGHT(TEXT(AL631,"0.#"),1)&lt;&gt;"."),TRUE,FALSE)</formula>
    </cfRule>
    <cfRule type="expression" dxfId="728" priority="834">
      <formula>IF(AND(AL631&lt;0, RIGHT(TEXT(AL631,"0.#"),1)="."),TRUE,FALSE)</formula>
    </cfRule>
  </conditionalFormatting>
  <conditionalFormatting sqref="Y631:Y660">
    <cfRule type="expression" dxfId="727" priority="829">
      <formula>IF(RIGHT(TEXT(Y631,"0.#"),1)=".",FALSE,TRUE)</formula>
    </cfRule>
    <cfRule type="expression" dxfId="726" priority="830">
      <formula>IF(RIGHT(TEXT(Y631,"0.#"),1)=".",TRUE,FALSE)</formula>
    </cfRule>
  </conditionalFormatting>
  <conditionalFormatting sqref="AL366:AO367">
    <cfRule type="expression" dxfId="725" priority="825">
      <formula>IF(AND(AL366&gt;=0, RIGHT(TEXT(AL366,"0.#"),1)&lt;&gt;"."),TRUE,FALSE)</formula>
    </cfRule>
    <cfRule type="expression" dxfId="724" priority="826">
      <formula>IF(AND(AL366&gt;=0, RIGHT(TEXT(AL366,"0.#"),1)="."),TRUE,FALSE)</formula>
    </cfRule>
    <cfRule type="expression" dxfId="723" priority="827">
      <formula>IF(AND(AL366&lt;0, RIGHT(TEXT(AL366,"0.#"),1)&lt;&gt;"."),TRUE,FALSE)</formula>
    </cfRule>
    <cfRule type="expression" dxfId="722" priority="828">
      <formula>IF(AND(AL366&lt;0, RIGHT(TEXT(AL366,"0.#"),1)="."),TRUE,FALSE)</formula>
    </cfRule>
  </conditionalFormatting>
  <conditionalFormatting sqref="Y366:Y367">
    <cfRule type="expression" dxfId="721" priority="823">
      <formula>IF(RIGHT(TEXT(Y366,"0.#"),1)=".",FALSE,TRUE)</formula>
    </cfRule>
    <cfRule type="expression" dxfId="720" priority="824">
      <formula>IF(RIGHT(TEXT(Y366,"0.#"),1)=".",TRUE,FALSE)</formula>
    </cfRule>
  </conditionalFormatting>
  <conditionalFormatting sqref="Y401:Y428">
    <cfRule type="expression" dxfId="719" priority="761">
      <formula>IF(RIGHT(TEXT(Y401,"0.#"),1)=".",FALSE,TRUE)</formula>
    </cfRule>
    <cfRule type="expression" dxfId="718" priority="762">
      <formula>IF(RIGHT(TEXT(Y401,"0.#"),1)=".",TRUE,FALSE)</formula>
    </cfRule>
  </conditionalFormatting>
  <conditionalFormatting sqref="Y399:Y400">
    <cfRule type="expression" dxfId="717" priority="755">
      <formula>IF(RIGHT(TEXT(Y399,"0.#"),1)=".",FALSE,TRUE)</formula>
    </cfRule>
    <cfRule type="expression" dxfId="716" priority="756">
      <formula>IF(RIGHT(TEXT(Y399,"0.#"),1)=".",TRUE,FALSE)</formula>
    </cfRule>
  </conditionalFormatting>
  <conditionalFormatting sqref="Y434:Y461">
    <cfRule type="expression" dxfId="715" priority="749">
      <formula>IF(RIGHT(TEXT(Y434,"0.#"),1)=".",FALSE,TRUE)</formula>
    </cfRule>
    <cfRule type="expression" dxfId="714" priority="750">
      <formula>IF(RIGHT(TEXT(Y434,"0.#"),1)=".",TRUE,FALSE)</formula>
    </cfRule>
  </conditionalFormatting>
  <conditionalFormatting sqref="Y432:Y433">
    <cfRule type="expression" dxfId="713" priority="743">
      <formula>IF(RIGHT(TEXT(Y432,"0.#"),1)=".",FALSE,TRUE)</formula>
    </cfRule>
    <cfRule type="expression" dxfId="712" priority="744">
      <formula>IF(RIGHT(TEXT(Y432,"0.#"),1)=".",TRUE,FALSE)</formula>
    </cfRule>
  </conditionalFormatting>
  <conditionalFormatting sqref="Y467:Y494">
    <cfRule type="expression" dxfId="711" priority="737">
      <formula>IF(RIGHT(TEXT(Y467,"0.#"),1)=".",FALSE,TRUE)</formula>
    </cfRule>
    <cfRule type="expression" dxfId="710" priority="738">
      <formula>IF(RIGHT(TEXT(Y467,"0.#"),1)=".",TRUE,FALSE)</formula>
    </cfRule>
  </conditionalFormatting>
  <conditionalFormatting sqref="Y465:Y466">
    <cfRule type="expression" dxfId="709" priority="731">
      <formula>IF(RIGHT(TEXT(Y465,"0.#"),1)=".",FALSE,TRUE)</formula>
    </cfRule>
    <cfRule type="expression" dxfId="708" priority="732">
      <formula>IF(RIGHT(TEXT(Y465,"0.#"),1)=".",TRUE,FALSE)</formula>
    </cfRule>
  </conditionalFormatting>
  <conditionalFormatting sqref="Y500:Y527">
    <cfRule type="expression" dxfId="707" priority="725">
      <formula>IF(RIGHT(TEXT(Y500,"0.#"),1)=".",FALSE,TRUE)</formula>
    </cfRule>
    <cfRule type="expression" dxfId="706" priority="726">
      <formula>IF(RIGHT(TEXT(Y500,"0.#"),1)=".",TRUE,FALSE)</formula>
    </cfRule>
  </conditionalFormatting>
  <conditionalFormatting sqref="Y498:Y499">
    <cfRule type="expression" dxfId="705" priority="719">
      <formula>IF(RIGHT(TEXT(Y498,"0.#"),1)=".",FALSE,TRUE)</formula>
    </cfRule>
    <cfRule type="expression" dxfId="704" priority="720">
      <formula>IF(RIGHT(TEXT(Y498,"0.#"),1)=".",TRUE,FALSE)</formula>
    </cfRule>
  </conditionalFormatting>
  <conditionalFormatting sqref="Y533:Y560">
    <cfRule type="expression" dxfId="703" priority="713">
      <formula>IF(RIGHT(TEXT(Y533,"0.#"),1)=".",FALSE,TRUE)</formula>
    </cfRule>
    <cfRule type="expression" dxfId="702" priority="714">
      <formula>IF(RIGHT(TEXT(Y533,"0.#"),1)=".",TRUE,FALSE)</formula>
    </cfRule>
  </conditionalFormatting>
  <conditionalFormatting sqref="W23">
    <cfRule type="expression" dxfId="701" priority="821">
      <formula>IF(RIGHT(TEXT(W23,"0.#"),1)=".",FALSE,TRUE)</formula>
    </cfRule>
    <cfRule type="expression" dxfId="700" priority="822">
      <formula>IF(RIGHT(TEXT(W23,"0.#"),1)=".",TRUE,FALSE)</formula>
    </cfRule>
  </conditionalFormatting>
  <conditionalFormatting sqref="W24:W27">
    <cfRule type="expression" dxfId="699" priority="819">
      <formula>IF(RIGHT(TEXT(W24,"0.#"),1)=".",FALSE,TRUE)</formula>
    </cfRule>
    <cfRule type="expression" dxfId="698" priority="820">
      <formula>IF(RIGHT(TEXT(W24,"0.#"),1)=".",TRUE,FALSE)</formula>
    </cfRule>
  </conditionalFormatting>
  <conditionalFormatting sqref="W28">
    <cfRule type="expression" dxfId="697" priority="817">
      <formula>IF(RIGHT(TEXT(W28,"0.#"),1)=".",FALSE,TRUE)</formula>
    </cfRule>
    <cfRule type="expression" dxfId="696" priority="818">
      <formula>IF(RIGHT(TEXT(W28,"0.#"),1)=".",TRUE,FALSE)</formula>
    </cfRule>
  </conditionalFormatting>
  <conditionalFormatting sqref="P23">
    <cfRule type="expression" dxfId="695" priority="815">
      <formula>IF(RIGHT(TEXT(P23,"0.#"),1)=".",FALSE,TRUE)</formula>
    </cfRule>
    <cfRule type="expression" dxfId="694" priority="816">
      <formula>IF(RIGHT(TEXT(P23,"0.#"),1)=".",TRUE,FALSE)</formula>
    </cfRule>
  </conditionalFormatting>
  <conditionalFormatting sqref="P27">
    <cfRule type="expression" dxfId="693" priority="813">
      <formula>IF(RIGHT(TEXT(P27,"0.#"),1)=".",FALSE,TRUE)</formula>
    </cfRule>
    <cfRule type="expression" dxfId="692" priority="814">
      <formula>IF(RIGHT(TEXT(P27,"0.#"),1)=".",TRUE,FALSE)</formula>
    </cfRule>
  </conditionalFormatting>
  <conditionalFormatting sqref="P28">
    <cfRule type="expression" dxfId="691" priority="811">
      <formula>IF(RIGHT(TEXT(P28,"0.#"),1)=".",FALSE,TRUE)</formula>
    </cfRule>
    <cfRule type="expression" dxfId="690" priority="812">
      <formula>IF(RIGHT(TEXT(P28,"0.#"),1)=".",TRUE,FALSE)</formula>
    </cfRule>
  </conditionalFormatting>
  <conditionalFormatting sqref="AE202">
    <cfRule type="expression" dxfId="689" priority="809">
      <formula>IF(RIGHT(TEXT(AE202,"0.#"),1)=".",FALSE,TRUE)</formula>
    </cfRule>
    <cfRule type="expression" dxfId="688" priority="810">
      <formula>IF(RIGHT(TEXT(AE202,"0.#"),1)=".",TRUE,FALSE)</formula>
    </cfRule>
  </conditionalFormatting>
  <conditionalFormatting sqref="AE203">
    <cfRule type="expression" dxfId="687" priority="807">
      <formula>IF(RIGHT(TEXT(AE203,"0.#"),1)=".",FALSE,TRUE)</formula>
    </cfRule>
    <cfRule type="expression" dxfId="686" priority="808">
      <formula>IF(RIGHT(TEXT(AE203,"0.#"),1)=".",TRUE,FALSE)</formula>
    </cfRule>
  </conditionalFormatting>
  <conditionalFormatting sqref="AE204">
    <cfRule type="expression" dxfId="685" priority="805">
      <formula>IF(RIGHT(TEXT(AE204,"0.#"),1)=".",FALSE,TRUE)</formula>
    </cfRule>
    <cfRule type="expression" dxfId="684" priority="806">
      <formula>IF(RIGHT(TEXT(AE204,"0.#"),1)=".",TRUE,FALSE)</formula>
    </cfRule>
  </conditionalFormatting>
  <conditionalFormatting sqref="AI204">
    <cfRule type="expression" dxfId="683" priority="803">
      <formula>IF(RIGHT(TEXT(AI204,"0.#"),1)=".",FALSE,TRUE)</formula>
    </cfRule>
    <cfRule type="expression" dxfId="682" priority="804">
      <formula>IF(RIGHT(TEXT(AI204,"0.#"),1)=".",TRUE,FALSE)</formula>
    </cfRule>
  </conditionalFormatting>
  <conditionalFormatting sqref="AI203">
    <cfRule type="expression" dxfId="681" priority="801">
      <formula>IF(RIGHT(TEXT(AI203,"0.#"),1)=".",FALSE,TRUE)</formula>
    </cfRule>
    <cfRule type="expression" dxfId="680" priority="802">
      <formula>IF(RIGHT(TEXT(AI203,"0.#"),1)=".",TRUE,FALSE)</formula>
    </cfRule>
  </conditionalFormatting>
  <conditionalFormatting sqref="AI202">
    <cfRule type="expression" dxfId="679" priority="799">
      <formula>IF(RIGHT(TEXT(AI202,"0.#"),1)=".",FALSE,TRUE)</formula>
    </cfRule>
    <cfRule type="expression" dxfId="678" priority="800">
      <formula>IF(RIGHT(TEXT(AI202,"0.#"),1)=".",TRUE,FALSE)</formula>
    </cfRule>
  </conditionalFormatting>
  <conditionalFormatting sqref="AM202">
    <cfRule type="expression" dxfId="677" priority="797">
      <formula>IF(RIGHT(TEXT(AM202,"0.#"),1)=".",FALSE,TRUE)</formula>
    </cfRule>
    <cfRule type="expression" dxfId="676" priority="798">
      <formula>IF(RIGHT(TEXT(AM202,"0.#"),1)=".",TRUE,FALSE)</formula>
    </cfRule>
  </conditionalFormatting>
  <conditionalFormatting sqref="AM203">
    <cfRule type="expression" dxfId="675" priority="795">
      <formula>IF(RIGHT(TEXT(AM203,"0.#"),1)=".",FALSE,TRUE)</formula>
    </cfRule>
    <cfRule type="expression" dxfId="674" priority="796">
      <formula>IF(RIGHT(TEXT(AM203,"0.#"),1)=".",TRUE,FALSE)</formula>
    </cfRule>
  </conditionalFormatting>
  <conditionalFormatting sqref="AM204">
    <cfRule type="expression" dxfId="673" priority="793">
      <formula>IF(RIGHT(TEXT(AM204,"0.#"),1)=".",FALSE,TRUE)</formula>
    </cfRule>
    <cfRule type="expression" dxfId="672" priority="794">
      <formula>IF(RIGHT(TEXT(AM204,"0.#"),1)=".",TRUE,FALSE)</formula>
    </cfRule>
  </conditionalFormatting>
  <conditionalFormatting sqref="AQ202:AQ204">
    <cfRule type="expression" dxfId="671" priority="791">
      <formula>IF(RIGHT(TEXT(AQ202,"0.#"),1)=".",FALSE,TRUE)</formula>
    </cfRule>
    <cfRule type="expression" dxfId="670" priority="792">
      <formula>IF(RIGHT(TEXT(AQ202,"0.#"),1)=".",TRUE,FALSE)</formula>
    </cfRule>
  </conditionalFormatting>
  <conditionalFormatting sqref="AU202:AU204">
    <cfRule type="expression" dxfId="669" priority="789">
      <formula>IF(RIGHT(TEXT(AU202,"0.#"),1)=".",FALSE,TRUE)</formula>
    </cfRule>
    <cfRule type="expression" dxfId="668" priority="790">
      <formula>IF(RIGHT(TEXT(AU202,"0.#"),1)=".",TRUE,FALSE)</formula>
    </cfRule>
  </conditionalFormatting>
  <conditionalFormatting sqref="AE205">
    <cfRule type="expression" dxfId="667" priority="787">
      <formula>IF(RIGHT(TEXT(AE205,"0.#"),1)=".",FALSE,TRUE)</formula>
    </cfRule>
    <cfRule type="expression" dxfId="666" priority="788">
      <formula>IF(RIGHT(TEXT(AE205,"0.#"),1)=".",TRUE,FALSE)</formula>
    </cfRule>
  </conditionalFormatting>
  <conditionalFormatting sqref="AE206">
    <cfRule type="expression" dxfId="665" priority="785">
      <formula>IF(RIGHT(TEXT(AE206,"0.#"),1)=".",FALSE,TRUE)</formula>
    </cfRule>
    <cfRule type="expression" dxfId="664" priority="786">
      <formula>IF(RIGHT(TEXT(AE206,"0.#"),1)=".",TRUE,FALSE)</formula>
    </cfRule>
  </conditionalFormatting>
  <conditionalFormatting sqref="AE207">
    <cfRule type="expression" dxfId="663" priority="783">
      <formula>IF(RIGHT(TEXT(AE207,"0.#"),1)=".",FALSE,TRUE)</formula>
    </cfRule>
    <cfRule type="expression" dxfId="662" priority="784">
      <formula>IF(RIGHT(TEXT(AE207,"0.#"),1)=".",TRUE,FALSE)</formula>
    </cfRule>
  </conditionalFormatting>
  <conditionalFormatting sqref="AI207">
    <cfRule type="expression" dxfId="661" priority="781">
      <formula>IF(RIGHT(TEXT(AI207,"0.#"),1)=".",FALSE,TRUE)</formula>
    </cfRule>
    <cfRule type="expression" dxfId="660" priority="782">
      <formula>IF(RIGHT(TEXT(AI207,"0.#"),1)=".",TRUE,FALSE)</formula>
    </cfRule>
  </conditionalFormatting>
  <conditionalFormatting sqref="AI206">
    <cfRule type="expression" dxfId="659" priority="779">
      <formula>IF(RIGHT(TEXT(AI206,"0.#"),1)=".",FALSE,TRUE)</formula>
    </cfRule>
    <cfRule type="expression" dxfId="658" priority="780">
      <formula>IF(RIGHT(TEXT(AI206,"0.#"),1)=".",TRUE,FALSE)</formula>
    </cfRule>
  </conditionalFormatting>
  <conditionalFormatting sqref="AI205">
    <cfRule type="expression" dxfId="657" priority="777">
      <formula>IF(RIGHT(TEXT(AI205,"0.#"),1)=".",FALSE,TRUE)</formula>
    </cfRule>
    <cfRule type="expression" dxfId="656" priority="778">
      <formula>IF(RIGHT(TEXT(AI205,"0.#"),1)=".",TRUE,FALSE)</formula>
    </cfRule>
  </conditionalFormatting>
  <conditionalFormatting sqref="AM205">
    <cfRule type="expression" dxfId="655" priority="775">
      <formula>IF(RIGHT(TEXT(AM205,"0.#"),1)=".",FALSE,TRUE)</formula>
    </cfRule>
    <cfRule type="expression" dxfId="654" priority="776">
      <formula>IF(RIGHT(TEXT(AM205,"0.#"),1)=".",TRUE,FALSE)</formula>
    </cfRule>
  </conditionalFormatting>
  <conditionalFormatting sqref="AM206">
    <cfRule type="expression" dxfId="653" priority="773">
      <formula>IF(RIGHT(TEXT(AM206,"0.#"),1)=".",FALSE,TRUE)</formula>
    </cfRule>
    <cfRule type="expression" dxfId="652" priority="774">
      <formula>IF(RIGHT(TEXT(AM206,"0.#"),1)=".",TRUE,FALSE)</formula>
    </cfRule>
  </conditionalFormatting>
  <conditionalFormatting sqref="AM207">
    <cfRule type="expression" dxfId="651" priority="771">
      <formula>IF(RIGHT(TEXT(AM207,"0.#"),1)=".",FALSE,TRUE)</formula>
    </cfRule>
    <cfRule type="expression" dxfId="650" priority="772">
      <formula>IF(RIGHT(TEXT(AM207,"0.#"),1)=".",TRUE,FALSE)</formula>
    </cfRule>
  </conditionalFormatting>
  <conditionalFormatting sqref="AQ205:AQ207">
    <cfRule type="expression" dxfId="649" priority="769">
      <formula>IF(RIGHT(TEXT(AQ205,"0.#"),1)=".",FALSE,TRUE)</formula>
    </cfRule>
    <cfRule type="expression" dxfId="648" priority="770">
      <formula>IF(RIGHT(TEXT(AQ205,"0.#"),1)=".",TRUE,FALSE)</formula>
    </cfRule>
  </conditionalFormatting>
  <conditionalFormatting sqref="AU205:AU207">
    <cfRule type="expression" dxfId="647" priority="767">
      <formula>IF(RIGHT(TEXT(AU205,"0.#"),1)=".",FALSE,TRUE)</formula>
    </cfRule>
    <cfRule type="expression" dxfId="646" priority="768">
      <formula>IF(RIGHT(TEXT(AU205,"0.#"),1)=".",TRUE,FALSE)</formula>
    </cfRule>
  </conditionalFormatting>
  <conditionalFormatting sqref="AL401:AO428">
    <cfRule type="expression" dxfId="645" priority="763">
      <formula>IF(AND(AL401&gt;=0, RIGHT(TEXT(AL401,"0.#"),1)&lt;&gt;"."),TRUE,FALSE)</formula>
    </cfRule>
    <cfRule type="expression" dxfId="644" priority="764">
      <formula>IF(AND(AL401&gt;=0, RIGHT(TEXT(AL401,"0.#"),1)="."),TRUE,FALSE)</formula>
    </cfRule>
    <cfRule type="expression" dxfId="643" priority="765">
      <formula>IF(AND(AL401&lt;0, RIGHT(TEXT(AL401,"0.#"),1)&lt;&gt;"."),TRUE,FALSE)</formula>
    </cfRule>
    <cfRule type="expression" dxfId="642" priority="766">
      <formula>IF(AND(AL401&lt;0, RIGHT(TEXT(AL401,"0.#"),1)="."),TRUE,FALSE)</formula>
    </cfRule>
  </conditionalFormatting>
  <conditionalFormatting sqref="AL399:AO400">
    <cfRule type="expression" dxfId="641" priority="757">
      <formula>IF(AND(AL399&gt;=0, RIGHT(TEXT(AL399,"0.#"),1)&lt;&gt;"."),TRUE,FALSE)</formula>
    </cfRule>
    <cfRule type="expression" dxfId="640" priority="758">
      <formula>IF(AND(AL399&gt;=0, RIGHT(TEXT(AL399,"0.#"),1)="."),TRUE,FALSE)</formula>
    </cfRule>
    <cfRule type="expression" dxfId="639" priority="759">
      <formula>IF(AND(AL399&lt;0, RIGHT(TEXT(AL399,"0.#"),1)&lt;&gt;"."),TRUE,FALSE)</formula>
    </cfRule>
    <cfRule type="expression" dxfId="638" priority="760">
      <formula>IF(AND(AL399&lt;0, RIGHT(TEXT(AL399,"0.#"),1)="."),TRUE,FALSE)</formula>
    </cfRule>
  </conditionalFormatting>
  <conditionalFormatting sqref="AL434:AO461">
    <cfRule type="expression" dxfId="637" priority="751">
      <formula>IF(AND(AL434&gt;=0, RIGHT(TEXT(AL434,"0.#"),1)&lt;&gt;"."),TRUE,FALSE)</formula>
    </cfRule>
    <cfRule type="expression" dxfId="636" priority="752">
      <formula>IF(AND(AL434&gt;=0, RIGHT(TEXT(AL434,"0.#"),1)="."),TRUE,FALSE)</formula>
    </cfRule>
    <cfRule type="expression" dxfId="635" priority="753">
      <formula>IF(AND(AL434&lt;0, RIGHT(TEXT(AL434,"0.#"),1)&lt;&gt;"."),TRUE,FALSE)</formula>
    </cfRule>
    <cfRule type="expression" dxfId="634" priority="754">
      <formula>IF(AND(AL434&lt;0, RIGHT(TEXT(AL434,"0.#"),1)="."),TRUE,FALSE)</formula>
    </cfRule>
  </conditionalFormatting>
  <conditionalFormatting sqref="AL432:AO433">
    <cfRule type="expression" dxfId="633" priority="745">
      <formula>IF(AND(AL432&gt;=0, RIGHT(TEXT(AL432,"0.#"),1)&lt;&gt;"."),TRUE,FALSE)</formula>
    </cfRule>
    <cfRule type="expression" dxfId="632" priority="746">
      <formula>IF(AND(AL432&gt;=0, RIGHT(TEXT(AL432,"0.#"),1)="."),TRUE,FALSE)</formula>
    </cfRule>
    <cfRule type="expression" dxfId="631" priority="747">
      <formula>IF(AND(AL432&lt;0, RIGHT(TEXT(AL432,"0.#"),1)&lt;&gt;"."),TRUE,FALSE)</formula>
    </cfRule>
    <cfRule type="expression" dxfId="630" priority="748">
      <formula>IF(AND(AL432&lt;0, RIGHT(TEXT(AL432,"0.#"),1)="."),TRUE,FALSE)</formula>
    </cfRule>
  </conditionalFormatting>
  <conditionalFormatting sqref="AL467:AO494">
    <cfRule type="expression" dxfId="629" priority="739">
      <formula>IF(AND(AL467&gt;=0, RIGHT(TEXT(AL467,"0.#"),1)&lt;&gt;"."),TRUE,FALSE)</formula>
    </cfRule>
    <cfRule type="expression" dxfId="628" priority="740">
      <formula>IF(AND(AL467&gt;=0, RIGHT(TEXT(AL467,"0.#"),1)="."),TRUE,FALSE)</formula>
    </cfRule>
    <cfRule type="expression" dxfId="627" priority="741">
      <formula>IF(AND(AL467&lt;0, RIGHT(TEXT(AL467,"0.#"),1)&lt;&gt;"."),TRUE,FALSE)</formula>
    </cfRule>
    <cfRule type="expression" dxfId="626" priority="742">
      <formula>IF(AND(AL467&lt;0, RIGHT(TEXT(AL467,"0.#"),1)="."),TRUE,FALSE)</formula>
    </cfRule>
  </conditionalFormatting>
  <conditionalFormatting sqref="AL465:AO466">
    <cfRule type="expression" dxfId="625" priority="733">
      <formula>IF(AND(AL465&gt;=0, RIGHT(TEXT(AL465,"0.#"),1)&lt;&gt;"."),TRUE,FALSE)</formula>
    </cfRule>
    <cfRule type="expression" dxfId="624" priority="734">
      <formula>IF(AND(AL465&gt;=0, RIGHT(TEXT(AL465,"0.#"),1)="."),TRUE,FALSE)</formula>
    </cfRule>
    <cfRule type="expression" dxfId="623" priority="735">
      <formula>IF(AND(AL465&lt;0, RIGHT(TEXT(AL465,"0.#"),1)&lt;&gt;"."),TRUE,FALSE)</formula>
    </cfRule>
    <cfRule type="expression" dxfId="622" priority="736">
      <formula>IF(AND(AL465&lt;0, RIGHT(TEXT(AL465,"0.#"),1)="."),TRUE,FALSE)</formula>
    </cfRule>
  </conditionalFormatting>
  <conditionalFormatting sqref="AL500:AO527">
    <cfRule type="expression" dxfId="621" priority="727">
      <formula>IF(AND(AL500&gt;=0, RIGHT(TEXT(AL500,"0.#"),1)&lt;&gt;"."),TRUE,FALSE)</formula>
    </cfRule>
    <cfRule type="expression" dxfId="620" priority="728">
      <formula>IF(AND(AL500&gt;=0, RIGHT(TEXT(AL500,"0.#"),1)="."),TRUE,FALSE)</formula>
    </cfRule>
    <cfRule type="expression" dxfId="619" priority="729">
      <formula>IF(AND(AL500&lt;0, RIGHT(TEXT(AL500,"0.#"),1)&lt;&gt;"."),TRUE,FALSE)</formula>
    </cfRule>
    <cfRule type="expression" dxfId="618" priority="730">
      <formula>IF(AND(AL500&lt;0, RIGHT(TEXT(AL500,"0.#"),1)="."),TRUE,FALSE)</formula>
    </cfRule>
  </conditionalFormatting>
  <conditionalFormatting sqref="AL498:AO499">
    <cfRule type="expression" dxfId="617" priority="721">
      <formula>IF(AND(AL498&gt;=0, RIGHT(TEXT(AL498,"0.#"),1)&lt;&gt;"."),TRUE,FALSE)</formula>
    </cfRule>
    <cfRule type="expression" dxfId="616" priority="722">
      <formula>IF(AND(AL498&gt;=0, RIGHT(TEXT(AL498,"0.#"),1)="."),TRUE,FALSE)</formula>
    </cfRule>
    <cfRule type="expression" dxfId="615" priority="723">
      <formula>IF(AND(AL498&lt;0, RIGHT(TEXT(AL498,"0.#"),1)&lt;&gt;"."),TRUE,FALSE)</formula>
    </cfRule>
    <cfRule type="expression" dxfId="614" priority="724">
      <formula>IF(AND(AL498&lt;0, RIGHT(TEXT(AL498,"0.#"),1)="."),TRUE,FALSE)</formula>
    </cfRule>
  </conditionalFormatting>
  <conditionalFormatting sqref="AL533:AO560">
    <cfRule type="expression" dxfId="613" priority="715">
      <formula>IF(AND(AL533&gt;=0, RIGHT(TEXT(AL533,"0.#"),1)&lt;&gt;"."),TRUE,FALSE)</formula>
    </cfRule>
    <cfRule type="expression" dxfId="612" priority="716">
      <formula>IF(AND(AL533&gt;=0, RIGHT(TEXT(AL533,"0.#"),1)="."),TRUE,FALSE)</formula>
    </cfRule>
    <cfRule type="expression" dxfId="611" priority="717">
      <formula>IF(AND(AL533&lt;0, RIGHT(TEXT(AL533,"0.#"),1)&lt;&gt;"."),TRUE,FALSE)</formula>
    </cfRule>
    <cfRule type="expression" dxfId="610" priority="718">
      <formula>IF(AND(AL533&lt;0, RIGHT(TEXT(AL533,"0.#"),1)="."),TRUE,FALSE)</formula>
    </cfRule>
  </conditionalFormatting>
  <conditionalFormatting sqref="AL531:AO532">
    <cfRule type="expression" dxfId="609" priority="709">
      <formula>IF(AND(AL531&gt;=0, RIGHT(TEXT(AL531,"0.#"),1)&lt;&gt;"."),TRUE,FALSE)</formula>
    </cfRule>
    <cfRule type="expression" dxfId="608" priority="710">
      <formula>IF(AND(AL531&gt;=0, RIGHT(TEXT(AL531,"0.#"),1)="."),TRUE,FALSE)</formula>
    </cfRule>
    <cfRule type="expression" dxfId="607" priority="711">
      <formula>IF(AND(AL531&lt;0, RIGHT(TEXT(AL531,"0.#"),1)&lt;&gt;"."),TRUE,FALSE)</formula>
    </cfRule>
    <cfRule type="expression" dxfId="606" priority="712">
      <formula>IF(AND(AL531&lt;0, RIGHT(TEXT(AL531,"0.#"),1)="."),TRUE,FALSE)</formula>
    </cfRule>
  </conditionalFormatting>
  <conditionalFormatting sqref="Y531:Y532">
    <cfRule type="expression" dxfId="605" priority="707">
      <formula>IF(RIGHT(TEXT(Y531,"0.#"),1)=".",FALSE,TRUE)</formula>
    </cfRule>
    <cfRule type="expression" dxfId="604" priority="708">
      <formula>IF(RIGHT(TEXT(Y531,"0.#"),1)=".",TRUE,FALSE)</formula>
    </cfRule>
  </conditionalFormatting>
  <conditionalFormatting sqref="AL566:AO593">
    <cfRule type="expression" dxfId="603" priority="703">
      <formula>IF(AND(AL566&gt;=0, RIGHT(TEXT(AL566,"0.#"),1)&lt;&gt;"."),TRUE,FALSE)</formula>
    </cfRule>
    <cfRule type="expression" dxfId="602" priority="704">
      <formula>IF(AND(AL566&gt;=0, RIGHT(TEXT(AL566,"0.#"),1)="."),TRUE,FALSE)</formula>
    </cfRule>
    <cfRule type="expression" dxfId="601" priority="705">
      <formula>IF(AND(AL566&lt;0, RIGHT(TEXT(AL566,"0.#"),1)&lt;&gt;"."),TRUE,FALSE)</formula>
    </cfRule>
    <cfRule type="expression" dxfId="600" priority="706">
      <formula>IF(AND(AL566&lt;0, RIGHT(TEXT(AL566,"0.#"),1)="."),TRUE,FALSE)</formula>
    </cfRule>
  </conditionalFormatting>
  <conditionalFormatting sqref="Y566:Y593">
    <cfRule type="expression" dxfId="599" priority="701">
      <formula>IF(RIGHT(TEXT(Y566,"0.#"),1)=".",FALSE,TRUE)</formula>
    </cfRule>
    <cfRule type="expression" dxfId="598" priority="702">
      <formula>IF(RIGHT(TEXT(Y566,"0.#"),1)=".",TRUE,FALSE)</formula>
    </cfRule>
  </conditionalFormatting>
  <conditionalFormatting sqref="AL564:AO565">
    <cfRule type="expression" dxfId="597" priority="697">
      <formula>IF(AND(AL564&gt;=0, RIGHT(TEXT(AL564,"0.#"),1)&lt;&gt;"."),TRUE,FALSE)</formula>
    </cfRule>
    <cfRule type="expression" dxfId="596" priority="698">
      <formula>IF(AND(AL564&gt;=0, RIGHT(TEXT(AL564,"0.#"),1)="."),TRUE,FALSE)</formula>
    </cfRule>
    <cfRule type="expression" dxfId="595" priority="699">
      <formula>IF(AND(AL564&lt;0, RIGHT(TEXT(AL564,"0.#"),1)&lt;&gt;"."),TRUE,FALSE)</formula>
    </cfRule>
    <cfRule type="expression" dxfId="594" priority="700">
      <formula>IF(AND(AL564&lt;0, RIGHT(TEXT(AL564,"0.#"),1)="."),TRUE,FALSE)</formula>
    </cfRule>
  </conditionalFormatting>
  <conditionalFormatting sqref="Y564:Y565">
    <cfRule type="expression" dxfId="593" priority="695">
      <formula>IF(RIGHT(TEXT(Y564,"0.#"),1)=".",FALSE,TRUE)</formula>
    </cfRule>
    <cfRule type="expression" dxfId="592" priority="696">
      <formula>IF(RIGHT(TEXT(Y564,"0.#"),1)=".",TRUE,FALSE)</formula>
    </cfRule>
  </conditionalFormatting>
  <conditionalFormatting sqref="AL599:AO626">
    <cfRule type="expression" dxfId="591" priority="691">
      <formula>IF(AND(AL599&gt;=0, RIGHT(TEXT(AL599,"0.#"),1)&lt;&gt;"."),TRUE,FALSE)</formula>
    </cfRule>
    <cfRule type="expression" dxfId="590" priority="692">
      <formula>IF(AND(AL599&gt;=0, RIGHT(TEXT(AL599,"0.#"),1)="."),TRUE,FALSE)</formula>
    </cfRule>
    <cfRule type="expression" dxfId="589" priority="693">
      <formula>IF(AND(AL599&lt;0, RIGHT(TEXT(AL599,"0.#"),1)&lt;&gt;"."),TRUE,FALSE)</formula>
    </cfRule>
    <cfRule type="expression" dxfId="588" priority="694">
      <formula>IF(AND(AL599&lt;0, RIGHT(TEXT(AL599,"0.#"),1)="."),TRUE,FALSE)</formula>
    </cfRule>
  </conditionalFormatting>
  <conditionalFormatting sqref="Y599:Y626">
    <cfRule type="expression" dxfId="587" priority="689">
      <formula>IF(RIGHT(TEXT(Y599,"0.#"),1)=".",FALSE,TRUE)</formula>
    </cfRule>
    <cfRule type="expression" dxfId="586" priority="690">
      <formula>IF(RIGHT(TEXT(Y599,"0.#"),1)=".",TRUE,FALSE)</formula>
    </cfRule>
  </conditionalFormatting>
  <conditionalFormatting sqref="AL597:AO598">
    <cfRule type="expression" dxfId="585" priority="685">
      <formula>IF(AND(AL597&gt;=0, RIGHT(TEXT(AL597,"0.#"),1)&lt;&gt;"."),TRUE,FALSE)</formula>
    </cfRule>
    <cfRule type="expression" dxfId="584" priority="686">
      <formula>IF(AND(AL597&gt;=0, RIGHT(TEXT(AL597,"0.#"),1)="."),TRUE,FALSE)</formula>
    </cfRule>
    <cfRule type="expression" dxfId="583" priority="687">
      <formula>IF(AND(AL597&lt;0, RIGHT(TEXT(AL597,"0.#"),1)&lt;&gt;"."),TRUE,FALSE)</formula>
    </cfRule>
    <cfRule type="expression" dxfId="582" priority="688">
      <formula>IF(AND(AL597&lt;0, RIGHT(TEXT(AL597,"0.#"),1)="."),TRUE,FALSE)</formula>
    </cfRule>
  </conditionalFormatting>
  <conditionalFormatting sqref="Y597:Y598">
    <cfRule type="expression" dxfId="581" priority="683">
      <formula>IF(RIGHT(TEXT(Y597,"0.#"),1)=".",FALSE,TRUE)</formula>
    </cfRule>
    <cfRule type="expression" dxfId="580" priority="684">
      <formula>IF(RIGHT(TEXT(Y597,"0.#"),1)=".",TRUE,FALSE)</formula>
    </cfRule>
  </conditionalFormatting>
  <conditionalFormatting sqref="AU33">
    <cfRule type="expression" dxfId="579" priority="679">
      <formula>IF(RIGHT(TEXT(AU33,"0.#"),1)=".",FALSE,TRUE)</formula>
    </cfRule>
    <cfRule type="expression" dxfId="578" priority="680">
      <formula>IF(RIGHT(TEXT(AU33,"0.#"),1)=".",TRUE,FALSE)</formula>
    </cfRule>
  </conditionalFormatting>
  <conditionalFormatting sqref="AU32">
    <cfRule type="expression" dxfId="577" priority="681">
      <formula>IF(RIGHT(TEXT(AU32,"0.#"),1)=".",FALSE,TRUE)</formula>
    </cfRule>
    <cfRule type="expression" dxfId="576" priority="682">
      <formula>IF(RIGHT(TEXT(AU32,"0.#"),1)=".",TRUE,FALSE)</formula>
    </cfRule>
  </conditionalFormatting>
  <conditionalFormatting sqref="P29:AC29">
    <cfRule type="expression" dxfId="575" priority="677">
      <formula>IF(RIGHT(TEXT(P29,"0.#"),1)=".",FALSE,TRUE)</formula>
    </cfRule>
    <cfRule type="expression" dxfId="574" priority="678">
      <formula>IF(RIGHT(TEXT(P29,"0.#"),1)=".",TRUE,FALSE)</formula>
    </cfRule>
  </conditionalFormatting>
  <conditionalFormatting sqref="AM41">
    <cfRule type="expression" dxfId="573" priority="659">
      <formula>IF(RIGHT(TEXT(AM41,"0.#"),1)=".",FALSE,TRUE)</formula>
    </cfRule>
    <cfRule type="expression" dxfId="572" priority="660">
      <formula>IF(RIGHT(TEXT(AM41,"0.#"),1)=".",TRUE,FALSE)</formula>
    </cfRule>
  </conditionalFormatting>
  <conditionalFormatting sqref="AM40">
    <cfRule type="expression" dxfId="571" priority="661">
      <formula>IF(RIGHT(TEXT(AM40,"0.#"),1)=".",FALSE,TRUE)</formula>
    </cfRule>
    <cfRule type="expression" dxfId="570" priority="662">
      <formula>IF(RIGHT(TEXT(AM40,"0.#"),1)=".",TRUE,FALSE)</formula>
    </cfRule>
  </conditionalFormatting>
  <conditionalFormatting sqref="AE39">
    <cfRule type="expression" dxfId="569" priority="675">
      <formula>IF(RIGHT(TEXT(AE39,"0.#"),1)=".",FALSE,TRUE)</formula>
    </cfRule>
    <cfRule type="expression" dxfId="568" priority="676">
      <formula>IF(RIGHT(TEXT(AE39,"0.#"),1)=".",TRUE,FALSE)</formula>
    </cfRule>
  </conditionalFormatting>
  <conditionalFormatting sqref="AQ39:AQ41">
    <cfRule type="expression" dxfId="567" priority="657">
      <formula>IF(RIGHT(TEXT(AQ39,"0.#"),1)=".",FALSE,TRUE)</formula>
    </cfRule>
    <cfRule type="expression" dxfId="566" priority="658">
      <formula>IF(RIGHT(TEXT(AQ39,"0.#"),1)=".",TRUE,FALSE)</formula>
    </cfRule>
  </conditionalFormatting>
  <conditionalFormatting sqref="AU39:AU41">
    <cfRule type="expression" dxfId="565" priority="655">
      <formula>IF(RIGHT(TEXT(AU39,"0.#"),1)=".",FALSE,TRUE)</formula>
    </cfRule>
    <cfRule type="expression" dxfId="564" priority="656">
      <formula>IF(RIGHT(TEXT(AU39,"0.#"),1)=".",TRUE,FALSE)</formula>
    </cfRule>
  </conditionalFormatting>
  <conditionalFormatting sqref="AI41">
    <cfRule type="expression" dxfId="563" priority="669">
      <formula>IF(RIGHT(TEXT(AI41,"0.#"),1)=".",FALSE,TRUE)</formula>
    </cfRule>
    <cfRule type="expression" dxfId="562" priority="670">
      <formula>IF(RIGHT(TEXT(AI41,"0.#"),1)=".",TRUE,FALSE)</formula>
    </cfRule>
  </conditionalFormatting>
  <conditionalFormatting sqref="AE40">
    <cfRule type="expression" dxfId="561" priority="673">
      <formula>IF(RIGHT(TEXT(AE40,"0.#"),1)=".",FALSE,TRUE)</formula>
    </cfRule>
    <cfRule type="expression" dxfId="560" priority="674">
      <formula>IF(RIGHT(TEXT(AE40,"0.#"),1)=".",TRUE,FALSE)</formula>
    </cfRule>
  </conditionalFormatting>
  <conditionalFormatting sqref="AE41">
    <cfRule type="expression" dxfId="559" priority="671">
      <formula>IF(RIGHT(TEXT(AE41,"0.#"),1)=".",FALSE,TRUE)</formula>
    </cfRule>
    <cfRule type="expression" dxfId="558" priority="672">
      <formula>IF(RIGHT(TEXT(AE41,"0.#"),1)=".",TRUE,FALSE)</formula>
    </cfRule>
  </conditionalFormatting>
  <conditionalFormatting sqref="AM39">
    <cfRule type="expression" dxfId="557" priority="663">
      <formula>IF(RIGHT(TEXT(AM39,"0.#"),1)=".",FALSE,TRUE)</formula>
    </cfRule>
    <cfRule type="expression" dxfId="556" priority="664">
      <formula>IF(RIGHT(TEXT(AM39,"0.#"),1)=".",TRUE,FALSE)</formula>
    </cfRule>
  </conditionalFormatting>
  <conditionalFormatting sqref="AI39">
    <cfRule type="expression" dxfId="555" priority="665">
      <formula>IF(RIGHT(TEXT(AI39,"0.#"),1)=".",FALSE,TRUE)</formula>
    </cfRule>
    <cfRule type="expression" dxfId="554" priority="666">
      <formula>IF(RIGHT(TEXT(AI39,"0.#"),1)=".",TRUE,FALSE)</formula>
    </cfRule>
  </conditionalFormatting>
  <conditionalFormatting sqref="AI40">
    <cfRule type="expression" dxfId="553" priority="667">
      <formula>IF(RIGHT(TEXT(AI40,"0.#"),1)=".",FALSE,TRUE)</formula>
    </cfRule>
    <cfRule type="expression" dxfId="552" priority="668">
      <formula>IF(RIGHT(TEXT(AI40,"0.#"),1)=".",TRUE,FALSE)</formula>
    </cfRule>
  </conditionalFormatting>
  <conditionalFormatting sqref="AM69">
    <cfRule type="expression" dxfId="551" priority="627">
      <formula>IF(RIGHT(TEXT(AM69,"0.#"),1)=".",FALSE,TRUE)</formula>
    </cfRule>
    <cfRule type="expression" dxfId="550" priority="628">
      <formula>IF(RIGHT(TEXT(AM69,"0.#"),1)=".",TRUE,FALSE)</formula>
    </cfRule>
  </conditionalFormatting>
  <conditionalFormatting sqref="AE70 AM70">
    <cfRule type="expression" dxfId="549" priority="625">
      <formula>IF(RIGHT(TEXT(AE70,"0.#"),1)=".",FALSE,TRUE)</formula>
    </cfRule>
    <cfRule type="expression" dxfId="548" priority="626">
      <formula>IF(RIGHT(TEXT(AE70,"0.#"),1)=".",TRUE,FALSE)</formula>
    </cfRule>
  </conditionalFormatting>
  <conditionalFormatting sqref="AI70">
    <cfRule type="expression" dxfId="547" priority="623">
      <formula>IF(RIGHT(TEXT(AI70,"0.#"),1)=".",FALSE,TRUE)</formula>
    </cfRule>
    <cfRule type="expression" dxfId="546" priority="624">
      <formula>IF(RIGHT(TEXT(AI70,"0.#"),1)=".",TRUE,FALSE)</formula>
    </cfRule>
  </conditionalFormatting>
  <conditionalFormatting sqref="AQ70">
    <cfRule type="expression" dxfId="545" priority="621">
      <formula>IF(RIGHT(TEXT(AQ70,"0.#"),1)=".",FALSE,TRUE)</formula>
    </cfRule>
    <cfRule type="expression" dxfId="544" priority="622">
      <formula>IF(RIGHT(TEXT(AQ70,"0.#"),1)=".",TRUE,FALSE)</formula>
    </cfRule>
  </conditionalFormatting>
  <conditionalFormatting sqref="AE69 AQ69">
    <cfRule type="expression" dxfId="543" priority="631">
      <formula>IF(RIGHT(TEXT(AE69,"0.#"),1)=".",FALSE,TRUE)</formula>
    </cfRule>
    <cfRule type="expression" dxfId="542" priority="632">
      <formula>IF(RIGHT(TEXT(AE69,"0.#"),1)=".",TRUE,FALSE)</formula>
    </cfRule>
  </conditionalFormatting>
  <conditionalFormatting sqref="AI69">
    <cfRule type="expression" dxfId="541" priority="629">
      <formula>IF(RIGHT(TEXT(AI69,"0.#"),1)=".",FALSE,TRUE)</formula>
    </cfRule>
    <cfRule type="expression" dxfId="540" priority="630">
      <formula>IF(RIGHT(TEXT(AI69,"0.#"),1)=".",TRUE,FALSE)</formula>
    </cfRule>
  </conditionalFormatting>
  <conditionalFormatting sqref="AE66 AQ66">
    <cfRule type="expression" dxfId="539" priority="619">
      <formula>IF(RIGHT(TEXT(AE66,"0.#"),1)=".",FALSE,TRUE)</formula>
    </cfRule>
    <cfRule type="expression" dxfId="538" priority="620">
      <formula>IF(RIGHT(TEXT(AE66,"0.#"),1)=".",TRUE,FALSE)</formula>
    </cfRule>
  </conditionalFormatting>
  <conditionalFormatting sqref="AI66">
    <cfRule type="expression" dxfId="537" priority="617">
      <formula>IF(RIGHT(TEXT(AI66,"0.#"),1)=".",FALSE,TRUE)</formula>
    </cfRule>
    <cfRule type="expression" dxfId="536" priority="618">
      <formula>IF(RIGHT(TEXT(AI66,"0.#"),1)=".",TRUE,FALSE)</formula>
    </cfRule>
  </conditionalFormatting>
  <conditionalFormatting sqref="AM66">
    <cfRule type="expression" dxfId="535" priority="615">
      <formula>IF(RIGHT(TEXT(AM66,"0.#"),1)=".",FALSE,TRUE)</formula>
    </cfRule>
    <cfRule type="expression" dxfId="534" priority="616">
      <formula>IF(RIGHT(TEXT(AM66,"0.#"),1)=".",TRUE,FALSE)</formula>
    </cfRule>
  </conditionalFormatting>
  <conditionalFormatting sqref="AE67">
    <cfRule type="expression" dxfId="533" priority="613">
      <formula>IF(RIGHT(TEXT(AE67,"0.#"),1)=".",FALSE,TRUE)</formula>
    </cfRule>
    <cfRule type="expression" dxfId="532" priority="614">
      <formula>IF(RIGHT(TEXT(AE67,"0.#"),1)=".",TRUE,FALSE)</formula>
    </cfRule>
  </conditionalFormatting>
  <conditionalFormatting sqref="AI67">
    <cfRule type="expression" dxfId="531" priority="611">
      <formula>IF(RIGHT(TEXT(AI67,"0.#"),1)=".",FALSE,TRUE)</formula>
    </cfRule>
    <cfRule type="expression" dxfId="530" priority="612">
      <formula>IF(RIGHT(TEXT(AI67,"0.#"),1)=".",TRUE,FALSE)</formula>
    </cfRule>
  </conditionalFormatting>
  <conditionalFormatting sqref="AM67">
    <cfRule type="expression" dxfId="529" priority="609">
      <formula>IF(RIGHT(TEXT(AM67,"0.#"),1)=".",FALSE,TRUE)</formula>
    </cfRule>
    <cfRule type="expression" dxfId="528" priority="610">
      <formula>IF(RIGHT(TEXT(AM67,"0.#"),1)=".",TRUE,FALSE)</formula>
    </cfRule>
  </conditionalFormatting>
  <conditionalFormatting sqref="AQ67">
    <cfRule type="expression" dxfId="527" priority="607">
      <formula>IF(RIGHT(TEXT(AQ67,"0.#"),1)=".",FALSE,TRUE)</formula>
    </cfRule>
    <cfRule type="expression" dxfId="526" priority="608">
      <formula>IF(RIGHT(TEXT(AQ67,"0.#"),1)=".",TRUE,FALSE)</formula>
    </cfRule>
  </conditionalFormatting>
  <conditionalFormatting sqref="AU66">
    <cfRule type="expression" dxfId="525" priority="605">
      <formula>IF(RIGHT(TEXT(AU66,"0.#"),1)=".",FALSE,TRUE)</formula>
    </cfRule>
    <cfRule type="expression" dxfId="524" priority="606">
      <formula>IF(RIGHT(TEXT(AU66,"0.#"),1)=".",TRUE,FALSE)</formula>
    </cfRule>
  </conditionalFormatting>
  <conditionalFormatting sqref="AU67">
    <cfRule type="expression" dxfId="523" priority="603">
      <formula>IF(RIGHT(TEXT(AU67,"0.#"),1)=".",FALSE,TRUE)</formula>
    </cfRule>
    <cfRule type="expression" dxfId="522" priority="604">
      <formula>IF(RIGHT(TEXT(AU67,"0.#"),1)=".",TRUE,FALSE)</formula>
    </cfRule>
  </conditionalFormatting>
  <conditionalFormatting sqref="AE100 AQ100">
    <cfRule type="expression" dxfId="521" priority="565">
      <formula>IF(RIGHT(TEXT(AE100,"0.#"),1)=".",FALSE,TRUE)</formula>
    </cfRule>
    <cfRule type="expression" dxfId="520" priority="566">
      <formula>IF(RIGHT(TEXT(AE100,"0.#"),1)=".",TRUE,FALSE)</formula>
    </cfRule>
  </conditionalFormatting>
  <conditionalFormatting sqref="AI100">
    <cfRule type="expression" dxfId="519" priority="563">
      <formula>IF(RIGHT(TEXT(AI100,"0.#"),1)=".",FALSE,TRUE)</formula>
    </cfRule>
    <cfRule type="expression" dxfId="518" priority="564">
      <formula>IF(RIGHT(TEXT(AI100,"0.#"),1)=".",TRUE,FALSE)</formula>
    </cfRule>
  </conditionalFormatting>
  <conditionalFormatting sqref="AM100">
    <cfRule type="expression" dxfId="517" priority="561">
      <formula>IF(RIGHT(TEXT(AM100,"0.#"),1)=".",FALSE,TRUE)</formula>
    </cfRule>
    <cfRule type="expression" dxfId="516" priority="562">
      <formula>IF(RIGHT(TEXT(AM100,"0.#"),1)=".",TRUE,FALSE)</formula>
    </cfRule>
  </conditionalFormatting>
  <conditionalFormatting sqref="AE101">
    <cfRule type="expression" dxfId="515" priority="559">
      <formula>IF(RIGHT(TEXT(AE101,"0.#"),1)=".",FALSE,TRUE)</formula>
    </cfRule>
    <cfRule type="expression" dxfId="514" priority="560">
      <formula>IF(RIGHT(TEXT(AE101,"0.#"),1)=".",TRUE,FALSE)</formula>
    </cfRule>
  </conditionalFormatting>
  <conditionalFormatting sqref="AI101">
    <cfRule type="expression" dxfId="513" priority="557">
      <formula>IF(RIGHT(TEXT(AI101,"0.#"),1)=".",FALSE,TRUE)</formula>
    </cfRule>
    <cfRule type="expression" dxfId="512" priority="558">
      <formula>IF(RIGHT(TEXT(AI101,"0.#"),1)=".",TRUE,FALSE)</formula>
    </cfRule>
  </conditionalFormatting>
  <conditionalFormatting sqref="AM101">
    <cfRule type="expression" dxfId="511" priority="555">
      <formula>IF(RIGHT(TEXT(AM101,"0.#"),1)=".",FALSE,TRUE)</formula>
    </cfRule>
    <cfRule type="expression" dxfId="510" priority="556">
      <formula>IF(RIGHT(TEXT(AM101,"0.#"),1)=".",TRUE,FALSE)</formula>
    </cfRule>
  </conditionalFormatting>
  <conditionalFormatting sqref="AQ101">
    <cfRule type="expression" dxfId="509" priority="553">
      <formula>IF(RIGHT(TEXT(AQ101,"0.#"),1)=".",FALSE,TRUE)</formula>
    </cfRule>
    <cfRule type="expression" dxfId="508" priority="554">
      <formula>IF(RIGHT(TEXT(AQ101,"0.#"),1)=".",TRUE,FALSE)</formula>
    </cfRule>
  </conditionalFormatting>
  <conditionalFormatting sqref="AU100">
    <cfRule type="expression" dxfId="507" priority="551">
      <formula>IF(RIGHT(TEXT(AU100,"0.#"),1)=".",FALSE,TRUE)</formula>
    </cfRule>
    <cfRule type="expression" dxfId="506" priority="552">
      <formula>IF(RIGHT(TEXT(AU100,"0.#"),1)=".",TRUE,FALSE)</formula>
    </cfRule>
  </conditionalFormatting>
  <conditionalFormatting sqref="AU101">
    <cfRule type="expression" dxfId="505" priority="549">
      <formula>IF(RIGHT(TEXT(AU101,"0.#"),1)=".",FALSE,TRUE)</formula>
    </cfRule>
    <cfRule type="expression" dxfId="504" priority="550">
      <formula>IF(RIGHT(TEXT(AU101,"0.#"),1)=".",TRUE,FALSE)</formula>
    </cfRule>
  </conditionalFormatting>
  <conditionalFormatting sqref="AM35">
    <cfRule type="expression" dxfId="503" priority="543">
      <formula>IF(RIGHT(TEXT(AM35,"0.#"),1)=".",FALSE,TRUE)</formula>
    </cfRule>
    <cfRule type="expression" dxfId="502" priority="544">
      <formula>IF(RIGHT(TEXT(AM35,"0.#"),1)=".",TRUE,FALSE)</formula>
    </cfRule>
  </conditionalFormatting>
  <conditionalFormatting sqref="AE36 AM36">
    <cfRule type="expression" dxfId="501" priority="541">
      <formula>IF(RIGHT(TEXT(AE36,"0.#"),1)=".",FALSE,TRUE)</formula>
    </cfRule>
    <cfRule type="expression" dxfId="500" priority="542">
      <formula>IF(RIGHT(TEXT(AE36,"0.#"),1)=".",TRUE,FALSE)</formula>
    </cfRule>
  </conditionalFormatting>
  <conditionalFormatting sqref="AI36">
    <cfRule type="expression" dxfId="499" priority="539">
      <formula>IF(RIGHT(TEXT(AI36,"0.#"),1)=".",FALSE,TRUE)</formula>
    </cfRule>
    <cfRule type="expression" dxfId="498" priority="540">
      <formula>IF(RIGHT(TEXT(AI36,"0.#"),1)=".",TRUE,FALSE)</formula>
    </cfRule>
  </conditionalFormatting>
  <conditionalFormatting sqref="AQ36">
    <cfRule type="expression" dxfId="497" priority="537">
      <formula>IF(RIGHT(TEXT(AQ36,"0.#"),1)=".",FALSE,TRUE)</formula>
    </cfRule>
    <cfRule type="expression" dxfId="496" priority="538">
      <formula>IF(RIGHT(TEXT(AQ36,"0.#"),1)=".",TRUE,FALSE)</formula>
    </cfRule>
  </conditionalFormatting>
  <conditionalFormatting sqref="AE35 AQ35">
    <cfRule type="expression" dxfId="495" priority="547">
      <formula>IF(RIGHT(TEXT(AE35,"0.#"),1)=".",FALSE,TRUE)</formula>
    </cfRule>
    <cfRule type="expression" dxfId="494" priority="548">
      <formula>IF(RIGHT(TEXT(AE35,"0.#"),1)=".",TRUE,FALSE)</formula>
    </cfRule>
  </conditionalFormatting>
  <conditionalFormatting sqref="AI35">
    <cfRule type="expression" dxfId="493" priority="545">
      <formula>IF(RIGHT(TEXT(AI35,"0.#"),1)=".",FALSE,TRUE)</formula>
    </cfRule>
    <cfRule type="expression" dxfId="492" priority="546">
      <formula>IF(RIGHT(TEXT(AI35,"0.#"),1)=".",TRUE,FALSE)</formula>
    </cfRule>
  </conditionalFormatting>
  <conditionalFormatting sqref="AM103">
    <cfRule type="expression" dxfId="491" priority="531">
      <formula>IF(RIGHT(TEXT(AM103,"0.#"),1)=".",FALSE,TRUE)</formula>
    </cfRule>
    <cfRule type="expression" dxfId="490" priority="532">
      <formula>IF(RIGHT(TEXT(AM103,"0.#"),1)=".",TRUE,FALSE)</formula>
    </cfRule>
  </conditionalFormatting>
  <conditionalFormatting sqref="AE104 AM104">
    <cfRule type="expression" dxfId="489" priority="529">
      <formula>IF(RIGHT(TEXT(AE104,"0.#"),1)=".",FALSE,TRUE)</formula>
    </cfRule>
    <cfRule type="expression" dxfId="488" priority="530">
      <formula>IF(RIGHT(TEXT(AE104,"0.#"),1)=".",TRUE,FALSE)</formula>
    </cfRule>
  </conditionalFormatting>
  <conditionalFormatting sqref="AI104">
    <cfRule type="expression" dxfId="487" priority="527">
      <formula>IF(RIGHT(TEXT(AI104,"0.#"),1)=".",FALSE,TRUE)</formula>
    </cfRule>
    <cfRule type="expression" dxfId="486" priority="528">
      <formula>IF(RIGHT(TEXT(AI104,"0.#"),1)=".",TRUE,FALSE)</formula>
    </cfRule>
  </conditionalFormatting>
  <conditionalFormatting sqref="AQ104">
    <cfRule type="expression" dxfId="485" priority="525">
      <formula>IF(RIGHT(TEXT(AQ104,"0.#"),1)=".",FALSE,TRUE)</formula>
    </cfRule>
    <cfRule type="expression" dxfId="484" priority="526">
      <formula>IF(RIGHT(TEXT(AQ104,"0.#"),1)=".",TRUE,FALSE)</formula>
    </cfRule>
  </conditionalFormatting>
  <conditionalFormatting sqref="AE103 AQ103">
    <cfRule type="expression" dxfId="483" priority="535">
      <formula>IF(RIGHT(TEXT(AE103,"0.#"),1)=".",FALSE,TRUE)</formula>
    </cfRule>
    <cfRule type="expression" dxfId="482" priority="536">
      <formula>IF(RIGHT(TEXT(AE103,"0.#"),1)=".",TRUE,FALSE)</formula>
    </cfRule>
  </conditionalFormatting>
  <conditionalFormatting sqref="AI103">
    <cfRule type="expression" dxfId="481" priority="533">
      <formula>IF(RIGHT(TEXT(AI103,"0.#"),1)=".",FALSE,TRUE)</formula>
    </cfRule>
    <cfRule type="expression" dxfId="480" priority="534">
      <formula>IF(RIGHT(TEXT(AI103,"0.#"),1)=".",TRUE,FALSE)</formula>
    </cfRule>
  </conditionalFormatting>
  <conditionalFormatting sqref="AM137">
    <cfRule type="expression" dxfId="479" priority="519">
      <formula>IF(RIGHT(TEXT(AM137,"0.#"),1)=".",FALSE,TRUE)</formula>
    </cfRule>
    <cfRule type="expression" dxfId="478" priority="520">
      <formula>IF(RIGHT(TEXT(AM137,"0.#"),1)=".",TRUE,FALSE)</formula>
    </cfRule>
  </conditionalFormatting>
  <conditionalFormatting sqref="AE138 AM138">
    <cfRule type="expression" dxfId="477" priority="517">
      <formula>IF(RIGHT(TEXT(AE138,"0.#"),1)=".",FALSE,TRUE)</formula>
    </cfRule>
    <cfRule type="expression" dxfId="476" priority="518">
      <formula>IF(RIGHT(TEXT(AE138,"0.#"),1)=".",TRUE,FALSE)</formula>
    </cfRule>
  </conditionalFormatting>
  <conditionalFormatting sqref="AI138">
    <cfRule type="expression" dxfId="475" priority="515">
      <formula>IF(RIGHT(TEXT(AI138,"0.#"),1)=".",FALSE,TRUE)</formula>
    </cfRule>
    <cfRule type="expression" dxfId="474" priority="516">
      <formula>IF(RIGHT(TEXT(AI138,"0.#"),1)=".",TRUE,FALSE)</formula>
    </cfRule>
  </conditionalFormatting>
  <conditionalFormatting sqref="AQ138">
    <cfRule type="expression" dxfId="473" priority="513">
      <formula>IF(RIGHT(TEXT(AQ138,"0.#"),1)=".",FALSE,TRUE)</formula>
    </cfRule>
    <cfRule type="expression" dxfId="472" priority="514">
      <formula>IF(RIGHT(TEXT(AQ138,"0.#"),1)=".",TRUE,FALSE)</formula>
    </cfRule>
  </conditionalFormatting>
  <conditionalFormatting sqref="AE137 AQ137">
    <cfRule type="expression" dxfId="471" priority="523">
      <formula>IF(RIGHT(TEXT(AE137,"0.#"),1)=".",FALSE,TRUE)</formula>
    </cfRule>
    <cfRule type="expression" dxfId="470" priority="524">
      <formula>IF(RIGHT(TEXT(AE137,"0.#"),1)=".",TRUE,FALSE)</formula>
    </cfRule>
  </conditionalFormatting>
  <conditionalFormatting sqref="AI137">
    <cfRule type="expression" dxfId="469" priority="521">
      <formula>IF(RIGHT(TEXT(AI137,"0.#"),1)=".",FALSE,TRUE)</formula>
    </cfRule>
    <cfRule type="expression" dxfId="468" priority="522">
      <formula>IF(RIGHT(TEXT(AI137,"0.#"),1)=".",TRUE,FALSE)</formula>
    </cfRule>
  </conditionalFormatting>
  <conditionalFormatting sqref="AM171">
    <cfRule type="expression" dxfId="467" priority="507">
      <formula>IF(RIGHT(TEXT(AM171,"0.#"),1)=".",FALSE,TRUE)</formula>
    </cfRule>
    <cfRule type="expression" dxfId="466" priority="508">
      <formula>IF(RIGHT(TEXT(AM171,"0.#"),1)=".",TRUE,FALSE)</formula>
    </cfRule>
  </conditionalFormatting>
  <conditionalFormatting sqref="AE172 AM172">
    <cfRule type="expression" dxfId="465" priority="505">
      <formula>IF(RIGHT(TEXT(AE172,"0.#"),1)=".",FALSE,TRUE)</formula>
    </cfRule>
    <cfRule type="expression" dxfId="464" priority="506">
      <formula>IF(RIGHT(TEXT(AE172,"0.#"),1)=".",TRUE,FALSE)</formula>
    </cfRule>
  </conditionalFormatting>
  <conditionalFormatting sqref="AI172">
    <cfRule type="expression" dxfId="463" priority="503">
      <formula>IF(RIGHT(TEXT(AI172,"0.#"),1)=".",FALSE,TRUE)</formula>
    </cfRule>
    <cfRule type="expression" dxfId="462" priority="504">
      <formula>IF(RIGHT(TEXT(AI172,"0.#"),1)=".",TRUE,FALSE)</formula>
    </cfRule>
  </conditionalFormatting>
  <conditionalFormatting sqref="AQ172">
    <cfRule type="expression" dxfId="461" priority="501">
      <formula>IF(RIGHT(TEXT(AQ172,"0.#"),1)=".",FALSE,TRUE)</formula>
    </cfRule>
    <cfRule type="expression" dxfId="460" priority="502">
      <formula>IF(RIGHT(TEXT(AQ172,"0.#"),1)=".",TRUE,FALSE)</formula>
    </cfRule>
  </conditionalFormatting>
  <conditionalFormatting sqref="AE171 AQ171">
    <cfRule type="expression" dxfId="459" priority="511">
      <formula>IF(RIGHT(TEXT(AE171,"0.#"),1)=".",FALSE,TRUE)</formula>
    </cfRule>
    <cfRule type="expression" dxfId="458" priority="512">
      <formula>IF(RIGHT(TEXT(AE171,"0.#"),1)=".",TRUE,FALSE)</formula>
    </cfRule>
  </conditionalFormatting>
  <conditionalFormatting sqref="AI171">
    <cfRule type="expression" dxfId="457" priority="509">
      <formula>IF(RIGHT(TEXT(AI171,"0.#"),1)=".",FALSE,TRUE)</formula>
    </cfRule>
    <cfRule type="expression" dxfId="456" priority="510">
      <formula>IF(RIGHT(TEXT(AI171,"0.#"),1)=".",TRUE,FALSE)</formula>
    </cfRule>
  </conditionalFormatting>
  <conditionalFormatting sqref="AE73">
    <cfRule type="expression" dxfId="455" priority="499">
      <formula>IF(RIGHT(TEXT(AE73,"0.#"),1)=".",FALSE,TRUE)</formula>
    </cfRule>
    <cfRule type="expression" dxfId="454" priority="500">
      <formula>IF(RIGHT(TEXT(AE73,"0.#"),1)=".",TRUE,FALSE)</formula>
    </cfRule>
  </conditionalFormatting>
  <conditionalFormatting sqref="AM75">
    <cfRule type="expression" dxfId="453" priority="483">
      <formula>IF(RIGHT(TEXT(AM75,"0.#"),1)=".",FALSE,TRUE)</formula>
    </cfRule>
    <cfRule type="expression" dxfId="452" priority="484">
      <formula>IF(RIGHT(TEXT(AM75,"0.#"),1)=".",TRUE,FALSE)</formula>
    </cfRule>
  </conditionalFormatting>
  <conditionalFormatting sqref="AE74">
    <cfRule type="expression" dxfId="451" priority="497">
      <formula>IF(RIGHT(TEXT(AE74,"0.#"),1)=".",FALSE,TRUE)</formula>
    </cfRule>
    <cfRule type="expression" dxfId="450" priority="498">
      <formula>IF(RIGHT(TEXT(AE74,"0.#"),1)=".",TRUE,FALSE)</formula>
    </cfRule>
  </conditionalFormatting>
  <conditionalFormatting sqref="AE75">
    <cfRule type="expression" dxfId="449" priority="495">
      <formula>IF(RIGHT(TEXT(AE75,"0.#"),1)=".",FALSE,TRUE)</formula>
    </cfRule>
    <cfRule type="expression" dxfId="448" priority="496">
      <formula>IF(RIGHT(TEXT(AE75,"0.#"),1)=".",TRUE,FALSE)</formula>
    </cfRule>
  </conditionalFormatting>
  <conditionalFormatting sqref="AI75">
    <cfRule type="expression" dxfId="447" priority="493">
      <formula>IF(RIGHT(TEXT(AI75,"0.#"),1)=".",FALSE,TRUE)</formula>
    </cfRule>
    <cfRule type="expression" dxfId="446" priority="494">
      <formula>IF(RIGHT(TEXT(AI75,"0.#"),1)=".",TRUE,FALSE)</formula>
    </cfRule>
  </conditionalFormatting>
  <conditionalFormatting sqref="AI74">
    <cfRule type="expression" dxfId="445" priority="491">
      <formula>IF(RIGHT(TEXT(AI74,"0.#"),1)=".",FALSE,TRUE)</formula>
    </cfRule>
    <cfRule type="expression" dxfId="444" priority="492">
      <formula>IF(RIGHT(TEXT(AI74,"0.#"),1)=".",TRUE,FALSE)</formula>
    </cfRule>
  </conditionalFormatting>
  <conditionalFormatting sqref="AI73">
    <cfRule type="expression" dxfId="443" priority="489">
      <formula>IF(RIGHT(TEXT(AI73,"0.#"),1)=".",FALSE,TRUE)</formula>
    </cfRule>
    <cfRule type="expression" dxfId="442" priority="490">
      <formula>IF(RIGHT(TEXT(AI73,"0.#"),1)=".",TRUE,FALSE)</formula>
    </cfRule>
  </conditionalFormatting>
  <conditionalFormatting sqref="AM73">
    <cfRule type="expression" dxfId="441" priority="487">
      <formula>IF(RIGHT(TEXT(AM73,"0.#"),1)=".",FALSE,TRUE)</formula>
    </cfRule>
    <cfRule type="expression" dxfId="440" priority="488">
      <formula>IF(RIGHT(TEXT(AM73,"0.#"),1)=".",TRUE,FALSE)</formula>
    </cfRule>
  </conditionalFormatting>
  <conditionalFormatting sqref="AM74">
    <cfRule type="expression" dxfId="439" priority="485">
      <formula>IF(RIGHT(TEXT(AM74,"0.#"),1)=".",FALSE,TRUE)</formula>
    </cfRule>
    <cfRule type="expression" dxfId="438" priority="486">
      <formula>IF(RIGHT(TEXT(AM74,"0.#"),1)=".",TRUE,FALSE)</formula>
    </cfRule>
  </conditionalFormatting>
  <conditionalFormatting sqref="AQ73:AQ75">
    <cfRule type="expression" dxfId="437" priority="481">
      <formula>IF(RIGHT(TEXT(AQ73,"0.#"),1)=".",FALSE,TRUE)</formula>
    </cfRule>
    <cfRule type="expression" dxfId="436" priority="482">
      <formula>IF(RIGHT(TEXT(AQ73,"0.#"),1)=".",TRUE,FALSE)</formula>
    </cfRule>
  </conditionalFormatting>
  <conditionalFormatting sqref="AU73:AU75">
    <cfRule type="expression" dxfId="435" priority="479">
      <formula>IF(RIGHT(TEXT(AU73,"0.#"),1)=".",FALSE,TRUE)</formula>
    </cfRule>
    <cfRule type="expression" dxfId="434" priority="480">
      <formula>IF(RIGHT(TEXT(AU73,"0.#"),1)=".",TRUE,FALSE)</formula>
    </cfRule>
  </conditionalFormatting>
  <conditionalFormatting sqref="AE107">
    <cfRule type="expression" dxfId="433" priority="477">
      <formula>IF(RIGHT(TEXT(AE107,"0.#"),1)=".",FALSE,TRUE)</formula>
    </cfRule>
    <cfRule type="expression" dxfId="432" priority="478">
      <formula>IF(RIGHT(TEXT(AE107,"0.#"),1)=".",TRUE,FALSE)</formula>
    </cfRule>
  </conditionalFormatting>
  <conditionalFormatting sqref="AM109">
    <cfRule type="expression" dxfId="431" priority="461">
      <formula>IF(RIGHT(TEXT(AM109,"0.#"),1)=".",FALSE,TRUE)</formula>
    </cfRule>
    <cfRule type="expression" dxfId="430" priority="462">
      <formula>IF(RIGHT(TEXT(AM109,"0.#"),1)=".",TRUE,FALSE)</formula>
    </cfRule>
  </conditionalFormatting>
  <conditionalFormatting sqref="AE108">
    <cfRule type="expression" dxfId="429" priority="475">
      <formula>IF(RIGHT(TEXT(AE108,"0.#"),1)=".",FALSE,TRUE)</formula>
    </cfRule>
    <cfRule type="expression" dxfId="428" priority="476">
      <formula>IF(RIGHT(TEXT(AE108,"0.#"),1)=".",TRUE,FALSE)</formula>
    </cfRule>
  </conditionalFormatting>
  <conditionalFormatting sqref="AE109">
    <cfRule type="expression" dxfId="427" priority="473">
      <formula>IF(RIGHT(TEXT(AE109,"0.#"),1)=".",FALSE,TRUE)</formula>
    </cfRule>
    <cfRule type="expression" dxfId="426" priority="474">
      <formula>IF(RIGHT(TEXT(AE109,"0.#"),1)=".",TRUE,FALSE)</formula>
    </cfRule>
  </conditionalFormatting>
  <conditionalFormatting sqref="AI109">
    <cfRule type="expression" dxfId="425" priority="471">
      <formula>IF(RIGHT(TEXT(AI109,"0.#"),1)=".",FALSE,TRUE)</formula>
    </cfRule>
    <cfRule type="expression" dxfId="424" priority="472">
      <formula>IF(RIGHT(TEXT(AI109,"0.#"),1)=".",TRUE,FALSE)</formula>
    </cfRule>
  </conditionalFormatting>
  <conditionalFormatting sqref="AI108">
    <cfRule type="expression" dxfId="423" priority="469">
      <formula>IF(RIGHT(TEXT(AI108,"0.#"),1)=".",FALSE,TRUE)</formula>
    </cfRule>
    <cfRule type="expression" dxfId="422" priority="470">
      <formula>IF(RIGHT(TEXT(AI108,"0.#"),1)=".",TRUE,FALSE)</formula>
    </cfRule>
  </conditionalFormatting>
  <conditionalFormatting sqref="AI107">
    <cfRule type="expression" dxfId="421" priority="467">
      <formula>IF(RIGHT(TEXT(AI107,"0.#"),1)=".",FALSE,TRUE)</formula>
    </cfRule>
    <cfRule type="expression" dxfId="420" priority="468">
      <formula>IF(RIGHT(TEXT(AI107,"0.#"),1)=".",TRUE,FALSE)</formula>
    </cfRule>
  </conditionalFormatting>
  <conditionalFormatting sqref="AM107">
    <cfRule type="expression" dxfId="419" priority="465">
      <formula>IF(RIGHT(TEXT(AM107,"0.#"),1)=".",FALSE,TRUE)</formula>
    </cfRule>
    <cfRule type="expression" dxfId="418" priority="466">
      <formula>IF(RIGHT(TEXT(AM107,"0.#"),1)=".",TRUE,FALSE)</formula>
    </cfRule>
  </conditionalFormatting>
  <conditionalFormatting sqref="AM108">
    <cfRule type="expression" dxfId="417" priority="463">
      <formula>IF(RIGHT(TEXT(AM108,"0.#"),1)=".",FALSE,TRUE)</formula>
    </cfRule>
    <cfRule type="expression" dxfId="416" priority="464">
      <formula>IF(RIGHT(TEXT(AM108,"0.#"),1)=".",TRUE,FALSE)</formula>
    </cfRule>
  </conditionalFormatting>
  <conditionalFormatting sqref="AQ107:AQ109">
    <cfRule type="expression" dxfId="415" priority="459">
      <formula>IF(RIGHT(TEXT(AQ107,"0.#"),1)=".",FALSE,TRUE)</formula>
    </cfRule>
    <cfRule type="expression" dxfId="414" priority="460">
      <formula>IF(RIGHT(TEXT(AQ107,"0.#"),1)=".",TRUE,FALSE)</formula>
    </cfRule>
  </conditionalFormatting>
  <conditionalFormatting sqref="AU107:AU109">
    <cfRule type="expression" dxfId="413" priority="457">
      <formula>IF(RIGHT(TEXT(AU107,"0.#"),1)=".",FALSE,TRUE)</formula>
    </cfRule>
    <cfRule type="expression" dxfId="412" priority="458">
      <formula>IF(RIGHT(TEXT(AU107,"0.#"),1)=".",TRUE,FALSE)</formula>
    </cfRule>
  </conditionalFormatting>
  <conditionalFormatting sqref="AE141">
    <cfRule type="expression" dxfId="411" priority="455">
      <formula>IF(RIGHT(TEXT(AE141,"0.#"),1)=".",FALSE,TRUE)</formula>
    </cfRule>
    <cfRule type="expression" dxfId="410" priority="456">
      <formula>IF(RIGHT(TEXT(AE141,"0.#"),1)=".",TRUE,FALSE)</formula>
    </cfRule>
  </conditionalFormatting>
  <conditionalFormatting sqref="AM143">
    <cfRule type="expression" dxfId="409" priority="439">
      <formula>IF(RIGHT(TEXT(AM143,"0.#"),1)=".",FALSE,TRUE)</formula>
    </cfRule>
    <cfRule type="expression" dxfId="408" priority="440">
      <formula>IF(RIGHT(TEXT(AM143,"0.#"),1)=".",TRUE,FALSE)</formula>
    </cfRule>
  </conditionalFormatting>
  <conditionalFormatting sqref="AE142">
    <cfRule type="expression" dxfId="407" priority="453">
      <formula>IF(RIGHT(TEXT(AE142,"0.#"),1)=".",FALSE,TRUE)</formula>
    </cfRule>
    <cfRule type="expression" dxfId="406" priority="454">
      <formula>IF(RIGHT(TEXT(AE142,"0.#"),1)=".",TRUE,FALSE)</formula>
    </cfRule>
  </conditionalFormatting>
  <conditionalFormatting sqref="AE143">
    <cfRule type="expression" dxfId="405" priority="451">
      <formula>IF(RIGHT(TEXT(AE143,"0.#"),1)=".",FALSE,TRUE)</formula>
    </cfRule>
    <cfRule type="expression" dxfId="404" priority="452">
      <formula>IF(RIGHT(TEXT(AE143,"0.#"),1)=".",TRUE,FALSE)</formula>
    </cfRule>
  </conditionalFormatting>
  <conditionalFormatting sqref="AI143">
    <cfRule type="expression" dxfId="403" priority="449">
      <formula>IF(RIGHT(TEXT(AI143,"0.#"),1)=".",FALSE,TRUE)</formula>
    </cfRule>
    <cfRule type="expression" dxfId="402" priority="450">
      <formula>IF(RIGHT(TEXT(AI143,"0.#"),1)=".",TRUE,FALSE)</formula>
    </cfRule>
  </conditionalFormatting>
  <conditionalFormatting sqref="AI142">
    <cfRule type="expression" dxfId="401" priority="447">
      <formula>IF(RIGHT(TEXT(AI142,"0.#"),1)=".",FALSE,TRUE)</formula>
    </cfRule>
    <cfRule type="expression" dxfId="400" priority="448">
      <formula>IF(RIGHT(TEXT(AI142,"0.#"),1)=".",TRUE,FALSE)</formula>
    </cfRule>
  </conditionalFormatting>
  <conditionalFormatting sqref="AI141">
    <cfRule type="expression" dxfId="399" priority="445">
      <formula>IF(RIGHT(TEXT(AI141,"0.#"),1)=".",FALSE,TRUE)</formula>
    </cfRule>
    <cfRule type="expression" dxfId="398" priority="446">
      <formula>IF(RIGHT(TEXT(AI141,"0.#"),1)=".",TRUE,FALSE)</formula>
    </cfRule>
  </conditionalFormatting>
  <conditionalFormatting sqref="AM141">
    <cfRule type="expression" dxfId="397" priority="443">
      <formula>IF(RIGHT(TEXT(AM141,"0.#"),1)=".",FALSE,TRUE)</formula>
    </cfRule>
    <cfRule type="expression" dxfId="396" priority="444">
      <formula>IF(RIGHT(TEXT(AM141,"0.#"),1)=".",TRUE,FALSE)</formula>
    </cfRule>
  </conditionalFormatting>
  <conditionalFormatting sqref="AM142">
    <cfRule type="expression" dxfId="395" priority="441">
      <formula>IF(RIGHT(TEXT(AM142,"0.#"),1)=".",FALSE,TRUE)</formula>
    </cfRule>
    <cfRule type="expression" dxfId="394" priority="442">
      <formula>IF(RIGHT(TEXT(AM142,"0.#"),1)=".",TRUE,FALSE)</formula>
    </cfRule>
  </conditionalFormatting>
  <conditionalFormatting sqref="AQ141:AQ143">
    <cfRule type="expression" dxfId="393" priority="437">
      <formula>IF(RIGHT(TEXT(AQ141,"0.#"),1)=".",FALSE,TRUE)</formula>
    </cfRule>
    <cfRule type="expression" dxfId="392" priority="438">
      <formula>IF(RIGHT(TEXT(AQ141,"0.#"),1)=".",TRUE,FALSE)</formula>
    </cfRule>
  </conditionalFormatting>
  <conditionalFormatting sqref="AU141:AU143">
    <cfRule type="expression" dxfId="391" priority="435">
      <formula>IF(RIGHT(TEXT(AU141,"0.#"),1)=".",FALSE,TRUE)</formula>
    </cfRule>
    <cfRule type="expression" dxfId="390" priority="436">
      <formula>IF(RIGHT(TEXT(AU141,"0.#"),1)=".",TRUE,FALSE)</formula>
    </cfRule>
  </conditionalFormatting>
  <conditionalFormatting sqref="AE175">
    <cfRule type="expression" dxfId="389" priority="433">
      <formula>IF(RIGHT(TEXT(AE175,"0.#"),1)=".",FALSE,TRUE)</formula>
    </cfRule>
    <cfRule type="expression" dxfId="388" priority="434">
      <formula>IF(RIGHT(TEXT(AE175,"0.#"),1)=".",TRUE,FALSE)</formula>
    </cfRule>
  </conditionalFormatting>
  <conditionalFormatting sqref="AM177">
    <cfRule type="expression" dxfId="387" priority="417">
      <formula>IF(RIGHT(TEXT(AM177,"0.#"),1)=".",FALSE,TRUE)</formula>
    </cfRule>
    <cfRule type="expression" dxfId="386" priority="418">
      <formula>IF(RIGHT(TEXT(AM177,"0.#"),1)=".",TRUE,FALSE)</formula>
    </cfRule>
  </conditionalFormatting>
  <conditionalFormatting sqref="AE176">
    <cfRule type="expression" dxfId="385" priority="431">
      <formula>IF(RIGHT(TEXT(AE176,"0.#"),1)=".",FALSE,TRUE)</formula>
    </cfRule>
    <cfRule type="expression" dxfId="384" priority="432">
      <formula>IF(RIGHT(TEXT(AE176,"0.#"),1)=".",TRUE,FALSE)</formula>
    </cfRule>
  </conditionalFormatting>
  <conditionalFormatting sqref="AE177">
    <cfRule type="expression" dxfId="383" priority="429">
      <formula>IF(RIGHT(TEXT(AE177,"0.#"),1)=".",FALSE,TRUE)</formula>
    </cfRule>
    <cfRule type="expression" dxfId="382" priority="430">
      <formula>IF(RIGHT(TEXT(AE177,"0.#"),1)=".",TRUE,FALSE)</formula>
    </cfRule>
  </conditionalFormatting>
  <conditionalFormatting sqref="AI177">
    <cfRule type="expression" dxfId="381" priority="427">
      <formula>IF(RIGHT(TEXT(AI177,"0.#"),1)=".",FALSE,TRUE)</formula>
    </cfRule>
    <cfRule type="expression" dxfId="380" priority="428">
      <formula>IF(RIGHT(TEXT(AI177,"0.#"),1)=".",TRUE,FALSE)</formula>
    </cfRule>
  </conditionalFormatting>
  <conditionalFormatting sqref="AI176">
    <cfRule type="expression" dxfId="379" priority="425">
      <formula>IF(RIGHT(TEXT(AI176,"0.#"),1)=".",FALSE,TRUE)</formula>
    </cfRule>
    <cfRule type="expression" dxfId="378" priority="426">
      <formula>IF(RIGHT(TEXT(AI176,"0.#"),1)=".",TRUE,FALSE)</formula>
    </cfRule>
  </conditionalFormatting>
  <conditionalFormatting sqref="AI175">
    <cfRule type="expression" dxfId="377" priority="423">
      <formula>IF(RIGHT(TEXT(AI175,"0.#"),1)=".",FALSE,TRUE)</formula>
    </cfRule>
    <cfRule type="expression" dxfId="376" priority="424">
      <formula>IF(RIGHT(TEXT(AI175,"0.#"),1)=".",TRUE,FALSE)</formula>
    </cfRule>
  </conditionalFormatting>
  <conditionalFormatting sqref="AM175">
    <cfRule type="expression" dxfId="375" priority="421">
      <formula>IF(RIGHT(TEXT(AM175,"0.#"),1)=".",FALSE,TRUE)</formula>
    </cfRule>
    <cfRule type="expression" dxfId="374" priority="422">
      <formula>IF(RIGHT(TEXT(AM175,"0.#"),1)=".",TRUE,FALSE)</formula>
    </cfRule>
  </conditionalFormatting>
  <conditionalFormatting sqref="AM176">
    <cfRule type="expression" dxfId="373" priority="419">
      <formula>IF(RIGHT(TEXT(AM176,"0.#"),1)=".",FALSE,TRUE)</formula>
    </cfRule>
    <cfRule type="expression" dxfId="372" priority="420">
      <formula>IF(RIGHT(TEXT(AM176,"0.#"),1)=".",TRUE,FALSE)</formula>
    </cfRule>
  </conditionalFormatting>
  <conditionalFormatting sqref="AQ175:AQ177">
    <cfRule type="expression" dxfId="371" priority="415">
      <formula>IF(RIGHT(TEXT(AQ175,"0.#"),1)=".",FALSE,TRUE)</formula>
    </cfRule>
    <cfRule type="expression" dxfId="370" priority="416">
      <formula>IF(RIGHT(TEXT(AQ175,"0.#"),1)=".",TRUE,FALSE)</formula>
    </cfRule>
  </conditionalFormatting>
  <conditionalFormatting sqref="AU175:AU177">
    <cfRule type="expression" dxfId="369" priority="413">
      <formula>IF(RIGHT(TEXT(AU175,"0.#"),1)=".",FALSE,TRUE)</formula>
    </cfRule>
    <cfRule type="expression" dxfId="368" priority="414">
      <formula>IF(RIGHT(TEXT(AU175,"0.#"),1)=".",TRUE,FALSE)</formula>
    </cfRule>
  </conditionalFormatting>
  <conditionalFormatting sqref="AE61">
    <cfRule type="expression" dxfId="367" priority="367">
      <formula>IF(RIGHT(TEXT(AE61,"0.#"),1)=".",FALSE,TRUE)</formula>
    </cfRule>
    <cfRule type="expression" dxfId="366" priority="368">
      <formula>IF(RIGHT(TEXT(AE61,"0.#"),1)=".",TRUE,FALSE)</formula>
    </cfRule>
  </conditionalFormatting>
  <conditionalFormatting sqref="AE62">
    <cfRule type="expression" dxfId="365" priority="365">
      <formula>IF(RIGHT(TEXT(AE62,"0.#"),1)=".",FALSE,TRUE)</formula>
    </cfRule>
    <cfRule type="expression" dxfId="364" priority="366">
      <formula>IF(RIGHT(TEXT(AE62,"0.#"),1)=".",TRUE,FALSE)</formula>
    </cfRule>
  </conditionalFormatting>
  <conditionalFormatting sqref="AM61">
    <cfRule type="expression" dxfId="363" priority="355">
      <formula>IF(RIGHT(TEXT(AM61,"0.#"),1)=".",FALSE,TRUE)</formula>
    </cfRule>
    <cfRule type="expression" dxfId="362" priority="356">
      <formula>IF(RIGHT(TEXT(AM61,"0.#"),1)=".",TRUE,FALSE)</formula>
    </cfRule>
  </conditionalFormatting>
  <conditionalFormatting sqref="AE63">
    <cfRule type="expression" dxfId="361" priority="363">
      <formula>IF(RIGHT(TEXT(AE63,"0.#"),1)=".",FALSE,TRUE)</formula>
    </cfRule>
    <cfRule type="expression" dxfId="360" priority="364">
      <formula>IF(RIGHT(TEXT(AE63,"0.#"),1)=".",TRUE,FALSE)</formula>
    </cfRule>
  </conditionalFormatting>
  <conditionalFormatting sqref="AI63">
    <cfRule type="expression" dxfId="359" priority="361">
      <formula>IF(RIGHT(TEXT(AI63,"0.#"),1)=".",FALSE,TRUE)</formula>
    </cfRule>
    <cfRule type="expression" dxfId="358" priority="362">
      <formula>IF(RIGHT(TEXT(AI63,"0.#"),1)=".",TRUE,FALSE)</formula>
    </cfRule>
  </conditionalFormatting>
  <conditionalFormatting sqref="AI62">
    <cfRule type="expression" dxfId="357" priority="359">
      <formula>IF(RIGHT(TEXT(AI62,"0.#"),1)=".",FALSE,TRUE)</formula>
    </cfRule>
    <cfRule type="expression" dxfId="356" priority="360">
      <formula>IF(RIGHT(TEXT(AI62,"0.#"),1)=".",TRUE,FALSE)</formula>
    </cfRule>
  </conditionalFormatting>
  <conditionalFormatting sqref="AI61">
    <cfRule type="expression" dxfId="355" priority="357">
      <formula>IF(RIGHT(TEXT(AI61,"0.#"),1)=".",FALSE,TRUE)</formula>
    </cfRule>
    <cfRule type="expression" dxfId="354" priority="358">
      <formula>IF(RIGHT(TEXT(AI61,"0.#"),1)=".",TRUE,FALSE)</formula>
    </cfRule>
  </conditionalFormatting>
  <conditionalFormatting sqref="AM62">
    <cfRule type="expression" dxfId="353" priority="353">
      <formula>IF(RIGHT(TEXT(AM62,"0.#"),1)=".",FALSE,TRUE)</formula>
    </cfRule>
    <cfRule type="expression" dxfId="352" priority="354">
      <formula>IF(RIGHT(TEXT(AM62,"0.#"),1)=".",TRUE,FALSE)</formula>
    </cfRule>
  </conditionalFormatting>
  <conditionalFormatting sqref="AM63">
    <cfRule type="expression" dxfId="351" priority="351">
      <formula>IF(RIGHT(TEXT(AM63,"0.#"),1)=".",FALSE,TRUE)</formula>
    </cfRule>
    <cfRule type="expression" dxfId="350" priority="352">
      <formula>IF(RIGHT(TEXT(AM63,"0.#"),1)=".",TRUE,FALSE)</formula>
    </cfRule>
  </conditionalFormatting>
  <conditionalFormatting sqref="AQ61:AQ63">
    <cfRule type="expression" dxfId="349" priority="349">
      <formula>IF(RIGHT(TEXT(AQ61,"0.#"),1)=".",FALSE,TRUE)</formula>
    </cfRule>
    <cfRule type="expression" dxfId="348" priority="350">
      <formula>IF(RIGHT(TEXT(AQ61,"0.#"),1)=".",TRUE,FALSE)</formula>
    </cfRule>
  </conditionalFormatting>
  <conditionalFormatting sqref="AU61:AU63">
    <cfRule type="expression" dxfId="347" priority="347">
      <formula>IF(RIGHT(TEXT(AU61,"0.#"),1)=".",FALSE,TRUE)</formula>
    </cfRule>
    <cfRule type="expression" dxfId="346" priority="348">
      <formula>IF(RIGHT(TEXT(AU61,"0.#"),1)=".",TRUE,FALSE)</formula>
    </cfRule>
  </conditionalFormatting>
  <conditionalFormatting sqref="AE95">
    <cfRule type="expression" dxfId="345" priority="345">
      <formula>IF(RIGHT(TEXT(AE95,"0.#"),1)=".",FALSE,TRUE)</formula>
    </cfRule>
    <cfRule type="expression" dxfId="344" priority="346">
      <formula>IF(RIGHT(TEXT(AE95,"0.#"),1)=".",TRUE,FALSE)</formula>
    </cfRule>
  </conditionalFormatting>
  <conditionalFormatting sqref="AE96">
    <cfRule type="expression" dxfId="343" priority="343">
      <formula>IF(RIGHT(TEXT(AE96,"0.#"),1)=".",FALSE,TRUE)</formula>
    </cfRule>
    <cfRule type="expression" dxfId="342" priority="344">
      <formula>IF(RIGHT(TEXT(AE96,"0.#"),1)=".",TRUE,FALSE)</formula>
    </cfRule>
  </conditionalFormatting>
  <conditionalFormatting sqref="AM95">
    <cfRule type="expression" dxfId="341" priority="333">
      <formula>IF(RIGHT(TEXT(AM95,"0.#"),1)=".",FALSE,TRUE)</formula>
    </cfRule>
    <cfRule type="expression" dxfId="340" priority="334">
      <formula>IF(RIGHT(TEXT(AM95,"0.#"),1)=".",TRUE,FALSE)</formula>
    </cfRule>
  </conditionalFormatting>
  <conditionalFormatting sqref="AE97">
    <cfRule type="expression" dxfId="339" priority="341">
      <formula>IF(RIGHT(TEXT(AE97,"0.#"),1)=".",FALSE,TRUE)</formula>
    </cfRule>
    <cfRule type="expression" dxfId="338" priority="342">
      <formula>IF(RIGHT(TEXT(AE97,"0.#"),1)=".",TRUE,FALSE)</formula>
    </cfRule>
  </conditionalFormatting>
  <conditionalFormatting sqref="AI97">
    <cfRule type="expression" dxfId="337" priority="339">
      <formula>IF(RIGHT(TEXT(AI97,"0.#"),1)=".",FALSE,TRUE)</formula>
    </cfRule>
    <cfRule type="expression" dxfId="336" priority="340">
      <formula>IF(RIGHT(TEXT(AI97,"0.#"),1)=".",TRUE,FALSE)</formula>
    </cfRule>
  </conditionalFormatting>
  <conditionalFormatting sqref="AI96">
    <cfRule type="expression" dxfId="335" priority="337">
      <formula>IF(RIGHT(TEXT(AI96,"0.#"),1)=".",FALSE,TRUE)</formula>
    </cfRule>
    <cfRule type="expression" dxfId="334" priority="338">
      <formula>IF(RIGHT(TEXT(AI96,"0.#"),1)=".",TRUE,FALSE)</formula>
    </cfRule>
  </conditionalFormatting>
  <conditionalFormatting sqref="AI95">
    <cfRule type="expression" dxfId="333" priority="335">
      <formula>IF(RIGHT(TEXT(AI95,"0.#"),1)=".",FALSE,TRUE)</formula>
    </cfRule>
    <cfRule type="expression" dxfId="332" priority="336">
      <formula>IF(RIGHT(TEXT(AI95,"0.#"),1)=".",TRUE,FALSE)</formula>
    </cfRule>
  </conditionalFormatting>
  <conditionalFormatting sqref="AM96">
    <cfRule type="expression" dxfId="331" priority="331">
      <formula>IF(RIGHT(TEXT(AM96,"0.#"),1)=".",FALSE,TRUE)</formula>
    </cfRule>
    <cfRule type="expression" dxfId="330" priority="332">
      <formula>IF(RIGHT(TEXT(AM96,"0.#"),1)=".",TRUE,FALSE)</formula>
    </cfRule>
  </conditionalFormatting>
  <conditionalFormatting sqref="AM97">
    <cfRule type="expression" dxfId="329" priority="329">
      <formula>IF(RIGHT(TEXT(AM97,"0.#"),1)=".",FALSE,TRUE)</formula>
    </cfRule>
    <cfRule type="expression" dxfId="328" priority="330">
      <formula>IF(RIGHT(TEXT(AM97,"0.#"),1)=".",TRUE,FALSE)</formula>
    </cfRule>
  </conditionalFormatting>
  <conditionalFormatting sqref="AQ95:AQ97">
    <cfRule type="expression" dxfId="327" priority="327">
      <formula>IF(RIGHT(TEXT(AQ95,"0.#"),1)=".",FALSE,TRUE)</formula>
    </cfRule>
    <cfRule type="expression" dxfId="326" priority="328">
      <formula>IF(RIGHT(TEXT(AQ95,"0.#"),1)=".",TRUE,FALSE)</formula>
    </cfRule>
  </conditionalFormatting>
  <conditionalFormatting sqref="AU95:AU97">
    <cfRule type="expression" dxfId="325" priority="325">
      <formula>IF(RIGHT(TEXT(AU95,"0.#"),1)=".",FALSE,TRUE)</formula>
    </cfRule>
    <cfRule type="expression" dxfId="324" priority="326">
      <formula>IF(RIGHT(TEXT(AU95,"0.#"),1)=".",TRUE,FALSE)</formula>
    </cfRule>
  </conditionalFormatting>
  <conditionalFormatting sqref="AE129">
    <cfRule type="expression" dxfId="323" priority="323">
      <formula>IF(RIGHT(TEXT(AE129,"0.#"),1)=".",FALSE,TRUE)</formula>
    </cfRule>
    <cfRule type="expression" dxfId="322" priority="324">
      <formula>IF(RIGHT(TEXT(AE129,"0.#"),1)=".",TRUE,FALSE)</formula>
    </cfRule>
  </conditionalFormatting>
  <conditionalFormatting sqref="AE130">
    <cfRule type="expression" dxfId="321" priority="321">
      <formula>IF(RIGHT(TEXT(AE130,"0.#"),1)=".",FALSE,TRUE)</formula>
    </cfRule>
    <cfRule type="expression" dxfId="320" priority="322">
      <formula>IF(RIGHT(TEXT(AE130,"0.#"),1)=".",TRUE,FALSE)</formula>
    </cfRule>
  </conditionalFormatting>
  <conditionalFormatting sqref="AM129">
    <cfRule type="expression" dxfId="319" priority="311">
      <formula>IF(RIGHT(TEXT(AM129,"0.#"),1)=".",FALSE,TRUE)</formula>
    </cfRule>
    <cfRule type="expression" dxfId="318" priority="312">
      <formula>IF(RIGHT(TEXT(AM129,"0.#"),1)=".",TRUE,FALSE)</formula>
    </cfRule>
  </conditionalFormatting>
  <conditionalFormatting sqref="AE131">
    <cfRule type="expression" dxfId="317" priority="319">
      <formula>IF(RIGHT(TEXT(AE131,"0.#"),1)=".",FALSE,TRUE)</formula>
    </cfRule>
    <cfRule type="expression" dxfId="316" priority="320">
      <formula>IF(RIGHT(TEXT(AE131,"0.#"),1)=".",TRUE,FALSE)</formula>
    </cfRule>
  </conditionalFormatting>
  <conditionalFormatting sqref="AI131">
    <cfRule type="expression" dxfId="315" priority="317">
      <formula>IF(RIGHT(TEXT(AI131,"0.#"),1)=".",FALSE,TRUE)</formula>
    </cfRule>
    <cfRule type="expression" dxfId="314" priority="318">
      <formula>IF(RIGHT(TEXT(AI131,"0.#"),1)=".",TRUE,FALSE)</formula>
    </cfRule>
  </conditionalFormatting>
  <conditionalFormatting sqref="AI130">
    <cfRule type="expression" dxfId="313" priority="315">
      <formula>IF(RIGHT(TEXT(AI130,"0.#"),1)=".",FALSE,TRUE)</formula>
    </cfRule>
    <cfRule type="expression" dxfId="312" priority="316">
      <formula>IF(RIGHT(TEXT(AI130,"0.#"),1)=".",TRUE,FALSE)</formula>
    </cfRule>
  </conditionalFormatting>
  <conditionalFormatting sqref="AI129">
    <cfRule type="expression" dxfId="311" priority="313">
      <formula>IF(RIGHT(TEXT(AI129,"0.#"),1)=".",FALSE,TRUE)</formula>
    </cfRule>
    <cfRule type="expression" dxfId="310" priority="314">
      <formula>IF(RIGHT(TEXT(AI129,"0.#"),1)=".",TRUE,FALSE)</formula>
    </cfRule>
  </conditionalFormatting>
  <conditionalFormatting sqref="AM130">
    <cfRule type="expression" dxfId="309" priority="309">
      <formula>IF(RIGHT(TEXT(AM130,"0.#"),1)=".",FALSE,TRUE)</formula>
    </cfRule>
    <cfRule type="expression" dxfId="308" priority="310">
      <formula>IF(RIGHT(TEXT(AM130,"0.#"),1)=".",TRUE,FALSE)</formula>
    </cfRule>
  </conditionalFormatting>
  <conditionalFormatting sqref="AM131">
    <cfRule type="expression" dxfId="307" priority="307">
      <formula>IF(RIGHT(TEXT(AM131,"0.#"),1)=".",FALSE,TRUE)</formula>
    </cfRule>
    <cfRule type="expression" dxfId="306" priority="308">
      <formula>IF(RIGHT(TEXT(AM131,"0.#"),1)=".",TRUE,FALSE)</formula>
    </cfRule>
  </conditionalFormatting>
  <conditionalFormatting sqref="AQ129:AQ131">
    <cfRule type="expression" dxfId="305" priority="305">
      <formula>IF(RIGHT(TEXT(AQ129,"0.#"),1)=".",FALSE,TRUE)</formula>
    </cfRule>
    <cfRule type="expression" dxfId="304" priority="306">
      <formula>IF(RIGHT(TEXT(AQ129,"0.#"),1)=".",TRUE,FALSE)</formula>
    </cfRule>
  </conditionalFormatting>
  <conditionalFormatting sqref="AU129:AU131">
    <cfRule type="expression" dxfId="303" priority="303">
      <formula>IF(RIGHT(TEXT(AU129,"0.#"),1)=".",FALSE,TRUE)</formula>
    </cfRule>
    <cfRule type="expression" dxfId="302" priority="304">
      <formula>IF(RIGHT(TEXT(AU129,"0.#"),1)=".",TRUE,FALSE)</formula>
    </cfRule>
  </conditionalFormatting>
  <conditionalFormatting sqref="AE163">
    <cfRule type="expression" dxfId="301" priority="301">
      <formula>IF(RIGHT(TEXT(AE163,"0.#"),1)=".",FALSE,TRUE)</formula>
    </cfRule>
    <cfRule type="expression" dxfId="300" priority="302">
      <formula>IF(RIGHT(TEXT(AE163,"0.#"),1)=".",TRUE,FALSE)</formula>
    </cfRule>
  </conditionalFormatting>
  <conditionalFormatting sqref="AE164">
    <cfRule type="expression" dxfId="299" priority="299">
      <formula>IF(RIGHT(TEXT(AE164,"0.#"),1)=".",FALSE,TRUE)</formula>
    </cfRule>
    <cfRule type="expression" dxfId="298" priority="300">
      <formula>IF(RIGHT(TEXT(AE164,"0.#"),1)=".",TRUE,FALSE)</formula>
    </cfRule>
  </conditionalFormatting>
  <conditionalFormatting sqref="AM163">
    <cfRule type="expression" dxfId="297" priority="289">
      <formula>IF(RIGHT(TEXT(AM163,"0.#"),1)=".",FALSE,TRUE)</formula>
    </cfRule>
    <cfRule type="expression" dxfId="296" priority="290">
      <formula>IF(RIGHT(TEXT(AM163,"0.#"),1)=".",TRUE,FALSE)</formula>
    </cfRule>
  </conditionalFormatting>
  <conditionalFormatting sqref="AE165">
    <cfRule type="expression" dxfId="295" priority="297">
      <formula>IF(RIGHT(TEXT(AE165,"0.#"),1)=".",FALSE,TRUE)</formula>
    </cfRule>
    <cfRule type="expression" dxfId="294" priority="298">
      <formula>IF(RIGHT(TEXT(AE165,"0.#"),1)=".",TRUE,FALSE)</formula>
    </cfRule>
  </conditionalFormatting>
  <conditionalFormatting sqref="AI165">
    <cfRule type="expression" dxfId="293" priority="295">
      <formula>IF(RIGHT(TEXT(AI165,"0.#"),1)=".",FALSE,TRUE)</formula>
    </cfRule>
    <cfRule type="expression" dxfId="292" priority="296">
      <formula>IF(RIGHT(TEXT(AI165,"0.#"),1)=".",TRUE,FALSE)</formula>
    </cfRule>
  </conditionalFormatting>
  <conditionalFormatting sqref="AI164">
    <cfRule type="expression" dxfId="291" priority="293">
      <formula>IF(RIGHT(TEXT(AI164,"0.#"),1)=".",FALSE,TRUE)</formula>
    </cfRule>
    <cfRule type="expression" dxfId="290" priority="294">
      <formula>IF(RIGHT(TEXT(AI164,"0.#"),1)=".",TRUE,FALSE)</formula>
    </cfRule>
  </conditionalFormatting>
  <conditionalFormatting sqref="AI163">
    <cfRule type="expression" dxfId="289" priority="291">
      <formula>IF(RIGHT(TEXT(AI163,"0.#"),1)=".",FALSE,TRUE)</formula>
    </cfRule>
    <cfRule type="expression" dxfId="288" priority="292">
      <formula>IF(RIGHT(TEXT(AI163,"0.#"),1)=".",TRUE,FALSE)</formula>
    </cfRule>
  </conditionalFormatting>
  <conditionalFormatting sqref="AM164">
    <cfRule type="expression" dxfId="287" priority="287">
      <formula>IF(RIGHT(TEXT(AM164,"0.#"),1)=".",FALSE,TRUE)</formula>
    </cfRule>
    <cfRule type="expression" dxfId="286" priority="288">
      <formula>IF(RIGHT(TEXT(AM164,"0.#"),1)=".",TRUE,FALSE)</formula>
    </cfRule>
  </conditionalFormatting>
  <conditionalFormatting sqref="AM165">
    <cfRule type="expression" dxfId="285" priority="285">
      <formula>IF(RIGHT(TEXT(AM165,"0.#"),1)=".",FALSE,TRUE)</formula>
    </cfRule>
    <cfRule type="expression" dxfId="284" priority="286">
      <formula>IF(RIGHT(TEXT(AM165,"0.#"),1)=".",TRUE,FALSE)</formula>
    </cfRule>
  </conditionalFormatting>
  <conditionalFormatting sqref="AQ163:AQ165">
    <cfRule type="expression" dxfId="283" priority="283">
      <formula>IF(RIGHT(TEXT(AQ163,"0.#"),1)=".",FALSE,TRUE)</formula>
    </cfRule>
    <cfRule type="expression" dxfId="282" priority="284">
      <formula>IF(RIGHT(TEXT(AQ163,"0.#"),1)=".",TRUE,FALSE)</formula>
    </cfRule>
  </conditionalFormatting>
  <conditionalFormatting sqref="AU163:AU165">
    <cfRule type="expression" dxfId="281" priority="281">
      <formula>IF(RIGHT(TEXT(AU163,"0.#"),1)=".",FALSE,TRUE)</formula>
    </cfRule>
    <cfRule type="expression" dxfId="280" priority="282">
      <formula>IF(RIGHT(TEXT(AU163,"0.#"),1)=".",TRUE,FALSE)</formula>
    </cfRule>
  </conditionalFormatting>
  <conditionalFormatting sqref="AE197">
    <cfRule type="expression" dxfId="279" priority="279">
      <formula>IF(RIGHT(TEXT(AE197,"0.#"),1)=".",FALSE,TRUE)</formula>
    </cfRule>
    <cfRule type="expression" dxfId="278" priority="280">
      <formula>IF(RIGHT(TEXT(AE197,"0.#"),1)=".",TRUE,FALSE)</formula>
    </cfRule>
  </conditionalFormatting>
  <conditionalFormatting sqref="AE198">
    <cfRule type="expression" dxfId="277" priority="277">
      <formula>IF(RIGHT(TEXT(AE198,"0.#"),1)=".",FALSE,TRUE)</formula>
    </cfRule>
    <cfRule type="expression" dxfId="276" priority="278">
      <formula>IF(RIGHT(TEXT(AE198,"0.#"),1)=".",TRUE,FALSE)</formula>
    </cfRule>
  </conditionalFormatting>
  <conditionalFormatting sqref="AM197">
    <cfRule type="expression" dxfId="275" priority="267">
      <formula>IF(RIGHT(TEXT(AM197,"0.#"),1)=".",FALSE,TRUE)</formula>
    </cfRule>
    <cfRule type="expression" dxfId="274" priority="268">
      <formula>IF(RIGHT(TEXT(AM197,"0.#"),1)=".",TRUE,FALSE)</formula>
    </cfRule>
  </conditionalFormatting>
  <conditionalFormatting sqref="AE199">
    <cfRule type="expression" dxfId="273" priority="275">
      <formula>IF(RIGHT(TEXT(AE199,"0.#"),1)=".",FALSE,TRUE)</formula>
    </cfRule>
    <cfRule type="expression" dxfId="272" priority="276">
      <formula>IF(RIGHT(TEXT(AE199,"0.#"),1)=".",TRUE,FALSE)</formula>
    </cfRule>
  </conditionalFormatting>
  <conditionalFormatting sqref="AI199">
    <cfRule type="expression" dxfId="271" priority="273">
      <formula>IF(RIGHT(TEXT(AI199,"0.#"),1)=".",FALSE,TRUE)</formula>
    </cfRule>
    <cfRule type="expression" dxfId="270" priority="274">
      <formula>IF(RIGHT(TEXT(AI199,"0.#"),1)=".",TRUE,FALSE)</formula>
    </cfRule>
  </conditionalFormatting>
  <conditionalFormatting sqref="AI198">
    <cfRule type="expression" dxfId="269" priority="271">
      <formula>IF(RIGHT(TEXT(AI198,"0.#"),1)=".",FALSE,TRUE)</formula>
    </cfRule>
    <cfRule type="expression" dxfId="268" priority="272">
      <formula>IF(RIGHT(TEXT(AI198,"0.#"),1)=".",TRUE,FALSE)</formula>
    </cfRule>
  </conditionalFormatting>
  <conditionalFormatting sqref="AI197">
    <cfRule type="expression" dxfId="267" priority="269">
      <formula>IF(RIGHT(TEXT(AI197,"0.#"),1)=".",FALSE,TRUE)</formula>
    </cfRule>
    <cfRule type="expression" dxfId="266" priority="270">
      <formula>IF(RIGHT(TEXT(AI197,"0.#"),1)=".",TRUE,FALSE)</formula>
    </cfRule>
  </conditionalFormatting>
  <conditionalFormatting sqref="AM198">
    <cfRule type="expression" dxfId="265" priority="265">
      <formula>IF(RIGHT(TEXT(AM198,"0.#"),1)=".",FALSE,TRUE)</formula>
    </cfRule>
    <cfRule type="expression" dxfId="264" priority="266">
      <formula>IF(RIGHT(TEXT(AM198,"0.#"),1)=".",TRUE,FALSE)</formula>
    </cfRule>
  </conditionalFormatting>
  <conditionalFormatting sqref="AM199">
    <cfRule type="expression" dxfId="263" priority="263">
      <formula>IF(RIGHT(TEXT(AM199,"0.#"),1)=".",FALSE,TRUE)</formula>
    </cfRule>
    <cfRule type="expression" dxfId="262" priority="264">
      <formula>IF(RIGHT(TEXT(AM199,"0.#"),1)=".",TRUE,FALSE)</formula>
    </cfRule>
  </conditionalFormatting>
  <conditionalFormatting sqref="AQ197:AQ199">
    <cfRule type="expression" dxfId="261" priority="261">
      <formula>IF(RIGHT(TEXT(AQ197,"0.#"),1)=".",FALSE,TRUE)</formula>
    </cfRule>
    <cfRule type="expression" dxfId="260" priority="262">
      <formula>IF(RIGHT(TEXT(AQ197,"0.#"),1)=".",TRUE,FALSE)</formula>
    </cfRule>
  </conditionalFormatting>
  <conditionalFormatting sqref="AU197:AU199">
    <cfRule type="expression" dxfId="259" priority="259">
      <formula>IF(RIGHT(TEXT(AU197,"0.#"),1)=".",FALSE,TRUE)</formula>
    </cfRule>
    <cfRule type="expression" dxfId="258" priority="260">
      <formula>IF(RIGHT(TEXT(AU197,"0.#"),1)=".",TRUE,FALSE)</formula>
    </cfRule>
  </conditionalFormatting>
  <conditionalFormatting sqref="AE134 AQ134">
    <cfRule type="expression" dxfId="257" priority="257">
      <formula>IF(RIGHT(TEXT(AE134,"0.#"),1)=".",FALSE,TRUE)</formula>
    </cfRule>
    <cfRule type="expression" dxfId="256" priority="258">
      <formula>IF(RIGHT(TEXT(AE134,"0.#"),1)=".",TRUE,FALSE)</formula>
    </cfRule>
  </conditionalFormatting>
  <conditionalFormatting sqref="AI134">
    <cfRule type="expression" dxfId="255" priority="255">
      <formula>IF(RIGHT(TEXT(AI134,"0.#"),1)=".",FALSE,TRUE)</formula>
    </cfRule>
    <cfRule type="expression" dxfId="254" priority="256">
      <formula>IF(RIGHT(TEXT(AI134,"0.#"),1)=".",TRUE,FALSE)</formula>
    </cfRule>
  </conditionalFormatting>
  <conditionalFormatting sqref="AM134">
    <cfRule type="expression" dxfId="253" priority="253">
      <formula>IF(RIGHT(TEXT(AM134,"0.#"),1)=".",FALSE,TRUE)</formula>
    </cfRule>
    <cfRule type="expression" dxfId="252" priority="254">
      <formula>IF(RIGHT(TEXT(AM134,"0.#"),1)=".",TRUE,FALSE)</formula>
    </cfRule>
  </conditionalFormatting>
  <conditionalFormatting sqref="AE135">
    <cfRule type="expression" dxfId="251" priority="251">
      <formula>IF(RIGHT(TEXT(AE135,"0.#"),1)=".",FALSE,TRUE)</formula>
    </cfRule>
    <cfRule type="expression" dxfId="250" priority="252">
      <formula>IF(RIGHT(TEXT(AE135,"0.#"),1)=".",TRUE,FALSE)</formula>
    </cfRule>
  </conditionalFormatting>
  <conditionalFormatting sqref="AI135">
    <cfRule type="expression" dxfId="249" priority="249">
      <formula>IF(RIGHT(TEXT(AI135,"0.#"),1)=".",FALSE,TRUE)</formula>
    </cfRule>
    <cfRule type="expression" dxfId="248" priority="250">
      <formula>IF(RIGHT(TEXT(AI135,"0.#"),1)=".",TRUE,FALSE)</formula>
    </cfRule>
  </conditionalFormatting>
  <conditionalFormatting sqref="AM135">
    <cfRule type="expression" dxfId="247" priority="247">
      <formula>IF(RIGHT(TEXT(AM135,"0.#"),1)=".",FALSE,TRUE)</formula>
    </cfRule>
    <cfRule type="expression" dxfId="246" priority="248">
      <formula>IF(RIGHT(TEXT(AM135,"0.#"),1)=".",TRUE,FALSE)</formula>
    </cfRule>
  </conditionalFormatting>
  <conditionalFormatting sqref="AQ135">
    <cfRule type="expression" dxfId="245" priority="245">
      <formula>IF(RIGHT(TEXT(AQ135,"0.#"),1)=".",FALSE,TRUE)</formula>
    </cfRule>
    <cfRule type="expression" dxfId="244" priority="246">
      <formula>IF(RIGHT(TEXT(AQ135,"0.#"),1)=".",TRUE,FALSE)</formula>
    </cfRule>
  </conditionalFormatting>
  <conditionalFormatting sqref="AU134">
    <cfRule type="expression" dxfId="243" priority="243">
      <formula>IF(RIGHT(TEXT(AU134,"0.#"),1)=".",FALSE,TRUE)</formula>
    </cfRule>
    <cfRule type="expression" dxfId="242" priority="244">
      <formula>IF(RIGHT(TEXT(AU134,"0.#"),1)=".",TRUE,FALSE)</formula>
    </cfRule>
  </conditionalFormatting>
  <conditionalFormatting sqref="AU135">
    <cfRule type="expression" dxfId="241" priority="241">
      <formula>IF(RIGHT(TEXT(AU135,"0.#"),1)=".",FALSE,TRUE)</formula>
    </cfRule>
    <cfRule type="expression" dxfId="240" priority="242">
      <formula>IF(RIGHT(TEXT(AU135,"0.#"),1)=".",TRUE,FALSE)</formula>
    </cfRule>
  </conditionalFormatting>
  <conditionalFormatting sqref="AE168 AQ168">
    <cfRule type="expression" dxfId="239" priority="239">
      <formula>IF(RIGHT(TEXT(AE168,"0.#"),1)=".",FALSE,TRUE)</formula>
    </cfRule>
    <cfRule type="expression" dxfId="238" priority="240">
      <formula>IF(RIGHT(TEXT(AE168,"0.#"),1)=".",TRUE,FALSE)</formula>
    </cfRule>
  </conditionalFormatting>
  <conditionalFormatting sqref="AI168">
    <cfRule type="expression" dxfId="237" priority="237">
      <formula>IF(RIGHT(TEXT(AI168,"0.#"),1)=".",FALSE,TRUE)</formula>
    </cfRule>
    <cfRule type="expression" dxfId="236" priority="238">
      <formula>IF(RIGHT(TEXT(AI168,"0.#"),1)=".",TRUE,FALSE)</formula>
    </cfRule>
  </conditionalFormatting>
  <conditionalFormatting sqref="AM168">
    <cfRule type="expression" dxfId="235" priority="235">
      <formula>IF(RIGHT(TEXT(AM168,"0.#"),1)=".",FALSE,TRUE)</formula>
    </cfRule>
    <cfRule type="expression" dxfId="234" priority="236">
      <formula>IF(RIGHT(TEXT(AM168,"0.#"),1)=".",TRUE,FALSE)</formula>
    </cfRule>
  </conditionalFormatting>
  <conditionalFormatting sqref="AE169">
    <cfRule type="expression" dxfId="233" priority="233">
      <formula>IF(RIGHT(TEXT(AE169,"0.#"),1)=".",FALSE,TRUE)</formula>
    </cfRule>
    <cfRule type="expression" dxfId="232" priority="234">
      <formula>IF(RIGHT(TEXT(AE169,"0.#"),1)=".",TRUE,FALSE)</formula>
    </cfRule>
  </conditionalFormatting>
  <conditionalFormatting sqref="AI169">
    <cfRule type="expression" dxfId="231" priority="231">
      <formula>IF(RIGHT(TEXT(AI169,"0.#"),1)=".",FALSE,TRUE)</formula>
    </cfRule>
    <cfRule type="expression" dxfId="230" priority="232">
      <formula>IF(RIGHT(TEXT(AI169,"0.#"),1)=".",TRUE,FALSE)</formula>
    </cfRule>
  </conditionalFormatting>
  <conditionalFormatting sqref="AM169">
    <cfRule type="expression" dxfId="229" priority="229">
      <formula>IF(RIGHT(TEXT(AM169,"0.#"),1)=".",FALSE,TRUE)</formula>
    </cfRule>
    <cfRule type="expression" dxfId="228" priority="230">
      <formula>IF(RIGHT(TEXT(AM169,"0.#"),1)=".",TRUE,FALSE)</formula>
    </cfRule>
  </conditionalFormatting>
  <conditionalFormatting sqref="AQ169">
    <cfRule type="expression" dxfId="227" priority="227">
      <formula>IF(RIGHT(TEXT(AQ169,"0.#"),1)=".",FALSE,TRUE)</formula>
    </cfRule>
    <cfRule type="expression" dxfId="226" priority="228">
      <formula>IF(RIGHT(TEXT(AQ169,"0.#"),1)=".",TRUE,FALSE)</formula>
    </cfRule>
  </conditionalFormatting>
  <conditionalFormatting sqref="AU168">
    <cfRule type="expression" dxfId="225" priority="225">
      <formula>IF(RIGHT(TEXT(AU168,"0.#"),1)=".",FALSE,TRUE)</formula>
    </cfRule>
    <cfRule type="expression" dxfId="224" priority="226">
      <formula>IF(RIGHT(TEXT(AU168,"0.#"),1)=".",TRUE,FALSE)</formula>
    </cfRule>
  </conditionalFormatting>
  <conditionalFormatting sqref="AU169">
    <cfRule type="expression" dxfId="223" priority="223">
      <formula>IF(RIGHT(TEXT(AU169,"0.#"),1)=".",FALSE,TRUE)</formula>
    </cfRule>
    <cfRule type="expression" dxfId="222" priority="224">
      <formula>IF(RIGHT(TEXT(AU169,"0.#"),1)=".",TRUE,FALSE)</formula>
    </cfRule>
  </conditionalFormatting>
  <conditionalFormatting sqref="AE90">
    <cfRule type="expression" dxfId="221" priority="221">
      <formula>IF(RIGHT(TEXT(AE90,"0.#"),1)=".",FALSE,TRUE)</formula>
    </cfRule>
    <cfRule type="expression" dxfId="220" priority="222">
      <formula>IF(RIGHT(TEXT(AE90,"0.#"),1)=".",TRUE,FALSE)</formula>
    </cfRule>
  </conditionalFormatting>
  <conditionalFormatting sqref="AE91">
    <cfRule type="expression" dxfId="219" priority="219">
      <formula>IF(RIGHT(TEXT(AE91,"0.#"),1)=".",FALSE,TRUE)</formula>
    </cfRule>
    <cfRule type="expression" dxfId="218" priority="220">
      <formula>IF(RIGHT(TEXT(AE91,"0.#"),1)=".",TRUE,FALSE)</formula>
    </cfRule>
  </conditionalFormatting>
  <conditionalFormatting sqref="AM90">
    <cfRule type="expression" dxfId="217" priority="209">
      <formula>IF(RIGHT(TEXT(AM90,"0.#"),1)=".",FALSE,TRUE)</formula>
    </cfRule>
    <cfRule type="expression" dxfId="216" priority="210">
      <formula>IF(RIGHT(TEXT(AM90,"0.#"),1)=".",TRUE,FALSE)</formula>
    </cfRule>
  </conditionalFormatting>
  <conditionalFormatting sqref="AE92">
    <cfRule type="expression" dxfId="215" priority="217">
      <formula>IF(RIGHT(TEXT(AE92,"0.#"),1)=".",FALSE,TRUE)</formula>
    </cfRule>
    <cfRule type="expression" dxfId="214" priority="218">
      <formula>IF(RIGHT(TEXT(AE92,"0.#"),1)=".",TRUE,FALSE)</formula>
    </cfRule>
  </conditionalFormatting>
  <conditionalFormatting sqref="AI92">
    <cfRule type="expression" dxfId="213" priority="215">
      <formula>IF(RIGHT(TEXT(AI92,"0.#"),1)=".",FALSE,TRUE)</formula>
    </cfRule>
    <cfRule type="expression" dxfId="212" priority="216">
      <formula>IF(RIGHT(TEXT(AI92,"0.#"),1)=".",TRUE,FALSE)</formula>
    </cfRule>
  </conditionalFormatting>
  <conditionalFormatting sqref="AI91">
    <cfRule type="expression" dxfId="211" priority="213">
      <formula>IF(RIGHT(TEXT(AI91,"0.#"),1)=".",FALSE,TRUE)</formula>
    </cfRule>
    <cfRule type="expression" dxfId="210" priority="214">
      <formula>IF(RIGHT(TEXT(AI91,"0.#"),1)=".",TRUE,FALSE)</formula>
    </cfRule>
  </conditionalFormatting>
  <conditionalFormatting sqref="AI90">
    <cfRule type="expression" dxfId="209" priority="211">
      <formula>IF(RIGHT(TEXT(AI90,"0.#"),1)=".",FALSE,TRUE)</formula>
    </cfRule>
    <cfRule type="expression" dxfId="208" priority="212">
      <formula>IF(RIGHT(TEXT(AI90,"0.#"),1)=".",TRUE,FALSE)</formula>
    </cfRule>
  </conditionalFormatting>
  <conditionalFormatting sqref="AM91">
    <cfRule type="expression" dxfId="207" priority="207">
      <formula>IF(RIGHT(TEXT(AM91,"0.#"),1)=".",FALSE,TRUE)</formula>
    </cfRule>
    <cfRule type="expression" dxfId="206" priority="208">
      <formula>IF(RIGHT(TEXT(AM91,"0.#"),1)=".",TRUE,FALSE)</formula>
    </cfRule>
  </conditionalFormatting>
  <conditionalFormatting sqref="AM92">
    <cfRule type="expression" dxfId="205" priority="205">
      <formula>IF(RIGHT(TEXT(AM92,"0.#"),1)=".",FALSE,TRUE)</formula>
    </cfRule>
    <cfRule type="expression" dxfId="204" priority="206">
      <formula>IF(RIGHT(TEXT(AM92,"0.#"),1)=".",TRUE,FALSE)</formula>
    </cfRule>
  </conditionalFormatting>
  <conditionalFormatting sqref="AQ90:AQ92">
    <cfRule type="expression" dxfId="203" priority="203">
      <formula>IF(RIGHT(TEXT(AQ90,"0.#"),1)=".",FALSE,TRUE)</formula>
    </cfRule>
    <cfRule type="expression" dxfId="202" priority="204">
      <formula>IF(RIGHT(TEXT(AQ90,"0.#"),1)=".",TRUE,FALSE)</formula>
    </cfRule>
  </conditionalFormatting>
  <conditionalFormatting sqref="AU90:AU92">
    <cfRule type="expression" dxfId="201" priority="201">
      <formula>IF(RIGHT(TEXT(AU90,"0.#"),1)=".",FALSE,TRUE)</formula>
    </cfRule>
    <cfRule type="expression" dxfId="200" priority="202">
      <formula>IF(RIGHT(TEXT(AU90,"0.#"),1)=".",TRUE,FALSE)</formula>
    </cfRule>
  </conditionalFormatting>
  <conditionalFormatting sqref="AE85">
    <cfRule type="expression" dxfId="199" priority="199">
      <formula>IF(RIGHT(TEXT(AE85,"0.#"),1)=".",FALSE,TRUE)</formula>
    </cfRule>
    <cfRule type="expression" dxfId="198" priority="200">
      <formula>IF(RIGHT(TEXT(AE85,"0.#"),1)=".",TRUE,FALSE)</formula>
    </cfRule>
  </conditionalFormatting>
  <conditionalFormatting sqref="AE86">
    <cfRule type="expression" dxfId="197" priority="197">
      <formula>IF(RIGHT(TEXT(AE86,"0.#"),1)=".",FALSE,TRUE)</formula>
    </cfRule>
    <cfRule type="expression" dxfId="196" priority="198">
      <formula>IF(RIGHT(TEXT(AE86,"0.#"),1)=".",TRUE,FALSE)</formula>
    </cfRule>
  </conditionalFormatting>
  <conditionalFormatting sqref="AM85">
    <cfRule type="expression" dxfId="195" priority="187">
      <formula>IF(RIGHT(TEXT(AM85,"0.#"),1)=".",FALSE,TRUE)</formula>
    </cfRule>
    <cfRule type="expression" dxfId="194" priority="188">
      <formula>IF(RIGHT(TEXT(AM85,"0.#"),1)=".",TRUE,FALSE)</formula>
    </cfRule>
  </conditionalFormatting>
  <conditionalFormatting sqref="AE87">
    <cfRule type="expression" dxfId="193" priority="195">
      <formula>IF(RIGHT(TEXT(AE87,"0.#"),1)=".",FALSE,TRUE)</formula>
    </cfRule>
    <cfRule type="expression" dxfId="192" priority="196">
      <formula>IF(RIGHT(TEXT(AE87,"0.#"),1)=".",TRUE,FALSE)</formula>
    </cfRule>
  </conditionalFormatting>
  <conditionalFormatting sqref="AI87">
    <cfRule type="expression" dxfId="191" priority="193">
      <formula>IF(RIGHT(TEXT(AI87,"0.#"),1)=".",FALSE,TRUE)</formula>
    </cfRule>
    <cfRule type="expression" dxfId="190" priority="194">
      <formula>IF(RIGHT(TEXT(AI87,"0.#"),1)=".",TRUE,FALSE)</formula>
    </cfRule>
  </conditionalFormatting>
  <conditionalFormatting sqref="AI86">
    <cfRule type="expression" dxfId="189" priority="191">
      <formula>IF(RIGHT(TEXT(AI86,"0.#"),1)=".",FALSE,TRUE)</formula>
    </cfRule>
    <cfRule type="expression" dxfId="188" priority="192">
      <formula>IF(RIGHT(TEXT(AI86,"0.#"),1)=".",TRUE,FALSE)</formula>
    </cfRule>
  </conditionalFormatting>
  <conditionalFormatting sqref="AI85">
    <cfRule type="expression" dxfId="187" priority="189">
      <formula>IF(RIGHT(TEXT(AI85,"0.#"),1)=".",FALSE,TRUE)</formula>
    </cfRule>
    <cfRule type="expression" dxfId="186" priority="190">
      <formula>IF(RIGHT(TEXT(AI85,"0.#"),1)=".",TRUE,FALSE)</formula>
    </cfRule>
  </conditionalFormatting>
  <conditionalFormatting sqref="AM86">
    <cfRule type="expression" dxfId="185" priority="185">
      <formula>IF(RIGHT(TEXT(AM86,"0.#"),1)=".",FALSE,TRUE)</formula>
    </cfRule>
    <cfRule type="expression" dxfId="184" priority="186">
      <formula>IF(RIGHT(TEXT(AM86,"0.#"),1)=".",TRUE,FALSE)</formula>
    </cfRule>
  </conditionalFormatting>
  <conditionalFormatting sqref="AM87">
    <cfRule type="expression" dxfId="183" priority="183">
      <formula>IF(RIGHT(TEXT(AM87,"0.#"),1)=".",FALSE,TRUE)</formula>
    </cfRule>
    <cfRule type="expression" dxfId="182" priority="184">
      <formula>IF(RIGHT(TEXT(AM87,"0.#"),1)=".",TRUE,FALSE)</formula>
    </cfRule>
  </conditionalFormatting>
  <conditionalFormatting sqref="AQ85:AQ87">
    <cfRule type="expression" dxfId="181" priority="181">
      <formula>IF(RIGHT(TEXT(AQ85,"0.#"),1)=".",FALSE,TRUE)</formula>
    </cfRule>
    <cfRule type="expression" dxfId="180" priority="182">
      <formula>IF(RIGHT(TEXT(AQ85,"0.#"),1)=".",TRUE,FALSE)</formula>
    </cfRule>
  </conditionalFormatting>
  <conditionalFormatting sqref="AU85:AU87">
    <cfRule type="expression" dxfId="179" priority="179">
      <formula>IF(RIGHT(TEXT(AU85,"0.#"),1)=".",FALSE,TRUE)</formula>
    </cfRule>
    <cfRule type="expression" dxfId="178" priority="180">
      <formula>IF(RIGHT(TEXT(AU85,"0.#"),1)=".",TRUE,FALSE)</formula>
    </cfRule>
  </conditionalFormatting>
  <conditionalFormatting sqref="AE124">
    <cfRule type="expression" dxfId="177" priority="177">
      <formula>IF(RIGHT(TEXT(AE124,"0.#"),1)=".",FALSE,TRUE)</formula>
    </cfRule>
    <cfRule type="expression" dxfId="176" priority="178">
      <formula>IF(RIGHT(TEXT(AE124,"0.#"),1)=".",TRUE,FALSE)</formula>
    </cfRule>
  </conditionalFormatting>
  <conditionalFormatting sqref="AE125">
    <cfRule type="expression" dxfId="175" priority="175">
      <formula>IF(RIGHT(TEXT(AE125,"0.#"),1)=".",FALSE,TRUE)</formula>
    </cfRule>
    <cfRule type="expression" dxfId="174" priority="176">
      <formula>IF(RIGHT(TEXT(AE125,"0.#"),1)=".",TRUE,FALSE)</formula>
    </cfRule>
  </conditionalFormatting>
  <conditionalFormatting sqref="AM124">
    <cfRule type="expression" dxfId="173" priority="165">
      <formula>IF(RIGHT(TEXT(AM124,"0.#"),1)=".",FALSE,TRUE)</formula>
    </cfRule>
    <cfRule type="expression" dxfId="172" priority="166">
      <formula>IF(RIGHT(TEXT(AM124,"0.#"),1)=".",TRUE,FALSE)</formula>
    </cfRule>
  </conditionalFormatting>
  <conditionalFormatting sqref="AE126">
    <cfRule type="expression" dxfId="171" priority="173">
      <formula>IF(RIGHT(TEXT(AE126,"0.#"),1)=".",FALSE,TRUE)</formula>
    </cfRule>
    <cfRule type="expression" dxfId="170" priority="174">
      <formula>IF(RIGHT(TEXT(AE126,"0.#"),1)=".",TRUE,FALSE)</formula>
    </cfRule>
  </conditionalFormatting>
  <conditionalFormatting sqref="AI126">
    <cfRule type="expression" dxfId="169" priority="171">
      <formula>IF(RIGHT(TEXT(AI126,"0.#"),1)=".",FALSE,TRUE)</formula>
    </cfRule>
    <cfRule type="expression" dxfId="168" priority="172">
      <formula>IF(RIGHT(TEXT(AI126,"0.#"),1)=".",TRUE,FALSE)</formula>
    </cfRule>
  </conditionalFormatting>
  <conditionalFormatting sqref="AI125">
    <cfRule type="expression" dxfId="167" priority="169">
      <formula>IF(RIGHT(TEXT(AI125,"0.#"),1)=".",FALSE,TRUE)</formula>
    </cfRule>
    <cfRule type="expression" dxfId="166" priority="170">
      <formula>IF(RIGHT(TEXT(AI125,"0.#"),1)=".",TRUE,FALSE)</formula>
    </cfRule>
  </conditionalFormatting>
  <conditionalFormatting sqref="AI124">
    <cfRule type="expression" dxfId="165" priority="167">
      <formula>IF(RIGHT(TEXT(AI124,"0.#"),1)=".",FALSE,TRUE)</formula>
    </cfRule>
    <cfRule type="expression" dxfId="164" priority="168">
      <formula>IF(RIGHT(TEXT(AI124,"0.#"),1)=".",TRUE,FALSE)</formula>
    </cfRule>
  </conditionalFormatting>
  <conditionalFormatting sqref="AM125">
    <cfRule type="expression" dxfId="163" priority="163">
      <formula>IF(RIGHT(TEXT(AM125,"0.#"),1)=".",FALSE,TRUE)</formula>
    </cfRule>
    <cfRule type="expression" dxfId="162" priority="164">
      <formula>IF(RIGHT(TEXT(AM125,"0.#"),1)=".",TRUE,FALSE)</formula>
    </cfRule>
  </conditionalFormatting>
  <conditionalFormatting sqref="AM126">
    <cfRule type="expression" dxfId="161" priority="161">
      <formula>IF(RIGHT(TEXT(AM126,"0.#"),1)=".",FALSE,TRUE)</formula>
    </cfRule>
    <cfRule type="expression" dxfId="160" priority="162">
      <formula>IF(RIGHT(TEXT(AM126,"0.#"),1)=".",TRUE,FALSE)</formula>
    </cfRule>
  </conditionalFormatting>
  <conditionalFormatting sqref="AQ124:AQ126">
    <cfRule type="expression" dxfId="159" priority="159">
      <formula>IF(RIGHT(TEXT(AQ124,"0.#"),1)=".",FALSE,TRUE)</formula>
    </cfRule>
    <cfRule type="expression" dxfId="158" priority="160">
      <formula>IF(RIGHT(TEXT(AQ124,"0.#"),1)=".",TRUE,FALSE)</formula>
    </cfRule>
  </conditionalFormatting>
  <conditionalFormatting sqref="AU124:AU126">
    <cfRule type="expression" dxfId="157" priority="157">
      <formula>IF(RIGHT(TEXT(AU124,"0.#"),1)=".",FALSE,TRUE)</formula>
    </cfRule>
    <cfRule type="expression" dxfId="156" priority="158">
      <formula>IF(RIGHT(TEXT(AU124,"0.#"),1)=".",TRUE,FALSE)</formula>
    </cfRule>
  </conditionalFormatting>
  <conditionalFormatting sqref="AE119">
    <cfRule type="expression" dxfId="155" priority="155">
      <formula>IF(RIGHT(TEXT(AE119,"0.#"),1)=".",FALSE,TRUE)</formula>
    </cfRule>
    <cfRule type="expression" dxfId="154" priority="156">
      <formula>IF(RIGHT(TEXT(AE119,"0.#"),1)=".",TRUE,FALSE)</formula>
    </cfRule>
  </conditionalFormatting>
  <conditionalFormatting sqref="AE120">
    <cfRule type="expression" dxfId="153" priority="153">
      <formula>IF(RIGHT(TEXT(AE120,"0.#"),1)=".",FALSE,TRUE)</formula>
    </cfRule>
    <cfRule type="expression" dxfId="152" priority="154">
      <formula>IF(RIGHT(TEXT(AE120,"0.#"),1)=".",TRUE,FALSE)</formula>
    </cfRule>
  </conditionalFormatting>
  <conditionalFormatting sqref="AM119">
    <cfRule type="expression" dxfId="151" priority="143">
      <formula>IF(RIGHT(TEXT(AM119,"0.#"),1)=".",FALSE,TRUE)</formula>
    </cfRule>
    <cfRule type="expression" dxfId="150" priority="144">
      <formula>IF(RIGHT(TEXT(AM119,"0.#"),1)=".",TRUE,FALSE)</formula>
    </cfRule>
  </conditionalFormatting>
  <conditionalFormatting sqref="AE121">
    <cfRule type="expression" dxfId="149" priority="151">
      <formula>IF(RIGHT(TEXT(AE121,"0.#"),1)=".",FALSE,TRUE)</formula>
    </cfRule>
    <cfRule type="expression" dxfId="148" priority="152">
      <formula>IF(RIGHT(TEXT(AE121,"0.#"),1)=".",TRUE,FALSE)</formula>
    </cfRule>
  </conditionalFormatting>
  <conditionalFormatting sqref="AI121">
    <cfRule type="expression" dxfId="147" priority="149">
      <formula>IF(RIGHT(TEXT(AI121,"0.#"),1)=".",FALSE,TRUE)</formula>
    </cfRule>
    <cfRule type="expression" dxfId="146" priority="150">
      <formula>IF(RIGHT(TEXT(AI121,"0.#"),1)=".",TRUE,FALSE)</formula>
    </cfRule>
  </conditionalFormatting>
  <conditionalFormatting sqref="AI120">
    <cfRule type="expression" dxfId="145" priority="147">
      <formula>IF(RIGHT(TEXT(AI120,"0.#"),1)=".",FALSE,TRUE)</formula>
    </cfRule>
    <cfRule type="expression" dxfId="144" priority="148">
      <formula>IF(RIGHT(TEXT(AI120,"0.#"),1)=".",TRUE,FALSE)</formula>
    </cfRule>
  </conditionalFormatting>
  <conditionalFormatting sqref="AI119">
    <cfRule type="expression" dxfId="143" priority="145">
      <formula>IF(RIGHT(TEXT(AI119,"0.#"),1)=".",FALSE,TRUE)</formula>
    </cfRule>
    <cfRule type="expression" dxfId="142" priority="146">
      <formula>IF(RIGHT(TEXT(AI119,"0.#"),1)=".",TRUE,FALSE)</formula>
    </cfRule>
  </conditionalFormatting>
  <conditionalFormatting sqref="AM120">
    <cfRule type="expression" dxfId="141" priority="141">
      <formula>IF(RIGHT(TEXT(AM120,"0.#"),1)=".",FALSE,TRUE)</formula>
    </cfRule>
    <cfRule type="expression" dxfId="140" priority="142">
      <formula>IF(RIGHT(TEXT(AM120,"0.#"),1)=".",TRUE,FALSE)</formula>
    </cfRule>
  </conditionalFormatting>
  <conditionalFormatting sqref="AM121">
    <cfRule type="expression" dxfId="139" priority="139">
      <formula>IF(RIGHT(TEXT(AM121,"0.#"),1)=".",FALSE,TRUE)</formula>
    </cfRule>
    <cfRule type="expression" dxfId="138" priority="140">
      <formula>IF(RIGHT(TEXT(AM121,"0.#"),1)=".",TRUE,FALSE)</formula>
    </cfRule>
  </conditionalFormatting>
  <conditionalFormatting sqref="AQ119:AQ121">
    <cfRule type="expression" dxfId="137" priority="137">
      <formula>IF(RIGHT(TEXT(AQ119,"0.#"),1)=".",FALSE,TRUE)</formula>
    </cfRule>
    <cfRule type="expression" dxfId="136" priority="138">
      <formula>IF(RIGHT(TEXT(AQ119,"0.#"),1)=".",TRUE,FALSE)</formula>
    </cfRule>
  </conditionalFormatting>
  <conditionalFormatting sqref="AU119:AU121">
    <cfRule type="expression" dxfId="135" priority="135">
      <formula>IF(RIGHT(TEXT(AU119,"0.#"),1)=".",FALSE,TRUE)</formula>
    </cfRule>
    <cfRule type="expression" dxfId="134" priority="136">
      <formula>IF(RIGHT(TEXT(AU119,"0.#"),1)=".",TRUE,FALSE)</formula>
    </cfRule>
  </conditionalFormatting>
  <conditionalFormatting sqref="AE158">
    <cfRule type="expression" dxfId="133" priority="133">
      <formula>IF(RIGHT(TEXT(AE158,"0.#"),1)=".",FALSE,TRUE)</formula>
    </cfRule>
    <cfRule type="expression" dxfId="132" priority="134">
      <formula>IF(RIGHT(TEXT(AE158,"0.#"),1)=".",TRUE,FALSE)</formula>
    </cfRule>
  </conditionalFormatting>
  <conditionalFormatting sqref="AE159">
    <cfRule type="expression" dxfId="131" priority="131">
      <formula>IF(RIGHT(TEXT(AE159,"0.#"),1)=".",FALSE,TRUE)</formula>
    </cfRule>
    <cfRule type="expression" dxfId="130" priority="132">
      <formula>IF(RIGHT(TEXT(AE159,"0.#"),1)=".",TRUE,FALSE)</formula>
    </cfRule>
  </conditionalFormatting>
  <conditionalFormatting sqref="AM158">
    <cfRule type="expression" dxfId="129" priority="121">
      <formula>IF(RIGHT(TEXT(AM158,"0.#"),1)=".",FALSE,TRUE)</formula>
    </cfRule>
    <cfRule type="expression" dxfId="128" priority="122">
      <formula>IF(RIGHT(TEXT(AM158,"0.#"),1)=".",TRUE,FALSE)</formula>
    </cfRule>
  </conditionalFormatting>
  <conditionalFormatting sqref="AE160">
    <cfRule type="expression" dxfId="127" priority="129">
      <formula>IF(RIGHT(TEXT(AE160,"0.#"),1)=".",FALSE,TRUE)</formula>
    </cfRule>
    <cfRule type="expression" dxfId="126" priority="130">
      <formula>IF(RIGHT(TEXT(AE160,"0.#"),1)=".",TRUE,FALSE)</formula>
    </cfRule>
  </conditionalFormatting>
  <conditionalFormatting sqref="AI160">
    <cfRule type="expression" dxfId="125" priority="127">
      <formula>IF(RIGHT(TEXT(AI160,"0.#"),1)=".",FALSE,TRUE)</formula>
    </cfRule>
    <cfRule type="expression" dxfId="124" priority="128">
      <formula>IF(RIGHT(TEXT(AI160,"0.#"),1)=".",TRUE,FALSE)</formula>
    </cfRule>
  </conditionalFormatting>
  <conditionalFormatting sqref="AI159">
    <cfRule type="expression" dxfId="123" priority="125">
      <formula>IF(RIGHT(TEXT(AI159,"0.#"),1)=".",FALSE,TRUE)</formula>
    </cfRule>
    <cfRule type="expression" dxfId="122" priority="126">
      <formula>IF(RIGHT(TEXT(AI159,"0.#"),1)=".",TRUE,FALSE)</formula>
    </cfRule>
  </conditionalFormatting>
  <conditionalFormatting sqref="AI158">
    <cfRule type="expression" dxfId="121" priority="123">
      <formula>IF(RIGHT(TEXT(AI158,"0.#"),1)=".",FALSE,TRUE)</formula>
    </cfRule>
    <cfRule type="expression" dxfId="120" priority="124">
      <formula>IF(RIGHT(TEXT(AI158,"0.#"),1)=".",TRUE,FALSE)</formula>
    </cfRule>
  </conditionalFormatting>
  <conditionalFormatting sqref="AM159">
    <cfRule type="expression" dxfId="119" priority="119">
      <formula>IF(RIGHT(TEXT(AM159,"0.#"),1)=".",FALSE,TRUE)</formula>
    </cfRule>
    <cfRule type="expression" dxfId="118" priority="120">
      <formula>IF(RIGHT(TEXT(AM159,"0.#"),1)=".",TRUE,FALSE)</formula>
    </cfRule>
  </conditionalFormatting>
  <conditionalFormatting sqref="AM160">
    <cfRule type="expression" dxfId="117" priority="117">
      <formula>IF(RIGHT(TEXT(AM160,"0.#"),1)=".",FALSE,TRUE)</formula>
    </cfRule>
    <cfRule type="expression" dxfId="116" priority="118">
      <formula>IF(RIGHT(TEXT(AM160,"0.#"),1)=".",TRUE,FALSE)</formula>
    </cfRule>
  </conditionalFormatting>
  <conditionalFormatting sqref="AQ158:AQ160">
    <cfRule type="expression" dxfId="115" priority="115">
      <formula>IF(RIGHT(TEXT(AQ158,"0.#"),1)=".",FALSE,TRUE)</formula>
    </cfRule>
    <cfRule type="expression" dxfId="114" priority="116">
      <formula>IF(RIGHT(TEXT(AQ158,"0.#"),1)=".",TRUE,FALSE)</formula>
    </cfRule>
  </conditionalFormatting>
  <conditionalFormatting sqref="AU158:AU160">
    <cfRule type="expression" dxfId="113" priority="113">
      <formula>IF(RIGHT(TEXT(AU158,"0.#"),1)=".",FALSE,TRUE)</formula>
    </cfRule>
    <cfRule type="expression" dxfId="112" priority="114">
      <formula>IF(RIGHT(TEXT(AU158,"0.#"),1)=".",TRUE,FALSE)</formula>
    </cfRule>
  </conditionalFormatting>
  <conditionalFormatting sqref="AE153">
    <cfRule type="expression" dxfId="111" priority="111">
      <formula>IF(RIGHT(TEXT(AE153,"0.#"),1)=".",FALSE,TRUE)</formula>
    </cfRule>
    <cfRule type="expression" dxfId="110" priority="112">
      <formula>IF(RIGHT(TEXT(AE153,"0.#"),1)=".",TRUE,FALSE)</formula>
    </cfRule>
  </conditionalFormatting>
  <conditionalFormatting sqref="AE154">
    <cfRule type="expression" dxfId="109" priority="109">
      <formula>IF(RIGHT(TEXT(AE154,"0.#"),1)=".",FALSE,TRUE)</formula>
    </cfRule>
    <cfRule type="expression" dxfId="108" priority="110">
      <formula>IF(RIGHT(TEXT(AE154,"0.#"),1)=".",TRUE,FALSE)</formula>
    </cfRule>
  </conditionalFormatting>
  <conditionalFormatting sqref="AM153">
    <cfRule type="expression" dxfId="107" priority="99">
      <formula>IF(RIGHT(TEXT(AM153,"0.#"),1)=".",FALSE,TRUE)</formula>
    </cfRule>
    <cfRule type="expression" dxfId="106" priority="100">
      <formula>IF(RIGHT(TEXT(AM153,"0.#"),1)=".",TRUE,FALSE)</formula>
    </cfRule>
  </conditionalFormatting>
  <conditionalFormatting sqref="AE155">
    <cfRule type="expression" dxfId="105" priority="107">
      <formula>IF(RIGHT(TEXT(AE155,"0.#"),1)=".",FALSE,TRUE)</formula>
    </cfRule>
    <cfRule type="expression" dxfId="104" priority="108">
      <formula>IF(RIGHT(TEXT(AE155,"0.#"),1)=".",TRUE,FALSE)</formula>
    </cfRule>
  </conditionalFormatting>
  <conditionalFormatting sqref="AI155">
    <cfRule type="expression" dxfId="103" priority="105">
      <formula>IF(RIGHT(TEXT(AI155,"0.#"),1)=".",FALSE,TRUE)</formula>
    </cfRule>
    <cfRule type="expression" dxfId="102" priority="106">
      <formula>IF(RIGHT(TEXT(AI155,"0.#"),1)=".",TRUE,FALSE)</formula>
    </cfRule>
  </conditionalFormatting>
  <conditionalFormatting sqref="AI154">
    <cfRule type="expression" dxfId="101" priority="103">
      <formula>IF(RIGHT(TEXT(AI154,"0.#"),1)=".",FALSE,TRUE)</formula>
    </cfRule>
    <cfRule type="expression" dxfId="100" priority="104">
      <formula>IF(RIGHT(TEXT(AI154,"0.#"),1)=".",TRUE,FALSE)</formula>
    </cfRule>
  </conditionalFormatting>
  <conditionalFormatting sqref="AI153">
    <cfRule type="expression" dxfId="99" priority="101">
      <formula>IF(RIGHT(TEXT(AI153,"0.#"),1)=".",FALSE,TRUE)</formula>
    </cfRule>
    <cfRule type="expression" dxfId="98" priority="102">
      <formula>IF(RIGHT(TEXT(AI153,"0.#"),1)=".",TRUE,FALSE)</formula>
    </cfRule>
  </conditionalFormatting>
  <conditionalFormatting sqref="AM154">
    <cfRule type="expression" dxfId="97" priority="97">
      <formula>IF(RIGHT(TEXT(AM154,"0.#"),1)=".",FALSE,TRUE)</formula>
    </cfRule>
    <cfRule type="expression" dxfId="96" priority="98">
      <formula>IF(RIGHT(TEXT(AM154,"0.#"),1)=".",TRUE,FALSE)</formula>
    </cfRule>
  </conditionalFormatting>
  <conditionalFormatting sqref="AM155">
    <cfRule type="expression" dxfId="95" priority="95">
      <formula>IF(RIGHT(TEXT(AM155,"0.#"),1)=".",FALSE,TRUE)</formula>
    </cfRule>
    <cfRule type="expression" dxfId="94" priority="96">
      <formula>IF(RIGHT(TEXT(AM155,"0.#"),1)=".",TRUE,FALSE)</formula>
    </cfRule>
  </conditionalFormatting>
  <conditionalFormatting sqref="AQ153:AQ155">
    <cfRule type="expression" dxfId="93" priority="93">
      <formula>IF(RIGHT(TEXT(AQ153,"0.#"),1)=".",FALSE,TRUE)</formula>
    </cfRule>
    <cfRule type="expression" dxfId="92" priority="94">
      <formula>IF(RIGHT(TEXT(AQ153,"0.#"),1)=".",TRUE,FALSE)</formula>
    </cfRule>
  </conditionalFormatting>
  <conditionalFormatting sqref="AU153:AU155">
    <cfRule type="expression" dxfId="91" priority="91">
      <formula>IF(RIGHT(TEXT(AU153,"0.#"),1)=".",FALSE,TRUE)</formula>
    </cfRule>
    <cfRule type="expression" dxfId="90" priority="92">
      <formula>IF(RIGHT(TEXT(AU153,"0.#"),1)=".",TRUE,FALSE)</formula>
    </cfRule>
  </conditionalFormatting>
  <conditionalFormatting sqref="AE192">
    <cfRule type="expression" dxfId="89" priority="89">
      <formula>IF(RIGHT(TEXT(AE192,"0.#"),1)=".",FALSE,TRUE)</formula>
    </cfRule>
    <cfRule type="expression" dxfId="88" priority="90">
      <formula>IF(RIGHT(TEXT(AE192,"0.#"),1)=".",TRUE,FALSE)</formula>
    </cfRule>
  </conditionalFormatting>
  <conditionalFormatting sqref="AE193">
    <cfRule type="expression" dxfId="87" priority="87">
      <formula>IF(RIGHT(TEXT(AE193,"0.#"),1)=".",FALSE,TRUE)</formula>
    </cfRule>
    <cfRule type="expression" dxfId="86" priority="88">
      <formula>IF(RIGHT(TEXT(AE193,"0.#"),1)=".",TRUE,FALSE)</formula>
    </cfRule>
  </conditionalFormatting>
  <conditionalFormatting sqref="AM192">
    <cfRule type="expression" dxfId="85" priority="77">
      <formula>IF(RIGHT(TEXT(AM192,"0.#"),1)=".",FALSE,TRUE)</formula>
    </cfRule>
    <cfRule type="expression" dxfId="84" priority="78">
      <formula>IF(RIGHT(TEXT(AM192,"0.#"),1)=".",TRUE,FALSE)</formula>
    </cfRule>
  </conditionalFormatting>
  <conditionalFormatting sqref="AE194">
    <cfRule type="expression" dxfId="83" priority="85">
      <formula>IF(RIGHT(TEXT(AE194,"0.#"),1)=".",FALSE,TRUE)</formula>
    </cfRule>
    <cfRule type="expression" dxfId="82" priority="86">
      <formula>IF(RIGHT(TEXT(AE194,"0.#"),1)=".",TRUE,FALSE)</formula>
    </cfRule>
  </conditionalFormatting>
  <conditionalFormatting sqref="AI194">
    <cfRule type="expression" dxfId="81" priority="83">
      <formula>IF(RIGHT(TEXT(AI194,"0.#"),1)=".",FALSE,TRUE)</formula>
    </cfRule>
    <cfRule type="expression" dxfId="80" priority="84">
      <formula>IF(RIGHT(TEXT(AI194,"0.#"),1)=".",TRUE,FALSE)</formula>
    </cfRule>
  </conditionalFormatting>
  <conditionalFormatting sqref="AI193">
    <cfRule type="expression" dxfId="79" priority="81">
      <formula>IF(RIGHT(TEXT(AI193,"0.#"),1)=".",FALSE,TRUE)</formula>
    </cfRule>
    <cfRule type="expression" dxfId="78" priority="82">
      <formula>IF(RIGHT(TEXT(AI193,"0.#"),1)=".",TRUE,FALSE)</formula>
    </cfRule>
  </conditionalFormatting>
  <conditionalFormatting sqref="AI192">
    <cfRule type="expression" dxfId="77" priority="79">
      <formula>IF(RIGHT(TEXT(AI192,"0.#"),1)=".",FALSE,TRUE)</formula>
    </cfRule>
    <cfRule type="expression" dxfId="76" priority="80">
      <formula>IF(RIGHT(TEXT(AI192,"0.#"),1)=".",TRUE,FALSE)</formula>
    </cfRule>
  </conditionalFormatting>
  <conditionalFormatting sqref="AM193">
    <cfRule type="expression" dxfId="75" priority="75">
      <formula>IF(RIGHT(TEXT(AM193,"0.#"),1)=".",FALSE,TRUE)</formula>
    </cfRule>
    <cfRule type="expression" dxfId="74" priority="76">
      <formula>IF(RIGHT(TEXT(AM193,"0.#"),1)=".",TRUE,FALSE)</formula>
    </cfRule>
  </conditionalFormatting>
  <conditionalFormatting sqref="AM194">
    <cfRule type="expression" dxfId="73" priority="73">
      <formula>IF(RIGHT(TEXT(AM194,"0.#"),1)=".",FALSE,TRUE)</formula>
    </cfRule>
    <cfRule type="expression" dxfId="72" priority="74">
      <formula>IF(RIGHT(TEXT(AM194,"0.#"),1)=".",TRUE,FALSE)</formula>
    </cfRule>
  </conditionalFormatting>
  <conditionalFormatting sqref="AQ192:AQ194">
    <cfRule type="expression" dxfId="71" priority="71">
      <formula>IF(RIGHT(TEXT(AQ192,"0.#"),1)=".",FALSE,TRUE)</formula>
    </cfRule>
    <cfRule type="expression" dxfId="70" priority="72">
      <formula>IF(RIGHT(TEXT(AQ192,"0.#"),1)=".",TRUE,FALSE)</formula>
    </cfRule>
  </conditionalFormatting>
  <conditionalFormatting sqref="AU192:AU194">
    <cfRule type="expression" dxfId="69" priority="69">
      <formula>IF(RIGHT(TEXT(AU192,"0.#"),1)=".",FALSE,TRUE)</formula>
    </cfRule>
    <cfRule type="expression" dxfId="68" priority="70">
      <formula>IF(RIGHT(TEXT(AU192,"0.#"),1)=".",TRUE,FALSE)</formula>
    </cfRule>
  </conditionalFormatting>
  <conditionalFormatting sqref="AE187">
    <cfRule type="expression" dxfId="67" priority="67">
      <formula>IF(RIGHT(TEXT(AE187,"0.#"),1)=".",FALSE,TRUE)</formula>
    </cfRule>
    <cfRule type="expression" dxfId="66" priority="68">
      <formula>IF(RIGHT(TEXT(AE187,"0.#"),1)=".",TRUE,FALSE)</formula>
    </cfRule>
  </conditionalFormatting>
  <conditionalFormatting sqref="AE188">
    <cfRule type="expression" dxfId="65" priority="65">
      <formula>IF(RIGHT(TEXT(AE188,"0.#"),1)=".",FALSE,TRUE)</formula>
    </cfRule>
    <cfRule type="expression" dxfId="64" priority="66">
      <formula>IF(RIGHT(TEXT(AE188,"0.#"),1)=".",TRUE,FALSE)</formula>
    </cfRule>
  </conditionalFormatting>
  <conditionalFormatting sqref="AM187">
    <cfRule type="expression" dxfId="63" priority="55">
      <formula>IF(RIGHT(TEXT(AM187,"0.#"),1)=".",FALSE,TRUE)</formula>
    </cfRule>
    <cfRule type="expression" dxfId="62" priority="56">
      <formula>IF(RIGHT(TEXT(AM187,"0.#"),1)=".",TRUE,FALSE)</formula>
    </cfRule>
  </conditionalFormatting>
  <conditionalFormatting sqref="AE189">
    <cfRule type="expression" dxfId="61" priority="63">
      <formula>IF(RIGHT(TEXT(AE189,"0.#"),1)=".",FALSE,TRUE)</formula>
    </cfRule>
    <cfRule type="expression" dxfId="60" priority="64">
      <formula>IF(RIGHT(TEXT(AE189,"0.#"),1)=".",TRUE,FALSE)</formula>
    </cfRule>
  </conditionalFormatting>
  <conditionalFormatting sqref="AI189">
    <cfRule type="expression" dxfId="59" priority="61">
      <formula>IF(RIGHT(TEXT(AI189,"0.#"),1)=".",FALSE,TRUE)</formula>
    </cfRule>
    <cfRule type="expression" dxfId="58" priority="62">
      <formula>IF(RIGHT(TEXT(AI189,"0.#"),1)=".",TRUE,FALSE)</formula>
    </cfRule>
  </conditionalFormatting>
  <conditionalFormatting sqref="AI188">
    <cfRule type="expression" dxfId="57" priority="59">
      <formula>IF(RIGHT(TEXT(AI188,"0.#"),1)=".",FALSE,TRUE)</formula>
    </cfRule>
    <cfRule type="expression" dxfId="56" priority="60">
      <formula>IF(RIGHT(TEXT(AI188,"0.#"),1)=".",TRUE,FALSE)</formula>
    </cfRule>
  </conditionalFormatting>
  <conditionalFormatting sqref="AI187">
    <cfRule type="expression" dxfId="55" priority="57">
      <formula>IF(RIGHT(TEXT(AI187,"0.#"),1)=".",FALSE,TRUE)</formula>
    </cfRule>
    <cfRule type="expression" dxfId="54" priority="58">
      <formula>IF(RIGHT(TEXT(AI187,"0.#"),1)=".",TRUE,FALSE)</formula>
    </cfRule>
  </conditionalFormatting>
  <conditionalFormatting sqref="AM188">
    <cfRule type="expression" dxfId="53" priority="53">
      <formula>IF(RIGHT(TEXT(AM188,"0.#"),1)=".",FALSE,TRUE)</formula>
    </cfRule>
    <cfRule type="expression" dxfId="52" priority="54">
      <formula>IF(RIGHT(TEXT(AM188,"0.#"),1)=".",TRUE,FALSE)</formula>
    </cfRule>
  </conditionalFormatting>
  <conditionalFormatting sqref="AM189">
    <cfRule type="expression" dxfId="51" priority="51">
      <formula>IF(RIGHT(TEXT(AM189,"0.#"),1)=".",FALSE,TRUE)</formula>
    </cfRule>
    <cfRule type="expression" dxfId="50" priority="52">
      <formula>IF(RIGHT(TEXT(AM189,"0.#"),1)=".",TRUE,FALSE)</formula>
    </cfRule>
  </conditionalFormatting>
  <conditionalFormatting sqref="AQ187:AQ189">
    <cfRule type="expression" dxfId="49" priority="49">
      <formula>IF(RIGHT(TEXT(AQ187,"0.#"),1)=".",FALSE,TRUE)</formula>
    </cfRule>
    <cfRule type="expression" dxfId="48" priority="50">
      <formula>IF(RIGHT(TEXT(AQ187,"0.#"),1)=".",TRUE,FALSE)</formula>
    </cfRule>
  </conditionalFormatting>
  <conditionalFormatting sqref="AU187:AU189">
    <cfRule type="expression" dxfId="47" priority="47">
      <formula>IF(RIGHT(TEXT(AU187,"0.#"),1)=".",FALSE,TRUE)</formula>
    </cfRule>
    <cfRule type="expression" dxfId="46" priority="48">
      <formula>IF(RIGHT(TEXT(AU187,"0.#"),1)=".",TRUE,FALSE)</formula>
    </cfRule>
  </conditionalFormatting>
  <conditionalFormatting sqref="AE56">
    <cfRule type="expression" dxfId="45" priority="45">
      <formula>IF(RIGHT(TEXT(AE56,"0.#"),1)=".",FALSE,TRUE)</formula>
    </cfRule>
    <cfRule type="expression" dxfId="44" priority="46">
      <formula>IF(RIGHT(TEXT(AE56,"0.#"),1)=".",TRUE,FALSE)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6">
    <cfRule type="expression" dxfId="41" priority="33">
      <formula>IF(RIGHT(TEXT(AM56,"0.#"),1)=".",FALSE,TRUE)</formula>
    </cfRule>
    <cfRule type="expression" dxfId="40" priority="34">
      <formula>IF(RIGHT(TEXT(AM56,"0.#"),1)=".",TRUE,FALSE)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I58">
    <cfRule type="expression" dxfId="37" priority="39">
      <formula>IF(RIGHT(TEXT(AI58,"0.#"),1)=".",FALSE,TRUE)</formula>
    </cfRule>
    <cfRule type="expression" dxfId="36" priority="40">
      <formula>IF(RIGHT(TEXT(AI58,"0.#"),1)=".",TRUE,FALSE)</formula>
    </cfRule>
  </conditionalFormatting>
  <conditionalFormatting sqref="AI57">
    <cfRule type="expression" dxfId="35" priority="37">
      <formula>IF(RIGHT(TEXT(AI57,"0.#"),1)=".",FALSE,TRUE)</formula>
    </cfRule>
    <cfRule type="expression" dxfId="34" priority="38">
      <formula>IF(RIGHT(TEXT(AI57,"0.#"),1)=".",TRUE,FALSE)</formula>
    </cfRule>
  </conditionalFormatting>
  <conditionalFormatting sqref="AI56">
    <cfRule type="expression" dxfId="33" priority="35">
      <formula>IF(RIGHT(TEXT(AI56,"0.#"),1)=".",FALSE,TRUE)</formula>
    </cfRule>
    <cfRule type="expression" dxfId="32" priority="36">
      <formula>IF(RIGHT(TEXT(AI56,"0.#"),1)=".",TRUE,FALSE)</formula>
    </cfRule>
  </conditionalFormatting>
  <conditionalFormatting sqref="AM57">
    <cfRule type="expression" dxfId="31" priority="31">
      <formula>IF(RIGHT(TEXT(AM57,"0.#"),1)=".",FALSE,TRUE)</formula>
    </cfRule>
    <cfRule type="expression" dxfId="30" priority="32">
      <formula>IF(RIGHT(TEXT(AM57,"0.#"),1)=".",TRUE,FALSE)</formula>
    </cfRule>
  </conditionalFormatting>
  <conditionalFormatting sqref="AM58">
    <cfRule type="expression" dxfId="29" priority="29">
      <formula>IF(RIGHT(TEXT(AM58,"0.#"),1)=".",FALSE,TRUE)</formula>
    </cfRule>
    <cfRule type="expression" dxfId="28" priority="30">
      <formula>IF(RIGHT(TEXT(AM58,"0.#"),1)=".",TRUE,FALSE)</formula>
    </cfRule>
  </conditionalFormatting>
  <conditionalFormatting sqref="AQ56:AQ58">
    <cfRule type="expression" dxfId="27" priority="27">
      <formula>IF(RIGHT(TEXT(AQ56,"0.#"),1)=".",FALSE,TRUE)</formula>
    </cfRule>
    <cfRule type="expression" dxfId="26" priority="28">
      <formula>IF(RIGHT(TEXT(AQ56,"0.#"),1)=".",TRUE,FALSE)</formula>
    </cfRule>
  </conditionalFormatting>
  <conditionalFormatting sqref="AU56:AU58">
    <cfRule type="expression" dxfId="25" priority="25">
      <formula>IF(RIGHT(TEXT(AU56,"0.#"),1)=".",FALSE,TRUE)</formula>
    </cfRule>
    <cfRule type="expression" dxfId="24" priority="26">
      <formula>IF(RIGHT(TEXT(AU56,"0.#"),1)=".",TRUE,FALSE)</formula>
    </cfRule>
  </conditionalFormatting>
  <conditionalFormatting sqref="AE51">
    <cfRule type="expression" dxfId="23" priority="23">
      <formula>IF(RIGHT(TEXT(AE51,"0.#"),1)=".",FALSE,TRUE)</formula>
    </cfRule>
    <cfRule type="expression" dxfId="22" priority="24">
      <formula>IF(RIGHT(TEXT(AE51,"0.#"),1)=".",TRUE,FALSE)</formula>
    </cfRule>
  </conditionalFormatting>
  <conditionalFormatting sqref="AE52">
    <cfRule type="expression" dxfId="21" priority="21">
      <formula>IF(RIGHT(TEXT(AE52,"0.#"),1)=".",FALSE,TRUE)</formula>
    </cfRule>
    <cfRule type="expression" dxfId="20" priority="22">
      <formula>IF(RIGHT(TEXT(AE52,"0.#"),1)=".",TRUE,FALSE)</formula>
    </cfRule>
  </conditionalFormatting>
  <conditionalFormatting sqref="AM51">
    <cfRule type="expression" dxfId="19" priority="11">
      <formula>IF(RIGHT(TEXT(AM51,"0.#"),1)=".",FALSE,TRUE)</formula>
    </cfRule>
    <cfRule type="expression" dxfId="18" priority="12">
      <formula>IF(RIGHT(TEXT(AM51,"0.#"),1)=".",TRUE,FALSE)</formula>
    </cfRule>
  </conditionalFormatting>
  <conditionalFormatting sqref="AE53">
    <cfRule type="expression" dxfId="17" priority="19">
      <formula>IF(RIGHT(TEXT(AE53,"0.#"),1)=".",FALSE,TRUE)</formula>
    </cfRule>
    <cfRule type="expression" dxfId="16" priority="20">
      <formula>IF(RIGHT(TEXT(AE53,"0.#"),1)=".",TRUE,FALSE)</formula>
    </cfRule>
  </conditionalFormatting>
  <conditionalFormatting sqref="AI53">
    <cfRule type="expression" dxfId="15" priority="17">
      <formula>IF(RIGHT(TEXT(AI53,"0.#"),1)=".",FALSE,TRUE)</formula>
    </cfRule>
    <cfRule type="expression" dxfId="14" priority="18">
      <formula>IF(RIGHT(TEXT(AI53,"0.#"),1)=".",TRUE,FALSE)</formula>
    </cfRule>
  </conditionalFormatting>
  <conditionalFormatting sqref="AI52">
    <cfRule type="expression" dxfId="13" priority="15">
      <formula>IF(RIGHT(TEXT(AI52,"0.#"),1)=".",FALSE,TRUE)</formula>
    </cfRule>
    <cfRule type="expression" dxfId="12" priority="16">
      <formula>IF(RIGHT(TEXT(AI52,"0.#"),1)=".",TRUE,FALSE)</formula>
    </cfRule>
  </conditionalFormatting>
  <conditionalFormatting sqref="AI51">
    <cfRule type="expression" dxfId="11" priority="13">
      <formula>IF(RIGHT(TEXT(AI51,"0.#"),1)=".",FALSE,TRUE)</formula>
    </cfRule>
    <cfRule type="expression" dxfId="10" priority="14">
      <formula>IF(RIGHT(TEXT(AI51,"0.#"),1)=".",TRUE,FALSE)</formula>
    </cfRule>
  </conditionalFormatting>
  <conditionalFormatting sqref="AM52">
    <cfRule type="expression" dxfId="9" priority="9">
      <formula>IF(RIGHT(TEXT(AM52,"0.#"),1)=".",FALSE,TRUE)</formula>
    </cfRule>
    <cfRule type="expression" dxfId="8" priority="10">
      <formula>IF(RIGHT(TEXT(AM52,"0.#"),1)=".",TRUE,FALSE)</formula>
    </cfRule>
  </conditionalFormatting>
  <conditionalFormatting sqref="AM53">
    <cfRule type="expression" dxfId="7" priority="7">
      <formula>IF(RIGHT(TEXT(AM53,"0.#"),1)=".",FALSE,TRUE)</formula>
    </cfRule>
    <cfRule type="expression" dxfId="6" priority="8">
      <formula>IF(RIGHT(TEXT(AM53,"0.#"),1)=".",TRUE,FALSE)</formula>
    </cfRule>
  </conditionalFormatting>
  <conditionalFormatting sqref="AQ51:AQ53">
    <cfRule type="expression" dxfId="5" priority="5">
      <formula>IF(RIGHT(TEXT(AQ51,"0.#"),1)=".",FALSE,TRUE)</formula>
    </cfRule>
    <cfRule type="expression" dxfId="4" priority="6">
      <formula>IF(RIGHT(TEXT(AQ51,"0.#"),1)=".",TRUE,FALSE)</formula>
    </cfRule>
  </conditionalFormatting>
  <conditionalFormatting sqref="AU51:AU53">
    <cfRule type="expression" dxfId="3" priority="3">
      <formula>IF(RIGHT(TEXT(AU51,"0.#"),1)=".",FALSE,TRUE)</formula>
    </cfRule>
    <cfRule type="expression" dxfId="2" priority="4">
      <formula>IF(RIGHT(TEXT(AU51,"0.#"),1)=".",TRUE,FALSE)</formula>
    </cfRule>
  </conditionalFormatting>
  <conditionalFormatting sqref="P24:V26">
    <cfRule type="expression" dxfId="1" priority="1">
      <formula>IF(RIGHT(TEXT(P24,"0.#"),1)=".",FALSE,TRUE)</formula>
    </cfRule>
    <cfRule type="expression" dxfId="0" priority="2">
      <formula>IF(RIGHT(TEXT(P24,"0.#"),1)=".",TRUE,FALSE)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1"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Normal="100" workbookViewId="0">
      <selection activeCell="U6" sqref="U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611</v>
      </c>
      <c r="H2" s="13" t="str">
        <f>IF(G2="","",F2)</f>
        <v>一般会計</v>
      </c>
      <c r="I2" s="13" t="str">
        <f>IF(H2="","",IF(I1&lt;&gt;"",CONCATENATE(I1,"、",H2),H2))</f>
        <v>一般会計</v>
      </c>
      <c r="K2" s="14" t="s">
        <v>97</v>
      </c>
      <c r="L2" s="15"/>
      <c r="M2" s="13" t="str">
        <f>IF(L2="","",K2)</f>
        <v/>
      </c>
      <c r="N2" s="13" t="str">
        <f>IF(M2="","",IF(N1&lt;&gt;"",CONCATENATE(N1,"、",M2),M2))</f>
        <v/>
      </c>
      <c r="O2" s="13"/>
      <c r="P2" s="12" t="s">
        <v>69</v>
      </c>
      <c r="Q2" s="17" t="s">
        <v>611</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611</v>
      </c>
      <c r="M3" s="13" t="str">
        <f t="shared" ref="M3:M11" si="2">IF(L3="","",K3)</f>
        <v>文教及び科学振興</v>
      </c>
      <c r="N3" s="13" t="str">
        <f>IF(M3="",N2,IF(N2&lt;&gt;"",CONCATENATE(N2,"、",M3),M3))</f>
        <v>文教及び科学振興</v>
      </c>
      <c r="O3" s="13"/>
      <c r="P3" s="12" t="s">
        <v>70</v>
      </c>
      <c r="Q3" s="17" t="s">
        <v>611</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t="s">
        <v>611</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2022-09-12T11:30:56Z</cp:lastPrinted>
  <dcterms:created xsi:type="dcterms:W3CDTF">2012-03-13T00:50:25Z</dcterms:created>
  <dcterms:modified xsi:type="dcterms:W3CDTF">2022-09-12T11:31:00Z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