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2-1～4　(支出状況)\R4年度第１四半期\2掲載用\"/>
    </mc:Choice>
  </mc:AlternateContent>
  <bookViews>
    <workbookView xWindow="0" yWindow="0" windowWidth="19560" windowHeight="7815" tabRatio="771"/>
  </bookViews>
  <sheets>
    <sheet name="様式2-1（工事・競争）" sheetId="1" r:id="rId1"/>
  </sheets>
  <definedNames>
    <definedName name="_xlnm._FilterDatabase" localSheetId="0" hidden="1">'様式2-1（工事・競争）'!$A$4:$N$16</definedName>
    <definedName name="_xlnm.Print_Area" localSheetId="0">'様式2-1（工事・競争）'!$A$1:$N$18</definedName>
    <definedName name="_xlnm.Print_Titles" localSheetId="0">'様式2-1（工事・競争）'!$3:$4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1" l="1"/>
  <c r="J12" i="1" l="1"/>
  <c r="J10" i="1"/>
  <c r="J13" i="1" l="1"/>
  <c r="J14" i="1"/>
  <c r="J16" i="1"/>
  <c r="J11" i="1"/>
  <c r="J8" i="1"/>
  <c r="J7" i="1"/>
  <c r="J6" i="1"/>
  <c r="J5" i="1"/>
</calcChain>
</file>

<file path=xl/sharedStrings.xml><?xml version="1.0" encoding="utf-8"?>
<sst xmlns="http://schemas.openxmlformats.org/spreadsheetml/2006/main" count="97" uniqueCount="60">
  <si>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</si>
  <si>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</si>
  <si>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</si>
  <si>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</si>
  <si>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</si>
  <si>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</si>
  <si>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</si>
  <si>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</si>
  <si>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</si>
  <si>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</si>
  <si>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</si>
  <si>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</si>
  <si>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</si>
  <si>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</si>
  <si>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</si>
  <si>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</si>
  <si>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</si>
  <si>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</si>
  <si>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</si>
  <si>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</si>
  <si>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指名競争入札</t>
  </si>
  <si>
    <t>2者</t>
    <rPh sb="1" eb="2">
      <t>シャ</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</si>
  <si>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</si>
  <si>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</si>
  <si>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一般競争入札（総合評価）</t>
  </si>
  <si>
    <t>令和４年度　川崎港臨港道路東扇島水江町線航行安全管理業務
川崎市川崎区東扇島　航行安全情報管理室
R4.4.1～R5.3.31
建設コンサルタント等</t>
    <rPh sb="0" eb="2">
      <t>レイワ</t>
    </rPh>
    <rPh sb="3" eb="5">
      <t>ネンド</t>
    </rPh>
    <rPh sb="6" eb="13">
      <t>カワサキコウリンコウドウロ</t>
    </rPh>
    <rPh sb="13" eb="16">
      <t>ヒガシオウギジマ</t>
    </rPh>
    <rPh sb="16" eb="20">
      <t>ミズエチョウセン</t>
    </rPh>
    <rPh sb="20" eb="28">
      <t>コウコウアンゼンカンリギョウム</t>
    </rPh>
    <rPh sb="29" eb="32">
      <t>カワサキシ</t>
    </rPh>
    <rPh sb="32" eb="35">
      <t>カワサキク</t>
    </rPh>
    <rPh sb="35" eb="38">
      <t>ヒガシオウギジマ</t>
    </rPh>
    <rPh sb="39" eb="48">
      <t>コウコウアンゼンジョウホウカンリシツ</t>
    </rPh>
    <rPh sb="64" eb="66">
      <t>ケンセツ</t>
    </rPh>
    <rPh sb="73" eb="74">
      <t>トウ</t>
    </rPh>
    <phoneticPr fontId="1"/>
  </si>
  <si>
    <t>支出負担行為担当官
関東地方整備局　京浜港湾事務所長
箕作　幸治
神奈川県横浜市西区みなとみらい6-3-7</t>
    <rPh sb="10" eb="16">
      <t>カントウチホウセイビ</t>
    </rPh>
    <rPh sb="16" eb="17">
      <t>キョク</t>
    </rPh>
    <rPh sb="18" eb="25">
      <t>ケイヒンコウワンジムショ</t>
    </rPh>
    <rPh sb="25" eb="26">
      <t>チョウ</t>
    </rPh>
    <rPh sb="27" eb="29">
      <t>ミツクリ</t>
    </rPh>
    <rPh sb="30" eb="32">
      <t>コウジ</t>
    </rPh>
    <rPh sb="33" eb="37">
      <t>カナガワケン</t>
    </rPh>
    <rPh sb="37" eb="39">
      <t>ヨコハマ</t>
    </rPh>
    <rPh sb="39" eb="40">
      <t>シ</t>
    </rPh>
    <rPh sb="40" eb="41">
      <t>ニシ</t>
    </rPh>
    <rPh sb="41" eb="42">
      <t>ク</t>
    </rPh>
    <phoneticPr fontId="1"/>
  </si>
  <si>
    <t>（公社）東京湾海難防止協会
神奈川県横浜市中区住吉町四丁目４５番１号
関内トーセイビルビルⅡ２０２号室</t>
    <rPh sb="1" eb="3">
      <t>コウシャ</t>
    </rPh>
    <rPh sb="4" eb="13">
      <t>トウキョウワンカイナンボウシキョウカイ</t>
    </rPh>
    <phoneticPr fontId="1"/>
  </si>
  <si>
    <t>神戸港工事に伴う航行安全情報管理業務
-
令和4年4月1日～令和5年3月31日
建設コンサルタント等</t>
    <rPh sb="0" eb="2">
      <t>コウベ</t>
    </rPh>
    <rPh sb="2" eb="3">
      <t>コウ</t>
    </rPh>
    <rPh sb="3" eb="5">
      <t>コウジ</t>
    </rPh>
    <rPh sb="6" eb="7">
      <t>トモナ</t>
    </rPh>
    <rPh sb="8" eb="10">
      <t>コウコウ</t>
    </rPh>
    <rPh sb="10" eb="12">
      <t>アンゼン</t>
    </rPh>
    <rPh sb="12" eb="14">
      <t>ジョウホウ</t>
    </rPh>
    <rPh sb="14" eb="16">
      <t>カンリ</t>
    </rPh>
    <rPh sb="16" eb="17">
      <t>ギョウ</t>
    </rPh>
    <rPh sb="17" eb="18">
      <t>ツトム</t>
    </rPh>
    <rPh sb="21" eb="23">
      <t>レイワ</t>
    </rPh>
    <rPh sb="24" eb="25">
      <t>ネン</t>
    </rPh>
    <rPh sb="26" eb="27">
      <t>ガツ</t>
    </rPh>
    <rPh sb="27" eb="29">
      <t>ツイタチ</t>
    </rPh>
    <rPh sb="30" eb="32">
      <t>レイワ</t>
    </rPh>
    <rPh sb="33" eb="34">
      <t>ネン</t>
    </rPh>
    <rPh sb="35" eb="36">
      <t>ガツ</t>
    </rPh>
    <rPh sb="38" eb="39">
      <t>ニチ</t>
    </rPh>
    <rPh sb="40" eb="42">
      <t>ケンセツ</t>
    </rPh>
    <rPh sb="49" eb="50">
      <t>トウ</t>
    </rPh>
    <phoneticPr fontId="1"/>
  </si>
  <si>
    <t>支出負担行為担当官
近畿地方整備局副局長
中村 晃之
兵庫県神戸市中央区海岸通29</t>
    <rPh sb="27" eb="30">
      <t>ヒョウゴケン</t>
    </rPh>
    <phoneticPr fontId="1"/>
  </si>
  <si>
    <t>（公社）神戸海難防止研究会
兵庫県神戸市中央区海岸通5</t>
    <rPh sb="1" eb="3">
      <t>コウシャ</t>
    </rPh>
    <phoneticPr fontId="1"/>
  </si>
  <si>
    <t>指名競争入札（総合評価）</t>
  </si>
  <si>
    <t>令和4年度博多港整備船舶安全管理業務
－
R4.4.1～R4.8.31
建設コンサルタント等</t>
    <rPh sb="45" eb="46">
      <t>トウ</t>
    </rPh>
    <phoneticPr fontId="1"/>
  </si>
  <si>
    <t>分任支出負担行為担当官
九州地方整備局博多港湾・空港整備事務所長
森住　直樹
福岡県福岡市中央区大手門2-5-33</t>
    <rPh sb="0" eb="2">
      <t>ブンニン</t>
    </rPh>
    <rPh sb="12" eb="19">
      <t>キュウシュウチホウセイビキョク</t>
    </rPh>
    <rPh sb="19" eb="21">
      <t>ハカタ</t>
    </rPh>
    <rPh sb="21" eb="23">
      <t>コウワン</t>
    </rPh>
    <rPh sb="24" eb="26">
      <t>クウコウ</t>
    </rPh>
    <rPh sb="26" eb="28">
      <t>セイビ</t>
    </rPh>
    <rPh sb="28" eb="30">
      <t>ジム</t>
    </rPh>
    <rPh sb="30" eb="32">
      <t>ショチョウ</t>
    </rPh>
    <rPh sb="33" eb="34">
      <t>モリ</t>
    </rPh>
    <rPh sb="34" eb="35">
      <t>ス</t>
    </rPh>
    <rPh sb="36" eb="38">
      <t>ナオキ</t>
    </rPh>
    <rPh sb="39" eb="42">
      <t>フクオカケン</t>
    </rPh>
    <rPh sb="42" eb="45">
      <t>フクオカシ</t>
    </rPh>
    <rPh sb="45" eb="48">
      <t>チュウオウク</t>
    </rPh>
    <rPh sb="48" eb="51">
      <t>オオテモン</t>
    </rPh>
    <phoneticPr fontId="8"/>
  </si>
  <si>
    <t>(公社)西部海難防止協会
福岡県北九州市門司区港町7-8</t>
    <rPh sb="1" eb="3">
      <t>コウシャ</t>
    </rPh>
    <rPh sb="4" eb="6">
      <t>セイブ</t>
    </rPh>
    <rPh sb="6" eb="8">
      <t>カイナン</t>
    </rPh>
    <rPh sb="8" eb="10">
      <t>ボウシ</t>
    </rPh>
    <rPh sb="10" eb="12">
      <t>キョウカイ</t>
    </rPh>
    <rPh sb="13" eb="16">
      <t>フクオカケン</t>
    </rPh>
    <rPh sb="16" eb="20">
      <t>キタキュウシュウシ</t>
    </rPh>
    <rPh sb="20" eb="23">
      <t>モジク</t>
    </rPh>
    <rPh sb="23" eb="25">
      <t>ミナトマチ</t>
    </rPh>
    <phoneticPr fontId="1"/>
  </si>
  <si>
    <t>令和4年度関門航路整備船舶安全管理業務
－
R4.4.1～R5.1.13
建設コンサルタント等</t>
    <rPh sb="5" eb="7">
      <t>カンモン</t>
    </rPh>
    <rPh sb="7" eb="9">
      <t>コウロ</t>
    </rPh>
    <rPh sb="9" eb="11">
      <t>セイビ</t>
    </rPh>
    <rPh sb="46" eb="47">
      <t>トウ</t>
    </rPh>
    <phoneticPr fontId="1"/>
  </si>
  <si>
    <t>分任支出負担行為担当官
九州地方整備局関門航路事務所長
山村　浩昭
福岡県北九州市小倉北区浅野3-7-38</t>
    <rPh sb="0" eb="2">
      <t>ブンニン</t>
    </rPh>
    <rPh sb="12" eb="19">
      <t>キュウシュウチホウセイビキョク</t>
    </rPh>
    <rPh sb="19" eb="21">
      <t>カンモン</t>
    </rPh>
    <rPh sb="21" eb="23">
      <t>コウロ</t>
    </rPh>
    <rPh sb="23" eb="25">
      <t>ジム</t>
    </rPh>
    <rPh sb="25" eb="27">
      <t>ショチョウ</t>
    </rPh>
    <rPh sb="28" eb="30">
      <t>ヤマムラ</t>
    </rPh>
    <rPh sb="31" eb="33">
      <t>ヒロアキ</t>
    </rPh>
    <rPh sb="34" eb="37">
      <t>フクオカケン</t>
    </rPh>
    <rPh sb="37" eb="41">
      <t>キタキュウシュウシ</t>
    </rPh>
    <rPh sb="41" eb="45">
      <t>コクラキタク</t>
    </rPh>
    <rPh sb="45" eb="47">
      <t>アサノ</t>
    </rPh>
    <phoneticPr fontId="8"/>
  </si>
  <si>
    <t xml:space="preserve">福山港箕島地区航行安全管理業務
－
R4.4.11～R5.3.24
建設コンサルタント等業務
</t>
    <rPh sb="34" eb="36">
      <t>ケンセツ</t>
    </rPh>
    <rPh sb="43" eb="44">
      <t>トウ</t>
    </rPh>
    <rPh sb="44" eb="46">
      <t>ギョウム</t>
    </rPh>
    <phoneticPr fontId="1"/>
  </si>
  <si>
    <t>分任支出負担行為担当官
中国地方整備局 広島港湾・空港整備事務所長
井山 繁
広島県広島市南区宇品海岸3-10-28</t>
    <rPh sb="39" eb="42">
      <t>ヒロシマケン</t>
    </rPh>
    <phoneticPr fontId="1"/>
  </si>
  <si>
    <t>（公社）瀬戸内海海上安全協会
広島県広島市南区的場町1-3-6</t>
    <phoneticPr fontId="1"/>
  </si>
  <si>
    <t>宇部港本港地区航行安全管理業務
山口県宇部市大字沖宇部字沖の山地先
R4.6.16～R4.10.7
建設コンサルタント等業務</t>
    <rPh sb="50" eb="52">
      <t>ケンセツ</t>
    </rPh>
    <rPh sb="59" eb="62">
      <t>トウギョウム</t>
    </rPh>
    <phoneticPr fontId="1"/>
  </si>
  <si>
    <t>分任支出負担行為担当官
中国地方整備局 宇部港湾・空港整備事務所長
赤間 康一
山口県宇部市新町10-33</t>
    <rPh sb="40" eb="43">
      <t>ヤマグチケン</t>
    </rPh>
    <phoneticPr fontId="1"/>
  </si>
  <si>
    <t>（公社）西部海難防止協会
福岡県北九州市門司区港町7-8</t>
    <phoneticPr fontId="1"/>
  </si>
  <si>
    <t>高松港朝日地区航行安全管理業務
香川県高松市朝日新町
R4.6.10～R4.9.30
建設コンサルタント等</t>
    <rPh sb="43" eb="45">
      <t>ケンセツ</t>
    </rPh>
    <phoneticPr fontId="1"/>
  </si>
  <si>
    <t>分任支出負担行為担当官
四国地方整備局 高松港湾・空港整備事務所長
池町　円
香川県高松市朝日新町１番30号</t>
    <rPh sb="34" eb="36">
      <t>イケマチ</t>
    </rPh>
    <rPh sb="37" eb="38">
      <t>エン</t>
    </rPh>
    <rPh sb="42" eb="45">
      <t>タカマツシ</t>
    </rPh>
    <rPh sb="45" eb="47">
      <t>アサヒ</t>
    </rPh>
    <rPh sb="47" eb="48">
      <t>シン</t>
    </rPh>
    <rPh sb="48" eb="49">
      <t>マチ</t>
    </rPh>
    <rPh sb="50" eb="51">
      <t>バン</t>
    </rPh>
    <rPh sb="53" eb="54">
      <t>ゴウ</t>
    </rPh>
    <phoneticPr fontId="1"/>
  </si>
  <si>
    <t>(公社)瀬戸内海海上安全協会
広島県広島市南区的場町1-3-6</t>
    <rPh sb="2" eb="3">
      <t>シャ</t>
    </rPh>
    <rPh sb="15" eb="18">
      <t>ヒロシマケン</t>
    </rPh>
    <phoneticPr fontId="2"/>
  </si>
  <si>
    <t>公社</t>
    <rPh sb="0" eb="2">
      <t>コウシャ</t>
    </rPh>
    <phoneticPr fontId="2"/>
  </si>
  <si>
    <t>国認定</t>
    <rPh sb="0" eb="1">
      <t>クニ</t>
    </rPh>
    <rPh sb="1" eb="3">
      <t>ニンテイ</t>
    </rPh>
    <phoneticPr fontId="2"/>
  </si>
  <si>
    <t>東予港中央地区航行安全管理業務
愛媛県西条市今在家
R4.4.22～R4.8.5
建設コンサルタント等</t>
    <phoneticPr fontId="1"/>
  </si>
  <si>
    <t>分任支出負担行為担当官
四国地方整備局 松山港湾・空港整備事務所長
宮崎　貴司
愛媛県松山市海岸通2426-1</t>
    <rPh sb="34" eb="36">
      <t>ミヤザキ</t>
    </rPh>
    <rPh sb="37" eb="39">
      <t>タカシ</t>
    </rPh>
    <rPh sb="40" eb="43">
      <t>エヒメケン</t>
    </rPh>
    <phoneticPr fontId="1"/>
  </si>
  <si>
    <t>Ｒ４荒川上流管内生態系保全活動支援業務
荒川上流河川事務所管内
R4.4.1～R4.12.15
土木関係建設コンサルタント業務</t>
    <phoneticPr fontId="1"/>
  </si>
  <si>
    <t>分任支出負担行為担当官
関東地方整備局 荒川上流河川事務所
大束 淳一
埼玉県川越市新宿町3-12</t>
    <rPh sb="0" eb="2">
      <t>ブンニン</t>
    </rPh>
    <rPh sb="12" eb="14">
      <t>カントウ</t>
    </rPh>
    <rPh sb="20" eb="22">
      <t>アラカワ</t>
    </rPh>
    <rPh sb="22" eb="24">
      <t>ジョウリュウ</t>
    </rPh>
    <rPh sb="24" eb="29">
      <t>カセンジムショ</t>
    </rPh>
    <rPh sb="30" eb="31">
      <t>ダイ</t>
    </rPh>
    <rPh sb="31" eb="32">
      <t>タバ</t>
    </rPh>
    <rPh sb="33" eb="35">
      <t>ジュンイチ</t>
    </rPh>
    <rPh sb="36" eb="38">
      <t>サイタマ</t>
    </rPh>
    <rPh sb="39" eb="41">
      <t>カワゴエ</t>
    </rPh>
    <rPh sb="42" eb="44">
      <t>シンジュク</t>
    </rPh>
    <phoneticPr fontId="1"/>
  </si>
  <si>
    <t xml:space="preserve">（公財）日本生態系協会
東京都豊島区西池袋2-30-20 </t>
    <rPh sb="1" eb="3">
      <t>コウザイ</t>
    </rPh>
    <rPh sb="4" eb="6">
      <t>ニホン</t>
    </rPh>
    <rPh sb="6" eb="9">
      <t>セイタイケイ</t>
    </rPh>
    <rPh sb="9" eb="11">
      <t>キョウカイ</t>
    </rPh>
    <phoneticPr fontId="1"/>
  </si>
  <si>
    <t>令和４年度　木曽川下流船頭平閘門管理支援業務
R4.4.1～R7.3.31
土木関係建設コンサルタント業務</t>
    <phoneticPr fontId="1"/>
  </si>
  <si>
    <t>分任支出負担行為担当官
中部地方整備局木曽川下流河川事務所長
大坪 祐紀
桑名市大字福島465</t>
    <rPh sb="0" eb="2">
      <t>ブンニン</t>
    </rPh>
    <rPh sb="2" eb="11">
      <t>シシュツフタンコウイタントウカン</t>
    </rPh>
    <rPh sb="12" eb="14">
      <t>チュウブ</t>
    </rPh>
    <rPh sb="19" eb="22">
      <t>キソガワ</t>
    </rPh>
    <rPh sb="22" eb="24">
      <t>カリュウ</t>
    </rPh>
    <rPh sb="24" eb="26">
      <t>カセン</t>
    </rPh>
    <rPh sb="26" eb="28">
      <t>ジム</t>
    </rPh>
    <rPh sb="28" eb="30">
      <t>ショチョウ</t>
    </rPh>
    <rPh sb="31" eb="33">
      <t>オオツボ</t>
    </rPh>
    <rPh sb="34" eb="35">
      <t>ユウ</t>
    </rPh>
    <rPh sb="35" eb="36">
      <t>キ</t>
    </rPh>
    <phoneticPr fontId="1"/>
  </si>
  <si>
    <t>（公財）河川財団
東京都中央区日本橋小伝馬町11-9</t>
    <phoneticPr fontId="1"/>
  </si>
  <si>
    <t>令和４年度　木曽三川歴史的河川施設調査業務
R4.4.20～R5.2.28
土木関係建設コンサルタント業務</t>
    <phoneticPr fontId="1"/>
  </si>
  <si>
    <t>令和４年度水質分析精度管理業務
久留米市高野一丁目３番１号
2022/06/11～2023/02/28
土木関係建設コンサルタント業務</t>
    <phoneticPr fontId="1"/>
  </si>
  <si>
    <t>分任支出負担行為担当官
九州地方整備局　九州技術事務所長　小串　俊幸
久留米市高野１－３－１</t>
    <phoneticPr fontId="1"/>
  </si>
  <si>
    <t>（公財）ふくおか公衆衛生推進機構
福岡県福岡市中央区天神４－１－３２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</si>
</sst>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者&quot;"/>
  </numFmts>
  <fonts count="9" x14ac:knownFonts="1">
    <font>
      <sz val="11"/>
      <color theme="1"/>
      <name val="ＭＳ Ｐゴシック"/>
      <family val="3"/>
      <scheme val="minor"/>
    </font>
    <font>
      <sz val="6"/>
      <name val="ＭＳ Ｐゴシック"/>
      <family val="3"/>
      <scheme val="minor"/>
    </font>
    <font>
      <sz val="11"/>
      <color theme="1"/>
      <name val="AR P教科書体M"/>
      <family val="4"/>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9"/>
      <name val="ＭＳ Ｐゴシック"/>
      <family val="3"/>
      <charset val="128"/>
      <scheme val="minor"/>
    </font>
    <font>
      <sz val="6"/>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62">
    <xf numFmtId="0" fontId="0" fillId="0" borderId="0" xfId="0">
      <alignment vertical="center"/>
    </xf>
    <xf numFmtId="0" fontId="4" fillId="0" borderId="3" xfId="0" applyFont="1" applyBorder="1">
      <alignment vertical="center"/>
    </xf>
    <xf numFmtId="0" fontId="3" fillId="0" borderId="6" xfId="0" applyFont="1" applyFill="1" applyBorder="1" applyAlignment="1" applyProtection="1">
      <alignment horizontal="left" vertical="center" wrapText="1" shrinkToFit="1"/>
      <protection locked="0"/>
    </xf>
    <xf numFmtId="0" fontId="5" fillId="0" borderId="0" xfId="0" applyFont="1" applyBorder="1">
      <alignment vertical="center"/>
    </xf>
    <xf numFmtId="0" fontId="3" fillId="2" borderId="10" xfId="0" applyFont="1" applyFill="1" applyBorder="1" applyAlignment="1" applyProtection="1">
      <alignment horizontal="left" vertical="center" wrapText="1"/>
      <protection locked="0"/>
    </xf>
    <xf numFmtId="57" fontId="3" fillId="0" borderId="10" xfId="0" applyNumberFormat="1" applyFont="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176" fontId="3" fillId="0" borderId="10" xfId="0" applyNumberFormat="1"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38" fontId="5" fillId="0" borderId="10" xfId="1" applyFont="1" applyBorder="1" applyAlignment="1" applyProtection="1">
      <alignment horizontal="right" vertical="center" shrinkToFit="1"/>
      <protection locked="0"/>
    </xf>
    <xf numFmtId="10" fontId="5" fillId="0" borderId="12" xfId="2" applyNumberFormat="1" applyFont="1" applyBorder="1" applyAlignment="1" applyProtection="1">
      <alignment horizontal="center" vertical="center"/>
      <protection locked="0"/>
    </xf>
    <xf numFmtId="10" fontId="5" fillId="0" borderId="9" xfId="2" applyNumberFormat="1" applyFont="1" applyBorder="1" applyAlignment="1" applyProtection="1">
      <alignment horizontal="center" vertical="center"/>
      <protection locked="0"/>
    </xf>
    <xf numFmtId="0" fontId="3" fillId="0" borderId="11" xfId="0" applyFont="1" applyFill="1" applyBorder="1" applyAlignment="1">
      <alignment vertical="center" wrapText="1"/>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77" fontId="3" fillId="0" borderId="10" xfId="0" applyNumberFormat="1"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176" fontId="3" fillId="0" borderId="11" xfId="0" applyNumberFormat="1" applyFont="1" applyBorder="1" applyAlignment="1" applyProtection="1">
      <alignment horizontal="center" vertical="center" wrapText="1"/>
      <protection locked="0"/>
    </xf>
    <xf numFmtId="38" fontId="5" fillId="0" borderId="11" xfId="1" applyFont="1" applyBorder="1" applyAlignment="1" applyProtection="1">
      <alignment horizontal="right" vertical="center" shrinkToFit="1"/>
      <protection locked="0"/>
    </xf>
    <xf numFmtId="177" fontId="3" fillId="0" borderId="11" xfId="0" applyNumberFormat="1" applyFont="1" applyBorder="1" applyAlignment="1" applyProtection="1">
      <alignment horizontal="center" vertical="center"/>
      <protection locked="0"/>
    </xf>
    <xf numFmtId="0" fontId="3" fillId="2" borderId="11" xfId="0"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3" fontId="5" fillId="0" borderId="10" xfId="0" applyNumberFormat="1" applyFont="1" applyBorder="1" applyAlignment="1">
      <alignment horizontal="right" vertical="center"/>
    </xf>
    <xf numFmtId="0" fontId="3" fillId="0" borderId="10" xfId="0" applyFont="1" applyFill="1" applyBorder="1" applyAlignment="1" applyProtection="1">
      <alignment horizontal="left" vertical="center" wrapText="1"/>
      <protection locked="0"/>
    </xf>
    <xf numFmtId="176" fontId="3" fillId="0" borderId="10" xfId="0" applyNumberFormat="1"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0" fontId="3" fillId="0" borderId="6" xfId="0" applyFont="1" applyBorder="1" applyAlignment="1" applyProtection="1">
      <alignment horizontal="left" vertical="center" wrapText="1" shrinkToFit="1"/>
      <protection locked="0"/>
    </xf>
    <xf numFmtId="0" fontId="3" fillId="0" borderId="7" xfId="0" applyFont="1" applyFill="1" applyBorder="1" applyAlignment="1" applyProtection="1">
      <alignment horizontal="left" vertical="center" wrapText="1" shrinkToFit="1"/>
      <protection locked="0"/>
    </xf>
    <xf numFmtId="57" fontId="3" fillId="0" borderId="11" xfId="0" applyNumberFormat="1" applyFont="1" applyBorder="1" applyAlignment="1" applyProtection="1">
      <alignment horizontal="center" vertical="center"/>
      <protection locked="0"/>
    </xf>
    <xf numFmtId="0" fontId="0" fillId="0" borderId="0" xfId="0" applyBorder="1">
      <alignment vertical="center"/>
    </xf>
    <xf numFmtId="0" fontId="3" fillId="0" borderId="20" xfId="0" applyFont="1" applyFill="1" applyBorder="1" applyAlignment="1" applyProtection="1">
      <alignment horizontal="left" vertical="center" wrapText="1" shrinkToFit="1"/>
      <protection locked="0"/>
    </xf>
    <xf numFmtId="0" fontId="3" fillId="2" borderId="21" xfId="0" applyFont="1" applyFill="1" applyBorder="1" applyAlignment="1" applyProtection="1">
      <alignment horizontal="left" vertical="center" wrapText="1"/>
      <protection locked="0"/>
    </xf>
    <xf numFmtId="57" fontId="3" fillId="0" borderId="21" xfId="0" applyNumberFormat="1" applyFont="1" applyBorder="1" applyAlignment="1" applyProtection="1">
      <alignment horizontal="center" vertical="center"/>
      <protection locked="0"/>
    </xf>
    <xf numFmtId="0" fontId="3" fillId="0" borderId="21" xfId="0" applyFont="1" applyBorder="1" applyAlignment="1" applyProtection="1">
      <alignment horizontal="left" vertical="center" wrapText="1"/>
      <protection locked="0"/>
    </xf>
    <xf numFmtId="176" fontId="3" fillId="0" borderId="21" xfId="0" applyNumberFormat="1"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38" fontId="5" fillId="0" borderId="21" xfId="1" applyFont="1" applyBorder="1" applyAlignment="1" applyProtection="1">
      <alignment horizontal="right" vertical="center" shrinkToFit="1"/>
      <protection locked="0"/>
    </xf>
    <xf numFmtId="10" fontId="5" fillId="0" borderId="21" xfId="2" applyNumberFormat="1"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177" fontId="3" fillId="0" borderId="21" xfId="0" applyNumberFormat="1" applyFont="1" applyBorder="1" applyAlignment="1" applyProtection="1">
      <alignment horizontal="center" vertical="center"/>
      <protection locked="0"/>
    </xf>
    <xf numFmtId="0" fontId="3" fillId="0" borderId="22" xfId="0" applyFont="1" applyBorder="1" applyAlignment="1" applyProtection="1">
      <alignment vertical="center"/>
      <protection locked="0"/>
    </xf>
    <xf numFmtId="3" fontId="5" fillId="0" borderId="0" xfId="0" applyNumberFormat="1" applyFont="1" applyBorder="1" applyAlignment="1">
      <alignment horizontal="right" vertical="center"/>
    </xf>
    <xf numFmtId="0" fontId="3" fillId="0" borderId="9"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0" fillId="0" borderId="0" xfId="0"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673100</xdr:colOff>
      <xdr:row>0</xdr:row>
      <xdr:rowOff>85090</xdr:rowOff>
    </xdr:from>
    <xdr:ext cx="800100" cy="276225"/>
    <xdr:sp macro="" textlink="">
      <xdr:nvSpPr>
        <xdr:cNvPr id="2" name="テキスト ボックス 1"/>
        <xdr:cNvSpPr txBox="1"/>
      </xdr:nvSpPr>
      <xdr:spPr>
        <a:xfrm>
          <a:off x="15474950" y="85090"/>
          <a:ext cx="80010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abSelected="1" zoomScale="75" zoomScaleNormal="75" zoomScaleSheetLayoutView="70" workbookViewId="0">
      <pane ySplit="4" topLeftCell="A5" activePane="bottomLeft" state="frozen"/>
      <selection pane="bottomLeft" activeCell="F7" sqref="F7"/>
    </sheetView>
  </sheetViews>
  <sheetFormatPr defaultRowHeight="13.5" x14ac:dyDescent="0.15"/>
  <cols>
    <col min="1" max="1" width="9" hidden="1" customWidth="1"/>
    <col min="2" max="3" width="30.625" customWidth="1"/>
    <col min="4" max="4" width="14" customWidth="1"/>
    <col min="5" max="5" width="25.625" customWidth="1"/>
    <col min="6" max="6" width="14" customWidth="1"/>
    <col min="7" max="7" width="11.625" customWidth="1"/>
    <col min="8" max="9" width="14" customWidth="1"/>
    <col min="10" max="10" width="7.5" customWidth="1"/>
    <col min="11" max="13" width="11.625" customWidth="1"/>
    <col min="14" max="14" width="8.875" customWidth="1"/>
  </cols>
  <sheetData>
    <row r="1" spans="1:14" ht="32.25" customHeight="1" x14ac:dyDescent="0.15">
      <c r="A1" s="50" t="s">
        <v>16</v>
      </c>
      <c r="B1" s="50"/>
      <c r="C1" s="50"/>
      <c r="D1" s="50"/>
      <c r="E1" s="50"/>
      <c r="F1" s="50"/>
      <c r="G1" s="50"/>
      <c r="H1" s="50"/>
      <c r="I1" s="50"/>
      <c r="J1" s="50"/>
      <c r="K1" s="50"/>
      <c r="L1" s="50"/>
      <c r="M1" s="50"/>
      <c r="N1" s="50"/>
    </row>
    <row r="2" spans="1:14" ht="14.25" thickBot="1" x14ac:dyDescent="0.2"/>
    <row r="3" spans="1:14" ht="68.099999999999994" customHeight="1" x14ac:dyDescent="0.15">
      <c r="A3" s="54" t="s">
        <v>5</v>
      </c>
      <c r="B3" s="56" t="s">
        <v>2</v>
      </c>
      <c r="C3" s="58" t="s">
        <v>1</v>
      </c>
      <c r="D3" s="58" t="s">
        <v>0</v>
      </c>
      <c r="E3" s="58" t="s">
        <v>18</v>
      </c>
      <c r="F3" s="58" t="s">
        <v>17</v>
      </c>
      <c r="G3" s="58" t="s">
        <v>3</v>
      </c>
      <c r="H3" s="58" t="s">
        <v>22</v>
      </c>
      <c r="I3" s="58" t="s">
        <v>23</v>
      </c>
      <c r="J3" s="58" t="s">
        <v>4</v>
      </c>
      <c r="K3" s="51" t="s">
        <v>8</v>
      </c>
      <c r="L3" s="52"/>
      <c r="M3" s="53"/>
      <c r="N3" s="60" t="s">
        <v>6</v>
      </c>
    </row>
    <row r="4" spans="1:14" ht="29.45" customHeight="1" thickBot="1" x14ac:dyDescent="0.2">
      <c r="A4" s="55"/>
      <c r="B4" s="57"/>
      <c r="C4" s="59"/>
      <c r="D4" s="59"/>
      <c r="E4" s="59"/>
      <c r="F4" s="59"/>
      <c r="G4" s="59"/>
      <c r="H4" s="59"/>
      <c r="I4" s="59"/>
      <c r="J4" s="59"/>
      <c r="K4" s="12" t="s">
        <v>7</v>
      </c>
      <c r="L4" s="12" t="s">
        <v>15</v>
      </c>
      <c r="M4" s="12" t="s">
        <v>10</v>
      </c>
      <c r="N4" s="61"/>
    </row>
    <row r="5" spans="1:14" ht="90" customHeight="1" x14ac:dyDescent="0.15">
      <c r="A5" s="1"/>
      <c r="B5" s="35" t="s">
        <v>25</v>
      </c>
      <c r="C5" s="36" t="s">
        <v>26</v>
      </c>
      <c r="D5" s="37">
        <v>44652</v>
      </c>
      <c r="E5" s="38" t="s">
        <v>27</v>
      </c>
      <c r="F5" s="39">
        <v>1020005009686</v>
      </c>
      <c r="G5" s="40" t="s">
        <v>24</v>
      </c>
      <c r="H5" s="41">
        <v>55033000</v>
      </c>
      <c r="I5" s="41">
        <v>55000000</v>
      </c>
      <c r="J5" s="42">
        <f>I5/H5</f>
        <v>0.99940035978412955</v>
      </c>
      <c r="K5" s="43" t="s">
        <v>14</v>
      </c>
      <c r="L5" s="43" t="s">
        <v>19</v>
      </c>
      <c r="M5" s="44" t="s">
        <v>9</v>
      </c>
      <c r="N5" s="45"/>
    </row>
    <row r="6" spans="1:14" ht="90" customHeight="1" x14ac:dyDescent="0.15">
      <c r="A6" s="1"/>
      <c r="B6" s="2" t="s">
        <v>28</v>
      </c>
      <c r="C6" s="4" t="s">
        <v>29</v>
      </c>
      <c r="D6" s="5">
        <v>44652</v>
      </c>
      <c r="E6" s="6" t="s">
        <v>30</v>
      </c>
      <c r="F6" s="7">
        <v>9140005020285</v>
      </c>
      <c r="G6" s="8" t="s">
        <v>31</v>
      </c>
      <c r="H6" s="9">
        <v>84854000</v>
      </c>
      <c r="I6" s="9">
        <v>84700000</v>
      </c>
      <c r="J6" s="10">
        <f>I6/H6</f>
        <v>0.99818511796733211</v>
      </c>
      <c r="K6" s="13" t="s">
        <v>14</v>
      </c>
      <c r="L6" s="15" t="s">
        <v>19</v>
      </c>
      <c r="M6" s="16" t="s">
        <v>9</v>
      </c>
      <c r="N6" s="17"/>
    </row>
    <row r="7" spans="1:14" ht="90" customHeight="1" x14ac:dyDescent="0.15">
      <c r="A7" s="1"/>
      <c r="B7" s="2" t="s">
        <v>32</v>
      </c>
      <c r="C7" s="23" t="s">
        <v>33</v>
      </c>
      <c r="D7" s="5">
        <v>44652</v>
      </c>
      <c r="E7" s="6" t="s">
        <v>34</v>
      </c>
      <c r="F7" s="7">
        <v>5290805003008</v>
      </c>
      <c r="G7" s="8" t="s">
        <v>24</v>
      </c>
      <c r="H7" s="24">
        <v>8371000</v>
      </c>
      <c r="I7" s="24">
        <v>8107000</v>
      </c>
      <c r="J7" s="10">
        <f>I7/H7</f>
        <v>0.96846254927726672</v>
      </c>
      <c r="K7" s="13" t="s">
        <v>14</v>
      </c>
      <c r="L7" s="15" t="s">
        <v>19</v>
      </c>
      <c r="M7" s="16">
        <v>1</v>
      </c>
      <c r="N7" s="17"/>
    </row>
    <row r="8" spans="1:14" ht="90" customHeight="1" x14ac:dyDescent="0.15">
      <c r="A8" s="1"/>
      <c r="B8" s="2" t="s">
        <v>35</v>
      </c>
      <c r="C8" s="23" t="s">
        <v>36</v>
      </c>
      <c r="D8" s="5">
        <v>44652</v>
      </c>
      <c r="E8" s="6" t="s">
        <v>34</v>
      </c>
      <c r="F8" s="7">
        <v>5290805003008</v>
      </c>
      <c r="G8" s="8" t="s">
        <v>24</v>
      </c>
      <c r="H8" s="46">
        <v>17006000</v>
      </c>
      <c r="I8" s="24">
        <v>16610000</v>
      </c>
      <c r="J8" s="10">
        <f>I8/H8</f>
        <v>0.97671410090556277</v>
      </c>
      <c r="K8" s="13" t="s">
        <v>14</v>
      </c>
      <c r="L8" s="15" t="s">
        <v>19</v>
      </c>
      <c r="M8" s="16">
        <v>1</v>
      </c>
      <c r="N8" s="17"/>
    </row>
    <row r="9" spans="1:14" ht="90" customHeight="1" x14ac:dyDescent="0.15">
      <c r="A9" s="1"/>
      <c r="B9" s="31" t="s">
        <v>50</v>
      </c>
      <c r="C9" s="4" t="s">
        <v>51</v>
      </c>
      <c r="D9" s="5">
        <v>44652</v>
      </c>
      <c r="E9" s="6" t="s">
        <v>52</v>
      </c>
      <c r="F9" s="7">
        <v>6013305001887</v>
      </c>
      <c r="G9" s="8" t="s">
        <v>20</v>
      </c>
      <c r="H9" s="9">
        <v>20009000</v>
      </c>
      <c r="I9" s="9">
        <v>19360000</v>
      </c>
      <c r="J9" s="10">
        <v>0.9996400287976962</v>
      </c>
      <c r="K9" s="13" t="s">
        <v>12</v>
      </c>
      <c r="L9" s="15" t="s">
        <v>19</v>
      </c>
      <c r="M9" s="16">
        <v>1</v>
      </c>
      <c r="N9" s="17"/>
    </row>
    <row r="10" spans="1:14" ht="90" customHeight="1" x14ac:dyDescent="0.15">
      <c r="A10" s="1"/>
      <c r="B10" s="2" t="s">
        <v>53</v>
      </c>
      <c r="C10" s="4" t="s">
        <v>54</v>
      </c>
      <c r="D10" s="5">
        <v>44652</v>
      </c>
      <c r="E10" s="6" t="s">
        <v>55</v>
      </c>
      <c r="F10" s="7">
        <v>9010005000135</v>
      </c>
      <c r="G10" s="8" t="s">
        <v>24</v>
      </c>
      <c r="H10" s="9">
        <v>153637000</v>
      </c>
      <c r="I10" s="9">
        <v>152900000</v>
      </c>
      <c r="J10" s="10">
        <f t="shared" ref="J10:J16" si="0">I10/H10</f>
        <v>0.99520297844920169</v>
      </c>
      <c r="K10" s="13" t="s">
        <v>12</v>
      </c>
      <c r="L10" s="15" t="s">
        <v>19</v>
      </c>
      <c r="M10" s="16">
        <v>1</v>
      </c>
      <c r="N10" s="17"/>
    </row>
    <row r="11" spans="1:14" ht="90" customHeight="1" x14ac:dyDescent="0.15">
      <c r="A11" s="1"/>
      <c r="B11" s="2" t="s">
        <v>37</v>
      </c>
      <c r="C11" s="4" t="s">
        <v>38</v>
      </c>
      <c r="D11" s="5">
        <v>44662</v>
      </c>
      <c r="E11" s="6" t="s">
        <v>39</v>
      </c>
      <c r="F11" s="7">
        <v>2240005012774</v>
      </c>
      <c r="G11" s="8" t="s">
        <v>24</v>
      </c>
      <c r="H11" s="9">
        <v>45177000</v>
      </c>
      <c r="I11" s="9">
        <v>45122000</v>
      </c>
      <c r="J11" s="10">
        <f t="shared" si="0"/>
        <v>0.99878256635013396</v>
      </c>
      <c r="K11" s="13" t="s">
        <v>14</v>
      </c>
      <c r="L11" s="15" t="s">
        <v>19</v>
      </c>
      <c r="M11" s="16" t="s">
        <v>9</v>
      </c>
      <c r="N11" s="17"/>
    </row>
    <row r="12" spans="1:14" ht="90" customHeight="1" x14ac:dyDescent="0.15">
      <c r="A12" s="1"/>
      <c r="B12" s="2" t="s">
        <v>56</v>
      </c>
      <c r="C12" s="4" t="s">
        <v>54</v>
      </c>
      <c r="D12" s="5">
        <v>44670</v>
      </c>
      <c r="E12" s="6" t="s">
        <v>55</v>
      </c>
      <c r="F12" s="7">
        <v>9010005000135</v>
      </c>
      <c r="G12" s="8" t="s">
        <v>24</v>
      </c>
      <c r="H12" s="9">
        <v>28699000</v>
      </c>
      <c r="I12" s="9">
        <v>28600000</v>
      </c>
      <c r="J12" s="10">
        <f t="shared" si="0"/>
        <v>0.99655040245304716</v>
      </c>
      <c r="K12" s="13" t="s">
        <v>12</v>
      </c>
      <c r="L12" s="15" t="s">
        <v>19</v>
      </c>
      <c r="M12" s="16">
        <v>1</v>
      </c>
      <c r="N12" s="17"/>
    </row>
    <row r="13" spans="1:14" ht="90" customHeight="1" x14ac:dyDescent="0.15">
      <c r="A13" s="1"/>
      <c r="B13" s="2" t="s">
        <v>48</v>
      </c>
      <c r="C13" s="25" t="s">
        <v>49</v>
      </c>
      <c r="D13" s="5">
        <v>44673</v>
      </c>
      <c r="E13" s="25" t="s">
        <v>45</v>
      </c>
      <c r="F13" s="26">
        <v>2240005012774</v>
      </c>
      <c r="G13" s="27" t="s">
        <v>24</v>
      </c>
      <c r="H13" s="9">
        <v>3443000</v>
      </c>
      <c r="I13" s="9">
        <v>3443000</v>
      </c>
      <c r="J13" s="10">
        <f t="shared" si="0"/>
        <v>1</v>
      </c>
      <c r="K13" s="28" t="s">
        <v>46</v>
      </c>
      <c r="L13" s="29" t="s">
        <v>47</v>
      </c>
      <c r="M13" s="30" t="s">
        <v>9</v>
      </c>
      <c r="N13" s="17"/>
    </row>
    <row r="14" spans="1:14" ht="90" customHeight="1" x14ac:dyDescent="0.15">
      <c r="A14" s="1"/>
      <c r="B14" s="2" t="s">
        <v>43</v>
      </c>
      <c r="C14" s="25" t="s">
        <v>44</v>
      </c>
      <c r="D14" s="5">
        <v>44722</v>
      </c>
      <c r="E14" s="25" t="s">
        <v>45</v>
      </c>
      <c r="F14" s="26">
        <v>2240005012774</v>
      </c>
      <c r="G14" s="27" t="s">
        <v>24</v>
      </c>
      <c r="H14" s="9">
        <v>7260000</v>
      </c>
      <c r="I14" s="9">
        <v>7260000</v>
      </c>
      <c r="J14" s="10">
        <f t="shared" si="0"/>
        <v>1</v>
      </c>
      <c r="K14" s="28" t="s">
        <v>46</v>
      </c>
      <c r="L14" s="29" t="s">
        <v>47</v>
      </c>
      <c r="M14" s="30" t="s">
        <v>9</v>
      </c>
      <c r="N14" s="17"/>
    </row>
    <row r="15" spans="1:14" ht="90" customHeight="1" x14ac:dyDescent="0.15">
      <c r="A15" s="1"/>
      <c r="B15" s="2" t="s">
        <v>57</v>
      </c>
      <c r="C15" s="4" t="s">
        <v>58</v>
      </c>
      <c r="D15" s="5">
        <v>44722</v>
      </c>
      <c r="E15" s="6" t="s">
        <v>59</v>
      </c>
      <c r="F15" s="7">
        <v>2290005005245</v>
      </c>
      <c r="G15" s="8" t="s">
        <v>31</v>
      </c>
      <c r="H15" s="9">
        <v>10032000</v>
      </c>
      <c r="I15" s="9">
        <v>9240000</v>
      </c>
      <c r="J15" s="10">
        <f t="shared" si="0"/>
        <v>0.92105263157894735</v>
      </c>
      <c r="K15" s="13" t="s">
        <v>12</v>
      </c>
      <c r="L15" s="15" t="s">
        <v>19</v>
      </c>
      <c r="M15" s="16" t="s">
        <v>21</v>
      </c>
      <c r="N15" s="17"/>
    </row>
    <row r="16" spans="1:14" ht="90" customHeight="1" thickBot="1" x14ac:dyDescent="0.2">
      <c r="A16" s="1"/>
      <c r="B16" s="32" t="s">
        <v>40</v>
      </c>
      <c r="C16" s="21" t="s">
        <v>41</v>
      </c>
      <c r="D16" s="33">
        <v>44728</v>
      </c>
      <c r="E16" s="22" t="s">
        <v>42</v>
      </c>
      <c r="F16" s="18">
        <v>5290805003008</v>
      </c>
      <c r="G16" s="47" t="s">
        <v>24</v>
      </c>
      <c r="H16" s="19">
        <v>2761000</v>
      </c>
      <c r="I16" s="19">
        <v>2541000</v>
      </c>
      <c r="J16" s="11">
        <f t="shared" si="0"/>
        <v>0.92031872509960155</v>
      </c>
      <c r="K16" s="48" t="s">
        <v>14</v>
      </c>
      <c r="L16" s="14" t="s">
        <v>19</v>
      </c>
      <c r="M16" s="20" t="s">
        <v>9</v>
      </c>
      <c r="N16" s="49"/>
    </row>
    <row r="17" spans="2:10" x14ac:dyDescent="0.15">
      <c r="B17" s="3" t="s">
        <v>11</v>
      </c>
      <c r="J17" s="34"/>
    </row>
    <row r="18" spans="2:10" x14ac:dyDescent="0.15">
      <c r="B18" s="3" t="s">
        <v>13</v>
      </c>
    </row>
  </sheetData>
  <autoFilter ref="A4:N16">
    <sortState ref="A6:N18">
      <sortCondition ref="D4:D16"/>
    </sortState>
  </autoFilter>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1"/>
  <dataValidations count="10">
    <dataValidation type="list" allowBlank="1" showInputMessage="1" showErrorMessage="1" sqref="K7:K8">
      <formula1>$K$14:$K$14</formula1>
    </dataValidation>
    <dataValidation type="list" allowBlank="1" showInputMessage="1" showErrorMessage="1" sqref="L7:L8 L13">
      <formula1>#REF!</formula1>
    </dataValidation>
    <dataValidation type="list" allowBlank="1" showInputMessage="1" showErrorMessage="1" sqref="K13">
      <formula1>$K$13:$K$13</formula1>
    </dataValidation>
    <dataValidation type="list" allowBlank="1" showInputMessage="1" showErrorMessage="1" sqref="G5:G16">
      <formula1>"一般競争入札,一般競争入札（総合評価）,指名競争入札,指名競争入札（総合評価）"</formula1>
    </dataValidation>
    <dataValidation type="list" allowBlank="1" showInputMessage="1" showErrorMessage="1" sqref="L11:L12">
      <formula1>$L$16:$L$16</formula1>
    </dataValidation>
    <dataValidation type="list" allowBlank="1" showInputMessage="1" showErrorMessage="1" sqref="K11:K12">
      <formula1>$K$16:$K$18</formula1>
    </dataValidation>
    <dataValidation type="list" allowBlank="1" showInputMessage="1" showErrorMessage="1" sqref="L9:L10 L5:L6 L16">
      <formula1>#REF!</formula1>
    </dataValidation>
    <dataValidation type="list" allowBlank="1" showInputMessage="1" showErrorMessage="1" sqref="K9:K10 K5:K6 K16">
      <formula1>$K$17:$K$18</formula1>
    </dataValidation>
    <dataValidation type="list" allowBlank="1" showInputMessage="1" showErrorMessage="1" sqref="L14:L15">
      <formula1>#REF!</formula1>
    </dataValidation>
    <dataValidation type="list" allowBlank="1" showInputMessage="1" showErrorMessage="1" sqref="K14:K15">
      <formula1>#REF!</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様式2-1（工事・競争）</vt:lpstr>
      <vt:lpstr>'様式2-1（工事・競争）'!Print_Area</vt:lpstr>
      <vt:lpstr>'様式2-1（工事・競争）'!Print_Titles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2022-09-13T06:47:00Z</cp:lastPrinted>
  <dcterms:created xsi:type="dcterms:W3CDTF">2010-08-24T08:00:05Z</dcterms:created>
  <dcterms:modified xsi:type="dcterms:W3CDTF">2022-09-13T08:04:00Z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