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60" windowHeight="4680"/>
  </bookViews>
  <sheets>
    <sheet name="令和４年度" sheetId="6" r:id="rId1"/>
    <sheet name="入力規則等" sheetId="7" r:id="rId2"/>
  </sheets>
  <definedNames>
    <definedName name="_xlnm.Print_Area" localSheetId="0">令和４年度!$A$1:$AY$232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87" i="6" l="1"/>
  <c r="AQ87" i="6" s="1"/>
  <c r="AV181" i="6" l="1"/>
  <c r="AV170" i="6"/>
  <c r="AV159" i="6"/>
  <c r="Y181" i="6"/>
  <c r="Y170" i="6"/>
  <c r="Y159" i="6"/>
  <c r="Y148" i="6"/>
  <c r="R95" i="6"/>
  <c r="AN95" i="6" s="1"/>
  <c r="AB81" i="6"/>
  <c r="AL81" i="6" s="1"/>
  <c r="AU81" i="6" s="1"/>
  <c r="AQ66" i="6" l="1"/>
  <c r="AQ60" i="6"/>
  <c r="AQ55" i="6"/>
  <c r="AH66" i="6"/>
  <c r="AH60" i="6"/>
  <c r="AH55" i="6"/>
  <c r="X66" i="6"/>
  <c r="X60" i="6"/>
  <c r="X55" i="6"/>
  <c r="O60" i="6"/>
  <c r="O55" i="6"/>
  <c r="O62" i="6" l="1"/>
  <c r="X48" i="6" s="1"/>
  <c r="X62" i="6" s="1"/>
  <c r="AH48" i="6" s="1"/>
  <c r="AH62" i="6" s="1"/>
  <c r="AQ48" i="6" s="1"/>
  <c r="AQ62" i="6" s="1"/>
  <c r="O66" i="6"/>
  <c r="AV148" i="6" l="1"/>
  <c r="AB93" i="6"/>
  <c r="AL93" i="6" s="1"/>
  <c r="AU93" i="6" s="1"/>
  <c r="AB87" i="6"/>
  <c r="AL87" i="6" s="1"/>
  <c r="AU87" i="6" s="1"/>
</calcChain>
</file>

<file path=xl/comments1.xml><?xml version="1.0" encoding="utf-8"?>
<comments xmlns="http://schemas.openxmlformats.org/spreadsheetml/2006/main">
  <authors>
    <author>作成者</author>
  </authors>
  <commentList>
    <comment ref="AQ47" authorId="0" shapeId="0">
      <text>
        <r>
          <rPr>
            <b/>
            <sz val="9"/>
            <color indexed="81"/>
            <rFont val="MS P ゴシック"/>
            <family val="3"/>
            <charset val="128"/>
          </rPr>
          <t>作成者:</t>
        </r>
        <r>
          <rPr>
            <sz val="9"/>
            <color indexed="81"/>
            <rFont val="MS P ゴシック"/>
            <family val="3"/>
            <charset val="128"/>
          </rPr>
          <t xml:space="preserve">
この欄は経理の資料待ち</t>
        </r>
      </text>
    </comment>
    <comment ref="AD138" authorId="0" shapeId="0">
      <text>
        <r>
          <rPr>
            <b/>
            <sz val="9"/>
            <color indexed="81"/>
            <rFont val="MS P ゴシック"/>
            <family val="3"/>
            <charset val="128"/>
          </rPr>
          <t>作成者:</t>
        </r>
        <r>
          <rPr>
            <sz val="9"/>
            <color indexed="81"/>
            <rFont val="MS P ゴシック"/>
            <family val="3"/>
            <charset val="128"/>
          </rPr>
          <t xml:space="preserve">
経営基盤からの資料により確認済。以下上位10団体も確認済</t>
        </r>
      </text>
    </comment>
  </commentList>
</comments>
</file>

<file path=xl/sharedStrings.xml><?xml version="1.0" encoding="utf-8"?>
<sst xmlns="http://schemas.openxmlformats.org/spreadsheetml/2006/main" count="623" uniqueCount="358">
  <si>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</si>
  <si>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</si>
  <si>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</si>
  <si>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</si>
  <si>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</si>
  <si>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</si>
  <si>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</si>
  <si>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</si>
  <si>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</si>
  <si>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</si>
  <si>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</si>
  <si>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</si>
  <si>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</si>
  <si>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</si>
  <si>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</si>
  <si>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</si>
  <si>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</si>
  <si>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</si>
  <si>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</si>
  <si>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</si>
  <si>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</si>
  <si>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</si>
  <si>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</si>
  <si>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</si>
  <si>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</si>
  <si>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</si>
  <si>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</si>
  <si>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</si>
  <si>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</si>
  <si>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</si>
  <si>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</si>
  <si>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</si>
  <si>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</si>
  <si>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</si>
  <si>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</si>
  <si>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</si>
  <si>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</si>
  <si>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</si>
  <si>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</si>
  <si>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</si>
  <si>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</si>
  <si>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</si>
  <si>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</si>
  <si>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</si>
  <si>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</si>
  <si>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</si>
  <si>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</si>
  <si>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</si>
  <si>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</si>
  <si>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</si>
  <si>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</si>
  <si>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</si>
  <si>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</si>
  <si>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</si>
  <si>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</si>
  <si>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</si>
  <si>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</si>
  <si>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</si>
  <si>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</si>
  <si>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</si>
  <si>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</si>
  <si>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</si>
  <si>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</si>
  <si>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</si>
  <si>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</si>
  <si>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</si>
  <si>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</si>
  <si>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</si>
  <si>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</si>
  <si>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</si>
  <si>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</si>
  <si>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</si>
  <si>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</si>
  <si>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</si>
  <si>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</si>
  <si>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</si>
  <si>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</si>
  <si>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</si>
  <si>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</si>
  <si>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</si>
  <si>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</si>
  <si>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</si>
  <si>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</si>
  <si>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</si>
  <si>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</si>
  <si>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</si>
  <si>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</si>
  <si>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</si>
  <si>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</si>
  <si>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</si>
  <si>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</si>
  <si>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</si>
  <si>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</si>
  <si>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</si>
  <si>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</si>
  <si>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</si>
  <si>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</si>
  <si>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</si>
  <si>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</si>
  <si>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</si>
  <si>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</si>
  <si>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</si>
  <si>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</si>
  <si>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</si>
  <si>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</si>
  <si>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</si>
  <si>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</si>
  <si>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</si>
  <si>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</si>
  <si>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</si>
  <si>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</si>
  <si>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</si>
  <si>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</si>
  <si>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</si>
  <si>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</si>
  <si>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</si>
  <si>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</si>
  <si>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</si>
  <si>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</si>
  <si>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</si>
  <si>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</si>
  <si>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</si>
  <si>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</si>
  <si>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</si>
  <si>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</si>
  <si>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</si>
  <si>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</si>
  <si>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</si>
  <si>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</si>
  <si>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</si>
  <si>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</si>
  <si>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</si>
  <si>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</si>
  <si>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</si>
  <si>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</si>
  <si>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</si>
  <si>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</si>
  <si>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</si>
  <si>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</si>
  <si>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</si>
  <si>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</si>
  <si>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</si>
  <si>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</si>
  <si>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</si>
  <si>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</si>
  <si>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</si>
  <si>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</si>
  <si>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</si>
  <si>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</si>
  <si>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</si>
  <si>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</si>
  <si>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</si>
  <si>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</si>
  <si>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</si>
  <si>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</si>
  <si>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</si>
  <si>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</si>
  <si>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</si>
  <si>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</si>
  <si>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</si>
  <si>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</si>
  <si>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</si>
  <si>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</si>
  <si>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</si>
  <si>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</si>
  <si>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</si>
  <si>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</si>
  <si>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</si>
  <si>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</si>
  <si>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</si>
  <si>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</si>
  <si>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</si>
  <si>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</si>
  <si>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</si>
  <si>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</si>
  <si>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</si>
  <si>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</si>
  <si>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</si>
  <si>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</si>
  <si>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</si>
  <si>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</si>
  <si>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</si>
  <si>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</si>
  <si>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</si>
  <si>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</si>
  <si>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</si>
  <si>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</si>
  <si>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</si>
  <si>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</si>
  <si>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</si>
  <si>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</si>
  <si>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</si>
  <si>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</si>
  <si>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</si>
  <si>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</si>
  <si>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</si>
  <si>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</si>
  <si>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</si>
  <si>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</si>
  <si>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</si>
  <si>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</si>
  <si>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</si>
  <si>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</si>
  <si>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</si>
  <si>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</si>
  <si>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</si>
  <si>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</si>
  <si>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</si>
  <si>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</si>
  <si>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</si>
  <si>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</si>
  <si>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</si>
  <si>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</si>
  <si>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</si>
  <si>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</si>
  <si>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</si>
  <si>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</si>
  <si>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</si>
  <si>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</si>
  <si>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</si>
  <si>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</si>
  <si>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</si>
  <si>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</si>
  <si>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</si>
  <si>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</si>
  <si>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</si>
  <si>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</si>
  <si>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</si>
  <si>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</si>
  <si>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</si>
  <si>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</si>
  <si>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</si>
  <si>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</si>
  <si>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</si>
  <si>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</si>
  <si>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</si>
  <si>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</si>
  <si>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</si>
  <si>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</si>
  <si>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</si>
  <si>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</si>
  <si>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</si>
  <si>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</si>
  <si>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</si>
  <si>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</si>
  <si>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</si>
  <si>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</si>
  <si>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</si>
  <si>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</si>
  <si>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</si>
  <si>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</si>
  <si>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</si>
  <si>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</si>
  <si>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</si>
  <si>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</si>
  <si>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</si>
  <si>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</si>
  <si>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</si>
  <si>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</si>
  <si>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</si>
  <si>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</si>
  <si>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</si>
  <si>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</si>
  <si>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</si>
  <si>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</si>
  <si>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</si>
  <si>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</si>
  <si>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</si>
  <si>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</si>
  <si>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（国土交通省）</t>
    <rPh sb="1" eb="5">
      <t>コクドコウツウ</t>
    </rPh>
    <rPh sb="5" eb="6">
      <t>ショウ</t>
    </rPh>
    <phoneticPr fontId="3"/>
  </si>
  <si>
    <t>-</t>
    <phoneticPr fontId="3"/>
  </si>
  <si>
    <t>一般財団法人　建設業振興基金</t>
    <rPh sb="0" eb="6">
      <t>イッパンザイダンホウジン</t>
    </rPh>
    <rPh sb="7" eb="14">
      <t>ケンセツギョウシンコウキキン</t>
    </rPh>
    <phoneticPr fontId="3"/>
  </si>
  <si>
    <t>不動産・建設経済局</t>
    <rPh sb="0" eb="3">
      <t>フドウサン</t>
    </rPh>
    <rPh sb="4" eb="6">
      <t>ケンセツ</t>
    </rPh>
    <rPh sb="6" eb="9">
      <t>ケイザイキョク</t>
    </rPh>
    <phoneticPr fontId="3"/>
  </si>
  <si>
    <t>建設市場整備課</t>
    <rPh sb="0" eb="7">
      <t>ケンセツシジョウセイビカ</t>
    </rPh>
    <phoneticPr fontId="3"/>
  </si>
  <si>
    <t>西山　茂樹</t>
    <rPh sb="0" eb="2">
      <t>ニシヤマ</t>
    </rPh>
    <rPh sb="3" eb="5">
      <t>シゲキ</t>
    </rPh>
    <phoneticPr fontId="3"/>
  </si>
  <si>
    <t>平成30年度の基金の再点検を踏まえ返納。</t>
    <rPh sb="0" eb="2">
      <t>ヘイセイ</t>
    </rPh>
    <rPh sb="4" eb="6">
      <t>ネンド</t>
    </rPh>
    <rPh sb="7" eb="9">
      <t>キキン</t>
    </rPh>
    <rPh sb="10" eb="13">
      <t>サイテンケン</t>
    </rPh>
    <rPh sb="14" eb="15">
      <t>フ</t>
    </rPh>
    <rPh sb="17" eb="19">
      <t>ヘンノウ</t>
    </rPh>
    <phoneticPr fontId="3"/>
  </si>
  <si>
    <t>令和7年度末</t>
    <rPh sb="0" eb="2">
      <t>レイワ</t>
    </rPh>
    <rPh sb="3" eb="6">
      <t>ネンドマツ</t>
    </rPh>
    <phoneticPr fontId="3"/>
  </si>
  <si>
    <t>％</t>
    <phoneticPr fontId="3"/>
  </si>
  <si>
    <t>建設業の倒産確率を製造業並みに引き下げる。</t>
    <rPh sb="0" eb="3">
      <t>ケンセツギョウ</t>
    </rPh>
    <rPh sb="4" eb="8">
      <t>トウサンカクリツ</t>
    </rPh>
    <rPh sb="9" eb="13">
      <t>セイゾウギョウナ</t>
    </rPh>
    <rPh sb="15" eb="16">
      <t>ヒ</t>
    </rPh>
    <rPh sb="17" eb="18">
      <t>サ</t>
    </rPh>
    <phoneticPr fontId="3"/>
  </si>
  <si>
    <t>倒産確率</t>
    <rPh sb="0" eb="4">
      <t>トウサンカクリツ</t>
    </rPh>
    <phoneticPr fontId="3"/>
  </si>
  <si>
    <t>百万円</t>
    <rPh sb="0" eb="3">
      <t>ヒャクマンエン</t>
    </rPh>
    <phoneticPr fontId="3"/>
  </si>
  <si>
    <t>保証料収入</t>
    <rPh sb="0" eb="5">
      <t>ホショウリョウシュウニュウ</t>
    </rPh>
    <phoneticPr fontId="3"/>
  </si>
  <si>
    <r>
      <t xml:space="preserve">債務保証総枠実績
</t>
    </r>
    <r>
      <rPr>
        <sz val="9"/>
        <rFont val="ＭＳ ゴシック"/>
        <family val="3"/>
        <charset val="128"/>
      </rPr>
      <t>（単位：百万円）</t>
    </r>
    <rPh sb="0" eb="8">
      <t>サイムホショウソウワクジッセキ</t>
    </rPh>
    <phoneticPr fontId="3"/>
  </si>
  <si>
    <r>
      <t xml:space="preserve">新規債務保証枠
</t>
    </r>
    <r>
      <rPr>
        <sz val="10"/>
        <rFont val="ＭＳ Ｐゴシック"/>
        <family val="3"/>
        <charset val="128"/>
      </rPr>
      <t>（下段：当初見込み）</t>
    </r>
    <rPh sb="0" eb="7">
      <t>シンキサイムホショウワク</t>
    </rPh>
    <rPh sb="9" eb="11">
      <t>ゲダン</t>
    </rPh>
    <rPh sb="12" eb="14">
      <t>トウショ</t>
    </rPh>
    <rPh sb="14" eb="16">
      <t>ミコ</t>
    </rPh>
    <phoneticPr fontId="3"/>
  </si>
  <si>
    <t>債務保証枠終了額</t>
    <rPh sb="0" eb="5">
      <t>サイムホショウワク</t>
    </rPh>
    <rPh sb="5" eb="8">
      <t>シュウリョウガク</t>
    </rPh>
    <phoneticPr fontId="3"/>
  </si>
  <si>
    <t>新規代位弁済</t>
    <rPh sb="0" eb="6">
      <t>シンキダイイベンサイ</t>
    </rPh>
    <phoneticPr fontId="3"/>
  </si>
  <si>
    <t>債務保証枠残高</t>
    <rPh sb="0" eb="5">
      <t>サイムホショウワク</t>
    </rPh>
    <rPh sb="5" eb="7">
      <t>ザンダカ</t>
    </rPh>
    <phoneticPr fontId="3"/>
  </si>
  <si>
    <t>いつどの程度の規模で発生するかわからない企業倒産等に対して代位弁済を実施する事業であるため。</t>
    <rPh sb="4" eb="6">
      <t>テイド</t>
    </rPh>
    <rPh sb="7" eb="9">
      <t>キボ</t>
    </rPh>
    <rPh sb="10" eb="12">
      <t>ハッセイ</t>
    </rPh>
    <rPh sb="20" eb="25">
      <t>キギョウトウサントウ</t>
    </rPh>
    <rPh sb="26" eb="27">
      <t>タイ</t>
    </rPh>
    <rPh sb="29" eb="33">
      <t>ダイイベンサイ</t>
    </rPh>
    <rPh sb="34" eb="36">
      <t>ジッシ</t>
    </rPh>
    <rPh sb="38" eb="40">
      <t>ジギョウ</t>
    </rPh>
    <phoneticPr fontId="3"/>
  </si>
  <si>
    <t>（（直近年度末の基金額－国庫返納額）×（債務保証枠限度額の倍率））／（（債務保証枠残高）＋（債務保証枠見込額）＋（事業費・管理費））</t>
    <rPh sb="2" eb="7">
      <t>チョッキンネンドマツ</t>
    </rPh>
    <rPh sb="8" eb="11">
      <t>キキンガク</t>
    </rPh>
    <rPh sb="12" eb="17">
      <t>コッコヘンノウガク</t>
    </rPh>
    <rPh sb="20" eb="25">
      <t>サイムホショウワク</t>
    </rPh>
    <rPh sb="25" eb="28">
      <t>ゲンドガク</t>
    </rPh>
    <rPh sb="29" eb="31">
      <t>バイリツ</t>
    </rPh>
    <rPh sb="36" eb="38">
      <t>サイム</t>
    </rPh>
    <rPh sb="38" eb="40">
      <t>ホショウ</t>
    </rPh>
    <rPh sb="40" eb="41">
      <t>ワク</t>
    </rPh>
    <rPh sb="41" eb="43">
      <t>ザンダカ</t>
    </rPh>
    <rPh sb="46" eb="50">
      <t>サイムホショウ</t>
    </rPh>
    <rPh sb="50" eb="51">
      <t>ワク</t>
    </rPh>
    <rPh sb="51" eb="54">
      <t>ミコミガク</t>
    </rPh>
    <rPh sb="57" eb="60">
      <t>ジギョウヒ</t>
    </rPh>
    <rPh sb="61" eb="64">
      <t>カンリヒ</t>
    </rPh>
    <phoneticPr fontId="3"/>
  </si>
  <si>
    <t>-</t>
    <phoneticPr fontId="3"/>
  </si>
  <si>
    <t>建設業安定化基金</t>
    <rPh sb="0" eb="8">
      <t>ケンセツギョウアンテイカキキン</t>
    </rPh>
    <phoneticPr fontId="3"/>
  </si>
  <si>
    <t>建設業緊急安定化事業</t>
    <rPh sb="0" eb="8">
      <t>ケンセツギョウキンキュウアンテイカ</t>
    </rPh>
    <rPh sb="8" eb="10">
      <t>ジギョウ</t>
    </rPh>
    <phoneticPr fontId="3"/>
  </si>
  <si>
    <t>建設企業は、請負工事の完了後に発注者から工事代金が支払われるため工期中の資金確保や、重層下請構造であるため元請・下請関係の安定化・適正化が課題。
本基金による債務保証等を通じ、中小・中堅元請建設企業に対する工事請負代金等債権を担保にした資金供給を円滑化することにより、元請建設企業の工事途中段階における資金繰りの改善、経営基盤を強化するとともに、下請建設企業等に対する適正な代金支払い等元請・下請関係の安定化・適正化を図る。</t>
    <rPh sb="0" eb="4">
      <t>ケンセツキギョウ</t>
    </rPh>
    <rPh sb="6" eb="10">
      <t>ウケオイコウジ</t>
    </rPh>
    <rPh sb="11" eb="14">
      <t>カンリョウゴ</t>
    </rPh>
    <rPh sb="15" eb="18">
      <t>ハッチュウシャ</t>
    </rPh>
    <rPh sb="20" eb="24">
      <t>コウジダイキン</t>
    </rPh>
    <rPh sb="25" eb="27">
      <t>シハラ</t>
    </rPh>
    <rPh sb="32" eb="35">
      <t>コウキチュウ</t>
    </rPh>
    <rPh sb="36" eb="40">
      <t>シキンカクホ</t>
    </rPh>
    <rPh sb="42" eb="48">
      <t>ジュウソウシタウケコウゾウ</t>
    </rPh>
    <rPh sb="53" eb="55">
      <t>モトウケ</t>
    </rPh>
    <rPh sb="56" eb="58">
      <t>シタウケ</t>
    </rPh>
    <rPh sb="58" eb="60">
      <t>カンケイ</t>
    </rPh>
    <rPh sb="61" eb="64">
      <t>アンテイカ</t>
    </rPh>
    <rPh sb="65" eb="68">
      <t>テキセイカ</t>
    </rPh>
    <rPh sb="69" eb="71">
      <t>カダイ</t>
    </rPh>
    <rPh sb="73" eb="76">
      <t>ホンキキン</t>
    </rPh>
    <rPh sb="79" eb="83">
      <t>サイムホショウ</t>
    </rPh>
    <rPh sb="83" eb="84">
      <t>トウ</t>
    </rPh>
    <rPh sb="85" eb="86">
      <t>ツウ</t>
    </rPh>
    <rPh sb="88" eb="90">
      <t>チュウショウ</t>
    </rPh>
    <rPh sb="91" eb="93">
      <t>チュウケン</t>
    </rPh>
    <rPh sb="93" eb="99">
      <t>モトウケケンセツキギョウ</t>
    </rPh>
    <rPh sb="100" eb="101">
      <t>タイ</t>
    </rPh>
    <rPh sb="103" eb="110">
      <t>コウジウケオイダイキントウ</t>
    </rPh>
    <rPh sb="110" eb="112">
      <t>サイケン</t>
    </rPh>
    <rPh sb="113" eb="115">
      <t>タンポ</t>
    </rPh>
    <rPh sb="118" eb="122">
      <t>シキンキョウキュウ</t>
    </rPh>
    <rPh sb="123" eb="126">
      <t>エンカツカ</t>
    </rPh>
    <rPh sb="134" eb="140">
      <t>モトウケケンセツキギョウ</t>
    </rPh>
    <rPh sb="141" eb="147">
      <t>コウジトチュウダンカイ</t>
    </rPh>
    <rPh sb="151" eb="154">
      <t>シキング</t>
    </rPh>
    <rPh sb="156" eb="158">
      <t>カイゼン</t>
    </rPh>
    <rPh sb="159" eb="163">
      <t>ケイエイキバン</t>
    </rPh>
    <rPh sb="164" eb="166">
      <t>キョウカ</t>
    </rPh>
    <rPh sb="173" eb="179">
      <t>シタウケケンセツキギョウ</t>
    </rPh>
    <rPh sb="179" eb="180">
      <t>トウ</t>
    </rPh>
    <rPh sb="181" eb="182">
      <t>タイ</t>
    </rPh>
    <rPh sb="184" eb="186">
      <t>テキセイ</t>
    </rPh>
    <rPh sb="187" eb="189">
      <t>ダイキン</t>
    </rPh>
    <rPh sb="189" eb="191">
      <t>シハラ</t>
    </rPh>
    <rPh sb="192" eb="193">
      <t>トウ</t>
    </rPh>
    <rPh sb="193" eb="195">
      <t>モトウケ</t>
    </rPh>
    <rPh sb="196" eb="198">
      <t>シタウケ</t>
    </rPh>
    <rPh sb="198" eb="200">
      <t>カンケイ</t>
    </rPh>
    <rPh sb="201" eb="204">
      <t>アンテイカ</t>
    </rPh>
    <rPh sb="205" eb="208">
      <t>テキセイカ</t>
    </rPh>
    <rPh sb="209" eb="210">
      <t>ハカ</t>
    </rPh>
    <phoneticPr fontId="3"/>
  </si>
  <si>
    <t>・建設業団体、事業協同組合等が中小・中堅元請建設企業に対し公共工事請負代金等の債権を担保にして工事出来高に応じた転貸融資を行う場合に、そのための金融機関からの資金の借入に対し本基金による債務保証を実施する等により、元請建設企業への低金利での資金供給を可能とし、また、下請建設企業等への適正な代金支払いを促進。
・元請・下請関係の適正化、企業連携の推進など建設業の安定化に関する調査研究、指導及び建設業団体等による当該取組に対する助成等を実施。</t>
    <rPh sb="1" eb="6">
      <t>ケンセツギョウダンタイ</t>
    </rPh>
    <rPh sb="7" eb="14">
      <t>ジギョウキョウドウクミアイトウ</t>
    </rPh>
    <rPh sb="15" eb="17">
      <t>チュウショウ</t>
    </rPh>
    <rPh sb="18" eb="22">
      <t>チュウケンモトウケ</t>
    </rPh>
    <rPh sb="22" eb="26">
      <t>ケンセツキギョウ</t>
    </rPh>
    <rPh sb="27" eb="28">
      <t>タイ</t>
    </rPh>
    <rPh sb="29" eb="38">
      <t>コウキョウコウジウケオイダイキントウ</t>
    </rPh>
    <rPh sb="39" eb="41">
      <t>サイケン</t>
    </rPh>
    <rPh sb="42" eb="44">
      <t>タンポ</t>
    </rPh>
    <rPh sb="47" eb="52">
      <t>コウジデキダカ</t>
    </rPh>
    <rPh sb="53" eb="54">
      <t>オウ</t>
    </rPh>
    <rPh sb="56" eb="60">
      <t>テンタイユウシ</t>
    </rPh>
    <rPh sb="61" eb="62">
      <t>オコナ</t>
    </rPh>
    <rPh sb="63" eb="65">
      <t>バアイ</t>
    </rPh>
    <rPh sb="72" eb="76">
      <t>キンユウキカン</t>
    </rPh>
    <rPh sb="79" eb="81">
      <t>シキン</t>
    </rPh>
    <rPh sb="82" eb="84">
      <t>カリイレ</t>
    </rPh>
    <rPh sb="85" eb="86">
      <t>タイ</t>
    </rPh>
    <rPh sb="87" eb="90">
      <t>ホンキキン</t>
    </rPh>
    <rPh sb="93" eb="97">
      <t>サイムホショウ</t>
    </rPh>
    <rPh sb="98" eb="100">
      <t>ジッシ</t>
    </rPh>
    <rPh sb="102" eb="103">
      <t>トウ</t>
    </rPh>
    <rPh sb="107" eb="109">
      <t>モトウケ</t>
    </rPh>
    <rPh sb="109" eb="113">
      <t>ケンセツキギョウ</t>
    </rPh>
    <rPh sb="115" eb="118">
      <t>テイキンリ</t>
    </rPh>
    <phoneticPr fontId="3"/>
  </si>
  <si>
    <t>建設業振興費補助金</t>
    <rPh sb="0" eb="3">
      <t>ケンセツギョウ</t>
    </rPh>
    <rPh sb="3" eb="6">
      <t>シンコウヒ</t>
    </rPh>
    <rPh sb="6" eb="9">
      <t>ホジョキン</t>
    </rPh>
    <phoneticPr fontId="3"/>
  </si>
  <si>
    <t>基金の造成の経緯③</t>
    <rPh sb="0" eb="2">
      <t>キキン</t>
    </rPh>
    <rPh sb="3" eb="5">
      <t>ゾウセイ</t>
    </rPh>
    <rPh sb="6" eb="8">
      <t>ケイイ</t>
    </rPh>
    <phoneticPr fontId="3"/>
  </si>
  <si>
    <t>国庫返納の経緯②</t>
    <rPh sb="0" eb="2">
      <t>コッコ</t>
    </rPh>
    <rPh sb="2" eb="4">
      <t>ヘンノウ</t>
    </rPh>
    <rPh sb="5" eb="7">
      <t>ケイイ</t>
    </rPh>
    <phoneticPr fontId="3"/>
  </si>
  <si>
    <t>平成26年度の基金の再点検を踏まえ返納。</t>
    <rPh sb="0" eb="2">
      <t>ヘイセイ</t>
    </rPh>
    <rPh sb="4" eb="6">
      <t>ネンド</t>
    </rPh>
    <rPh sb="7" eb="9">
      <t>キキン</t>
    </rPh>
    <rPh sb="10" eb="13">
      <t>サイテンケン</t>
    </rPh>
    <rPh sb="14" eb="15">
      <t>フ</t>
    </rPh>
    <rPh sb="17" eb="19">
      <t>ヘンノウ</t>
    </rPh>
    <phoneticPr fontId="3"/>
  </si>
  <si>
    <t>令和9年度末（債務保証最大期間が最大で1年間で令和8年度末であり、その後清算手続き等が必要であるため）</t>
    <rPh sb="0" eb="2">
      <t>レイワ</t>
    </rPh>
    <rPh sb="3" eb="5">
      <t>ネンド</t>
    </rPh>
    <rPh sb="5" eb="6">
      <t>マツ</t>
    </rPh>
    <rPh sb="7" eb="11">
      <t>サイムホショウ</t>
    </rPh>
    <rPh sb="11" eb="15">
      <t>サイダイキカン</t>
    </rPh>
    <rPh sb="16" eb="18">
      <t>サイダイ</t>
    </rPh>
    <rPh sb="20" eb="22">
      <t>ネンカン</t>
    </rPh>
    <rPh sb="23" eb="25">
      <t>レイワ</t>
    </rPh>
    <rPh sb="26" eb="28">
      <t>ネンド</t>
    </rPh>
    <rPh sb="28" eb="29">
      <t>マツ</t>
    </rPh>
    <rPh sb="35" eb="36">
      <t>ゴ</t>
    </rPh>
    <rPh sb="36" eb="40">
      <t>セイサンテツヅ</t>
    </rPh>
    <rPh sb="41" eb="42">
      <t>トウ</t>
    </rPh>
    <rPh sb="43" eb="45">
      <t>ヒツヨウ</t>
    </rPh>
    <phoneticPr fontId="3"/>
  </si>
  <si>
    <t>-</t>
    <phoneticPr fontId="3"/>
  </si>
  <si>
    <t>債務保証総枠</t>
    <rPh sb="0" eb="4">
      <t>サイムホショウ</t>
    </rPh>
    <rPh sb="4" eb="6">
      <t>ソウワク</t>
    </rPh>
    <phoneticPr fontId="3"/>
  </si>
  <si>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・平成27年度に400百万円、平成30年度に315百万円を国庫返納。</t>
    <rPh sb="1" eb="3">
      <t>ヘイセイ</t>
    </rPh>
    <rPh sb="5" eb="7">
      <t>ネンド</t>
    </rPh>
    <rPh sb="7" eb="11">
      <t>カクギケッテイ</t>
    </rPh>
    <rPh sb="12" eb="13">
      <t>フ</t>
    </rPh>
    <rPh sb="16" eb="18">
      <t>ヘイセイ</t>
    </rPh>
    <rPh sb="20" eb="22">
      <t>ネンド</t>
    </rPh>
    <rPh sb="22" eb="24">
      <t>イコウ</t>
    </rPh>
    <rPh sb="25" eb="27">
      <t>キキン</t>
    </rPh>
    <rPh sb="33" eb="35">
      <t>テンケン</t>
    </rPh>
    <rPh sb="36" eb="38">
      <t>ジッシ</t>
    </rPh>
    <rPh sb="41" eb="46">
      <t>マイジギョウネンド</t>
    </rPh>
    <rPh sb="47" eb="52">
      <t>ジギョウホウコクショ</t>
    </rPh>
    <rPh sb="53" eb="58">
      <t>ザイムショヒョウトウ</t>
    </rPh>
    <rPh sb="59" eb="61">
      <t>テイシュツ</t>
    </rPh>
    <rPh sb="62" eb="64">
      <t>ホウコク</t>
    </rPh>
    <rPh sb="65" eb="66">
      <t>ウ</t>
    </rPh>
    <rPh sb="73" eb="77">
      <t>キキンジギョウ</t>
    </rPh>
    <rPh sb="78" eb="82">
      <t>ジッシジョウキョウ</t>
    </rPh>
    <rPh sb="83" eb="85">
      <t>コンゴ</t>
    </rPh>
    <rPh sb="86" eb="88">
      <t>ミコ</t>
    </rPh>
    <rPh sb="89" eb="90">
      <t>トウ</t>
    </rPh>
    <rPh sb="94" eb="96">
      <t>ヒツヨウ</t>
    </rPh>
    <rPh sb="97" eb="98">
      <t>オウ</t>
    </rPh>
    <rPh sb="100" eb="102">
      <t>ホウコク</t>
    </rPh>
    <rPh sb="103" eb="104">
      <t>モト</t>
    </rPh>
    <rPh sb="111" eb="113">
      <t>ヘイセイ</t>
    </rPh>
    <rPh sb="115" eb="117">
      <t>ネンド</t>
    </rPh>
    <rPh sb="121" eb="124">
      <t>ヒャクマンエン</t>
    </rPh>
    <rPh sb="125" eb="127">
      <t>ヘイセイ</t>
    </rPh>
    <rPh sb="129" eb="131">
      <t>ネンド</t>
    </rPh>
    <rPh sb="135" eb="138">
      <t>ヒャクマンエン</t>
    </rPh>
    <rPh sb="139" eb="143">
      <t>コッコヘンノウ</t>
    </rPh>
    <phoneticPr fontId="3"/>
  </si>
  <si>
    <t>①・・・141.6億円
③・・・1,842億円
⑤・・・助成金については半年ごとの支出(上半期分は9月末確定)</t>
    <phoneticPr fontId="3"/>
  </si>
  <si>
    <t>助成金</t>
    <rPh sb="0" eb="3">
      <t>ジョセイキン</t>
    </rPh>
    <phoneticPr fontId="3"/>
  </si>
  <si>
    <t>被保証者に対する出来高査定助成等</t>
    <rPh sb="0" eb="1">
      <t>ヒ</t>
    </rPh>
    <rPh sb="1" eb="4">
      <t>ホショウシャ</t>
    </rPh>
    <rPh sb="5" eb="6">
      <t>タイ</t>
    </rPh>
    <rPh sb="8" eb="11">
      <t>デキダカ</t>
    </rPh>
    <rPh sb="11" eb="13">
      <t>サテイ</t>
    </rPh>
    <rPh sb="13" eb="16">
      <t>ジョセイトウ</t>
    </rPh>
    <phoneticPr fontId="3"/>
  </si>
  <si>
    <t>長崎県建設工業協同組合</t>
    <rPh sb="0" eb="3">
      <t>ナガサキケン</t>
    </rPh>
    <rPh sb="3" eb="5">
      <t>ケンセツ</t>
    </rPh>
    <rPh sb="5" eb="7">
      <t>コウギョウ</t>
    </rPh>
    <rPh sb="7" eb="9">
      <t>キョウドウ</t>
    </rPh>
    <rPh sb="9" eb="11">
      <t>クミアイ</t>
    </rPh>
    <phoneticPr fontId="3"/>
  </si>
  <si>
    <t>2310005000086</t>
  </si>
  <si>
    <t>被保証者に対する出来高査定助成等</t>
  </si>
  <si>
    <t>阪神建設業協同組合</t>
    <rPh sb="0" eb="2">
      <t>ハンシン</t>
    </rPh>
    <rPh sb="2" eb="5">
      <t>ケンセツギョウ</t>
    </rPh>
    <rPh sb="5" eb="7">
      <t>キョウドウ</t>
    </rPh>
    <rPh sb="7" eb="9">
      <t>クミアイ</t>
    </rPh>
    <phoneticPr fontId="3"/>
  </si>
  <si>
    <t>6120105006973</t>
  </si>
  <si>
    <t>飛騨大野建設業協同組合</t>
    <rPh sb="0" eb="2">
      <t>ヒダ</t>
    </rPh>
    <rPh sb="2" eb="4">
      <t>オオノ</t>
    </rPh>
    <rPh sb="4" eb="7">
      <t>ケンセツギョウ</t>
    </rPh>
    <rPh sb="7" eb="9">
      <t>キョウドウ</t>
    </rPh>
    <rPh sb="9" eb="11">
      <t>クミアイ</t>
    </rPh>
    <phoneticPr fontId="3"/>
  </si>
  <si>
    <t>5200005010110</t>
  </si>
  <si>
    <t>対馬建設業協同組合</t>
    <rPh sb="0" eb="2">
      <t>ツシマ</t>
    </rPh>
    <rPh sb="2" eb="5">
      <t>ケンセツギョウ</t>
    </rPh>
    <rPh sb="5" eb="7">
      <t>キョウドウ</t>
    </rPh>
    <rPh sb="7" eb="9">
      <t>クミアイ</t>
    </rPh>
    <phoneticPr fontId="3"/>
  </si>
  <si>
    <t>6310005006476</t>
  </si>
  <si>
    <t>宮崎県建設事業協同組合</t>
    <rPh sb="0" eb="3">
      <t>ミヤザキケン</t>
    </rPh>
    <rPh sb="3" eb="5">
      <t>ケンセツ</t>
    </rPh>
    <rPh sb="5" eb="7">
      <t>ジギョウ</t>
    </rPh>
    <rPh sb="7" eb="9">
      <t>キョウドウ</t>
    </rPh>
    <rPh sb="9" eb="11">
      <t>クミアイ</t>
    </rPh>
    <phoneticPr fontId="3"/>
  </si>
  <si>
    <t>2350005000231</t>
  </si>
  <si>
    <t>ジェイケー事業協同組合</t>
    <rPh sb="5" eb="7">
      <t>ジギョウ</t>
    </rPh>
    <rPh sb="7" eb="9">
      <t>キョウドウ</t>
    </rPh>
    <rPh sb="9" eb="11">
      <t>クミアイ</t>
    </rPh>
    <phoneticPr fontId="3"/>
  </si>
  <si>
    <t>大分県建設業協同組合連合会</t>
    <rPh sb="0" eb="3">
      <t>オオイタケン</t>
    </rPh>
    <rPh sb="3" eb="6">
      <t>ケンセツギョウ</t>
    </rPh>
    <rPh sb="6" eb="8">
      <t>キョウドウ</t>
    </rPh>
    <rPh sb="8" eb="10">
      <t>クミアイ</t>
    </rPh>
    <rPh sb="10" eb="13">
      <t>レンゴウカイ</t>
    </rPh>
    <phoneticPr fontId="3"/>
  </si>
  <si>
    <t>5320005001378</t>
  </si>
  <si>
    <t>奄美大島建設業協同組合</t>
    <rPh sb="0" eb="4">
      <t>アマミオオシマ</t>
    </rPh>
    <rPh sb="4" eb="7">
      <t>ケンセツギョウ</t>
    </rPh>
    <rPh sb="7" eb="9">
      <t>キョウドウ</t>
    </rPh>
    <rPh sb="9" eb="11">
      <t>クミアイ</t>
    </rPh>
    <phoneticPr fontId="3"/>
  </si>
  <si>
    <t>宮城県建設業協同組合</t>
    <rPh sb="0" eb="3">
      <t>ミヤギケン</t>
    </rPh>
    <rPh sb="3" eb="6">
      <t>ケンセツギョウ</t>
    </rPh>
    <rPh sb="6" eb="8">
      <t>キョウドウ</t>
    </rPh>
    <rPh sb="8" eb="10">
      <t>クミアイ</t>
    </rPh>
    <phoneticPr fontId="3"/>
  </si>
  <si>
    <t>美濃建設業協同組合</t>
    <rPh sb="0" eb="2">
      <t>ミノ</t>
    </rPh>
    <rPh sb="2" eb="5">
      <t>ケンセツギョウ</t>
    </rPh>
    <rPh sb="5" eb="7">
      <t>キョウドウ</t>
    </rPh>
    <rPh sb="7" eb="9">
      <t>クミアイ</t>
    </rPh>
    <phoneticPr fontId="3"/>
  </si>
  <si>
    <t>9200005007508</t>
  </si>
  <si>
    <t>栃木県建設産業団体連合会</t>
  </si>
  <si>
    <t>元請下請関係の適性化等に資する事業実施に対しての助成金</t>
  </si>
  <si>
    <t>茨城県建設産業団体連合会</t>
  </si>
  <si>
    <t>3260005000058</t>
  </si>
  <si>
    <t>3110005000023</t>
  </si>
  <si>
    <t>①・・・令和3度実績ベース
②・・・建設業振興基金債務保証規程において債務保証に係る資金の種類によって３通りの倍率が定められている
③・・・令和3年度実績ベース
④・・・41の事業協同組合等へのヒアリングを実施
⑤・・・助成金は、出来高査定等助成案件（前年実績：955件の約50％（450件））と継続被保証者助成を加味して試算。元請下請関係の適性化等に資する事業実施に対しての助成案件は前年度実績(0.3億円)をベースに試算</t>
    <rPh sb="4" eb="6">
      <t>レイワ</t>
    </rPh>
    <rPh sb="70" eb="72">
      <t>レイワ</t>
    </rPh>
    <rPh sb="73" eb="75">
      <t>ネンド</t>
    </rPh>
    <rPh sb="148" eb="150">
      <t>ケイゾク</t>
    </rPh>
    <rPh sb="150" eb="151">
      <t>ヒ</t>
    </rPh>
    <rPh sb="151" eb="154">
      <t>ホショウシャ</t>
    </rPh>
    <rPh sb="154" eb="156">
      <t>ジョセイ</t>
    </rPh>
    <rPh sb="157" eb="159">
      <t>カミ</t>
    </rPh>
    <phoneticPr fontId="3"/>
  </si>
  <si>
    <t>・平成18年度閣議決定を踏まえ、平成25年度以降、基金シートによる点検を実施。
・平成18年12月24日行政改革推進本部決定に基づき、民間工事に係る債務保証事業について、平成20年に部分保証を導入。
・平成20年12月24日行政改革推進本部決定において、今後とも基金基準に適合するよう指導監督を実施することとされた。
・平成26年度、「「秋のレビュー」の指摘への対応と基金の再点検について」（平成26年11月行政改革推進会議決定）に基づき、基金の再点検を実施。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・平成28年10月の行政改革推進会議外部有識者ヒアリング、及び、11月に行政改革推進会議「基金の再点検について」に基づき、基金の再点検を実施。
・平成29年10月の行政改革推進会議外部有識者ヒアリング、及び、11月に行政改革推進会議「基金の再点検について」に基づき、基金の再点検を実施。
・平成30年10月の行政改革推進会議外部有識者ヒアリング、及び、11月に行政改革推進会議「基金の再点検について」に基づき、基金の再点検を実施。
・令和元年11月に行政改革推進会議「基金の再点検について」に基づき、基金の再点検を実施。
・令和2年10月の行政改革推進会議外部有識者ヒアリング、及び、11月の行政改革推進会議「基金の再点検について」に基づき、基金の再点検を実施。
・令和3年12月に行政改革推進会議「基金の再点検について」に基づき、基金の再点検を実施。</t>
    <rPh sb="1" eb="3">
      <t>ヘイセイ</t>
    </rPh>
    <rPh sb="5" eb="7">
      <t>ネンド</t>
    </rPh>
    <rPh sb="7" eb="11">
      <t>カクギケッテイ</t>
    </rPh>
    <rPh sb="12" eb="13">
      <t>フ</t>
    </rPh>
    <rPh sb="16" eb="18">
      <t>ヘイセイ</t>
    </rPh>
    <rPh sb="20" eb="22">
      <t>ネンド</t>
    </rPh>
    <rPh sb="22" eb="24">
      <t>イコウ</t>
    </rPh>
    <rPh sb="25" eb="27">
      <t>キキン</t>
    </rPh>
    <rPh sb="33" eb="35">
      <t>テンケン</t>
    </rPh>
    <rPh sb="36" eb="38">
      <t>ジッシ</t>
    </rPh>
    <rPh sb="41" eb="43">
      <t>ヘイセイ</t>
    </rPh>
    <rPh sb="45" eb="46">
      <t>ネン</t>
    </rPh>
    <rPh sb="48" eb="49">
      <t>ガツ</t>
    </rPh>
    <rPh sb="51" eb="52">
      <t>ニチ</t>
    </rPh>
    <rPh sb="52" eb="54">
      <t>ギョウセイ</t>
    </rPh>
    <rPh sb="54" eb="58">
      <t>カイカクスイシン</t>
    </rPh>
    <rPh sb="58" eb="60">
      <t>ホンブ</t>
    </rPh>
    <rPh sb="60" eb="62">
      <t>ケッテイ</t>
    </rPh>
    <rPh sb="63" eb="64">
      <t>モト</t>
    </rPh>
    <rPh sb="67" eb="71">
      <t>ミンカンコウジ</t>
    </rPh>
    <rPh sb="72" eb="73">
      <t>カカ</t>
    </rPh>
    <rPh sb="74" eb="80">
      <t>サイムホショウジギョウ</t>
    </rPh>
    <rPh sb="85" eb="87">
      <t>ヘイセイ</t>
    </rPh>
    <rPh sb="89" eb="90">
      <t>ネン</t>
    </rPh>
    <rPh sb="91" eb="95">
      <t>ブブンホショウ</t>
    </rPh>
    <rPh sb="96" eb="98">
      <t>ドウニュウ</t>
    </rPh>
    <rPh sb="101" eb="103">
      <t>ヘイセイ</t>
    </rPh>
    <rPh sb="105" eb="106">
      <t>ネン</t>
    </rPh>
    <rPh sb="108" eb="109">
      <t>ガツ</t>
    </rPh>
    <rPh sb="111" eb="112">
      <t>ニチ</t>
    </rPh>
    <rPh sb="112" eb="116">
      <t>ギョウセイカイカク</t>
    </rPh>
    <rPh sb="116" eb="118">
      <t>スイシン</t>
    </rPh>
    <rPh sb="118" eb="120">
      <t>ホンブ</t>
    </rPh>
    <rPh sb="120" eb="122">
      <t>ケッテイ</t>
    </rPh>
    <rPh sb="127" eb="129">
      <t>コンゴ</t>
    </rPh>
    <rPh sb="131" eb="135">
      <t>キキンキジュン</t>
    </rPh>
    <rPh sb="136" eb="138">
      <t>テキゴウ</t>
    </rPh>
    <rPh sb="142" eb="146">
      <t>シドウカントク</t>
    </rPh>
    <rPh sb="147" eb="149">
      <t>ジッシ</t>
    </rPh>
    <rPh sb="160" eb="162">
      <t>ヘイセイ</t>
    </rPh>
    <rPh sb="164" eb="166">
      <t>ネンド</t>
    </rPh>
    <rPh sb="169" eb="170">
      <t>アキ</t>
    </rPh>
    <rPh sb="177" eb="179">
      <t>シテキ</t>
    </rPh>
    <rPh sb="181" eb="183">
      <t>タイオウ</t>
    </rPh>
    <rPh sb="184" eb="186">
      <t>キキン</t>
    </rPh>
    <rPh sb="187" eb="190">
      <t>サイテンケン</t>
    </rPh>
    <rPh sb="196" eb="198">
      <t>ヘイセイ</t>
    </rPh>
    <rPh sb="200" eb="201">
      <t>ネン</t>
    </rPh>
    <rPh sb="203" eb="204">
      <t>ガツ</t>
    </rPh>
    <rPh sb="204" eb="214">
      <t>ギョウセイカイカクスイシンカイギケッテイ</t>
    </rPh>
    <rPh sb="216" eb="217">
      <t>モト</t>
    </rPh>
    <rPh sb="220" eb="222">
      <t>キキン</t>
    </rPh>
    <rPh sb="223" eb="226">
      <t>サイテンケン</t>
    </rPh>
    <rPh sb="227" eb="229">
      <t>ジッシ</t>
    </rPh>
    <rPh sb="232" eb="234">
      <t>ヘイセイ</t>
    </rPh>
    <rPh sb="236" eb="237">
      <t>ネン</t>
    </rPh>
    <rPh sb="239" eb="240">
      <t>ガツ</t>
    </rPh>
    <rPh sb="241" eb="249">
      <t>ギョウセイカイカクスイシンカイギ</t>
    </rPh>
    <rPh sb="250" eb="252">
      <t>キキン</t>
    </rPh>
    <rPh sb="253" eb="256">
      <t>サイテンケン</t>
    </rPh>
    <rPh sb="262" eb="263">
      <t>モト</t>
    </rPh>
    <rPh sb="266" eb="268">
      <t>キキン</t>
    </rPh>
    <rPh sb="269" eb="272">
      <t>サイテンケン</t>
    </rPh>
    <rPh sb="273" eb="275">
      <t>ジッシ</t>
    </rPh>
    <rPh sb="278" eb="280">
      <t>ヘイセイ</t>
    </rPh>
    <rPh sb="282" eb="283">
      <t>ネン</t>
    </rPh>
    <rPh sb="285" eb="286">
      <t>ガツ</t>
    </rPh>
    <rPh sb="367" eb="369">
      <t>ガイブ</t>
    </rPh>
    <rPh sb="439" eb="441">
      <t>ガイブ</t>
    </rPh>
    <phoneticPr fontId="3"/>
  </si>
  <si>
    <t>（47.2億円×20＋47.2億円×10＋47.2億円×5）／（1,842億円＋20億円+1.11億円）
＝0.89</t>
    <phoneticPr fontId="3"/>
  </si>
  <si>
    <t>（47.2億円×20＋47.2億円×10＋47.2億円×5・・・①②）／（1,842億円・・・③＋20億円・・・④+1.11億円・・・⑤）</t>
    <phoneticPr fontId="3"/>
  </si>
  <si>
    <t>1652/1863.11＝0.89</t>
    <phoneticPr fontId="3"/>
  </si>
  <si>
    <t>①直近年度末の基金額・・・・・令和3年度末の基金額：141.6億円
②債務保証枠限度額の倍率・・・・・20倍：公共工事の元請負人に対する運転資金の貸付に必要な資金等
10倍：社会全体の公益性を高める施設に関する民間工事の元請負人に対する運転資金の貸付に必要な資金等  5倍：公共工事の下請負人等に対する運転資金の貸付に必要な資金等
③債務保証枠残高・・・・・令和3年度末の債務保証枠残高：1,842億円
④債務保証見込額・・・・・新規債務保証枠(10億円×１件)、増枠債務保証枠(１0億円×1件)
⑤事業費、管理費・・・・・助成金（出来高査定等助成0.2億円)、元下関係適正化助成（0.33億円）、その他事業費(0.51億円)、公租公課（0.07百万円）＝1.11億円</t>
    <rPh sb="15" eb="17">
      <t>レイワ</t>
    </rPh>
    <rPh sb="18" eb="19">
      <t>ネン</t>
    </rPh>
    <rPh sb="179" eb="181">
      <t>レイワ</t>
    </rPh>
    <rPh sb="182" eb="183">
      <t>ネン</t>
    </rPh>
    <phoneticPr fontId="3"/>
  </si>
  <si>
    <t>令和3年度においては目標とする製造業及び建設業の倒産確率は共に低下して推移し、昨年に引き続き製造業に倒産確率を下回った。ただし、倒産確率は経済情勢等に応じて変動するものであり、一定期間安定的に達成され続ける必要がある。引き続き、経済情勢等を注視しつつ、効果的な基金運営に努め、事業協同組合等に対する資金供給の円滑化を通じた建設企業の経営及び雇用の安定化を図る。</t>
    <rPh sb="39" eb="41">
      <t>サクネン</t>
    </rPh>
    <rPh sb="46" eb="49">
      <t>セイゾウギョウ</t>
    </rPh>
    <rPh sb="50" eb="54">
      <t>トウサンカクリツ</t>
    </rPh>
    <rPh sb="55" eb="57">
      <t>シタマワ</t>
    </rPh>
    <rPh sb="64" eb="68">
      <t>トウサンカクリツ</t>
    </rPh>
    <rPh sb="69" eb="73">
      <t>ケイザイジョウセイ</t>
    </rPh>
    <rPh sb="73" eb="74">
      <t>トウ</t>
    </rPh>
    <rPh sb="75" eb="76">
      <t>オウ</t>
    </rPh>
    <rPh sb="78" eb="80">
      <t>ヘンドウ</t>
    </rPh>
    <rPh sb="88" eb="92">
      <t>イッテイキカン</t>
    </rPh>
    <rPh sb="92" eb="95">
      <t>アンテイテキ</t>
    </rPh>
    <rPh sb="96" eb="98">
      <t>タッセイ</t>
    </rPh>
    <rPh sb="100" eb="101">
      <t>ツヅ</t>
    </rPh>
    <rPh sb="103" eb="105">
      <t>ヒツヨウ</t>
    </rPh>
    <rPh sb="114" eb="119">
      <t>ケイザイジョウセイトウ</t>
    </rPh>
    <rPh sb="120" eb="122">
      <t>チュウシ</t>
    </rPh>
    <phoneticPr fontId="3"/>
  </si>
  <si>
    <t>・令和3年度の保有割合は0.89と適正な水準となっている。
・今後も効果的な基金運営に向けて、債務保証に係る実績、見込み等の適正な把握やこれらを踏まえた基金保有額の水準の検証など、引き続き、適切に管理していく必要がある。</t>
    <phoneticPr fontId="3"/>
  </si>
  <si>
    <t>一般社団法人全国地質調査業協会連合会</t>
    <phoneticPr fontId="3"/>
  </si>
  <si>
    <t>一般社団法人日本建設躯体工事業団体連合会</t>
    <phoneticPr fontId="3"/>
  </si>
  <si>
    <t>一般社団法人福島県建設業協会</t>
    <phoneticPr fontId="3"/>
  </si>
  <si>
    <t>9340005004722</t>
    <phoneticPr fontId="3"/>
  </si>
  <si>
    <t>公益社団法人全国鉄筋工事業協会</t>
    <phoneticPr fontId="3"/>
  </si>
  <si>
    <t>一般社団法人日本造園建設業協会</t>
    <phoneticPr fontId="3"/>
  </si>
  <si>
    <t>一般社団法人新潟県建設産業団体連合会</t>
    <phoneticPr fontId="3"/>
  </si>
  <si>
    <t>一般社団法人島根県建設業協会</t>
    <phoneticPr fontId="3"/>
  </si>
  <si>
    <t>一般社団法人岡山県建設業協会</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</si>
  <si>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</si>
  <si>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令和3年度においては、新型コロナウイルス感染症の影響に対応する無利子・無担保融資等の緊急的な措置が活用され、融資に伴う助成に影響を及ぼしたが、こうした緊急的な措置は今後縮減される見込みであるため、資金繰りの問題に直面しやすい建設企業への資金供給を円滑化する本事業により元請企業等の経営基盤の強化を図り、下請建設企業等の保護、連鎖倒産の防止につなげる必要がある。</t>
    <phoneticPr fontId="3"/>
  </si>
  <si>
    <t>B.　長崎県建設工業協同組合</t>
    <rPh sb="3" eb="6">
      <t>ナガサキケン</t>
    </rPh>
    <rPh sb="6" eb="8">
      <t>ケンセツ</t>
    </rPh>
    <rPh sb="8" eb="10">
      <t>コウギョウ</t>
    </rPh>
    <rPh sb="10" eb="12">
      <t>キョウドウ</t>
    </rPh>
    <rPh sb="12" eb="14">
      <t>クミアイ</t>
    </rPh>
    <phoneticPr fontId="3"/>
  </si>
  <si>
    <t>A.　一般財団法人建設業振興基金</t>
    <rPh sb="3" eb="9">
      <t>イッパンザイダンホウジン</t>
    </rPh>
    <rPh sb="9" eb="12">
      <t>ケンセツギョウ</t>
    </rPh>
    <rPh sb="12" eb="16">
      <t>シンコウキキン</t>
    </rPh>
    <phoneticPr fontId="3"/>
  </si>
  <si>
    <t>C.　一般社団法人全国地質調査業協会連合会</t>
    <rPh sb="3" eb="9">
      <t>イッパンシャダンホウジン</t>
    </rPh>
    <rPh sb="9" eb="11">
      <t>ゼンコク</t>
    </rPh>
    <rPh sb="11" eb="13">
      <t>チシツ</t>
    </rPh>
    <rPh sb="13" eb="15">
      <t>チョウサ</t>
    </rPh>
    <rPh sb="15" eb="16">
      <t>ギョウ</t>
    </rPh>
    <rPh sb="16" eb="18">
      <t>キョウカイ</t>
    </rPh>
    <rPh sb="18" eb="21">
      <t>レンゴウカイ</t>
    </rPh>
    <phoneticPr fontId="3"/>
  </si>
  <si>
    <t>一般財団法人建設業振興基金</t>
    <rPh sb="0" eb="6">
      <t>イッパンザイダンホウジン</t>
    </rPh>
    <rPh sb="6" eb="9">
      <t>ケンセツギョウ</t>
    </rPh>
    <rPh sb="9" eb="13">
      <t>シンコウキキン</t>
    </rPh>
    <phoneticPr fontId="3"/>
  </si>
  <si>
    <t>運営管理</t>
    <rPh sb="0" eb="4">
      <t>ウンエイカンリ</t>
    </rPh>
    <phoneticPr fontId="3"/>
  </si>
  <si>
    <t>管理費</t>
    <rPh sb="0" eb="3">
      <t>カンリヒ</t>
    </rPh>
    <phoneticPr fontId="3"/>
  </si>
  <si>
    <t>基金設置法人の事務費、人件費</t>
    <rPh sb="0" eb="6">
      <t>キキンセッチホウジン</t>
    </rPh>
    <rPh sb="7" eb="10">
      <t>ジムヒ</t>
    </rPh>
    <rPh sb="11" eb="14">
      <t>ジンケンヒ</t>
    </rPh>
    <phoneticPr fontId="3"/>
  </si>
  <si>
    <t>元請下請関係の適性化等に資する事業実施に対しての助成金</t>
    <phoneticPr fontId="3"/>
  </si>
  <si>
    <t>被保証者に対する出来高査定助成、元請下請関係の適性化等に資する事業実施に対しての助成金等</t>
    <rPh sb="43" eb="44">
      <t>トウ</t>
    </rPh>
    <phoneticPr fontId="3"/>
  </si>
  <si>
    <t>現下の資材価格の高騰等の影響を注視しつつ、基金の効率的かつ適切な管理・運営に務められたい。</t>
    <phoneticPr fontId="3"/>
  </si>
  <si>
    <t>引き続き、建設業を取り巻く経営環境、金融情勢等に対する資材価格の高騰等による影響を注視しつつ、適切な基金の管理のもと効果的な役割を果たすべく、中小・中堅建設企業が有する公共工事請負代金債権等の取扱いに関する関係者の理解促進等、制度の普及啓発に努める。</t>
    <rPh sb="27" eb="31">
      <t>シザイカカク</t>
    </rPh>
    <rPh sb="32" eb="35">
      <t>コウトウトウ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</si>
</sst>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
    <numFmt numFmtId="178" formatCode="0_);[Red]\(0\)"/>
    <numFmt numFmtId="179" formatCode="0.00_ "/>
  </numFmts>
  <fonts count="2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b/>
      <sz val="9"/>
      <color indexed="81"/>
      <name val="MS P ゴシック"/>
      <family val="3"/>
      <charset val="128"/>
    </font>
    <font>
      <sz val="9"/>
      <color indexed="81"/>
      <name val="MS P ゴシック"/>
      <family val="3"/>
      <charset val="128"/>
    </font>
    <font>
      <sz val="11"/>
      <color rgb="FFFF0000"/>
      <name val="ＭＳ Ｐゴシック"/>
      <family val="3"/>
      <charset val="128"/>
    </font>
    <font>
      <sz val="11"/>
      <color rgb="FF0070C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3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2" xfId="0" applyNumberFormat="1" applyFont="1" applyFill="1" applyBorder="1" applyAlignment="1">
      <alignment vertical="center"/>
    </xf>
    <xf numFmtId="41" fontId="0" fillId="0" borderId="108"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2"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6" xfId="0" applyFont="1" applyBorder="1">
      <alignment vertical="center"/>
    </xf>
    <xf numFmtId="0" fontId="3" fillId="0" borderId="72" xfId="0" applyFont="1" applyBorder="1">
      <alignment vertical="center"/>
    </xf>
    <xf numFmtId="0" fontId="19" fillId="5" borderId="154"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41" fontId="22" fillId="0" borderId="0" xfId="0" applyNumberFormat="1" applyFont="1">
      <alignment vertical="center"/>
    </xf>
    <xf numFmtId="41" fontId="23" fillId="0" borderId="0" xfId="0" applyNumberFormat="1" applyFon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41" fontId="10" fillId="2" borderId="14" xfId="0" applyNumberFormat="1" applyFont="1" applyFill="1" applyBorder="1" applyAlignment="1">
      <alignment vertical="center" wrapText="1"/>
    </xf>
    <xf numFmtId="41" fontId="10" fillId="2" borderId="0" xfId="0" applyNumberFormat="1" applyFont="1" applyFill="1" applyBorder="1" applyAlignment="1">
      <alignment vertical="center" wrapText="1"/>
    </xf>
    <xf numFmtId="41" fontId="10" fillId="2" borderId="15" xfId="0" applyNumberFormat="1" applyFont="1" applyFill="1" applyBorder="1" applyAlignment="1">
      <alignment vertical="center" wrapText="1"/>
    </xf>
    <xf numFmtId="41" fontId="10" fillId="2" borderId="46" xfId="0" applyNumberFormat="1" applyFont="1" applyFill="1" applyBorder="1" applyAlignment="1">
      <alignment vertical="center" wrapText="1"/>
    </xf>
    <xf numFmtId="41" fontId="10" fillId="2" borderId="1" xfId="0" applyNumberFormat="1" applyFont="1" applyFill="1" applyBorder="1" applyAlignment="1">
      <alignment vertical="center" wrapText="1"/>
    </xf>
    <xf numFmtId="41" fontId="10" fillId="2" borderId="53" xfId="0" applyNumberFormat="1" applyFont="1" applyFill="1" applyBorder="1" applyAlignment="1">
      <alignment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23" fillId="0" borderId="14" xfId="0" applyNumberFormat="1" applyFont="1" applyBorder="1" applyAlignment="1">
      <alignment horizontal="left" vertical="center" wrapText="1"/>
    </xf>
    <xf numFmtId="41" fontId="23" fillId="0" borderId="0" xfId="0" applyNumberFormat="1" applyFont="1" applyAlignment="1">
      <alignment horizontal="lef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178" fontId="0" fillId="0" borderId="129" xfId="0" applyNumberFormat="1" applyFill="1" applyBorder="1" applyAlignment="1">
      <alignment horizontal="center" vertical="center"/>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130"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31" xfId="0" applyNumberFormat="1" applyBorder="1" applyAlignment="1">
      <alignment horizontal="left" vertical="center" wrapText="1"/>
    </xf>
    <xf numFmtId="0" fontId="8" fillId="0" borderId="25" xfId="0" applyNumberFormat="1" applyFont="1" applyFill="1" applyBorder="1" applyAlignment="1">
      <alignment vertical="center" wrapText="1"/>
    </xf>
    <xf numFmtId="0" fontId="8" fillId="0" borderId="26" xfId="0" applyNumberFormat="1" applyFont="1" applyFill="1" applyBorder="1" applyAlignment="1">
      <alignment vertical="center" wrapText="1"/>
    </xf>
    <xf numFmtId="0" fontId="8" fillId="0" borderId="170" xfId="0" applyNumberFormat="1" applyFont="1" applyFill="1" applyBorder="1" applyAlignment="1">
      <alignment vertical="center" wrapText="1"/>
    </xf>
    <xf numFmtId="0" fontId="0" fillId="0" borderId="129" xfId="0" quotePrefix="1" applyNumberFormat="1" applyFill="1" applyBorder="1" applyAlignment="1">
      <alignment horizontal="center" vertical="center"/>
    </xf>
    <xf numFmtId="0" fontId="0" fillId="0" borderId="129" xfId="0" applyNumberFormat="1" applyFill="1" applyBorder="1" applyAlignment="1">
      <alignment horizontal="center" vertical="center"/>
    </xf>
    <xf numFmtId="0" fontId="8" fillId="0" borderId="26" xfId="0" applyNumberFormat="1" applyFont="1" applyFill="1" applyBorder="1" applyAlignment="1">
      <alignment horizontal="left" vertical="center"/>
    </xf>
    <xf numFmtId="0" fontId="8" fillId="0" borderId="27" xfId="0" applyNumberFormat="1" applyFont="1" applyFill="1" applyBorder="1" applyAlignment="1">
      <alignment horizontal="lef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9" xfId="0" applyNumberFormat="1" applyFill="1" applyBorder="1" applyAlignment="1">
      <alignment horizontal="center" vertical="center" wrapText="1"/>
    </xf>
    <xf numFmtId="41" fontId="0" fillId="3" borderId="129"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ill="1" applyBorder="1" applyAlignment="1">
      <alignment horizontal="left" vertical="center"/>
    </xf>
    <xf numFmtId="0" fontId="0" fillId="0" borderId="26" xfId="0" applyNumberFormat="1" applyFill="1" applyBorder="1" applyAlignment="1">
      <alignment horizontal="left" vertical="center"/>
    </xf>
    <xf numFmtId="0" fontId="0" fillId="0" borderId="170" xfId="0" applyNumberFormat="1" applyFill="1" applyBorder="1" applyAlignment="1">
      <alignment horizontal="left" vertical="center"/>
    </xf>
    <xf numFmtId="178" fontId="0" fillId="0" borderId="171" xfId="0" applyNumberFormat="1" applyFill="1" applyBorder="1" applyAlignment="1">
      <alignment horizontal="center" vertical="center"/>
    </xf>
    <xf numFmtId="178" fontId="0" fillId="0" borderId="172" xfId="0" applyNumberFormat="1" applyFill="1" applyBorder="1" applyAlignment="1">
      <alignment horizontal="center" vertical="center"/>
    </xf>
    <xf numFmtId="178" fontId="0" fillId="0" borderId="173" xfId="0" applyNumberFormat="1" applyFill="1" applyBorder="1" applyAlignment="1">
      <alignment horizontal="center" vertical="center"/>
    </xf>
    <xf numFmtId="0" fontId="0" fillId="0" borderId="131" xfId="0" applyNumberFormat="1" applyFill="1" applyBorder="1" applyAlignment="1">
      <alignment horizontal="left" vertical="center"/>
    </xf>
    <xf numFmtId="0" fontId="0" fillId="0" borderId="27" xfId="0" applyNumberFormat="1" applyFill="1" applyBorder="1" applyAlignment="1">
      <alignment horizontal="left" vertical="center"/>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170" xfId="0" applyNumberFormat="1" applyFill="1" applyBorder="1" applyAlignment="1">
      <alignment vertical="center"/>
    </xf>
    <xf numFmtId="178" fontId="0" fillId="0" borderId="171" xfId="0" quotePrefix="1" applyNumberFormat="1" applyFill="1" applyBorder="1" applyAlignment="1">
      <alignment horizontal="center" vertical="center"/>
    </xf>
    <xf numFmtId="41" fontId="0" fillId="3" borderId="129" xfId="0" applyNumberFormat="1" applyFont="1" applyFill="1" applyBorder="1" applyAlignment="1">
      <alignment horizontal="center" vertical="center" wrapText="1"/>
    </xf>
    <xf numFmtId="41" fontId="0" fillId="3" borderId="129"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8" fillId="0" borderId="79"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NumberFormat="1" applyBorder="1" applyAlignment="1">
      <alignment horizontal="left" vertical="center"/>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0" fontId="8" fillId="0" borderId="84"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0" fillId="0" borderId="89" xfId="0" applyNumberFormat="1" applyBorder="1" applyAlignment="1">
      <alignment horizontal="left" vertical="center"/>
    </xf>
    <xf numFmtId="0" fontId="8" fillId="0" borderId="90"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6"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0" fontId="0" fillId="0" borderId="87" xfId="0" applyNumberFormat="1" applyFill="1" applyBorder="1" applyAlignment="1">
      <alignment horizontal="center" vertical="center"/>
    </xf>
    <xf numFmtId="0" fontId="0" fillId="0" borderId="88" xfId="0" applyNumberFormat="1" applyFill="1" applyBorder="1" applyAlignment="1">
      <alignment horizontal="center" vertical="center"/>
    </xf>
    <xf numFmtId="0" fontId="0" fillId="0" borderId="89" xfId="0" applyNumberFormat="1" applyFill="1" applyBorder="1" applyAlignment="1">
      <alignment horizontal="center" vertical="center"/>
    </xf>
    <xf numFmtId="0" fontId="8" fillId="0" borderId="90" xfId="0" applyNumberFormat="1" applyFont="1" applyFill="1" applyBorder="1" applyAlignment="1">
      <alignment horizontal="left" vertical="center" wrapText="1"/>
    </xf>
    <xf numFmtId="0" fontId="0" fillId="0" borderId="88" xfId="0" applyNumberFormat="1" applyFill="1" applyBorder="1" applyAlignment="1">
      <alignment horizontal="left" vertical="center"/>
    </xf>
    <xf numFmtId="0" fontId="0" fillId="0" borderId="89" xfId="0" applyNumberFormat="1" applyFill="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76" xfId="0" applyNumberFormat="1" applyFill="1" applyBorder="1" applyAlignment="1">
      <alignment horizontal="left" vertical="center"/>
    </xf>
    <xf numFmtId="0" fontId="0" fillId="0" borderId="77" xfId="0" applyNumberFormat="1" applyFill="1" applyBorder="1" applyAlignment="1">
      <alignment horizontal="left" vertical="center"/>
    </xf>
    <xf numFmtId="0" fontId="0" fillId="0" borderId="78" xfId="0" applyNumberFormat="1" applyFill="1" applyBorder="1" applyAlignment="1">
      <alignment horizontal="left" vertical="center"/>
    </xf>
    <xf numFmtId="0" fontId="8" fillId="0" borderId="79" xfId="0" applyNumberFormat="1" applyFont="1" applyFill="1" applyBorder="1" applyAlignment="1">
      <alignment horizontal="left" vertical="center" wrapText="1"/>
    </xf>
    <xf numFmtId="41" fontId="0" fillId="0" borderId="79" xfId="0" applyNumberFormat="1" applyFill="1" applyBorder="1" applyAlignment="1">
      <alignment horizontal="right" vertical="center"/>
    </xf>
    <xf numFmtId="41" fontId="0" fillId="0" borderId="77" xfId="0" applyNumberFormat="1" applyFill="1" applyBorder="1" applyAlignment="1">
      <alignment horizontal="right" vertical="center"/>
    </xf>
    <xf numFmtId="41" fontId="0" fillId="0" borderId="80" xfId="0" applyNumberFormat="1" applyFill="1" applyBorder="1" applyAlignment="1">
      <alignment horizontal="right" vertical="center"/>
    </xf>
    <xf numFmtId="0" fontId="0" fillId="0" borderId="81" xfId="0" applyNumberFormat="1" applyFill="1" applyBorder="1" applyAlignment="1">
      <alignment horizontal="left" vertical="center"/>
    </xf>
    <xf numFmtId="0" fontId="0" fillId="0" borderId="82" xfId="0" applyNumberFormat="1" applyFill="1" applyBorder="1" applyAlignment="1">
      <alignment horizontal="left" vertical="center"/>
    </xf>
    <xf numFmtId="0" fontId="0" fillId="0" borderId="83" xfId="0" applyNumberFormat="1" applyFill="1" applyBorder="1" applyAlignment="1">
      <alignment horizontal="left" vertical="center"/>
    </xf>
    <xf numFmtId="0" fontId="8" fillId="0" borderId="84" xfId="0" applyNumberFormat="1" applyFont="1" applyFill="1" applyBorder="1" applyAlignment="1">
      <alignment horizontal="left" vertical="center" wrapText="1"/>
    </xf>
    <xf numFmtId="0" fontId="8" fillId="0" borderId="82" xfId="0" applyNumberFormat="1" applyFont="1" applyFill="1" applyBorder="1" applyAlignment="1">
      <alignment horizontal="left" vertical="center" wrapText="1"/>
    </xf>
    <xf numFmtId="0" fontId="8" fillId="0" borderId="83" xfId="0" applyNumberFormat="1" applyFont="1" applyFill="1" applyBorder="1" applyAlignment="1">
      <alignment horizontal="left" vertical="center" wrapText="1"/>
    </xf>
    <xf numFmtId="41" fontId="0" fillId="0" borderId="84" xfId="0" applyNumberFormat="1" applyFill="1" applyBorder="1" applyAlignment="1">
      <alignment horizontal="right" vertical="center"/>
    </xf>
    <xf numFmtId="41" fontId="0" fillId="0" borderId="82" xfId="0" applyNumberFormat="1" applyFill="1" applyBorder="1" applyAlignment="1">
      <alignment horizontal="right" vertical="center"/>
    </xf>
    <xf numFmtId="41" fontId="0" fillId="0" borderId="85" xfId="0" applyNumberFormat="1" applyFill="1" applyBorder="1" applyAlignment="1">
      <alignment horizontal="right" vertical="center"/>
    </xf>
    <xf numFmtId="41" fontId="0" fillId="0" borderId="86"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8" fillId="0" borderId="88" xfId="0" applyNumberFormat="1" applyFont="1" applyFill="1" applyBorder="1" applyAlignment="1">
      <alignment horizontal="left" vertical="center" wrapText="1"/>
    </xf>
    <xf numFmtId="0" fontId="8" fillId="0" borderId="89" xfId="0" applyNumberFormat="1" applyFont="1" applyFill="1" applyBorder="1" applyAlignment="1">
      <alignment horizontal="left" vertical="center" wrapText="1"/>
    </xf>
    <xf numFmtId="41" fontId="0" fillId="0" borderId="90" xfId="0" applyNumberFormat="1" applyFill="1" applyBorder="1" applyAlignment="1">
      <alignment horizontal="right" vertical="center"/>
    </xf>
    <xf numFmtId="41" fontId="0" fillId="0" borderId="88" xfId="0" applyNumberFormat="1" applyFill="1" applyBorder="1" applyAlignment="1">
      <alignment horizontal="right" vertical="center"/>
    </xf>
    <xf numFmtId="41" fontId="0" fillId="0" borderId="91" xfId="0" applyNumberFormat="1" applyFill="1" applyBorder="1" applyAlignment="1">
      <alignment horizontal="right" vertical="center"/>
    </xf>
    <xf numFmtId="41" fontId="0" fillId="0" borderId="96"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0" fillId="3" borderId="134" xfId="1"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0" fillId="0" borderId="137" xfId="1" applyFont="1" applyFill="1" applyBorder="1" applyAlignment="1" applyProtection="1">
      <alignment horizontal="left" vertical="center" wrapText="1"/>
    </xf>
    <xf numFmtId="0" fontId="1" fillId="0" borderId="135" xfId="1" applyFont="1" applyFill="1" applyBorder="1" applyAlignment="1" applyProtection="1">
      <alignment horizontal="left" vertical="center" wrapText="1"/>
    </xf>
    <xf numFmtId="0" fontId="1" fillId="0" borderId="167" xfId="1" applyFont="1" applyFill="1" applyBorder="1" applyAlignment="1" applyProtection="1">
      <alignment horizontal="left"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69"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5"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4"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97" xfId="0" applyNumberFormat="1" applyFill="1" applyBorder="1" applyAlignment="1">
      <alignment horizontal="left" vertical="center"/>
    </xf>
    <xf numFmtId="0" fontId="0" fillId="0" borderId="98" xfId="0" applyNumberFormat="1" applyFill="1" applyBorder="1" applyAlignment="1">
      <alignment horizontal="left" vertical="center"/>
    </xf>
    <xf numFmtId="0" fontId="0" fillId="0" borderId="99" xfId="0" applyNumberFormat="1" applyFill="1" applyBorder="1" applyAlignment="1">
      <alignment horizontal="left" vertical="center"/>
    </xf>
    <xf numFmtId="0" fontId="0" fillId="0" borderId="97"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0" fillId="0" borderId="99" xfId="0" applyNumberForma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6"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wrapText="1" shrinkToFit="1"/>
    </xf>
    <xf numFmtId="41" fontId="0" fillId="0" borderId="111"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119"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1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wrapText="1" shrinkToFit="1"/>
    </xf>
    <xf numFmtId="0" fontId="0" fillId="0" borderId="11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16"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07"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23"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3" borderId="118" xfId="0" applyNumberFormat="1" applyFont="1" applyFill="1" applyBorder="1" applyAlignment="1">
      <alignment horizontal="center" vertical="center" wrapText="1"/>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7" xfId="0" applyNumberFormat="1" applyFont="1" applyFill="1" applyBorder="1" applyAlignment="1">
      <alignment horizontal="center" vertical="center" wrapText="1"/>
    </xf>
    <xf numFmtId="0" fontId="15" fillId="3" borderId="148" xfId="0" applyNumberFormat="1" applyFont="1" applyFill="1" applyBorder="1" applyAlignment="1">
      <alignment horizontal="center" vertical="center" wrapText="1"/>
    </xf>
    <xf numFmtId="176" fontId="0" fillId="0" borderId="149"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shrinkToFi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0"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0" fontId="15" fillId="3" borderId="146" xfId="0" applyNumberFormat="1" applyFont="1" applyFill="1" applyBorder="1" applyAlignment="1">
      <alignment horizontal="center" vertical="center" wrapText="1"/>
    </xf>
    <xf numFmtId="176" fontId="0" fillId="0" borderId="146"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wrapText="1"/>
    </xf>
    <xf numFmtId="0" fontId="15" fillId="3" borderId="107" xfId="0" applyNumberFormat="1" applyFont="1" applyFill="1" applyBorder="1" applyAlignment="1">
      <alignment horizontal="center" vertical="center"/>
    </xf>
    <xf numFmtId="0" fontId="15" fillId="3" borderId="111"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41" fontId="0" fillId="0" borderId="111"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5" applyFont="1" applyBorder="1" applyAlignment="1">
      <alignment horizontal="right" vertical="center"/>
    </xf>
    <xf numFmtId="38" fontId="0" fillId="0" borderId="32" xfId="5" applyFont="1" applyFill="1" applyBorder="1" applyAlignment="1">
      <alignment horizontal="right" vertical="center"/>
    </xf>
    <xf numFmtId="38" fontId="0" fillId="0" borderId="102" xfId="5"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8" fontId="0" fillId="0" borderId="9" xfId="5" applyFont="1" applyBorder="1" applyAlignment="1">
      <alignment horizontal="right" vertical="center"/>
    </xf>
    <xf numFmtId="38" fontId="0" fillId="0" borderId="9" xfId="5" applyFont="1" applyFill="1" applyBorder="1" applyAlignment="1">
      <alignment horizontal="right" vertical="center"/>
    </xf>
    <xf numFmtId="0" fontId="0" fillId="0" borderId="120" xfId="0" applyNumberFormat="1" applyFont="1" applyFill="1" applyBorder="1" applyAlignment="1">
      <alignment horizontal="right" vertical="center"/>
    </xf>
    <xf numFmtId="0" fontId="0" fillId="0" borderId="121" xfId="0" applyNumberFormat="1" applyFont="1" applyFill="1" applyBorder="1" applyAlignment="1">
      <alignment horizontal="right" vertical="center"/>
    </xf>
    <xf numFmtId="0" fontId="0" fillId="0" borderId="120" xfId="0" applyNumberFormat="1" applyFont="1" applyFill="1" applyBorder="1" applyAlignment="1">
      <alignment horizontal="center" vertical="center"/>
    </xf>
    <xf numFmtId="0" fontId="0" fillId="0" borderId="121"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06"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92"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101"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41" fontId="0" fillId="0" borderId="24" xfId="0" applyNumberFormat="1" applyFont="1" applyFill="1" applyBorder="1" applyAlignment="1">
      <alignment horizontal="left" vertical="center" wrapText="1"/>
    </xf>
    <xf numFmtId="41" fontId="0" fillId="0" borderId="105" xfId="0" applyNumberFormat="1" applyFont="1" applyFill="1" applyBorder="1" applyAlignment="1">
      <alignment horizontal="left" vertical="center" wrapText="1"/>
    </xf>
    <xf numFmtId="41" fontId="0" fillId="0" borderId="101" xfId="0" applyNumberFormat="1" applyFont="1" applyFill="1" applyBorder="1" applyAlignment="1">
      <alignment horizontal="left" vertical="center" wrapText="1"/>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0" fillId="0" borderId="111"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5" fillId="3" borderId="31" xfId="1" applyNumberFormat="1" applyFont="1" applyFill="1" applyBorder="1" applyAlignment="1" applyProtection="1">
      <alignment horizontal="center" vertical="center" wrapText="1"/>
    </xf>
    <xf numFmtId="0" fontId="1" fillId="0" borderId="96"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96"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0" fillId="0" borderId="116" xfId="1" applyNumberFormat="1" applyFont="1" applyFill="1" applyBorder="1" applyAlignment="1" applyProtection="1">
      <alignment horizontal="center" vertical="center" wrapText="1"/>
    </xf>
    <xf numFmtId="0" fontId="1" fillId="0" borderId="108" xfId="1" applyNumberFormat="1" applyFont="1" applyFill="1" applyBorder="1" applyAlignment="1" applyProtection="1">
      <alignment horizontal="center" vertical="center" wrapText="1"/>
    </xf>
    <xf numFmtId="0" fontId="1" fillId="0" borderId="109" xfId="1" applyNumberFormat="1" applyFont="1" applyFill="1" applyBorder="1" applyAlignment="1" applyProtection="1">
      <alignment horizontal="center" vertical="center" wrapText="1"/>
    </xf>
    <xf numFmtId="0" fontId="15" fillId="3" borderId="96"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7" xfId="0" applyNumberFormat="1" applyFont="1" applyFill="1" applyBorder="1" applyAlignment="1">
      <alignment horizontal="center" vertical="center" wrapText="1" shrinkToFit="1"/>
    </xf>
    <xf numFmtId="0" fontId="15" fillId="3" borderId="153"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119"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7" xfId="0" applyNumberFormat="1" applyFont="1" applyFill="1" applyBorder="1" applyAlignment="1">
      <alignment horizontal="center" vertical="center" wrapText="1" shrinkToFit="1"/>
    </xf>
    <xf numFmtId="0" fontId="8" fillId="0" borderId="107" xfId="0" applyNumberFormat="1" applyFont="1" applyFill="1" applyBorder="1" applyAlignment="1">
      <alignment horizontal="left" vertical="center" wrapText="1" shrinkToFit="1"/>
    </xf>
    <xf numFmtId="0" fontId="8" fillId="0" borderId="107" xfId="0" applyNumberFormat="1" applyFont="1" applyFill="1" applyBorder="1" applyAlignment="1">
      <alignment horizontal="left" vertical="center" shrinkToFit="1"/>
    </xf>
    <xf numFmtId="0" fontId="8" fillId="0" borderId="160" xfId="0" applyNumberFormat="1" applyFont="1" applyFill="1" applyBorder="1" applyAlignment="1">
      <alignment horizontal="left" vertical="center" shrinkToFit="1"/>
    </xf>
    <xf numFmtId="0" fontId="15" fillId="3" borderId="146" xfId="0" applyNumberFormat="1" applyFont="1" applyFill="1" applyBorder="1" applyAlignment="1">
      <alignment horizontal="center" vertical="center" wrapText="1" shrinkToFit="1"/>
    </xf>
    <xf numFmtId="0" fontId="8" fillId="0" borderId="146" xfId="0" applyNumberFormat="1" applyFont="1" applyFill="1" applyBorder="1" applyAlignment="1">
      <alignment horizontal="left" vertical="center" wrapText="1" shrinkToFit="1"/>
    </xf>
    <xf numFmtId="0" fontId="8" fillId="0" borderId="146" xfId="0" applyNumberFormat="1" applyFont="1" applyFill="1" applyBorder="1" applyAlignment="1">
      <alignment horizontal="left" vertical="center" shrinkToFit="1"/>
    </xf>
    <xf numFmtId="0" fontId="8" fillId="0" borderId="161"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41" fontId="0"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0" fontId="6" fillId="3" borderId="166" xfId="2" applyFont="1" applyFill="1" applyBorder="1" applyAlignment="1" applyProtection="1">
      <alignment horizontal="center" vertical="center" wrapText="1"/>
    </xf>
    <xf numFmtId="0" fontId="6" fillId="3" borderId="13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68"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55" xfId="2" applyNumberFormat="1"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5" xfId="2" applyNumberFormat="1" applyFont="1" applyFill="1" applyBorder="1" applyAlignment="1" applyProtection="1">
      <alignment horizontal="center" vertical="center" wrapText="1"/>
    </xf>
    <xf numFmtId="0" fontId="15" fillId="3" borderId="115"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41" fontId="0" fillId="0" borderId="117"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shrinkToFit="1"/>
    </xf>
    <xf numFmtId="0" fontId="15" fillId="3" borderId="146" xfId="0" applyNumberFormat="1" applyFont="1" applyFill="1" applyBorder="1" applyAlignment="1">
      <alignment horizontal="center" vertical="center" shrinkToFit="1"/>
    </xf>
    <xf numFmtId="41" fontId="0" fillId="0" borderId="146"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xf>
    <xf numFmtId="0" fontId="15" fillId="3" borderId="162" xfId="0" applyNumberFormat="1" applyFont="1" applyFill="1" applyBorder="1" applyAlignment="1">
      <alignment horizontal="center" vertical="center"/>
    </xf>
    <xf numFmtId="41" fontId="0" fillId="0" borderId="162"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29"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0" fillId="0"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7" fontId="0" fillId="6" borderId="25" xfId="4" applyNumberFormat="1" applyFont="1" applyFill="1" applyBorder="1" applyAlignment="1">
      <alignment horizontal="right" vertical="center" wrapText="1" shrinkToFit="1"/>
    </xf>
    <xf numFmtId="177" fontId="0" fillId="6" borderId="26" xfId="4" applyNumberFormat="1" applyFont="1" applyFill="1" applyBorder="1" applyAlignment="1">
      <alignment horizontal="right" vertical="center" wrapText="1" shrinkToFit="1"/>
    </xf>
    <xf numFmtId="177" fontId="0" fillId="6" borderId="45" xfId="4" applyNumberFormat="1" applyFont="1" applyFill="1" applyBorder="1" applyAlignment="1">
      <alignment horizontal="right" vertical="center" wrapText="1" shrinkToFit="1"/>
    </xf>
    <xf numFmtId="0" fontId="8" fillId="0" borderId="7"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15" fillId="3" borderId="162" xfId="0" applyNumberFormat="1" applyFont="1" applyFill="1" applyBorder="1" applyAlignment="1">
      <alignment horizontal="center" vertical="center" wrapText="1" shrinkToFit="1"/>
    </xf>
    <xf numFmtId="0" fontId="8" fillId="0" borderId="162" xfId="0" applyNumberFormat="1" applyFont="1" applyFill="1" applyBorder="1" applyAlignment="1">
      <alignment horizontal="left" vertical="center" wrapText="1" shrinkToFit="1"/>
    </xf>
    <xf numFmtId="0" fontId="8" fillId="0" borderId="163" xfId="0" applyNumberFormat="1" applyFont="1" applyFill="1" applyBorder="1" applyAlignment="1">
      <alignment horizontal="left" vertical="center" wrapText="1" shrinkToFi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9" fontId="10" fillId="0" borderId="2" xfId="0" applyNumberFormat="1" applyFont="1" applyFill="1" applyBorder="1" applyAlignment="1">
      <alignment horizontal="center" vertical="center" wrapText="1"/>
    </xf>
    <xf numFmtId="179" fontId="10" fillId="0" borderId="0"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0" fontId="8" fillId="0" borderId="117" xfId="0" applyNumberFormat="1" applyFont="1" applyFill="1" applyBorder="1" applyAlignment="1">
      <alignment horizontal="left" vertical="center" wrapText="1" shrinkToFit="1"/>
    </xf>
    <xf numFmtId="0" fontId="8" fillId="0" borderId="159"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 fillId="0" borderId="67" xfId="1" applyNumberFormat="1" applyFont="1" applyFill="1" applyBorder="1" applyAlignment="1" applyProtection="1">
      <alignment horizontal="center" vertical="center" wrapText="1"/>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95950</xdr:colOff>
      <xdr:row>125</xdr:row>
      <xdr:rowOff>123264</xdr:rowOff>
    </xdr:from>
    <xdr:to>
      <xdr:col>50</xdr:col>
      <xdr:colOff>48070</xdr:colOff>
      <xdr:row>125</xdr:row>
      <xdr:rowOff>823019</xdr:rowOff>
    </xdr:to>
    <xdr:sp macro="" textlink="">
      <xdr:nvSpPr>
        <xdr:cNvPr id="142" name="テキスト ボックス 141">
          <a:extLst>
            <a:ext uri="{FF2B5EF4-FFF2-40B4-BE49-F238E27FC236}">
              <a16:creationId xmlns:a16="http://schemas.microsoft.com/office/drawing/2014/main" id="{00000000-0008-0000-0000-000007000000}"/>
            </a:ext>
          </a:extLst>
        </xdr:cNvPr>
        <xdr:cNvSpPr txBox="1"/>
      </xdr:nvSpPr>
      <xdr:spPr>
        <a:xfrm>
          <a:off x="7696900" y="47157714"/>
          <a:ext cx="2352420" cy="6997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16</xdr:col>
      <xdr:colOff>54626</xdr:colOff>
      <xdr:row>128</xdr:row>
      <xdr:rowOff>967713</xdr:rowOff>
    </xdr:from>
    <xdr:to>
      <xdr:col>45</xdr:col>
      <xdr:colOff>6745</xdr:colOff>
      <xdr:row>132</xdr:row>
      <xdr:rowOff>1214437</xdr:rowOff>
    </xdr:to>
    <xdr:sp macro="" textlink="">
      <xdr:nvSpPr>
        <xdr:cNvPr id="143" name="テキスト ボックス 142">
          <a:extLst>
            <a:ext uri="{FF2B5EF4-FFF2-40B4-BE49-F238E27FC236}">
              <a16:creationId xmlns:a16="http://schemas.microsoft.com/office/drawing/2014/main" id="{00000000-0008-0000-0000-000008000000}"/>
            </a:ext>
          </a:extLst>
        </xdr:cNvPr>
        <xdr:cNvSpPr txBox="1"/>
      </xdr:nvSpPr>
      <xdr:spPr>
        <a:xfrm>
          <a:off x="3255026" y="52364613"/>
          <a:ext cx="5752844" cy="3656674"/>
        </a:xfrm>
        <a:prstGeom prst="rect">
          <a:avLst/>
        </a:prstGeom>
        <a:solidFill>
          <a:sysClr val="window" lastClr="FFFFFF"/>
        </a:solidFill>
        <a:ln w="25400" cmpd="sng">
          <a:solidFill>
            <a:sysClr val="windowText" lastClr="000000"/>
          </a:solidFill>
        </a:ln>
        <a:effectLst/>
      </xdr:spPr>
      <xdr:txBody>
        <a:bodyPr vertOverflow="clip" horzOverflow="clip" wrap="square" t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一般財団法人建設業振興基金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建設業安定化基金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3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150549</xdr:colOff>
      <xdr:row>127</xdr:row>
      <xdr:rowOff>381596</xdr:rowOff>
    </xdr:from>
    <xdr:to>
      <xdr:col>37</xdr:col>
      <xdr:colOff>164400</xdr:colOff>
      <xdr:row>129</xdr:row>
      <xdr:rowOff>3806</xdr:rowOff>
    </xdr:to>
    <xdr:cxnSp macro="">
      <xdr:nvCxnSpPr>
        <xdr:cNvPr id="144" name="直線矢印コネクタ 143">
          <a:extLst>
            <a:ext uri="{FF2B5EF4-FFF2-40B4-BE49-F238E27FC236}">
              <a16:creationId xmlns:a16="http://schemas.microsoft.com/office/drawing/2014/main" id="{00000000-0008-0000-0000-000009000000}"/>
            </a:ext>
          </a:extLst>
        </xdr:cNvPr>
        <xdr:cNvCxnSpPr/>
      </xdr:nvCxnSpPr>
      <xdr:spPr>
        <a:xfrm>
          <a:off x="7551474" y="49540121"/>
          <a:ext cx="13851" cy="2832135"/>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116819</xdr:colOff>
      <xdr:row>126</xdr:row>
      <xdr:rowOff>631080</xdr:rowOff>
    </xdr:from>
    <xdr:to>
      <xdr:col>50</xdr:col>
      <xdr:colOff>128225</xdr:colOff>
      <xdr:row>127</xdr:row>
      <xdr:rowOff>380511</xdr:rowOff>
    </xdr:to>
    <xdr:sp macro="" textlink="">
      <xdr:nvSpPr>
        <xdr:cNvPr id="145" name="テキスト ボックス 144">
          <a:extLst>
            <a:ext uri="{FF2B5EF4-FFF2-40B4-BE49-F238E27FC236}">
              <a16:creationId xmlns:a16="http://schemas.microsoft.com/office/drawing/2014/main" id="{00000000-0008-0000-0000-00000A000000}"/>
            </a:ext>
          </a:extLst>
        </xdr:cNvPr>
        <xdr:cNvSpPr txBox="1"/>
      </xdr:nvSpPr>
      <xdr:spPr>
        <a:xfrm>
          <a:off x="6117569" y="48837105"/>
          <a:ext cx="4011906" cy="70193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（建設業団体、事業協同組合等を含む）</a:t>
          </a:r>
        </a:p>
      </xdr:txBody>
    </xdr:sp>
    <xdr:clientData/>
  </xdr:twoCellAnchor>
  <xdr:twoCellAnchor>
    <xdr:from>
      <xdr:col>18</xdr:col>
      <xdr:colOff>174191</xdr:colOff>
      <xdr:row>129</xdr:row>
      <xdr:rowOff>389571</xdr:rowOff>
    </xdr:from>
    <xdr:to>
      <xdr:col>40</xdr:col>
      <xdr:colOff>189805</xdr:colOff>
      <xdr:row>130</xdr:row>
      <xdr:rowOff>68342</xdr:rowOff>
    </xdr:to>
    <xdr:sp macro="" textlink="">
      <xdr:nvSpPr>
        <xdr:cNvPr id="146" name="テキスト ボックス 145">
          <a:extLst>
            <a:ext uri="{FF2B5EF4-FFF2-40B4-BE49-F238E27FC236}">
              <a16:creationId xmlns:a16="http://schemas.microsoft.com/office/drawing/2014/main" id="{00000000-0008-0000-0000-00000B000000}"/>
            </a:ext>
          </a:extLst>
        </xdr:cNvPr>
        <xdr:cNvSpPr txBox="1"/>
      </xdr:nvSpPr>
      <xdr:spPr>
        <a:xfrm>
          <a:off x="3774641" y="52758021"/>
          <a:ext cx="4416164" cy="602696"/>
        </a:xfrm>
        <a:prstGeom prst="rect">
          <a:avLst/>
        </a:prstGeom>
        <a:noFill/>
        <a:ln w="25400"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】14,819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7,100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139853</xdr:colOff>
      <xdr:row>125</xdr:row>
      <xdr:rowOff>556063</xdr:rowOff>
    </xdr:from>
    <xdr:to>
      <xdr:col>35</xdr:col>
      <xdr:colOff>177261</xdr:colOff>
      <xdr:row>126</xdr:row>
      <xdr:rowOff>214790</xdr:rowOff>
    </xdr:to>
    <xdr:sp macro="" textlink="">
      <xdr:nvSpPr>
        <xdr:cNvPr id="147" name="テキスト ボックス 146">
          <a:extLst>
            <a:ext uri="{FF2B5EF4-FFF2-40B4-BE49-F238E27FC236}">
              <a16:creationId xmlns:a16="http://schemas.microsoft.com/office/drawing/2014/main" id="{00000000-0008-0000-0000-00000C000000}"/>
            </a:ext>
          </a:extLst>
        </xdr:cNvPr>
        <xdr:cNvSpPr txBox="1"/>
      </xdr:nvSpPr>
      <xdr:spPr>
        <a:xfrm>
          <a:off x="3740303" y="47590513"/>
          <a:ext cx="3437833" cy="83030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162954</xdr:colOff>
      <xdr:row>126</xdr:row>
      <xdr:rowOff>178593</xdr:rowOff>
    </xdr:from>
    <xdr:to>
      <xdr:col>27</xdr:col>
      <xdr:colOff>178594</xdr:colOff>
      <xdr:row>128</xdr:row>
      <xdr:rowOff>920091</xdr:rowOff>
    </xdr:to>
    <xdr:cxnSp macro="">
      <xdr:nvCxnSpPr>
        <xdr:cNvPr id="148" name="直線矢印コネクタ 147">
          <a:extLst>
            <a:ext uri="{FF2B5EF4-FFF2-40B4-BE49-F238E27FC236}">
              <a16:creationId xmlns:a16="http://schemas.microsoft.com/office/drawing/2014/main" id="{00000000-0008-0000-0000-00000D000000}"/>
            </a:ext>
          </a:extLst>
        </xdr:cNvPr>
        <xdr:cNvCxnSpPr/>
      </xdr:nvCxnSpPr>
      <xdr:spPr>
        <a:xfrm flipH="1">
          <a:off x="5563629" y="48384618"/>
          <a:ext cx="15640" cy="3979998"/>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7</xdr:col>
      <xdr:colOff>49262</xdr:colOff>
      <xdr:row>127</xdr:row>
      <xdr:rowOff>11831</xdr:rowOff>
    </xdr:from>
    <xdr:to>
      <xdr:col>24</xdr:col>
      <xdr:colOff>1848</xdr:colOff>
      <xdr:row>127</xdr:row>
      <xdr:rowOff>579038</xdr:rowOff>
    </xdr:to>
    <xdr:sp macro="" textlink="">
      <xdr:nvSpPr>
        <xdr:cNvPr id="149" name="テキスト ボックス 148">
          <a:extLst>
            <a:ext uri="{FF2B5EF4-FFF2-40B4-BE49-F238E27FC236}">
              <a16:creationId xmlns:a16="http://schemas.microsoft.com/office/drawing/2014/main" id="{00000000-0008-0000-0000-00000E000000}"/>
            </a:ext>
          </a:extLst>
        </xdr:cNvPr>
        <xdr:cNvSpPr txBox="1"/>
      </xdr:nvSpPr>
      <xdr:spPr>
        <a:xfrm>
          <a:off x="1449437" y="49170356"/>
          <a:ext cx="3353011" cy="56720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6</xdr:col>
      <xdr:colOff>66237</xdr:colOff>
      <xdr:row>130</xdr:row>
      <xdr:rowOff>1112439</xdr:rowOff>
    </xdr:from>
    <xdr:to>
      <xdr:col>14</xdr:col>
      <xdr:colOff>67906</xdr:colOff>
      <xdr:row>131</xdr:row>
      <xdr:rowOff>376884</xdr:rowOff>
    </xdr:to>
    <xdr:sp macro="" textlink="">
      <xdr:nvSpPr>
        <xdr:cNvPr id="150" name="テキスト ボックス 149">
          <a:extLst>
            <a:ext uri="{FF2B5EF4-FFF2-40B4-BE49-F238E27FC236}">
              <a16:creationId xmlns:a16="http://schemas.microsoft.com/office/drawing/2014/main" id="{00000000-0008-0000-0000-00000F000000}"/>
            </a:ext>
          </a:extLst>
        </xdr:cNvPr>
        <xdr:cNvSpPr txBox="1"/>
      </xdr:nvSpPr>
      <xdr:spPr>
        <a:xfrm>
          <a:off x="1266387" y="54128589"/>
          <a:ext cx="1601869" cy="37887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p>
      </xdr:txBody>
    </xdr:sp>
    <xdr:clientData/>
  </xdr:twoCellAnchor>
  <xdr:twoCellAnchor>
    <xdr:from>
      <xdr:col>19</xdr:col>
      <xdr:colOff>143102</xdr:colOff>
      <xdr:row>127</xdr:row>
      <xdr:rowOff>593796</xdr:rowOff>
    </xdr:from>
    <xdr:to>
      <xdr:col>19</xdr:col>
      <xdr:colOff>163886</xdr:colOff>
      <xdr:row>128</xdr:row>
      <xdr:rowOff>988493</xdr:rowOff>
    </xdr:to>
    <xdr:cxnSp macro="">
      <xdr:nvCxnSpPr>
        <xdr:cNvPr id="151" name="直線矢印コネクタ 150">
          <a:extLst>
            <a:ext uri="{FF2B5EF4-FFF2-40B4-BE49-F238E27FC236}">
              <a16:creationId xmlns:a16="http://schemas.microsoft.com/office/drawing/2014/main" id="{00000000-0008-0000-0000-000010000000}"/>
            </a:ext>
          </a:extLst>
        </xdr:cNvPr>
        <xdr:cNvCxnSpPr/>
      </xdr:nvCxnSpPr>
      <xdr:spPr>
        <a:xfrm>
          <a:off x="3943577" y="49752321"/>
          <a:ext cx="20784" cy="261402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10</xdr:col>
      <xdr:colOff>67072</xdr:colOff>
      <xdr:row>127</xdr:row>
      <xdr:rowOff>578282</xdr:rowOff>
    </xdr:from>
    <xdr:to>
      <xdr:col>10</xdr:col>
      <xdr:colOff>67206</xdr:colOff>
      <xdr:row>130</xdr:row>
      <xdr:rowOff>1112439</xdr:rowOff>
    </xdr:to>
    <xdr:cxnSp macro="">
      <xdr:nvCxnSpPr>
        <xdr:cNvPr id="152" name="直線矢印コネクタ 151">
          <a:extLst>
            <a:ext uri="{FF2B5EF4-FFF2-40B4-BE49-F238E27FC236}">
              <a16:creationId xmlns:a16="http://schemas.microsoft.com/office/drawing/2014/main" id="{00000000-0008-0000-0000-000012000000}"/>
            </a:ext>
          </a:extLst>
        </xdr:cNvPr>
        <xdr:cNvCxnSpPr>
          <a:stCxn id="150" idx="0"/>
        </xdr:cNvCxnSpPr>
      </xdr:nvCxnSpPr>
      <xdr:spPr>
        <a:xfrm flipV="1">
          <a:off x="2067322" y="49736807"/>
          <a:ext cx="134" cy="439178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10</xdr:col>
      <xdr:colOff>71437</xdr:colOff>
      <xdr:row>129</xdr:row>
      <xdr:rowOff>270335</xdr:rowOff>
    </xdr:from>
    <xdr:to>
      <xdr:col>16</xdr:col>
      <xdr:colOff>35205</xdr:colOff>
      <xdr:row>129</xdr:row>
      <xdr:rowOff>273844</xdr:rowOff>
    </xdr:to>
    <xdr:cxnSp macro="">
      <xdr:nvCxnSpPr>
        <xdr:cNvPr id="153" name="直線コネクタ 152">
          <a:extLst>
            <a:ext uri="{FF2B5EF4-FFF2-40B4-BE49-F238E27FC236}">
              <a16:creationId xmlns:a16="http://schemas.microsoft.com/office/drawing/2014/main" id="{00000000-0008-0000-0000-000014000000}"/>
            </a:ext>
          </a:extLst>
        </xdr:cNvPr>
        <xdr:cNvCxnSpPr/>
      </xdr:nvCxnSpPr>
      <xdr:spPr>
        <a:xfrm flipV="1">
          <a:off x="2071687" y="52638785"/>
          <a:ext cx="1163918" cy="3509"/>
        </a:xfrm>
        <a:prstGeom prst="line">
          <a:avLst/>
        </a:prstGeom>
        <a:noFill/>
        <a:ln w="25400" cap="flat" cmpd="sng" algn="ctr">
          <a:solidFill>
            <a:sysClr val="windowText" lastClr="000000">
              <a:shade val="95000"/>
              <a:satMod val="105000"/>
            </a:sysClr>
          </a:solidFill>
          <a:prstDash val="solid"/>
          <a:headEnd type="arrow"/>
        </a:ln>
        <a:effectLst/>
      </xdr:spPr>
    </xdr:cxnSp>
    <xdr:clientData/>
  </xdr:twoCellAnchor>
  <xdr:twoCellAnchor>
    <xdr:from>
      <xdr:col>6</xdr:col>
      <xdr:colOff>35719</xdr:colOff>
      <xdr:row>128</xdr:row>
      <xdr:rowOff>1236624</xdr:rowOff>
    </xdr:from>
    <xdr:to>
      <xdr:col>19</xdr:col>
      <xdr:colOff>305947</xdr:colOff>
      <xdr:row>129</xdr:row>
      <xdr:rowOff>1186596</xdr:rowOff>
    </xdr:to>
    <xdr:sp macro="" textlink="">
      <xdr:nvSpPr>
        <xdr:cNvPr id="154" name="テキスト ボックス 153">
          <a:extLst>
            <a:ext uri="{FF2B5EF4-FFF2-40B4-BE49-F238E27FC236}">
              <a16:creationId xmlns:a16="http://schemas.microsoft.com/office/drawing/2014/main" id="{00000000-0008-0000-0000-000015000000}"/>
            </a:ext>
          </a:extLst>
        </xdr:cNvPr>
        <xdr:cNvSpPr txBox="1"/>
      </xdr:nvSpPr>
      <xdr:spPr>
        <a:xfrm>
          <a:off x="1235869" y="52366824"/>
          <a:ext cx="2765778" cy="9215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債務保証</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20</xdr:col>
      <xdr:colOff>194580</xdr:colOff>
      <xdr:row>127</xdr:row>
      <xdr:rowOff>599671</xdr:rowOff>
    </xdr:from>
    <xdr:to>
      <xdr:col>20</xdr:col>
      <xdr:colOff>194714</xdr:colOff>
      <xdr:row>128</xdr:row>
      <xdr:rowOff>980582</xdr:rowOff>
    </xdr:to>
    <xdr:cxnSp macro="">
      <xdr:nvCxnSpPr>
        <xdr:cNvPr id="155" name="直線矢印コネクタ 154">
          <a:extLst>
            <a:ext uri="{FF2B5EF4-FFF2-40B4-BE49-F238E27FC236}">
              <a16:creationId xmlns:a16="http://schemas.microsoft.com/office/drawing/2014/main" id="{00000000-0008-0000-0000-00001A000000}"/>
            </a:ext>
          </a:extLst>
        </xdr:cNvPr>
        <xdr:cNvCxnSpPr/>
      </xdr:nvCxnSpPr>
      <xdr:spPr>
        <a:xfrm flipV="1">
          <a:off x="4195080" y="49758196"/>
          <a:ext cx="134" cy="260976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18</xdr:col>
      <xdr:colOff>177811</xdr:colOff>
      <xdr:row>129</xdr:row>
      <xdr:rowOff>923462</xdr:rowOff>
    </xdr:from>
    <xdr:to>
      <xdr:col>33</xdr:col>
      <xdr:colOff>64877</xdr:colOff>
      <xdr:row>131</xdr:row>
      <xdr:rowOff>797719</xdr:rowOff>
    </xdr:to>
    <xdr:sp macro="" textlink="">
      <xdr:nvSpPr>
        <xdr:cNvPr id="156" name="テキスト ボックス 155">
          <a:extLst>
            <a:ext uri="{FF2B5EF4-FFF2-40B4-BE49-F238E27FC236}">
              <a16:creationId xmlns:a16="http://schemas.microsoft.com/office/drawing/2014/main" id="{00000000-0008-0000-0000-00001B000000}"/>
            </a:ext>
          </a:extLst>
        </xdr:cNvPr>
        <xdr:cNvSpPr txBox="1"/>
      </xdr:nvSpPr>
      <xdr:spPr>
        <a:xfrm>
          <a:off x="3778261" y="53291912"/>
          <a:ext cx="2887441" cy="1636382"/>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160</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8</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合計：</a:t>
          </a:r>
          <a:r>
            <a:rPr kumimoji="0"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168</a:t>
          </a:r>
        </a:p>
      </xdr:txBody>
    </xdr:sp>
    <xdr:clientData/>
  </xdr:twoCellAnchor>
  <xdr:twoCellAnchor>
    <xdr:from>
      <xdr:col>32</xdr:col>
      <xdr:colOff>136206</xdr:colOff>
      <xdr:row>129</xdr:row>
      <xdr:rowOff>919537</xdr:rowOff>
    </xdr:from>
    <xdr:to>
      <xdr:col>45</xdr:col>
      <xdr:colOff>17800</xdr:colOff>
      <xdr:row>131</xdr:row>
      <xdr:rowOff>733425</xdr:rowOff>
    </xdr:to>
    <xdr:sp macro="" textlink="">
      <xdr:nvSpPr>
        <xdr:cNvPr id="157" name="テキスト ボックス 156">
          <a:extLst>
            <a:ext uri="{FF2B5EF4-FFF2-40B4-BE49-F238E27FC236}">
              <a16:creationId xmlns:a16="http://schemas.microsoft.com/office/drawing/2014/main" id="{00000000-0008-0000-0000-00001C000000}"/>
            </a:ext>
          </a:extLst>
        </xdr:cNvPr>
        <xdr:cNvSpPr txBox="1"/>
      </xdr:nvSpPr>
      <xdr:spPr>
        <a:xfrm>
          <a:off x="6537006" y="53287987"/>
          <a:ext cx="2481919" cy="1576013"/>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支出</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85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51</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425</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（国庫返納見合いの民間出えん金取崩し</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342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含む</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合計：</a:t>
          </a:r>
          <a:r>
            <a:rPr kumimoji="0"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510</a:t>
          </a:r>
        </a:p>
      </xdr:txBody>
    </xdr:sp>
    <xdr:clientData/>
  </xdr:twoCellAnchor>
  <xdr:twoCellAnchor>
    <xdr:from>
      <xdr:col>19</xdr:col>
      <xdr:colOff>164247</xdr:colOff>
      <xdr:row>132</xdr:row>
      <xdr:rowOff>345056</xdr:rowOff>
    </xdr:from>
    <xdr:to>
      <xdr:col>42</xdr:col>
      <xdr:colOff>126088</xdr:colOff>
      <xdr:row>132</xdr:row>
      <xdr:rowOff>568525</xdr:rowOff>
    </xdr:to>
    <xdr:sp macro="" textlink="">
      <xdr:nvSpPr>
        <xdr:cNvPr id="158" name="テキスト ボックス 157">
          <a:extLst>
            <a:ext uri="{FF2B5EF4-FFF2-40B4-BE49-F238E27FC236}">
              <a16:creationId xmlns:a16="http://schemas.microsoft.com/office/drawing/2014/main" id="{00000000-0008-0000-0000-00001D000000}"/>
            </a:ext>
          </a:extLst>
        </xdr:cNvPr>
        <xdr:cNvSpPr txBox="1"/>
      </xdr:nvSpPr>
      <xdr:spPr>
        <a:xfrm>
          <a:off x="3964722" y="55313831"/>
          <a:ext cx="4562416" cy="22346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】14,162</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6,785</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200640</xdr:colOff>
      <xdr:row>125</xdr:row>
      <xdr:rowOff>788778</xdr:rowOff>
    </xdr:from>
    <xdr:to>
      <xdr:col>17</xdr:col>
      <xdr:colOff>107063</xdr:colOff>
      <xdr:row>126</xdr:row>
      <xdr:rowOff>113165</xdr:rowOff>
    </xdr:to>
    <xdr:sp macro="" textlink="">
      <xdr:nvSpPr>
        <xdr:cNvPr id="159" name="テキスト ボックス 158">
          <a:extLst>
            <a:ext uri="{FF2B5EF4-FFF2-40B4-BE49-F238E27FC236}">
              <a16:creationId xmlns:a16="http://schemas.microsoft.com/office/drawing/2014/main" id="{00000000-0008-0000-0000-00001F000000}"/>
            </a:ext>
          </a:extLst>
        </xdr:cNvPr>
        <xdr:cNvSpPr txBox="1"/>
      </xdr:nvSpPr>
      <xdr:spPr>
        <a:xfrm>
          <a:off x="1400790" y="47823228"/>
          <a:ext cx="2106698" cy="495962"/>
        </a:xfrm>
        <a:prstGeom prst="rect">
          <a:avLst/>
        </a:prstGeom>
        <a:solidFill>
          <a:sysClr val="window" lastClr="FFFFFF"/>
        </a:solidFill>
        <a:ln w="25400" cmpd="sng">
          <a:solidFill>
            <a:sysClr val="windowText" lastClr="000000"/>
          </a:solid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元請建設企業</a:t>
          </a:r>
        </a:p>
      </xdr:txBody>
    </xdr:sp>
    <xdr:clientData/>
  </xdr:twoCellAnchor>
  <xdr:twoCellAnchor>
    <xdr:from>
      <xdr:col>12</xdr:col>
      <xdr:colOff>47625</xdr:colOff>
      <xdr:row>126</xdr:row>
      <xdr:rowOff>113165</xdr:rowOff>
    </xdr:from>
    <xdr:to>
      <xdr:col>12</xdr:col>
      <xdr:colOff>52649</xdr:colOff>
      <xdr:row>127</xdr:row>
      <xdr:rowOff>23812</xdr:rowOff>
    </xdr:to>
    <xdr:cxnSp macro="">
      <xdr:nvCxnSpPr>
        <xdr:cNvPr id="160" name="直線矢印コネクタ 159">
          <a:extLst>
            <a:ext uri="{FF2B5EF4-FFF2-40B4-BE49-F238E27FC236}">
              <a16:creationId xmlns:a16="http://schemas.microsoft.com/office/drawing/2014/main" id="{00000000-0008-0000-0000-000020000000}"/>
            </a:ext>
          </a:extLst>
        </xdr:cNvPr>
        <xdr:cNvCxnSpPr>
          <a:endCxn id="159" idx="2"/>
        </xdr:cNvCxnSpPr>
      </xdr:nvCxnSpPr>
      <xdr:spPr>
        <a:xfrm flipV="1">
          <a:off x="2447925" y="48319190"/>
          <a:ext cx="5024" cy="863147"/>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23759</xdr:colOff>
      <xdr:row>133</xdr:row>
      <xdr:rowOff>645087</xdr:rowOff>
    </xdr:from>
    <xdr:to>
      <xdr:col>30</xdr:col>
      <xdr:colOff>44823</xdr:colOff>
      <xdr:row>136</xdr:row>
      <xdr:rowOff>224117</xdr:rowOff>
    </xdr:to>
    <xdr:sp macro="" textlink="">
      <xdr:nvSpPr>
        <xdr:cNvPr id="161" name="テキスト ボックス 160">
          <a:extLst>
            <a:ext uri="{FF2B5EF4-FFF2-40B4-BE49-F238E27FC236}">
              <a16:creationId xmlns:a16="http://schemas.microsoft.com/office/drawing/2014/main" id="{00000000-0008-0000-0000-000029000000}"/>
            </a:ext>
          </a:extLst>
        </xdr:cNvPr>
        <xdr:cNvSpPr txBox="1"/>
      </xdr:nvSpPr>
      <xdr:spPr>
        <a:xfrm>
          <a:off x="1823984" y="56661612"/>
          <a:ext cx="4221589" cy="2274605"/>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事業協同組合等が元請建設企業に転貸融資を行うに当たり、担保とする請負工事代金債権等に係る工事の出来高を査定した上で融資を行う必要があり、当該費用の一部を助成。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係る調査研究や研修の実施などの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事業経費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の一部を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81419</xdr:colOff>
      <xdr:row>133</xdr:row>
      <xdr:rowOff>1279776</xdr:rowOff>
    </xdr:from>
    <xdr:to>
      <xdr:col>46</xdr:col>
      <xdr:colOff>186906</xdr:colOff>
      <xdr:row>134</xdr:row>
      <xdr:rowOff>535895</xdr:rowOff>
    </xdr:to>
    <xdr:sp macro="" textlink="">
      <xdr:nvSpPr>
        <xdr:cNvPr id="162" name="テキスト ボックス 13">
          <a:extLst>
            <a:ext uri="{FF2B5EF4-FFF2-40B4-BE49-F238E27FC236}">
              <a16:creationId xmlns:a16="http://schemas.microsoft.com/office/drawing/2014/main" id="{00000000-0008-0000-0000-000028000000}"/>
            </a:ext>
          </a:extLst>
        </xdr:cNvPr>
        <xdr:cNvSpPr txBox="1"/>
      </xdr:nvSpPr>
      <xdr:spPr>
        <a:xfrm>
          <a:off x="6482219" y="57067701"/>
          <a:ext cx="2905837" cy="53246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建設業団体等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38</xdr:col>
      <xdr:colOff>156192</xdr:colOff>
      <xdr:row>133</xdr:row>
      <xdr:rowOff>214782</xdr:rowOff>
    </xdr:from>
    <xdr:to>
      <xdr:col>38</xdr:col>
      <xdr:colOff>165717</xdr:colOff>
      <xdr:row>133</xdr:row>
      <xdr:rowOff>1272872</xdr:rowOff>
    </xdr:to>
    <xdr:cxnSp macro="">
      <xdr:nvCxnSpPr>
        <xdr:cNvPr id="163" name="直線矢印コネクタ 15">
          <a:extLst>
            <a:ext uri="{FF2B5EF4-FFF2-40B4-BE49-F238E27FC236}">
              <a16:creationId xmlns:a16="http://schemas.microsoft.com/office/drawing/2014/main" id="{00000000-0008-0000-0000-00002B000000}"/>
            </a:ext>
          </a:extLst>
        </xdr:cNvPr>
        <xdr:cNvCxnSpPr/>
      </xdr:nvCxnSpPr>
      <xdr:spPr>
        <a:xfrm>
          <a:off x="7757142" y="56231307"/>
          <a:ext cx="9525" cy="82949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13</xdr:col>
      <xdr:colOff>130969</xdr:colOff>
      <xdr:row>126</xdr:row>
      <xdr:rowOff>154781</xdr:rowOff>
    </xdr:from>
    <xdr:to>
      <xdr:col>13</xdr:col>
      <xdr:colOff>133934</xdr:colOff>
      <xdr:row>127</xdr:row>
      <xdr:rowOff>14452</xdr:rowOff>
    </xdr:to>
    <xdr:cxnSp macro="">
      <xdr:nvCxnSpPr>
        <xdr:cNvPr id="164" name="直線矢印コネクタ 15">
          <a:extLst>
            <a:ext uri="{FF2B5EF4-FFF2-40B4-BE49-F238E27FC236}">
              <a16:creationId xmlns:a16="http://schemas.microsoft.com/office/drawing/2014/main" id="{00000000-0008-0000-0000-000031000000}"/>
            </a:ext>
          </a:extLst>
        </xdr:cNvPr>
        <xdr:cNvCxnSpPr/>
      </xdr:nvCxnSpPr>
      <xdr:spPr>
        <a:xfrm>
          <a:off x="2731294" y="48360806"/>
          <a:ext cx="2965" cy="81217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143919</xdr:colOff>
      <xdr:row>126</xdr:row>
      <xdr:rowOff>147985</xdr:rowOff>
    </xdr:from>
    <xdr:to>
      <xdr:col>23</xdr:col>
      <xdr:colOff>95576</xdr:colOff>
      <xdr:row>127</xdr:row>
      <xdr:rowOff>127761</xdr:rowOff>
    </xdr:to>
    <xdr:sp macro="" textlink="">
      <xdr:nvSpPr>
        <xdr:cNvPr id="165" name="テキスト ボックス 35">
          <a:extLst>
            <a:ext uri="{FF2B5EF4-FFF2-40B4-BE49-F238E27FC236}">
              <a16:creationId xmlns:a16="http://schemas.microsoft.com/office/drawing/2014/main" id="{00000000-0008-0000-0000-000033000000}"/>
            </a:ext>
          </a:extLst>
        </xdr:cNvPr>
        <xdr:cNvSpPr txBox="1"/>
      </xdr:nvSpPr>
      <xdr:spPr>
        <a:xfrm>
          <a:off x="1944144" y="48354010"/>
          <a:ext cx="2752007" cy="932276"/>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請負工事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代金債権等</a:t>
          </a:r>
          <a:endParaRPr kumimoji="1" lang="en-US" altLang="ja-JP" sz="1600" b="0" i="0" u="none" strike="sng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71892</xdr:colOff>
      <xdr:row>134</xdr:row>
      <xdr:rowOff>590434</xdr:rowOff>
    </xdr:from>
    <xdr:to>
      <xdr:col>48</xdr:col>
      <xdr:colOff>86562</xdr:colOff>
      <xdr:row>134</xdr:row>
      <xdr:rowOff>1142018</xdr:rowOff>
    </xdr:to>
    <xdr:sp macro="" textlink="">
      <xdr:nvSpPr>
        <xdr:cNvPr id="166" name="大かっこ 165"/>
        <xdr:cNvSpPr/>
      </xdr:nvSpPr>
      <xdr:spPr>
        <a:xfrm>
          <a:off x="6472692" y="57654709"/>
          <a:ext cx="3215070" cy="45633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20855</xdr:colOff>
      <xdr:row>134</xdr:row>
      <xdr:rowOff>619010</xdr:rowOff>
    </xdr:from>
    <xdr:to>
      <xdr:col>48</xdr:col>
      <xdr:colOff>29413</xdr:colOff>
      <xdr:row>135</xdr:row>
      <xdr:rowOff>458714</xdr:rowOff>
    </xdr:to>
    <xdr:sp macro="" textlink="">
      <xdr:nvSpPr>
        <xdr:cNvPr id="167" name="テキスト ボックス 166">
          <a:extLst>
            <a:ext uri="{FF2B5EF4-FFF2-40B4-BE49-F238E27FC236}">
              <a16:creationId xmlns:a16="http://schemas.microsoft.com/office/drawing/2014/main" id="{00000000-0008-0000-0000-000029000000}"/>
            </a:ext>
          </a:extLst>
        </xdr:cNvPr>
        <xdr:cNvSpPr txBox="1"/>
      </xdr:nvSpPr>
      <xdr:spPr>
        <a:xfrm>
          <a:off x="6621680" y="57683285"/>
          <a:ext cx="3008933" cy="88745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係る調査研究や研修の実施</a:t>
          </a:r>
        </a:p>
      </xdr:txBody>
    </xdr:sp>
    <xdr:clientData/>
  </xdr:twoCellAnchor>
  <xdr:twoCellAnchor>
    <xdr:from>
      <xdr:col>31</xdr:col>
      <xdr:colOff>53606</xdr:colOff>
      <xdr:row>131</xdr:row>
      <xdr:rowOff>631276</xdr:rowOff>
    </xdr:from>
    <xdr:to>
      <xdr:col>40</xdr:col>
      <xdr:colOff>103415</xdr:colOff>
      <xdr:row>132</xdr:row>
      <xdr:rowOff>58510</xdr:rowOff>
    </xdr:to>
    <xdr:sp macro="" textlink="">
      <xdr:nvSpPr>
        <xdr:cNvPr id="168" name="テキスト ボックス 167">
          <a:extLst>
            <a:ext uri="{FF2B5EF4-FFF2-40B4-BE49-F238E27FC236}">
              <a16:creationId xmlns:a16="http://schemas.microsoft.com/office/drawing/2014/main" id="{00000000-0008-0000-0000-00001D000000}"/>
            </a:ext>
          </a:extLst>
        </xdr:cNvPr>
        <xdr:cNvSpPr txBox="1"/>
      </xdr:nvSpPr>
      <xdr:spPr>
        <a:xfrm>
          <a:off x="6254381" y="54761851"/>
          <a:ext cx="1850034" cy="26543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】315</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95950</xdr:colOff>
      <xdr:row>125</xdr:row>
      <xdr:rowOff>123264</xdr:rowOff>
    </xdr:from>
    <xdr:to>
      <xdr:col>50</xdr:col>
      <xdr:colOff>48070</xdr:colOff>
      <xdr:row>125</xdr:row>
      <xdr:rowOff>823019</xdr:rowOff>
    </xdr:to>
    <xdr:sp macro="" textlink="">
      <xdr:nvSpPr>
        <xdr:cNvPr id="169" name="テキスト ボックス 168">
          <a:extLst>
            <a:ext uri="{FF2B5EF4-FFF2-40B4-BE49-F238E27FC236}">
              <a16:creationId xmlns:a16="http://schemas.microsoft.com/office/drawing/2014/main" id="{00000000-0008-0000-0000-000007000000}"/>
            </a:ext>
          </a:extLst>
        </xdr:cNvPr>
        <xdr:cNvSpPr txBox="1"/>
      </xdr:nvSpPr>
      <xdr:spPr>
        <a:xfrm>
          <a:off x="7696900" y="47157714"/>
          <a:ext cx="2352420" cy="6997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16</xdr:col>
      <xdr:colOff>54626</xdr:colOff>
      <xdr:row>128</xdr:row>
      <xdr:rowOff>967713</xdr:rowOff>
    </xdr:from>
    <xdr:to>
      <xdr:col>45</xdr:col>
      <xdr:colOff>6745</xdr:colOff>
      <xdr:row>132</xdr:row>
      <xdr:rowOff>1214437</xdr:rowOff>
    </xdr:to>
    <xdr:sp macro="" textlink="">
      <xdr:nvSpPr>
        <xdr:cNvPr id="170" name="テキスト ボックス 169">
          <a:extLst>
            <a:ext uri="{FF2B5EF4-FFF2-40B4-BE49-F238E27FC236}">
              <a16:creationId xmlns:a16="http://schemas.microsoft.com/office/drawing/2014/main" id="{00000000-0008-0000-0000-000008000000}"/>
            </a:ext>
          </a:extLst>
        </xdr:cNvPr>
        <xdr:cNvSpPr txBox="1"/>
      </xdr:nvSpPr>
      <xdr:spPr>
        <a:xfrm>
          <a:off x="3255026" y="52364613"/>
          <a:ext cx="5752844" cy="3656674"/>
        </a:xfrm>
        <a:prstGeom prst="rect">
          <a:avLst/>
        </a:prstGeom>
        <a:solidFill>
          <a:sysClr val="window" lastClr="FFFFFF"/>
        </a:solidFill>
        <a:ln w="25400" cmpd="sng">
          <a:solidFill>
            <a:sysClr val="windowText" lastClr="000000"/>
          </a:solidFill>
        </a:ln>
        <a:effectLst/>
      </xdr:spPr>
      <xdr:txBody>
        <a:bodyPr vertOverflow="clip" horzOverflow="clip" wrap="square" t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一般財団法人建設業振興基金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建設業安定化基金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3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150549</xdr:colOff>
      <xdr:row>127</xdr:row>
      <xdr:rowOff>381596</xdr:rowOff>
    </xdr:from>
    <xdr:to>
      <xdr:col>37</xdr:col>
      <xdr:colOff>164400</xdr:colOff>
      <xdr:row>129</xdr:row>
      <xdr:rowOff>3806</xdr:rowOff>
    </xdr:to>
    <xdr:cxnSp macro="">
      <xdr:nvCxnSpPr>
        <xdr:cNvPr id="171" name="直線矢印コネクタ 170">
          <a:extLst>
            <a:ext uri="{FF2B5EF4-FFF2-40B4-BE49-F238E27FC236}">
              <a16:creationId xmlns:a16="http://schemas.microsoft.com/office/drawing/2014/main" id="{00000000-0008-0000-0000-000009000000}"/>
            </a:ext>
          </a:extLst>
        </xdr:cNvPr>
        <xdr:cNvCxnSpPr/>
      </xdr:nvCxnSpPr>
      <xdr:spPr>
        <a:xfrm>
          <a:off x="7551474" y="49540121"/>
          <a:ext cx="13851" cy="2832135"/>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116819</xdr:colOff>
      <xdr:row>126</xdr:row>
      <xdr:rowOff>631080</xdr:rowOff>
    </xdr:from>
    <xdr:to>
      <xdr:col>50</xdr:col>
      <xdr:colOff>128225</xdr:colOff>
      <xdr:row>127</xdr:row>
      <xdr:rowOff>380511</xdr:rowOff>
    </xdr:to>
    <xdr:sp macro="" textlink="">
      <xdr:nvSpPr>
        <xdr:cNvPr id="172" name="テキスト ボックス 171">
          <a:extLst>
            <a:ext uri="{FF2B5EF4-FFF2-40B4-BE49-F238E27FC236}">
              <a16:creationId xmlns:a16="http://schemas.microsoft.com/office/drawing/2014/main" id="{00000000-0008-0000-0000-00000A000000}"/>
            </a:ext>
          </a:extLst>
        </xdr:cNvPr>
        <xdr:cNvSpPr txBox="1"/>
      </xdr:nvSpPr>
      <xdr:spPr>
        <a:xfrm>
          <a:off x="6117569" y="48837105"/>
          <a:ext cx="4011906" cy="70193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（建設業団体、事業協同組合等を含む）</a:t>
          </a:r>
        </a:p>
      </xdr:txBody>
    </xdr:sp>
    <xdr:clientData/>
  </xdr:twoCellAnchor>
  <xdr:twoCellAnchor>
    <xdr:from>
      <xdr:col>20</xdr:col>
      <xdr:colOff>21791</xdr:colOff>
      <xdr:row>129</xdr:row>
      <xdr:rowOff>516571</xdr:rowOff>
    </xdr:from>
    <xdr:to>
      <xdr:col>42</xdr:col>
      <xdr:colOff>37405</xdr:colOff>
      <xdr:row>130</xdr:row>
      <xdr:rowOff>195342</xdr:rowOff>
    </xdr:to>
    <xdr:sp macro="" textlink="">
      <xdr:nvSpPr>
        <xdr:cNvPr id="173" name="テキスト ボックス 172">
          <a:extLst>
            <a:ext uri="{FF2B5EF4-FFF2-40B4-BE49-F238E27FC236}">
              <a16:creationId xmlns:a16="http://schemas.microsoft.com/office/drawing/2014/main" id="{00000000-0008-0000-0000-00000B000000}"/>
            </a:ext>
          </a:extLst>
        </xdr:cNvPr>
        <xdr:cNvSpPr txBox="1"/>
      </xdr:nvSpPr>
      <xdr:spPr>
        <a:xfrm>
          <a:off x="4022291" y="52885021"/>
          <a:ext cx="4416164" cy="602696"/>
        </a:xfrm>
        <a:prstGeom prst="rect">
          <a:avLst/>
        </a:prstGeom>
        <a:noFill/>
        <a:ln w="25400"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】14,162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6,785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139853</xdr:colOff>
      <xdr:row>125</xdr:row>
      <xdr:rowOff>556063</xdr:rowOff>
    </xdr:from>
    <xdr:to>
      <xdr:col>35</xdr:col>
      <xdr:colOff>177261</xdr:colOff>
      <xdr:row>126</xdr:row>
      <xdr:rowOff>214790</xdr:rowOff>
    </xdr:to>
    <xdr:sp macro="" textlink="">
      <xdr:nvSpPr>
        <xdr:cNvPr id="174" name="テキスト ボックス 173">
          <a:extLst>
            <a:ext uri="{FF2B5EF4-FFF2-40B4-BE49-F238E27FC236}">
              <a16:creationId xmlns:a16="http://schemas.microsoft.com/office/drawing/2014/main" id="{00000000-0008-0000-0000-00000C000000}"/>
            </a:ext>
          </a:extLst>
        </xdr:cNvPr>
        <xdr:cNvSpPr txBox="1"/>
      </xdr:nvSpPr>
      <xdr:spPr>
        <a:xfrm>
          <a:off x="3740303" y="47590513"/>
          <a:ext cx="3437833" cy="83030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162954</xdr:colOff>
      <xdr:row>126</xdr:row>
      <xdr:rowOff>178593</xdr:rowOff>
    </xdr:from>
    <xdr:to>
      <xdr:col>27</xdr:col>
      <xdr:colOff>178594</xdr:colOff>
      <xdr:row>128</xdr:row>
      <xdr:rowOff>920091</xdr:rowOff>
    </xdr:to>
    <xdr:cxnSp macro="">
      <xdr:nvCxnSpPr>
        <xdr:cNvPr id="175" name="直線矢印コネクタ 174">
          <a:extLst>
            <a:ext uri="{FF2B5EF4-FFF2-40B4-BE49-F238E27FC236}">
              <a16:creationId xmlns:a16="http://schemas.microsoft.com/office/drawing/2014/main" id="{00000000-0008-0000-0000-00000D000000}"/>
            </a:ext>
          </a:extLst>
        </xdr:cNvPr>
        <xdr:cNvCxnSpPr/>
      </xdr:nvCxnSpPr>
      <xdr:spPr>
        <a:xfrm flipH="1">
          <a:off x="5563629" y="48384618"/>
          <a:ext cx="15640" cy="3979998"/>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7</xdr:col>
      <xdr:colOff>49262</xdr:colOff>
      <xdr:row>127</xdr:row>
      <xdr:rowOff>11831</xdr:rowOff>
    </xdr:from>
    <xdr:to>
      <xdr:col>24</xdr:col>
      <xdr:colOff>1848</xdr:colOff>
      <xdr:row>127</xdr:row>
      <xdr:rowOff>579038</xdr:rowOff>
    </xdr:to>
    <xdr:sp macro="" textlink="">
      <xdr:nvSpPr>
        <xdr:cNvPr id="176" name="テキスト ボックス 175">
          <a:extLst>
            <a:ext uri="{FF2B5EF4-FFF2-40B4-BE49-F238E27FC236}">
              <a16:creationId xmlns:a16="http://schemas.microsoft.com/office/drawing/2014/main" id="{00000000-0008-0000-0000-00000E000000}"/>
            </a:ext>
          </a:extLst>
        </xdr:cNvPr>
        <xdr:cNvSpPr txBox="1"/>
      </xdr:nvSpPr>
      <xdr:spPr>
        <a:xfrm>
          <a:off x="1449437" y="49170356"/>
          <a:ext cx="3353011" cy="56720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6</xdr:col>
      <xdr:colOff>66237</xdr:colOff>
      <xdr:row>130</xdr:row>
      <xdr:rowOff>1112439</xdr:rowOff>
    </xdr:from>
    <xdr:to>
      <xdr:col>14</xdr:col>
      <xdr:colOff>67906</xdr:colOff>
      <xdr:row>131</xdr:row>
      <xdr:rowOff>376884</xdr:rowOff>
    </xdr:to>
    <xdr:sp macro="" textlink="">
      <xdr:nvSpPr>
        <xdr:cNvPr id="177" name="テキスト ボックス 176">
          <a:extLst>
            <a:ext uri="{FF2B5EF4-FFF2-40B4-BE49-F238E27FC236}">
              <a16:creationId xmlns:a16="http://schemas.microsoft.com/office/drawing/2014/main" id="{00000000-0008-0000-0000-00000F000000}"/>
            </a:ext>
          </a:extLst>
        </xdr:cNvPr>
        <xdr:cNvSpPr txBox="1"/>
      </xdr:nvSpPr>
      <xdr:spPr>
        <a:xfrm>
          <a:off x="1266387" y="54128589"/>
          <a:ext cx="1601869" cy="37887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p>
      </xdr:txBody>
    </xdr:sp>
    <xdr:clientData/>
  </xdr:twoCellAnchor>
  <xdr:twoCellAnchor>
    <xdr:from>
      <xdr:col>19</xdr:col>
      <xdr:colOff>143102</xdr:colOff>
      <xdr:row>127</xdr:row>
      <xdr:rowOff>593796</xdr:rowOff>
    </xdr:from>
    <xdr:to>
      <xdr:col>19</xdr:col>
      <xdr:colOff>163886</xdr:colOff>
      <xdr:row>128</xdr:row>
      <xdr:rowOff>988493</xdr:rowOff>
    </xdr:to>
    <xdr:cxnSp macro="">
      <xdr:nvCxnSpPr>
        <xdr:cNvPr id="178" name="直線矢印コネクタ 177">
          <a:extLst>
            <a:ext uri="{FF2B5EF4-FFF2-40B4-BE49-F238E27FC236}">
              <a16:creationId xmlns:a16="http://schemas.microsoft.com/office/drawing/2014/main" id="{00000000-0008-0000-0000-000010000000}"/>
            </a:ext>
          </a:extLst>
        </xdr:cNvPr>
        <xdr:cNvCxnSpPr/>
      </xdr:nvCxnSpPr>
      <xdr:spPr>
        <a:xfrm>
          <a:off x="3943577" y="49752321"/>
          <a:ext cx="20784" cy="261402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17</xdr:col>
      <xdr:colOff>69444</xdr:colOff>
      <xdr:row>126</xdr:row>
      <xdr:rowOff>142882</xdr:rowOff>
    </xdr:from>
    <xdr:to>
      <xdr:col>31</xdr:col>
      <xdr:colOff>64194</xdr:colOff>
      <xdr:row>127</xdr:row>
      <xdr:rowOff>122658</xdr:rowOff>
    </xdr:to>
    <xdr:sp macro="" textlink="">
      <xdr:nvSpPr>
        <xdr:cNvPr id="179" name="テキスト ボックス 178">
          <a:extLst>
            <a:ext uri="{FF2B5EF4-FFF2-40B4-BE49-F238E27FC236}">
              <a16:creationId xmlns:a16="http://schemas.microsoft.com/office/drawing/2014/main" id="{00000000-0008-0000-0000-000011000000}"/>
            </a:ext>
          </a:extLst>
        </xdr:cNvPr>
        <xdr:cNvSpPr txBox="1"/>
      </xdr:nvSpPr>
      <xdr:spPr>
        <a:xfrm>
          <a:off x="3469869" y="48348907"/>
          <a:ext cx="2795100" cy="93227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67072</xdr:colOff>
      <xdr:row>127</xdr:row>
      <xdr:rowOff>578282</xdr:rowOff>
    </xdr:from>
    <xdr:to>
      <xdr:col>10</xdr:col>
      <xdr:colOff>67206</xdr:colOff>
      <xdr:row>130</xdr:row>
      <xdr:rowOff>1112439</xdr:rowOff>
    </xdr:to>
    <xdr:cxnSp macro="">
      <xdr:nvCxnSpPr>
        <xdr:cNvPr id="180" name="直線矢印コネクタ 179">
          <a:extLst>
            <a:ext uri="{FF2B5EF4-FFF2-40B4-BE49-F238E27FC236}">
              <a16:creationId xmlns:a16="http://schemas.microsoft.com/office/drawing/2014/main" id="{00000000-0008-0000-0000-000012000000}"/>
            </a:ext>
          </a:extLst>
        </xdr:cNvPr>
        <xdr:cNvCxnSpPr>
          <a:stCxn id="177" idx="0"/>
        </xdr:cNvCxnSpPr>
      </xdr:nvCxnSpPr>
      <xdr:spPr>
        <a:xfrm flipV="1">
          <a:off x="2067322" y="49736807"/>
          <a:ext cx="134" cy="439178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8</xdr:col>
      <xdr:colOff>156988</xdr:colOff>
      <xdr:row>127</xdr:row>
      <xdr:rowOff>514845</xdr:rowOff>
    </xdr:from>
    <xdr:to>
      <xdr:col>18</xdr:col>
      <xdr:colOff>169427</xdr:colOff>
      <xdr:row>128</xdr:row>
      <xdr:rowOff>571886</xdr:rowOff>
    </xdr:to>
    <xdr:sp macro="" textlink="">
      <xdr:nvSpPr>
        <xdr:cNvPr id="181" name="テキスト ボックス 180">
          <a:extLst>
            <a:ext uri="{FF2B5EF4-FFF2-40B4-BE49-F238E27FC236}">
              <a16:creationId xmlns:a16="http://schemas.microsoft.com/office/drawing/2014/main" id="{00000000-0008-0000-0000-000013000000}"/>
            </a:ext>
          </a:extLst>
        </xdr:cNvPr>
        <xdr:cNvSpPr txBox="1"/>
      </xdr:nvSpPr>
      <xdr:spPr>
        <a:xfrm>
          <a:off x="1757188" y="49673370"/>
          <a:ext cx="2012689" cy="234304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保証料</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p>
      </xdr:txBody>
    </xdr:sp>
    <xdr:clientData/>
  </xdr:twoCellAnchor>
  <xdr:twoCellAnchor>
    <xdr:from>
      <xdr:col>10</xdr:col>
      <xdr:colOff>71437</xdr:colOff>
      <xdr:row>129</xdr:row>
      <xdr:rowOff>270335</xdr:rowOff>
    </xdr:from>
    <xdr:to>
      <xdr:col>16</xdr:col>
      <xdr:colOff>35205</xdr:colOff>
      <xdr:row>129</xdr:row>
      <xdr:rowOff>273844</xdr:rowOff>
    </xdr:to>
    <xdr:cxnSp macro="">
      <xdr:nvCxnSpPr>
        <xdr:cNvPr id="182" name="直線コネクタ 181">
          <a:extLst>
            <a:ext uri="{FF2B5EF4-FFF2-40B4-BE49-F238E27FC236}">
              <a16:creationId xmlns:a16="http://schemas.microsoft.com/office/drawing/2014/main" id="{00000000-0008-0000-0000-000014000000}"/>
            </a:ext>
          </a:extLst>
        </xdr:cNvPr>
        <xdr:cNvCxnSpPr/>
      </xdr:nvCxnSpPr>
      <xdr:spPr>
        <a:xfrm flipV="1">
          <a:off x="2071687" y="52638785"/>
          <a:ext cx="1163918" cy="3509"/>
        </a:xfrm>
        <a:prstGeom prst="line">
          <a:avLst/>
        </a:prstGeom>
        <a:noFill/>
        <a:ln w="25400" cap="flat" cmpd="sng" algn="ctr">
          <a:solidFill>
            <a:sysClr val="windowText" lastClr="000000">
              <a:shade val="95000"/>
              <a:satMod val="105000"/>
            </a:sysClr>
          </a:solidFill>
          <a:prstDash val="solid"/>
          <a:headEnd type="arrow"/>
        </a:ln>
        <a:effectLst/>
      </xdr:spPr>
    </xdr:cxnSp>
    <xdr:clientData/>
  </xdr:twoCellAnchor>
  <xdr:twoCellAnchor>
    <xdr:from>
      <xdr:col>6</xdr:col>
      <xdr:colOff>35719</xdr:colOff>
      <xdr:row>128</xdr:row>
      <xdr:rowOff>1236624</xdr:rowOff>
    </xdr:from>
    <xdr:to>
      <xdr:col>19</xdr:col>
      <xdr:colOff>305947</xdr:colOff>
      <xdr:row>129</xdr:row>
      <xdr:rowOff>1186596</xdr:rowOff>
    </xdr:to>
    <xdr:sp macro="" textlink="">
      <xdr:nvSpPr>
        <xdr:cNvPr id="183" name="テキスト ボックス 182">
          <a:extLst>
            <a:ext uri="{FF2B5EF4-FFF2-40B4-BE49-F238E27FC236}">
              <a16:creationId xmlns:a16="http://schemas.microsoft.com/office/drawing/2014/main" id="{00000000-0008-0000-0000-000015000000}"/>
            </a:ext>
          </a:extLst>
        </xdr:cNvPr>
        <xdr:cNvSpPr txBox="1"/>
      </xdr:nvSpPr>
      <xdr:spPr>
        <a:xfrm>
          <a:off x="1235869" y="52366824"/>
          <a:ext cx="2765778" cy="9215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債務保証</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34</xdr:col>
      <xdr:colOff>75488</xdr:colOff>
      <xdr:row>127</xdr:row>
      <xdr:rowOff>800398</xdr:rowOff>
    </xdr:from>
    <xdr:to>
      <xdr:col>48</xdr:col>
      <xdr:colOff>25214</xdr:colOff>
      <xdr:row>128</xdr:row>
      <xdr:rowOff>160806</xdr:rowOff>
    </xdr:to>
    <xdr:sp macro="" textlink="">
      <xdr:nvSpPr>
        <xdr:cNvPr id="184" name="テキスト ボックス 183">
          <a:extLst>
            <a:ext uri="{FF2B5EF4-FFF2-40B4-BE49-F238E27FC236}">
              <a16:creationId xmlns:a16="http://schemas.microsoft.com/office/drawing/2014/main" id="{00000000-0008-0000-0000-000016000000}"/>
            </a:ext>
          </a:extLst>
        </xdr:cNvPr>
        <xdr:cNvSpPr txBox="1"/>
      </xdr:nvSpPr>
      <xdr:spPr>
        <a:xfrm>
          <a:off x="6876338" y="49958923"/>
          <a:ext cx="2750076" cy="164640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出えん金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198710</xdr:colOff>
      <xdr:row>127</xdr:row>
      <xdr:rowOff>698145</xdr:rowOff>
    </xdr:from>
    <xdr:to>
      <xdr:col>29</xdr:col>
      <xdr:colOff>55946</xdr:colOff>
      <xdr:row>128</xdr:row>
      <xdr:rowOff>774321</xdr:rowOff>
    </xdr:to>
    <xdr:sp macro="" textlink="">
      <xdr:nvSpPr>
        <xdr:cNvPr id="185" name="テキスト ボックス 184">
          <a:extLst>
            <a:ext uri="{FF2B5EF4-FFF2-40B4-BE49-F238E27FC236}">
              <a16:creationId xmlns:a16="http://schemas.microsoft.com/office/drawing/2014/main" id="{00000000-0008-0000-0000-000017000000}"/>
            </a:ext>
          </a:extLst>
        </xdr:cNvPr>
        <xdr:cNvSpPr txBox="1"/>
      </xdr:nvSpPr>
      <xdr:spPr>
        <a:xfrm>
          <a:off x="3799160" y="49856670"/>
          <a:ext cx="2057511" cy="236217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35780</xdr:colOff>
      <xdr:row>132</xdr:row>
      <xdr:rowOff>987988</xdr:rowOff>
    </xdr:from>
    <xdr:to>
      <xdr:col>51</xdr:col>
      <xdr:colOff>13062</xdr:colOff>
      <xdr:row>134</xdr:row>
      <xdr:rowOff>15572</xdr:rowOff>
    </xdr:to>
    <xdr:sp macro="" textlink="">
      <xdr:nvSpPr>
        <xdr:cNvPr id="186" name="テキスト ボックス 185">
          <a:extLst>
            <a:ext uri="{FF2B5EF4-FFF2-40B4-BE49-F238E27FC236}">
              <a16:creationId xmlns:a16="http://schemas.microsoft.com/office/drawing/2014/main" id="{00000000-0008-0000-0000-000019000000}"/>
            </a:ext>
          </a:extLst>
        </xdr:cNvPr>
        <xdr:cNvSpPr txBox="1"/>
      </xdr:nvSpPr>
      <xdr:spPr>
        <a:xfrm>
          <a:off x="7636730" y="55956763"/>
          <a:ext cx="2577607" cy="112308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事業費（助成金）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194580</xdr:colOff>
      <xdr:row>127</xdr:row>
      <xdr:rowOff>599671</xdr:rowOff>
    </xdr:from>
    <xdr:to>
      <xdr:col>20</xdr:col>
      <xdr:colOff>194714</xdr:colOff>
      <xdr:row>128</xdr:row>
      <xdr:rowOff>980582</xdr:rowOff>
    </xdr:to>
    <xdr:cxnSp macro="">
      <xdr:nvCxnSpPr>
        <xdr:cNvPr id="187" name="直線矢印コネクタ 186">
          <a:extLst>
            <a:ext uri="{FF2B5EF4-FFF2-40B4-BE49-F238E27FC236}">
              <a16:creationId xmlns:a16="http://schemas.microsoft.com/office/drawing/2014/main" id="{00000000-0008-0000-0000-00001A000000}"/>
            </a:ext>
          </a:extLst>
        </xdr:cNvPr>
        <xdr:cNvCxnSpPr/>
      </xdr:nvCxnSpPr>
      <xdr:spPr>
        <a:xfrm flipV="1">
          <a:off x="4195080" y="49758196"/>
          <a:ext cx="134" cy="260976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21</xdr:col>
      <xdr:colOff>66686</xdr:colOff>
      <xdr:row>130</xdr:row>
      <xdr:rowOff>351962</xdr:rowOff>
    </xdr:from>
    <xdr:to>
      <xdr:col>35</xdr:col>
      <xdr:colOff>160127</xdr:colOff>
      <xdr:row>132</xdr:row>
      <xdr:rowOff>305594</xdr:rowOff>
    </xdr:to>
    <xdr:sp macro="" textlink="">
      <xdr:nvSpPr>
        <xdr:cNvPr id="188" name="テキスト ボックス 187">
          <a:extLst>
            <a:ext uri="{FF2B5EF4-FFF2-40B4-BE49-F238E27FC236}">
              <a16:creationId xmlns:a16="http://schemas.microsoft.com/office/drawing/2014/main" id="{00000000-0008-0000-0000-00001B000000}"/>
            </a:ext>
          </a:extLst>
        </xdr:cNvPr>
        <xdr:cNvSpPr txBox="1"/>
      </xdr:nvSpPr>
      <xdr:spPr>
        <a:xfrm>
          <a:off x="4267211" y="53644337"/>
          <a:ext cx="2893791" cy="1630032"/>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122</a:t>
          </a:r>
          <a:endParaRPr kumimoji="0" lang="en-US" altLang="ja-JP" sz="14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5</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合計：</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127</a:t>
          </a:r>
          <a:endParaRPr kumimoji="0" lang="en-US" altLang="ja-JP" sz="16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xdr:txBody>
    </xdr:sp>
    <xdr:clientData/>
  </xdr:twoCellAnchor>
  <xdr:twoCellAnchor>
    <xdr:from>
      <xdr:col>31</xdr:col>
      <xdr:colOff>72706</xdr:colOff>
      <xdr:row>130</xdr:row>
      <xdr:rowOff>332162</xdr:rowOff>
    </xdr:from>
    <xdr:to>
      <xdr:col>43</xdr:col>
      <xdr:colOff>160675</xdr:colOff>
      <xdr:row>132</xdr:row>
      <xdr:rowOff>225425</xdr:rowOff>
    </xdr:to>
    <xdr:sp macro="" textlink="">
      <xdr:nvSpPr>
        <xdr:cNvPr id="189" name="テキスト ボックス 188">
          <a:extLst>
            <a:ext uri="{FF2B5EF4-FFF2-40B4-BE49-F238E27FC236}">
              <a16:creationId xmlns:a16="http://schemas.microsoft.com/office/drawing/2014/main" id="{00000000-0008-0000-0000-00001C000000}"/>
            </a:ext>
          </a:extLst>
        </xdr:cNvPr>
        <xdr:cNvSpPr txBox="1"/>
      </xdr:nvSpPr>
      <xdr:spPr>
        <a:xfrm>
          <a:off x="6273481" y="53624537"/>
          <a:ext cx="2488269" cy="1569663"/>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支出</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事業費：</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75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40</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管理費：</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52</a:t>
          </a:r>
          <a:endParaRPr kumimoji="0" lang="en-US" altLang="ja-JP" sz="14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合計：</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127</a:t>
          </a:r>
          <a:endParaRPr kumimoji="0" lang="en-US" altLang="ja-JP" sz="16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xdr:txBody>
    </xdr:sp>
    <xdr:clientData/>
  </xdr:twoCellAnchor>
  <xdr:twoCellAnchor>
    <xdr:from>
      <xdr:col>19</xdr:col>
      <xdr:colOff>164247</xdr:colOff>
      <xdr:row>132</xdr:row>
      <xdr:rowOff>138681</xdr:rowOff>
    </xdr:from>
    <xdr:to>
      <xdr:col>42</xdr:col>
      <xdr:colOff>126088</xdr:colOff>
      <xdr:row>132</xdr:row>
      <xdr:rowOff>362150</xdr:rowOff>
    </xdr:to>
    <xdr:sp macro="" textlink="">
      <xdr:nvSpPr>
        <xdr:cNvPr id="190" name="テキスト ボックス 189">
          <a:extLst>
            <a:ext uri="{FF2B5EF4-FFF2-40B4-BE49-F238E27FC236}">
              <a16:creationId xmlns:a16="http://schemas.microsoft.com/office/drawing/2014/main" id="{00000000-0008-0000-0000-00001D000000}"/>
            </a:ext>
          </a:extLst>
        </xdr:cNvPr>
        <xdr:cNvSpPr txBox="1"/>
      </xdr:nvSpPr>
      <xdr:spPr>
        <a:xfrm>
          <a:off x="3964722" y="55107456"/>
          <a:ext cx="4562416" cy="22346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】14,162</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6,785</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200640</xdr:colOff>
      <xdr:row>125</xdr:row>
      <xdr:rowOff>788778</xdr:rowOff>
    </xdr:from>
    <xdr:to>
      <xdr:col>17</xdr:col>
      <xdr:colOff>107063</xdr:colOff>
      <xdr:row>126</xdr:row>
      <xdr:rowOff>113165</xdr:rowOff>
    </xdr:to>
    <xdr:sp macro="" textlink="">
      <xdr:nvSpPr>
        <xdr:cNvPr id="191" name="テキスト ボックス 190">
          <a:extLst>
            <a:ext uri="{FF2B5EF4-FFF2-40B4-BE49-F238E27FC236}">
              <a16:creationId xmlns:a16="http://schemas.microsoft.com/office/drawing/2014/main" id="{00000000-0008-0000-0000-00001F000000}"/>
            </a:ext>
          </a:extLst>
        </xdr:cNvPr>
        <xdr:cNvSpPr txBox="1"/>
      </xdr:nvSpPr>
      <xdr:spPr>
        <a:xfrm>
          <a:off x="1400790" y="47823228"/>
          <a:ext cx="2106698" cy="495962"/>
        </a:xfrm>
        <a:prstGeom prst="rect">
          <a:avLst/>
        </a:prstGeom>
        <a:solidFill>
          <a:sysClr val="window" lastClr="FFFFFF"/>
        </a:solidFill>
        <a:ln w="25400" cmpd="sng">
          <a:solidFill>
            <a:sysClr val="windowText" lastClr="000000"/>
          </a:solid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元請建設企業</a:t>
          </a:r>
        </a:p>
      </xdr:txBody>
    </xdr:sp>
    <xdr:clientData/>
  </xdr:twoCellAnchor>
  <xdr:twoCellAnchor>
    <xdr:from>
      <xdr:col>12</xdr:col>
      <xdr:colOff>47625</xdr:colOff>
      <xdr:row>126</xdr:row>
      <xdr:rowOff>113165</xdr:rowOff>
    </xdr:from>
    <xdr:to>
      <xdr:col>12</xdr:col>
      <xdr:colOff>52649</xdr:colOff>
      <xdr:row>127</xdr:row>
      <xdr:rowOff>23812</xdr:rowOff>
    </xdr:to>
    <xdr:cxnSp macro="">
      <xdr:nvCxnSpPr>
        <xdr:cNvPr id="192" name="直線矢印コネクタ 191">
          <a:extLst>
            <a:ext uri="{FF2B5EF4-FFF2-40B4-BE49-F238E27FC236}">
              <a16:creationId xmlns:a16="http://schemas.microsoft.com/office/drawing/2014/main" id="{00000000-0008-0000-0000-000020000000}"/>
            </a:ext>
          </a:extLst>
        </xdr:cNvPr>
        <xdr:cNvCxnSpPr>
          <a:endCxn id="191" idx="2"/>
        </xdr:cNvCxnSpPr>
      </xdr:nvCxnSpPr>
      <xdr:spPr>
        <a:xfrm flipV="1">
          <a:off x="2447925" y="48319190"/>
          <a:ext cx="5024" cy="863147"/>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23759</xdr:colOff>
      <xdr:row>133</xdr:row>
      <xdr:rowOff>645087</xdr:rowOff>
    </xdr:from>
    <xdr:to>
      <xdr:col>30</xdr:col>
      <xdr:colOff>44823</xdr:colOff>
      <xdr:row>136</xdr:row>
      <xdr:rowOff>224117</xdr:rowOff>
    </xdr:to>
    <xdr:sp macro="" textlink="">
      <xdr:nvSpPr>
        <xdr:cNvPr id="193" name="テキスト ボックス 192">
          <a:extLst>
            <a:ext uri="{FF2B5EF4-FFF2-40B4-BE49-F238E27FC236}">
              <a16:creationId xmlns:a16="http://schemas.microsoft.com/office/drawing/2014/main" id="{00000000-0008-0000-0000-000029000000}"/>
            </a:ext>
          </a:extLst>
        </xdr:cNvPr>
        <xdr:cNvSpPr txBox="1"/>
      </xdr:nvSpPr>
      <xdr:spPr>
        <a:xfrm>
          <a:off x="1823984" y="56661612"/>
          <a:ext cx="4221589" cy="2274605"/>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事業協同組合等が元請建設企業に転貸融資を行うに当たり、担保とする請負工事代金債権等に係る工事の出来高を査定した上で融資を行う必要があり、当該費用の一部を助成。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係る調査研究や研修の実施などの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事業経費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の一部を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81419</xdr:colOff>
      <xdr:row>133</xdr:row>
      <xdr:rowOff>1279776</xdr:rowOff>
    </xdr:from>
    <xdr:to>
      <xdr:col>46</xdr:col>
      <xdr:colOff>186906</xdr:colOff>
      <xdr:row>134</xdr:row>
      <xdr:rowOff>535895</xdr:rowOff>
    </xdr:to>
    <xdr:sp macro="" textlink="">
      <xdr:nvSpPr>
        <xdr:cNvPr id="194" name="テキスト ボックス 13">
          <a:extLst>
            <a:ext uri="{FF2B5EF4-FFF2-40B4-BE49-F238E27FC236}">
              <a16:creationId xmlns:a16="http://schemas.microsoft.com/office/drawing/2014/main" id="{00000000-0008-0000-0000-000028000000}"/>
            </a:ext>
          </a:extLst>
        </xdr:cNvPr>
        <xdr:cNvSpPr txBox="1"/>
      </xdr:nvSpPr>
      <xdr:spPr>
        <a:xfrm>
          <a:off x="6482219" y="57067701"/>
          <a:ext cx="2905837" cy="53246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建設業団体等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38</xdr:col>
      <xdr:colOff>158750</xdr:colOff>
      <xdr:row>133</xdr:row>
      <xdr:rowOff>0</xdr:rowOff>
    </xdr:from>
    <xdr:to>
      <xdr:col>38</xdr:col>
      <xdr:colOff>165717</xdr:colOff>
      <xdr:row>133</xdr:row>
      <xdr:rowOff>1044272</xdr:rowOff>
    </xdr:to>
    <xdr:cxnSp macro="">
      <xdr:nvCxnSpPr>
        <xdr:cNvPr id="195" name="直線矢印コネクタ 15">
          <a:extLst>
            <a:ext uri="{FF2B5EF4-FFF2-40B4-BE49-F238E27FC236}">
              <a16:creationId xmlns:a16="http://schemas.microsoft.com/office/drawing/2014/main" id="{00000000-0008-0000-0000-00002B000000}"/>
            </a:ext>
          </a:extLst>
        </xdr:cNvPr>
        <xdr:cNvCxnSpPr/>
      </xdr:nvCxnSpPr>
      <xdr:spPr>
        <a:xfrm>
          <a:off x="7759700" y="56016525"/>
          <a:ext cx="6967" cy="104427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13</xdr:col>
      <xdr:colOff>130969</xdr:colOff>
      <xdr:row>126</xdr:row>
      <xdr:rowOff>154781</xdr:rowOff>
    </xdr:from>
    <xdr:to>
      <xdr:col>13</xdr:col>
      <xdr:colOff>133934</xdr:colOff>
      <xdr:row>127</xdr:row>
      <xdr:rowOff>14452</xdr:rowOff>
    </xdr:to>
    <xdr:cxnSp macro="">
      <xdr:nvCxnSpPr>
        <xdr:cNvPr id="196" name="直線矢印コネクタ 15">
          <a:extLst>
            <a:ext uri="{FF2B5EF4-FFF2-40B4-BE49-F238E27FC236}">
              <a16:creationId xmlns:a16="http://schemas.microsoft.com/office/drawing/2014/main" id="{00000000-0008-0000-0000-000031000000}"/>
            </a:ext>
          </a:extLst>
        </xdr:cNvPr>
        <xdr:cNvCxnSpPr/>
      </xdr:nvCxnSpPr>
      <xdr:spPr>
        <a:xfrm>
          <a:off x="2731294" y="48360806"/>
          <a:ext cx="2965" cy="81217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143919</xdr:colOff>
      <xdr:row>126</xdr:row>
      <xdr:rowOff>147985</xdr:rowOff>
    </xdr:from>
    <xdr:to>
      <xdr:col>23</xdr:col>
      <xdr:colOff>95576</xdr:colOff>
      <xdr:row>127</xdr:row>
      <xdr:rowOff>127761</xdr:rowOff>
    </xdr:to>
    <xdr:sp macro="" textlink="">
      <xdr:nvSpPr>
        <xdr:cNvPr id="197" name="テキスト ボックス 35">
          <a:extLst>
            <a:ext uri="{FF2B5EF4-FFF2-40B4-BE49-F238E27FC236}">
              <a16:creationId xmlns:a16="http://schemas.microsoft.com/office/drawing/2014/main" id="{00000000-0008-0000-0000-000033000000}"/>
            </a:ext>
          </a:extLst>
        </xdr:cNvPr>
        <xdr:cNvSpPr txBox="1"/>
      </xdr:nvSpPr>
      <xdr:spPr>
        <a:xfrm>
          <a:off x="1944144" y="51563935"/>
          <a:ext cx="2752007" cy="932276"/>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請負工事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代金債権等</a:t>
          </a:r>
          <a:endParaRPr kumimoji="1" lang="en-US" altLang="ja-JP" sz="1600" b="0" i="0" u="none" strike="sng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71892</xdr:colOff>
      <xdr:row>134</xdr:row>
      <xdr:rowOff>590434</xdr:rowOff>
    </xdr:from>
    <xdr:to>
      <xdr:col>48</xdr:col>
      <xdr:colOff>86562</xdr:colOff>
      <xdr:row>134</xdr:row>
      <xdr:rowOff>1142018</xdr:rowOff>
    </xdr:to>
    <xdr:sp macro="" textlink="">
      <xdr:nvSpPr>
        <xdr:cNvPr id="198" name="大かっこ 197"/>
        <xdr:cNvSpPr/>
      </xdr:nvSpPr>
      <xdr:spPr>
        <a:xfrm>
          <a:off x="6472692" y="57654709"/>
          <a:ext cx="3215070" cy="45633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20855</xdr:colOff>
      <xdr:row>134</xdr:row>
      <xdr:rowOff>619010</xdr:rowOff>
    </xdr:from>
    <xdr:to>
      <xdr:col>48</xdr:col>
      <xdr:colOff>29413</xdr:colOff>
      <xdr:row>135</xdr:row>
      <xdr:rowOff>458714</xdr:rowOff>
    </xdr:to>
    <xdr:sp macro="" textlink="">
      <xdr:nvSpPr>
        <xdr:cNvPr id="199" name="テキスト ボックス 198">
          <a:extLst>
            <a:ext uri="{FF2B5EF4-FFF2-40B4-BE49-F238E27FC236}">
              <a16:creationId xmlns:a16="http://schemas.microsoft.com/office/drawing/2014/main" id="{00000000-0008-0000-0000-000029000000}"/>
            </a:ext>
          </a:extLst>
        </xdr:cNvPr>
        <xdr:cNvSpPr txBox="1"/>
      </xdr:nvSpPr>
      <xdr:spPr>
        <a:xfrm>
          <a:off x="6621680" y="57683285"/>
          <a:ext cx="3008933" cy="88745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係る調査研究や研修の実施</a:t>
          </a:r>
        </a:p>
      </xdr:txBody>
    </xdr:sp>
    <xdr:clientData/>
  </xdr:twoCellAnchor>
  <xdr:twoCellAnchor>
    <xdr:from>
      <xdr:col>2</xdr:col>
      <xdr:colOff>162969</xdr:colOff>
      <xdr:row>126</xdr:row>
      <xdr:rowOff>52735</xdr:rowOff>
    </xdr:from>
    <xdr:to>
      <xdr:col>16</xdr:col>
      <xdr:colOff>162251</xdr:colOff>
      <xdr:row>127</xdr:row>
      <xdr:rowOff>389698</xdr:rowOff>
    </xdr:to>
    <xdr:sp macro="" textlink="">
      <xdr:nvSpPr>
        <xdr:cNvPr id="201" name="テキスト ボックス 200">
          <a:extLst>
            <a:ext uri="{FF2B5EF4-FFF2-40B4-BE49-F238E27FC236}">
              <a16:creationId xmlns:a16="http://schemas.microsoft.com/office/drawing/2014/main" id="{00000000-0008-0000-0000-000024000000}"/>
            </a:ext>
          </a:extLst>
        </xdr:cNvPr>
        <xdr:cNvSpPr txBox="1"/>
      </xdr:nvSpPr>
      <xdr:spPr>
        <a:xfrm>
          <a:off x="563019" y="51468685"/>
          <a:ext cx="2799632" cy="1289463"/>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転貸融資</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sng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Q232"/>
  <sheetViews>
    <sheetView tabSelected="1" showWhiteSpace="0" view="pageBreakPreview" topLeftCell="A120" zoomScale="85" zoomScaleNormal="10" zoomScaleSheetLayoutView="85" zoomScalePageLayoutView="70" workbookViewId="0">
      <selection activeCell="G124" sqref="G124:AY124"/>
    </sheetView>
  </sheetViews>
  <sheetFormatPr defaultColWidth="9" defaultRowHeight="13.5"/>
  <cols>
    <col min="1" max="51" width="2.625" style="1" customWidth="1"/>
    <col min="52" max="58" width="2.25" style="1" customWidth="1"/>
    <col min="59" max="16384" width="9" style="1"/>
  </cols>
  <sheetData>
    <row r="2" spans="1:52"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73" t="s">
        <v>21</v>
      </c>
      <c r="AK2" s="574"/>
      <c r="AL2" s="574"/>
      <c r="AM2" s="574"/>
      <c r="AN2" s="574"/>
      <c r="AO2" s="574"/>
      <c r="AP2" s="574"/>
      <c r="AQ2" s="574"/>
      <c r="AR2" s="573">
        <v>3</v>
      </c>
      <c r="AS2" s="573"/>
      <c r="AT2" s="573"/>
      <c r="AU2" s="573"/>
      <c r="AV2" s="573"/>
      <c r="AW2" s="573"/>
      <c r="AX2" s="573"/>
      <c r="AY2" s="573"/>
    </row>
    <row r="3" spans="1:52" ht="32.1" customHeight="1" thickBot="1">
      <c r="A3" s="575" t="s">
        <v>137</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7" t="s">
        <v>269</v>
      </c>
      <c r="AQ3" s="576"/>
      <c r="AR3" s="576"/>
      <c r="AS3" s="576"/>
      <c r="AT3" s="576"/>
      <c r="AU3" s="576"/>
      <c r="AV3" s="576"/>
      <c r="AW3" s="576"/>
      <c r="AX3" s="576"/>
      <c r="AY3" s="578"/>
    </row>
    <row r="4" spans="1:52" ht="26.1" customHeight="1">
      <c r="A4" s="579" t="s">
        <v>76</v>
      </c>
      <c r="B4" s="580"/>
      <c r="C4" s="580"/>
      <c r="D4" s="580"/>
      <c r="E4" s="580"/>
      <c r="F4" s="580"/>
      <c r="G4" s="581" t="s">
        <v>290</v>
      </c>
      <c r="H4" s="582"/>
      <c r="I4" s="582"/>
      <c r="J4" s="582"/>
      <c r="K4" s="582"/>
      <c r="L4" s="582"/>
      <c r="M4" s="582"/>
      <c r="N4" s="582"/>
      <c r="O4" s="582"/>
      <c r="P4" s="582"/>
      <c r="Q4" s="582"/>
      <c r="R4" s="582"/>
      <c r="S4" s="582"/>
      <c r="T4" s="582"/>
      <c r="U4" s="582"/>
      <c r="V4" s="582"/>
      <c r="W4" s="582"/>
      <c r="X4" s="582"/>
      <c r="Y4" s="582"/>
      <c r="Z4" s="583"/>
      <c r="AA4" s="584" t="s">
        <v>17</v>
      </c>
      <c r="AB4" s="585"/>
      <c r="AC4" s="585"/>
      <c r="AD4" s="585"/>
      <c r="AE4" s="585"/>
      <c r="AF4" s="585"/>
      <c r="AG4" s="586" t="s">
        <v>272</v>
      </c>
      <c r="AH4" s="587"/>
      <c r="AI4" s="587"/>
      <c r="AJ4" s="587"/>
      <c r="AK4" s="587"/>
      <c r="AL4" s="587"/>
      <c r="AM4" s="587"/>
      <c r="AN4" s="587"/>
      <c r="AO4" s="587"/>
      <c r="AP4" s="587"/>
      <c r="AQ4" s="587"/>
      <c r="AR4" s="587"/>
      <c r="AS4" s="587"/>
      <c r="AT4" s="587"/>
      <c r="AU4" s="587"/>
      <c r="AV4" s="587"/>
      <c r="AW4" s="587"/>
      <c r="AX4" s="587"/>
      <c r="AY4" s="588"/>
    </row>
    <row r="5" spans="1:52" ht="26.1" customHeight="1">
      <c r="A5" s="657" t="s">
        <v>77</v>
      </c>
      <c r="B5" s="658"/>
      <c r="C5" s="658"/>
      <c r="D5" s="658"/>
      <c r="E5" s="658"/>
      <c r="F5" s="659"/>
      <c r="G5" s="630" t="s">
        <v>291</v>
      </c>
      <c r="H5" s="631"/>
      <c r="I5" s="631"/>
      <c r="J5" s="631"/>
      <c r="K5" s="631"/>
      <c r="L5" s="631"/>
      <c r="M5" s="631"/>
      <c r="N5" s="631"/>
      <c r="O5" s="631"/>
      <c r="P5" s="631"/>
      <c r="Q5" s="631"/>
      <c r="R5" s="631"/>
      <c r="S5" s="631"/>
      <c r="T5" s="631"/>
      <c r="U5" s="631"/>
      <c r="V5" s="631"/>
      <c r="W5" s="631"/>
      <c r="X5" s="631"/>
      <c r="Y5" s="631"/>
      <c r="Z5" s="632"/>
      <c r="AA5" s="525" t="s">
        <v>18</v>
      </c>
      <c r="AB5" s="526"/>
      <c r="AC5" s="526"/>
      <c r="AD5" s="526"/>
      <c r="AE5" s="526"/>
      <c r="AF5" s="527"/>
      <c r="AG5" s="636" t="s">
        <v>273</v>
      </c>
      <c r="AH5" s="637"/>
      <c r="AI5" s="637"/>
      <c r="AJ5" s="637"/>
      <c r="AK5" s="637"/>
      <c r="AL5" s="637"/>
      <c r="AM5" s="637"/>
      <c r="AN5" s="637"/>
      <c r="AO5" s="637"/>
      <c r="AP5" s="637"/>
      <c r="AQ5" s="637"/>
      <c r="AR5" s="637"/>
      <c r="AS5" s="637"/>
      <c r="AT5" s="637"/>
      <c r="AU5" s="637"/>
      <c r="AV5" s="637"/>
      <c r="AW5" s="637"/>
      <c r="AX5" s="637"/>
      <c r="AY5" s="638"/>
    </row>
    <row r="6" spans="1:52" ht="26.1" customHeight="1">
      <c r="A6" s="660" t="s">
        <v>78</v>
      </c>
      <c r="B6" s="661"/>
      <c r="C6" s="661"/>
      <c r="D6" s="661"/>
      <c r="E6" s="661"/>
      <c r="F6" s="662"/>
      <c r="G6" s="663" t="s">
        <v>271</v>
      </c>
      <c r="H6" s="664"/>
      <c r="I6" s="664"/>
      <c r="J6" s="664"/>
      <c r="K6" s="664"/>
      <c r="L6" s="664"/>
      <c r="M6" s="664"/>
      <c r="N6" s="664"/>
      <c r="O6" s="664"/>
      <c r="P6" s="664"/>
      <c r="Q6" s="664"/>
      <c r="R6" s="664"/>
      <c r="S6" s="664"/>
      <c r="T6" s="664"/>
      <c r="U6" s="664"/>
      <c r="V6" s="664"/>
      <c r="W6" s="664"/>
      <c r="X6" s="664"/>
      <c r="Y6" s="664"/>
      <c r="Z6" s="665"/>
      <c r="AA6" s="525" t="s">
        <v>0</v>
      </c>
      <c r="AB6" s="526"/>
      <c r="AC6" s="526"/>
      <c r="AD6" s="526"/>
      <c r="AE6" s="526"/>
      <c r="AF6" s="527"/>
      <c r="AG6" s="636" t="s">
        <v>274</v>
      </c>
      <c r="AH6" s="637"/>
      <c r="AI6" s="637"/>
      <c r="AJ6" s="637"/>
      <c r="AK6" s="637"/>
      <c r="AL6" s="637"/>
      <c r="AM6" s="637"/>
      <c r="AN6" s="637"/>
      <c r="AO6" s="637"/>
      <c r="AP6" s="637"/>
      <c r="AQ6" s="637"/>
      <c r="AR6" s="637"/>
      <c r="AS6" s="637"/>
      <c r="AT6" s="637"/>
      <c r="AU6" s="637"/>
      <c r="AV6" s="637"/>
      <c r="AW6" s="637"/>
      <c r="AX6" s="637"/>
      <c r="AY6" s="638"/>
    </row>
    <row r="7" spans="1:52" ht="26.1" customHeight="1">
      <c r="A7" s="628" t="s">
        <v>101</v>
      </c>
      <c r="B7" s="245"/>
      <c r="C7" s="245"/>
      <c r="D7" s="245"/>
      <c r="E7" s="245"/>
      <c r="F7" s="629"/>
      <c r="G7" s="630" t="s">
        <v>270</v>
      </c>
      <c r="H7" s="631"/>
      <c r="I7" s="631"/>
      <c r="J7" s="631"/>
      <c r="K7" s="631"/>
      <c r="L7" s="631"/>
      <c r="M7" s="631"/>
      <c r="N7" s="631"/>
      <c r="O7" s="631"/>
      <c r="P7" s="631"/>
      <c r="Q7" s="631"/>
      <c r="R7" s="631"/>
      <c r="S7" s="631"/>
      <c r="T7" s="631"/>
      <c r="U7" s="631"/>
      <c r="V7" s="631"/>
      <c r="W7" s="631"/>
      <c r="X7" s="631"/>
      <c r="Y7" s="631"/>
      <c r="Z7" s="632"/>
      <c r="AA7" s="633" t="s">
        <v>75</v>
      </c>
      <c r="AB7" s="634"/>
      <c r="AC7" s="634"/>
      <c r="AD7" s="634"/>
      <c r="AE7" s="634"/>
      <c r="AF7" s="635"/>
      <c r="AG7" s="636" t="s">
        <v>270</v>
      </c>
      <c r="AH7" s="637"/>
      <c r="AI7" s="637"/>
      <c r="AJ7" s="637"/>
      <c r="AK7" s="637"/>
      <c r="AL7" s="637"/>
      <c r="AM7" s="637"/>
      <c r="AN7" s="637"/>
      <c r="AO7" s="637"/>
      <c r="AP7" s="637"/>
      <c r="AQ7" s="637"/>
      <c r="AR7" s="637"/>
      <c r="AS7" s="637"/>
      <c r="AT7" s="637"/>
      <c r="AU7" s="637"/>
      <c r="AV7" s="637"/>
      <c r="AW7" s="637"/>
      <c r="AX7" s="637"/>
      <c r="AY7" s="638"/>
    </row>
    <row r="8" spans="1:52" ht="75" customHeight="1">
      <c r="A8" s="628" t="s">
        <v>24</v>
      </c>
      <c r="B8" s="245"/>
      <c r="C8" s="245"/>
      <c r="D8" s="245"/>
      <c r="E8" s="245"/>
      <c r="F8" s="629"/>
      <c r="G8" s="700" t="s">
        <v>292</v>
      </c>
      <c r="H8" s="701"/>
      <c r="I8" s="701"/>
      <c r="J8" s="701"/>
      <c r="K8" s="701"/>
      <c r="L8" s="701"/>
      <c r="M8" s="701"/>
      <c r="N8" s="701"/>
      <c r="O8" s="701"/>
      <c r="P8" s="701"/>
      <c r="Q8" s="701"/>
      <c r="R8" s="701"/>
      <c r="S8" s="701"/>
      <c r="T8" s="701"/>
      <c r="U8" s="701"/>
      <c r="V8" s="701"/>
      <c r="W8" s="701"/>
      <c r="X8" s="701"/>
      <c r="Y8" s="701"/>
      <c r="Z8" s="701"/>
      <c r="AA8" s="701"/>
      <c r="AB8" s="701"/>
      <c r="AC8" s="701"/>
      <c r="AD8" s="701"/>
      <c r="AE8" s="701"/>
      <c r="AF8" s="701"/>
      <c r="AG8" s="701"/>
      <c r="AH8" s="701"/>
      <c r="AI8" s="701"/>
      <c r="AJ8" s="701"/>
      <c r="AK8" s="701"/>
      <c r="AL8" s="701"/>
      <c r="AM8" s="701"/>
      <c r="AN8" s="701"/>
      <c r="AO8" s="701"/>
      <c r="AP8" s="701"/>
      <c r="AQ8" s="701"/>
      <c r="AR8" s="701"/>
      <c r="AS8" s="701"/>
      <c r="AT8" s="701"/>
      <c r="AU8" s="701"/>
      <c r="AV8" s="701"/>
      <c r="AW8" s="701"/>
      <c r="AX8" s="701"/>
      <c r="AY8" s="702"/>
    </row>
    <row r="9" spans="1:52" ht="24.95" customHeight="1">
      <c r="A9" s="451" t="s">
        <v>122</v>
      </c>
      <c r="B9" s="452"/>
      <c r="C9" s="452"/>
      <c r="D9" s="452"/>
      <c r="E9" s="452"/>
      <c r="F9" s="453"/>
      <c r="G9" s="15" t="s">
        <v>138</v>
      </c>
      <c r="H9" s="12"/>
      <c r="I9" s="12"/>
      <c r="J9" s="16" t="s">
        <v>139</v>
      </c>
      <c r="K9" s="12"/>
      <c r="L9" s="12"/>
      <c r="M9" s="12"/>
      <c r="N9" s="12"/>
      <c r="O9" s="12"/>
      <c r="P9" s="16" t="s">
        <v>140</v>
      </c>
      <c r="S9" s="12"/>
      <c r="T9" s="12"/>
      <c r="U9" s="12"/>
      <c r="V9" s="16" t="s">
        <v>141</v>
      </c>
      <c r="W9" s="12"/>
      <c r="X9" s="12"/>
      <c r="AB9" s="16" t="s">
        <v>142</v>
      </c>
      <c r="AC9" s="12"/>
      <c r="AD9" s="12"/>
      <c r="AE9" s="12"/>
      <c r="AF9" s="12"/>
      <c r="AH9" s="16" t="s">
        <v>143</v>
      </c>
      <c r="AI9" s="12"/>
      <c r="AJ9" s="12"/>
      <c r="AK9" s="12"/>
      <c r="AL9" s="12"/>
      <c r="AM9" s="12"/>
      <c r="AN9" s="12"/>
      <c r="AQ9" s="12"/>
      <c r="AR9" s="12"/>
      <c r="AS9" s="12"/>
      <c r="AT9" s="12"/>
      <c r="AU9" s="12"/>
      <c r="AV9" s="12"/>
      <c r="AW9" s="12"/>
      <c r="AX9" s="12"/>
      <c r="AY9" s="13"/>
    </row>
    <row r="10" spans="1:52" ht="24.95" customHeight="1">
      <c r="A10" s="290"/>
      <c r="B10" s="291"/>
      <c r="C10" s="291"/>
      <c r="D10" s="291"/>
      <c r="E10" s="291"/>
      <c r="F10" s="292"/>
      <c r="G10" s="17" t="s">
        <v>144</v>
      </c>
      <c r="H10" s="14"/>
      <c r="I10" s="14"/>
      <c r="J10" s="18" t="s">
        <v>145</v>
      </c>
      <c r="K10" s="14"/>
      <c r="L10" s="14"/>
      <c r="M10" s="14"/>
      <c r="N10" s="18" t="s">
        <v>146</v>
      </c>
      <c r="P10" s="14"/>
      <c r="Q10" s="14"/>
      <c r="R10" s="14"/>
      <c r="S10" s="18" t="s">
        <v>147</v>
      </c>
      <c r="V10" s="14"/>
      <c r="W10" s="14"/>
      <c r="X10" s="14"/>
      <c r="Y10" s="14"/>
      <c r="Z10" s="18" t="s">
        <v>148</v>
      </c>
      <c r="AA10" s="14"/>
      <c r="AC10" s="14"/>
      <c r="AD10" s="18" t="s">
        <v>149</v>
      </c>
      <c r="AE10" s="14"/>
      <c r="AF10" s="14"/>
      <c r="AH10" s="14"/>
      <c r="AI10" s="18" t="s">
        <v>150</v>
      </c>
      <c r="AJ10" s="14"/>
      <c r="AK10" s="14"/>
      <c r="AL10" s="14"/>
      <c r="AM10" s="18" t="s">
        <v>151</v>
      </c>
      <c r="AO10" s="14"/>
      <c r="AP10" s="14"/>
      <c r="AQ10" s="14"/>
      <c r="AR10" s="19" t="s">
        <v>143</v>
      </c>
      <c r="AT10" s="14"/>
      <c r="AU10" s="14"/>
      <c r="AV10" s="14"/>
      <c r="AW10" s="14"/>
      <c r="AX10" s="14"/>
      <c r="AY10" s="32"/>
    </row>
    <row r="11" spans="1:52" ht="75" customHeight="1" thickBot="1">
      <c r="A11" s="508"/>
      <c r="B11" s="509"/>
      <c r="C11" s="509"/>
      <c r="D11" s="509"/>
      <c r="E11" s="509"/>
      <c r="F11" s="510"/>
      <c r="G11" s="601" t="s">
        <v>293</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3"/>
    </row>
    <row r="12" spans="1:52" ht="15" customHeight="1">
      <c r="A12" s="604" t="s">
        <v>70</v>
      </c>
      <c r="B12" s="605"/>
      <c r="C12" s="605"/>
      <c r="D12" s="605"/>
      <c r="E12" s="605"/>
      <c r="F12" s="606"/>
      <c r="G12" s="293" t="s">
        <v>81</v>
      </c>
      <c r="H12" s="294"/>
      <c r="I12" s="294"/>
      <c r="J12" s="294"/>
      <c r="K12" s="294"/>
      <c r="L12" s="294"/>
      <c r="M12" s="294"/>
      <c r="N12" s="612"/>
      <c r="O12" s="614" t="s">
        <v>185</v>
      </c>
      <c r="P12" s="615"/>
      <c r="Q12" s="615"/>
      <c r="R12" s="615"/>
      <c r="S12" s="615"/>
      <c r="T12" s="615"/>
      <c r="U12" s="615"/>
      <c r="V12" s="616"/>
      <c r="W12" s="620" t="s">
        <v>267</v>
      </c>
      <c r="X12" s="621"/>
      <c r="Y12" s="621"/>
      <c r="Z12" s="621"/>
      <c r="AA12" s="621"/>
      <c r="AB12" s="621"/>
      <c r="AC12" s="621"/>
      <c r="AD12" s="622"/>
      <c r="AE12" s="623" t="s">
        <v>214</v>
      </c>
      <c r="AF12" s="624"/>
      <c r="AG12" s="624"/>
      <c r="AH12" s="624"/>
      <c r="AI12" s="624"/>
      <c r="AJ12" s="624"/>
      <c r="AK12" s="625"/>
      <c r="AL12" s="626" t="s">
        <v>19</v>
      </c>
      <c r="AM12" s="294"/>
      <c r="AN12" s="294"/>
      <c r="AO12" s="294"/>
      <c r="AP12" s="294"/>
      <c r="AQ12" s="294"/>
      <c r="AR12" s="612"/>
      <c r="AS12" s="589">
        <v>2500</v>
      </c>
      <c r="AT12" s="590"/>
      <c r="AU12" s="590"/>
      <c r="AV12" s="590"/>
      <c r="AW12" s="590"/>
      <c r="AX12" s="590"/>
      <c r="AY12" s="591"/>
      <c r="AZ12" s="33"/>
    </row>
    <row r="13" spans="1:52" ht="15" customHeight="1">
      <c r="A13" s="607"/>
      <c r="B13" s="608"/>
      <c r="C13" s="608"/>
      <c r="D13" s="608"/>
      <c r="E13" s="608"/>
      <c r="F13" s="609"/>
      <c r="G13" s="297"/>
      <c r="H13" s="298"/>
      <c r="I13" s="298"/>
      <c r="J13" s="298"/>
      <c r="K13" s="298"/>
      <c r="L13" s="298"/>
      <c r="M13" s="298"/>
      <c r="N13" s="613"/>
      <c r="O13" s="617"/>
      <c r="P13" s="618"/>
      <c r="Q13" s="618"/>
      <c r="R13" s="618"/>
      <c r="S13" s="618"/>
      <c r="T13" s="618"/>
      <c r="U13" s="618"/>
      <c r="V13" s="619"/>
      <c r="W13" s="595" t="s">
        <v>93</v>
      </c>
      <c r="X13" s="596"/>
      <c r="Y13" s="596"/>
      <c r="Z13" s="596"/>
      <c r="AA13" s="596"/>
      <c r="AB13" s="596"/>
      <c r="AC13" s="596"/>
      <c r="AD13" s="597"/>
      <c r="AE13" s="598" t="s">
        <v>218</v>
      </c>
      <c r="AF13" s="599"/>
      <c r="AG13" s="599"/>
      <c r="AH13" s="599"/>
      <c r="AI13" s="599"/>
      <c r="AJ13" s="599"/>
      <c r="AK13" s="600"/>
      <c r="AL13" s="627"/>
      <c r="AM13" s="298"/>
      <c r="AN13" s="298"/>
      <c r="AO13" s="298"/>
      <c r="AP13" s="298"/>
      <c r="AQ13" s="298"/>
      <c r="AR13" s="613"/>
      <c r="AS13" s="592"/>
      <c r="AT13" s="593"/>
      <c r="AU13" s="593"/>
      <c r="AV13" s="593"/>
      <c r="AW13" s="593"/>
      <c r="AX13" s="593"/>
      <c r="AY13" s="594"/>
    </row>
    <row r="14" spans="1:52" ht="30" customHeight="1">
      <c r="A14" s="610"/>
      <c r="B14" s="483"/>
      <c r="C14" s="483"/>
      <c r="D14" s="483"/>
      <c r="E14" s="483"/>
      <c r="F14" s="611"/>
      <c r="G14" s="646" t="s">
        <v>82</v>
      </c>
      <c r="H14" s="647"/>
      <c r="I14" s="647"/>
      <c r="J14" s="647"/>
      <c r="K14" s="647"/>
      <c r="L14" s="647"/>
      <c r="M14" s="647"/>
      <c r="N14" s="648"/>
      <c r="O14" s="640" t="s">
        <v>232</v>
      </c>
      <c r="P14" s="641"/>
      <c r="Q14" s="641"/>
      <c r="R14" s="641"/>
      <c r="S14" s="641"/>
      <c r="T14" s="641"/>
      <c r="U14" s="641"/>
      <c r="V14" s="642"/>
      <c r="W14" s="656" t="s">
        <v>79</v>
      </c>
      <c r="X14" s="647"/>
      <c r="Y14" s="647"/>
      <c r="Z14" s="647"/>
      <c r="AA14" s="647"/>
      <c r="AB14" s="647"/>
      <c r="AC14" s="647"/>
      <c r="AD14" s="648"/>
      <c r="AE14" s="649" t="s">
        <v>294</v>
      </c>
      <c r="AF14" s="641"/>
      <c r="AG14" s="641"/>
      <c r="AH14" s="641"/>
      <c r="AI14" s="641"/>
      <c r="AJ14" s="641"/>
      <c r="AK14" s="642"/>
      <c r="AL14" s="656" t="s">
        <v>66</v>
      </c>
      <c r="AM14" s="647"/>
      <c r="AN14" s="647"/>
      <c r="AO14" s="647"/>
      <c r="AP14" s="647"/>
      <c r="AQ14" s="647"/>
      <c r="AR14" s="648"/>
      <c r="AS14" s="459" t="s">
        <v>235</v>
      </c>
      <c r="AT14" s="460"/>
      <c r="AU14" s="460"/>
      <c r="AV14" s="460"/>
      <c r="AW14" s="460"/>
      <c r="AX14" s="460"/>
      <c r="AY14" s="466"/>
    </row>
    <row r="15" spans="1:52" ht="15" customHeight="1">
      <c r="A15" s="643" t="s">
        <v>71</v>
      </c>
      <c r="B15" s="644"/>
      <c r="C15" s="644"/>
      <c r="D15" s="644"/>
      <c r="E15" s="644"/>
      <c r="F15" s="645"/>
      <c r="G15" s="646" t="s">
        <v>16</v>
      </c>
      <c r="H15" s="647"/>
      <c r="I15" s="647"/>
      <c r="J15" s="647"/>
      <c r="K15" s="647"/>
      <c r="L15" s="647"/>
      <c r="M15" s="647"/>
      <c r="N15" s="648"/>
      <c r="O15" s="649" t="s">
        <v>188</v>
      </c>
      <c r="P15" s="641"/>
      <c r="Q15" s="641"/>
      <c r="R15" s="641"/>
      <c r="S15" s="641"/>
      <c r="T15" s="641"/>
      <c r="U15" s="641"/>
      <c r="V15" s="642"/>
      <c r="W15" s="650" t="s">
        <v>267</v>
      </c>
      <c r="X15" s="651"/>
      <c r="Y15" s="651"/>
      <c r="Z15" s="651"/>
      <c r="AA15" s="651"/>
      <c r="AB15" s="651"/>
      <c r="AC15" s="651"/>
      <c r="AD15" s="652"/>
      <c r="AE15" s="653" t="s">
        <v>212</v>
      </c>
      <c r="AF15" s="654"/>
      <c r="AG15" s="654"/>
      <c r="AH15" s="654"/>
      <c r="AI15" s="654"/>
      <c r="AJ15" s="654"/>
      <c r="AK15" s="655"/>
      <c r="AL15" s="656" t="s">
        <v>19</v>
      </c>
      <c r="AM15" s="647"/>
      <c r="AN15" s="647"/>
      <c r="AO15" s="647"/>
      <c r="AP15" s="647"/>
      <c r="AQ15" s="647"/>
      <c r="AR15" s="648"/>
      <c r="AS15" s="716">
        <v>2500</v>
      </c>
      <c r="AT15" s="717"/>
      <c r="AU15" s="717"/>
      <c r="AV15" s="717"/>
      <c r="AW15" s="717"/>
      <c r="AX15" s="717"/>
      <c r="AY15" s="718"/>
    </row>
    <row r="16" spans="1:52" ht="15" customHeight="1">
      <c r="A16" s="607"/>
      <c r="B16" s="608"/>
      <c r="C16" s="608"/>
      <c r="D16" s="608"/>
      <c r="E16" s="608"/>
      <c r="F16" s="609"/>
      <c r="G16" s="297"/>
      <c r="H16" s="298"/>
      <c r="I16" s="298"/>
      <c r="J16" s="298"/>
      <c r="K16" s="298"/>
      <c r="L16" s="298"/>
      <c r="M16" s="298"/>
      <c r="N16" s="613"/>
      <c r="O16" s="617"/>
      <c r="P16" s="618"/>
      <c r="Q16" s="618"/>
      <c r="R16" s="618"/>
      <c r="S16" s="618"/>
      <c r="T16" s="618"/>
      <c r="U16" s="618"/>
      <c r="V16" s="619"/>
      <c r="W16" s="595" t="s">
        <v>93</v>
      </c>
      <c r="X16" s="596"/>
      <c r="Y16" s="596"/>
      <c r="Z16" s="596"/>
      <c r="AA16" s="596"/>
      <c r="AB16" s="596"/>
      <c r="AC16" s="596"/>
      <c r="AD16" s="597"/>
      <c r="AE16" s="598" t="s">
        <v>218</v>
      </c>
      <c r="AF16" s="599"/>
      <c r="AG16" s="599"/>
      <c r="AH16" s="599"/>
      <c r="AI16" s="599"/>
      <c r="AJ16" s="599"/>
      <c r="AK16" s="600"/>
      <c r="AL16" s="627"/>
      <c r="AM16" s="298"/>
      <c r="AN16" s="298"/>
      <c r="AO16" s="298"/>
      <c r="AP16" s="298"/>
      <c r="AQ16" s="298"/>
      <c r="AR16" s="613"/>
      <c r="AS16" s="592"/>
      <c r="AT16" s="593"/>
      <c r="AU16" s="593"/>
      <c r="AV16" s="593"/>
      <c r="AW16" s="593"/>
      <c r="AX16" s="593"/>
      <c r="AY16" s="594"/>
    </row>
    <row r="17" spans="1:51" ht="30" customHeight="1">
      <c r="A17" s="610"/>
      <c r="B17" s="483"/>
      <c r="C17" s="483"/>
      <c r="D17" s="483"/>
      <c r="E17" s="483"/>
      <c r="F17" s="611"/>
      <c r="G17" s="639" t="s">
        <v>82</v>
      </c>
      <c r="H17" s="457"/>
      <c r="I17" s="457"/>
      <c r="J17" s="457"/>
      <c r="K17" s="457"/>
      <c r="L17" s="457"/>
      <c r="M17" s="457"/>
      <c r="N17" s="458"/>
      <c r="O17" s="640" t="s">
        <v>232</v>
      </c>
      <c r="P17" s="641"/>
      <c r="Q17" s="641"/>
      <c r="R17" s="641"/>
      <c r="S17" s="641"/>
      <c r="T17" s="641"/>
      <c r="U17" s="641"/>
      <c r="V17" s="642"/>
      <c r="W17" s="462" t="s">
        <v>79</v>
      </c>
      <c r="X17" s="457"/>
      <c r="Y17" s="457"/>
      <c r="Z17" s="457"/>
      <c r="AA17" s="457"/>
      <c r="AB17" s="457"/>
      <c r="AC17" s="457"/>
      <c r="AD17" s="458"/>
      <c r="AE17" s="459" t="s">
        <v>294</v>
      </c>
      <c r="AF17" s="460"/>
      <c r="AG17" s="460"/>
      <c r="AH17" s="460"/>
      <c r="AI17" s="460"/>
      <c r="AJ17" s="460"/>
      <c r="AK17" s="461"/>
      <c r="AL17" s="462" t="s">
        <v>66</v>
      </c>
      <c r="AM17" s="457"/>
      <c r="AN17" s="457"/>
      <c r="AO17" s="457"/>
      <c r="AP17" s="457"/>
      <c r="AQ17" s="457"/>
      <c r="AR17" s="458"/>
      <c r="AS17" s="459" t="s">
        <v>235</v>
      </c>
      <c r="AT17" s="460"/>
      <c r="AU17" s="460"/>
      <c r="AV17" s="460"/>
      <c r="AW17" s="460"/>
      <c r="AX17" s="460"/>
      <c r="AY17" s="466"/>
    </row>
    <row r="18" spans="1:51" ht="15" customHeight="1">
      <c r="A18" s="643" t="s">
        <v>295</v>
      </c>
      <c r="B18" s="644"/>
      <c r="C18" s="644"/>
      <c r="D18" s="644"/>
      <c r="E18" s="644"/>
      <c r="F18" s="645"/>
      <c r="G18" s="646" t="s">
        <v>16</v>
      </c>
      <c r="H18" s="647"/>
      <c r="I18" s="647"/>
      <c r="J18" s="647"/>
      <c r="K18" s="647"/>
      <c r="L18" s="647"/>
      <c r="M18" s="647"/>
      <c r="N18" s="648"/>
      <c r="O18" s="649" t="s">
        <v>189</v>
      </c>
      <c r="P18" s="641"/>
      <c r="Q18" s="641"/>
      <c r="R18" s="641"/>
      <c r="S18" s="641"/>
      <c r="T18" s="641"/>
      <c r="U18" s="641"/>
      <c r="V18" s="642"/>
      <c r="W18" s="650" t="s">
        <v>267</v>
      </c>
      <c r="X18" s="651"/>
      <c r="Y18" s="651"/>
      <c r="Z18" s="651"/>
      <c r="AA18" s="651"/>
      <c r="AB18" s="651"/>
      <c r="AC18" s="651"/>
      <c r="AD18" s="652"/>
      <c r="AE18" s="653" t="s">
        <v>212</v>
      </c>
      <c r="AF18" s="654"/>
      <c r="AG18" s="654"/>
      <c r="AH18" s="654"/>
      <c r="AI18" s="654"/>
      <c r="AJ18" s="654"/>
      <c r="AK18" s="655"/>
      <c r="AL18" s="656" t="s">
        <v>19</v>
      </c>
      <c r="AM18" s="647"/>
      <c r="AN18" s="647"/>
      <c r="AO18" s="647"/>
      <c r="AP18" s="647"/>
      <c r="AQ18" s="647"/>
      <c r="AR18" s="648"/>
      <c r="AS18" s="716">
        <v>2500</v>
      </c>
      <c r="AT18" s="717"/>
      <c r="AU18" s="717"/>
      <c r="AV18" s="717"/>
      <c r="AW18" s="717"/>
      <c r="AX18" s="717"/>
      <c r="AY18" s="718"/>
    </row>
    <row r="19" spans="1:51" ht="15" customHeight="1">
      <c r="A19" s="607"/>
      <c r="B19" s="608"/>
      <c r="C19" s="608"/>
      <c r="D19" s="608"/>
      <c r="E19" s="608"/>
      <c r="F19" s="609"/>
      <c r="G19" s="297"/>
      <c r="H19" s="298"/>
      <c r="I19" s="298"/>
      <c r="J19" s="298"/>
      <c r="K19" s="298"/>
      <c r="L19" s="298"/>
      <c r="M19" s="298"/>
      <c r="N19" s="613"/>
      <c r="O19" s="617"/>
      <c r="P19" s="618"/>
      <c r="Q19" s="618"/>
      <c r="R19" s="618"/>
      <c r="S19" s="618"/>
      <c r="T19" s="618"/>
      <c r="U19" s="618"/>
      <c r="V19" s="619"/>
      <c r="W19" s="595" t="s">
        <v>93</v>
      </c>
      <c r="X19" s="596"/>
      <c r="Y19" s="596"/>
      <c r="Z19" s="596"/>
      <c r="AA19" s="596"/>
      <c r="AB19" s="596"/>
      <c r="AC19" s="596"/>
      <c r="AD19" s="597"/>
      <c r="AE19" s="598" t="s">
        <v>218</v>
      </c>
      <c r="AF19" s="599"/>
      <c r="AG19" s="599"/>
      <c r="AH19" s="599"/>
      <c r="AI19" s="599"/>
      <c r="AJ19" s="599"/>
      <c r="AK19" s="600"/>
      <c r="AL19" s="627"/>
      <c r="AM19" s="298"/>
      <c r="AN19" s="298"/>
      <c r="AO19" s="298"/>
      <c r="AP19" s="298"/>
      <c r="AQ19" s="298"/>
      <c r="AR19" s="613"/>
      <c r="AS19" s="592"/>
      <c r="AT19" s="593"/>
      <c r="AU19" s="593"/>
      <c r="AV19" s="593"/>
      <c r="AW19" s="593"/>
      <c r="AX19" s="593"/>
      <c r="AY19" s="594"/>
    </row>
    <row r="20" spans="1:51" ht="30" customHeight="1">
      <c r="A20" s="610"/>
      <c r="B20" s="483"/>
      <c r="C20" s="483"/>
      <c r="D20" s="483"/>
      <c r="E20" s="483"/>
      <c r="F20" s="611"/>
      <c r="G20" s="639" t="s">
        <v>82</v>
      </c>
      <c r="H20" s="457"/>
      <c r="I20" s="457"/>
      <c r="J20" s="457"/>
      <c r="K20" s="457"/>
      <c r="L20" s="457"/>
      <c r="M20" s="457"/>
      <c r="N20" s="458"/>
      <c r="O20" s="640" t="s">
        <v>232</v>
      </c>
      <c r="P20" s="641"/>
      <c r="Q20" s="641"/>
      <c r="R20" s="641"/>
      <c r="S20" s="641"/>
      <c r="T20" s="641"/>
      <c r="U20" s="641"/>
      <c r="V20" s="642"/>
      <c r="W20" s="462" t="s">
        <v>79</v>
      </c>
      <c r="X20" s="457"/>
      <c r="Y20" s="457"/>
      <c r="Z20" s="457"/>
      <c r="AA20" s="457"/>
      <c r="AB20" s="457"/>
      <c r="AC20" s="457"/>
      <c r="AD20" s="458"/>
      <c r="AE20" s="459" t="s">
        <v>294</v>
      </c>
      <c r="AF20" s="460"/>
      <c r="AG20" s="460"/>
      <c r="AH20" s="460"/>
      <c r="AI20" s="460"/>
      <c r="AJ20" s="460"/>
      <c r="AK20" s="461"/>
      <c r="AL20" s="462" t="s">
        <v>66</v>
      </c>
      <c r="AM20" s="457"/>
      <c r="AN20" s="457"/>
      <c r="AO20" s="457"/>
      <c r="AP20" s="457"/>
      <c r="AQ20" s="457"/>
      <c r="AR20" s="458"/>
      <c r="AS20" s="649" t="s">
        <v>235</v>
      </c>
      <c r="AT20" s="641"/>
      <c r="AU20" s="641"/>
      <c r="AV20" s="641"/>
      <c r="AW20" s="641"/>
      <c r="AX20" s="641"/>
      <c r="AY20" s="834"/>
    </row>
    <row r="21" spans="1:51" ht="30" customHeight="1">
      <c r="A21" s="643" t="s">
        <v>85</v>
      </c>
      <c r="B21" s="644"/>
      <c r="C21" s="644"/>
      <c r="D21" s="644"/>
      <c r="E21" s="644"/>
      <c r="F21" s="645"/>
      <c r="G21" s="639" t="s">
        <v>15</v>
      </c>
      <c r="H21" s="457"/>
      <c r="I21" s="457"/>
      <c r="J21" s="457"/>
      <c r="K21" s="457"/>
      <c r="L21" s="457"/>
      <c r="M21" s="457"/>
      <c r="N21" s="458"/>
      <c r="O21" s="706" t="s">
        <v>202</v>
      </c>
      <c r="P21" s="460"/>
      <c r="Q21" s="460"/>
      <c r="R21" s="460"/>
      <c r="S21" s="460"/>
      <c r="T21" s="460"/>
      <c r="U21" s="460"/>
      <c r="V21" s="460"/>
      <c r="W21" s="460"/>
      <c r="X21" s="460"/>
      <c r="Y21" s="460"/>
      <c r="Z21" s="460"/>
      <c r="AA21" s="460"/>
      <c r="AB21" s="460"/>
      <c r="AC21" s="460"/>
      <c r="AD21" s="460"/>
      <c r="AE21" s="460"/>
      <c r="AF21" s="460"/>
      <c r="AG21" s="460"/>
      <c r="AH21" s="460"/>
      <c r="AI21" s="460"/>
      <c r="AJ21" s="460"/>
      <c r="AK21" s="461"/>
      <c r="AL21" s="462" t="s">
        <v>86</v>
      </c>
      <c r="AM21" s="457"/>
      <c r="AN21" s="457"/>
      <c r="AO21" s="457"/>
      <c r="AP21" s="457"/>
      <c r="AQ21" s="457"/>
      <c r="AR21" s="458"/>
      <c r="AS21" s="707">
        <v>400</v>
      </c>
      <c r="AT21" s="708"/>
      <c r="AU21" s="708"/>
      <c r="AV21" s="708"/>
      <c r="AW21" s="708"/>
      <c r="AX21" s="708"/>
      <c r="AY21" s="709"/>
    </row>
    <row r="22" spans="1:51" ht="30" customHeight="1" thickBot="1">
      <c r="A22" s="703"/>
      <c r="B22" s="704"/>
      <c r="C22" s="704"/>
      <c r="D22" s="704"/>
      <c r="E22" s="704"/>
      <c r="F22" s="705"/>
      <c r="G22" s="710" t="s">
        <v>25</v>
      </c>
      <c r="H22" s="711"/>
      <c r="I22" s="711"/>
      <c r="J22" s="711"/>
      <c r="K22" s="711"/>
      <c r="L22" s="711"/>
      <c r="M22" s="711"/>
      <c r="N22" s="712"/>
      <c r="O22" s="713" t="s">
        <v>297</v>
      </c>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5"/>
    </row>
    <row r="23" spans="1:51" ht="30" customHeight="1">
      <c r="A23" s="643" t="s">
        <v>296</v>
      </c>
      <c r="B23" s="644"/>
      <c r="C23" s="644"/>
      <c r="D23" s="644"/>
      <c r="E23" s="644"/>
      <c r="F23" s="645"/>
      <c r="G23" s="639" t="s">
        <v>15</v>
      </c>
      <c r="H23" s="457"/>
      <c r="I23" s="457"/>
      <c r="J23" s="457"/>
      <c r="K23" s="457"/>
      <c r="L23" s="457"/>
      <c r="M23" s="457"/>
      <c r="N23" s="458"/>
      <c r="O23" s="706" t="s">
        <v>205</v>
      </c>
      <c r="P23" s="460"/>
      <c r="Q23" s="460"/>
      <c r="R23" s="460"/>
      <c r="S23" s="460"/>
      <c r="T23" s="460"/>
      <c r="U23" s="460"/>
      <c r="V23" s="460"/>
      <c r="W23" s="460"/>
      <c r="X23" s="460"/>
      <c r="Y23" s="460"/>
      <c r="Z23" s="460"/>
      <c r="AA23" s="460"/>
      <c r="AB23" s="460"/>
      <c r="AC23" s="460"/>
      <c r="AD23" s="460"/>
      <c r="AE23" s="460"/>
      <c r="AF23" s="460"/>
      <c r="AG23" s="460"/>
      <c r="AH23" s="460"/>
      <c r="AI23" s="460"/>
      <c r="AJ23" s="460"/>
      <c r="AK23" s="461"/>
      <c r="AL23" s="462" t="s">
        <v>86</v>
      </c>
      <c r="AM23" s="457"/>
      <c r="AN23" s="457"/>
      <c r="AO23" s="457"/>
      <c r="AP23" s="457"/>
      <c r="AQ23" s="457"/>
      <c r="AR23" s="458"/>
      <c r="AS23" s="707">
        <v>315</v>
      </c>
      <c r="AT23" s="708"/>
      <c r="AU23" s="708"/>
      <c r="AV23" s="708"/>
      <c r="AW23" s="708"/>
      <c r="AX23" s="708"/>
      <c r="AY23" s="709"/>
    </row>
    <row r="24" spans="1:51" ht="30" customHeight="1" thickBot="1">
      <c r="A24" s="703"/>
      <c r="B24" s="704"/>
      <c r="C24" s="704"/>
      <c r="D24" s="704"/>
      <c r="E24" s="704"/>
      <c r="F24" s="705"/>
      <c r="G24" s="710" t="s">
        <v>25</v>
      </c>
      <c r="H24" s="711"/>
      <c r="I24" s="711"/>
      <c r="J24" s="711"/>
      <c r="K24" s="711"/>
      <c r="L24" s="711"/>
      <c r="M24" s="711"/>
      <c r="N24" s="712"/>
      <c r="O24" s="713" t="s">
        <v>275</v>
      </c>
      <c r="P24" s="714"/>
      <c r="Q24" s="714"/>
      <c r="R24" s="714"/>
      <c r="S24" s="714"/>
      <c r="T24" s="714"/>
      <c r="U24" s="714"/>
      <c r="V24" s="714"/>
      <c r="W24" s="714"/>
      <c r="X24" s="714"/>
      <c r="Y24" s="714"/>
      <c r="Z24" s="714"/>
      <c r="AA24" s="714"/>
      <c r="AB24" s="714"/>
      <c r="AC24" s="714"/>
      <c r="AD24" s="714"/>
      <c r="AE24" s="714"/>
      <c r="AF24" s="714"/>
      <c r="AG24" s="714"/>
      <c r="AH24" s="714"/>
      <c r="AI24" s="714"/>
      <c r="AJ24" s="714"/>
      <c r="AK24" s="714"/>
      <c r="AL24" s="714"/>
      <c r="AM24" s="714"/>
      <c r="AN24" s="714"/>
      <c r="AO24" s="714"/>
      <c r="AP24" s="714"/>
      <c r="AQ24" s="714"/>
      <c r="AR24" s="714"/>
      <c r="AS24" s="714"/>
      <c r="AT24" s="714"/>
      <c r="AU24" s="714"/>
      <c r="AV24" s="714"/>
      <c r="AW24" s="714"/>
      <c r="AX24" s="714"/>
      <c r="AY24" s="715"/>
    </row>
    <row r="25" spans="1:51" ht="13.5" customHeight="1">
      <c r="A25" s="256" t="s">
        <v>22</v>
      </c>
      <c r="B25" s="257"/>
      <c r="C25" s="257"/>
      <c r="D25" s="257"/>
      <c r="E25" s="257"/>
      <c r="F25" s="258"/>
      <c r="G25" s="562" t="s">
        <v>238</v>
      </c>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3"/>
      <c r="AY25" s="564"/>
    </row>
    <row r="26" spans="1:51" ht="30" customHeight="1">
      <c r="A26" s="259"/>
      <c r="B26" s="260"/>
      <c r="C26" s="260"/>
      <c r="D26" s="260"/>
      <c r="E26" s="260"/>
      <c r="F26" s="261"/>
      <c r="G26" s="548" t="s">
        <v>298</v>
      </c>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1"/>
      <c r="AY26" s="552"/>
    </row>
    <row r="27" spans="1:51">
      <c r="A27" s="259"/>
      <c r="B27" s="260"/>
      <c r="C27" s="260"/>
      <c r="D27" s="260"/>
      <c r="E27" s="260"/>
      <c r="F27" s="261"/>
      <c r="G27" s="548" t="s">
        <v>239</v>
      </c>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49"/>
      <c r="AY27" s="550"/>
    </row>
    <row r="28" spans="1:51" ht="30" customHeight="1">
      <c r="A28" s="259"/>
      <c r="B28" s="260"/>
      <c r="C28" s="260"/>
      <c r="D28" s="260"/>
      <c r="E28" s="260"/>
      <c r="F28" s="261"/>
      <c r="G28" s="548" t="s">
        <v>299</v>
      </c>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1"/>
      <c r="AY28" s="552"/>
    </row>
    <row r="29" spans="1:51">
      <c r="A29" s="259"/>
      <c r="B29" s="260"/>
      <c r="C29" s="260"/>
      <c r="D29" s="260"/>
      <c r="E29" s="260"/>
      <c r="F29" s="261"/>
      <c r="G29" s="556" t="s">
        <v>237</v>
      </c>
      <c r="H29" s="557"/>
      <c r="I29" s="557"/>
      <c r="J29" s="557"/>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7"/>
      <c r="AY29" s="558"/>
    </row>
    <row r="30" spans="1:51" ht="30" customHeight="1">
      <c r="A30" s="259"/>
      <c r="B30" s="260"/>
      <c r="C30" s="260"/>
      <c r="D30" s="260"/>
      <c r="E30" s="260"/>
      <c r="F30" s="261"/>
      <c r="G30" s="548" t="s">
        <v>276</v>
      </c>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1"/>
      <c r="AY30" s="552"/>
    </row>
    <row r="31" spans="1:51">
      <c r="A31" s="259"/>
      <c r="B31" s="260"/>
      <c r="C31" s="260"/>
      <c r="D31" s="260"/>
      <c r="E31" s="260"/>
      <c r="F31" s="261"/>
      <c r="G31" s="548" t="s">
        <v>240</v>
      </c>
      <c r="H31" s="549"/>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49"/>
      <c r="AY31" s="550"/>
    </row>
    <row r="32" spans="1:51" ht="30" customHeight="1" thickBot="1">
      <c r="A32" s="262"/>
      <c r="B32" s="263"/>
      <c r="C32" s="263"/>
      <c r="D32" s="263"/>
      <c r="E32" s="263"/>
      <c r="F32" s="264"/>
      <c r="G32" s="553" t="s">
        <v>299</v>
      </c>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554"/>
      <c r="AY32" s="555"/>
    </row>
    <row r="33" spans="1:52" ht="249" customHeight="1" thickBot="1">
      <c r="A33" s="259" t="s">
        <v>26</v>
      </c>
      <c r="B33" s="260"/>
      <c r="C33" s="260"/>
      <c r="D33" s="260"/>
      <c r="E33" s="260"/>
      <c r="F33" s="261"/>
      <c r="G33" s="565" t="s">
        <v>329</v>
      </c>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6"/>
      <c r="AL33" s="566"/>
      <c r="AM33" s="566"/>
      <c r="AN33" s="566"/>
      <c r="AO33" s="566"/>
      <c r="AP33" s="566"/>
      <c r="AQ33" s="566"/>
      <c r="AR33" s="566"/>
      <c r="AS33" s="566"/>
      <c r="AT33" s="566"/>
      <c r="AU33" s="566"/>
      <c r="AV33" s="566"/>
      <c r="AW33" s="566"/>
      <c r="AX33" s="566"/>
      <c r="AY33" s="567"/>
      <c r="AZ33" s="33"/>
    </row>
    <row r="34" spans="1:52" ht="39.950000000000003" customHeight="1">
      <c r="A34" s="287" t="s">
        <v>28</v>
      </c>
      <c r="B34" s="288"/>
      <c r="C34" s="288"/>
      <c r="D34" s="288"/>
      <c r="E34" s="288"/>
      <c r="F34" s="289"/>
      <c r="G34" s="338" t="s">
        <v>87</v>
      </c>
      <c r="H34" s="339"/>
      <c r="I34" s="339"/>
      <c r="J34" s="339"/>
      <c r="K34" s="339"/>
      <c r="L34" s="339"/>
      <c r="M34" s="339"/>
      <c r="N34" s="339"/>
      <c r="O34" s="339"/>
      <c r="P34" s="339" t="s">
        <v>31</v>
      </c>
      <c r="Q34" s="339"/>
      <c r="R34" s="339"/>
      <c r="S34" s="339"/>
      <c r="T34" s="339"/>
      <c r="U34" s="339"/>
      <c r="V34" s="339"/>
      <c r="W34" s="339"/>
      <c r="X34" s="339"/>
      <c r="Y34" s="511"/>
      <c r="Z34" s="511"/>
      <c r="AA34" s="511"/>
      <c r="AB34" s="511"/>
      <c r="AC34" s="568" t="s">
        <v>1</v>
      </c>
      <c r="AD34" s="569"/>
      <c r="AE34" s="570" t="s">
        <v>130</v>
      </c>
      <c r="AF34" s="571"/>
      <c r="AG34" s="571"/>
      <c r="AH34" s="572"/>
      <c r="AI34" s="543" t="s">
        <v>132</v>
      </c>
      <c r="AJ34" s="544"/>
      <c r="AK34" s="544"/>
      <c r="AL34" s="544"/>
      <c r="AM34" s="543" t="s">
        <v>241</v>
      </c>
      <c r="AN34" s="544"/>
      <c r="AO34" s="544"/>
      <c r="AP34" s="544"/>
      <c r="AQ34" s="339" t="s">
        <v>109</v>
      </c>
      <c r="AR34" s="545"/>
      <c r="AS34" s="545"/>
      <c r="AT34" s="545"/>
      <c r="AU34" s="546" t="s">
        <v>88</v>
      </c>
      <c r="AV34" s="546"/>
      <c r="AW34" s="546"/>
      <c r="AX34" s="546"/>
      <c r="AY34" s="547"/>
    </row>
    <row r="35" spans="1:52" ht="25.5" customHeight="1">
      <c r="A35" s="290"/>
      <c r="B35" s="291"/>
      <c r="C35" s="291"/>
      <c r="D35" s="291"/>
      <c r="E35" s="291"/>
      <c r="F35" s="292"/>
      <c r="G35" s="559" t="s">
        <v>278</v>
      </c>
      <c r="H35" s="534"/>
      <c r="I35" s="534"/>
      <c r="J35" s="534"/>
      <c r="K35" s="534"/>
      <c r="L35" s="534"/>
      <c r="M35" s="534"/>
      <c r="N35" s="534"/>
      <c r="O35" s="534"/>
      <c r="P35" s="534" t="s">
        <v>279</v>
      </c>
      <c r="Q35" s="534"/>
      <c r="R35" s="534"/>
      <c r="S35" s="534"/>
      <c r="T35" s="534"/>
      <c r="U35" s="534"/>
      <c r="V35" s="534"/>
      <c r="W35" s="534"/>
      <c r="X35" s="534"/>
      <c r="Y35" s="497" t="s">
        <v>29</v>
      </c>
      <c r="Z35" s="497"/>
      <c r="AA35" s="497"/>
      <c r="AB35" s="497"/>
      <c r="AC35" s="505" t="s">
        <v>277</v>
      </c>
      <c r="AD35" s="506"/>
      <c r="AE35" s="505">
        <v>1.17</v>
      </c>
      <c r="AF35" s="507"/>
      <c r="AG35" s="507"/>
      <c r="AH35" s="506"/>
      <c r="AI35" s="539">
        <v>0.91</v>
      </c>
      <c r="AJ35" s="540"/>
      <c r="AK35" s="540"/>
      <c r="AL35" s="541"/>
      <c r="AM35" s="467">
        <v>0.88</v>
      </c>
      <c r="AN35" s="468"/>
      <c r="AO35" s="468"/>
      <c r="AP35" s="468"/>
      <c r="AQ35" s="503"/>
      <c r="AR35" s="503"/>
      <c r="AS35" s="503"/>
      <c r="AT35" s="503"/>
      <c r="AU35" s="523"/>
      <c r="AV35" s="523"/>
      <c r="AW35" s="523"/>
      <c r="AX35" s="523"/>
      <c r="AY35" s="538"/>
    </row>
    <row r="36" spans="1:52" ht="25.5" customHeight="1">
      <c r="A36" s="290"/>
      <c r="B36" s="291"/>
      <c r="C36" s="291"/>
      <c r="D36" s="291"/>
      <c r="E36" s="291"/>
      <c r="F36" s="292"/>
      <c r="G36" s="559"/>
      <c r="H36" s="534"/>
      <c r="I36" s="534"/>
      <c r="J36" s="534"/>
      <c r="K36" s="534"/>
      <c r="L36" s="534"/>
      <c r="M36" s="534"/>
      <c r="N36" s="534"/>
      <c r="O36" s="534"/>
      <c r="P36" s="534"/>
      <c r="Q36" s="534"/>
      <c r="R36" s="534"/>
      <c r="S36" s="534"/>
      <c r="T36" s="534"/>
      <c r="U36" s="534"/>
      <c r="V36" s="534"/>
      <c r="W36" s="534"/>
      <c r="X36" s="534"/>
      <c r="Y36" s="497" t="s">
        <v>38</v>
      </c>
      <c r="Z36" s="497"/>
      <c r="AA36" s="497"/>
      <c r="AB36" s="497"/>
      <c r="AC36" s="505" t="s">
        <v>277</v>
      </c>
      <c r="AD36" s="506"/>
      <c r="AE36" s="505">
        <v>1.01</v>
      </c>
      <c r="AF36" s="507"/>
      <c r="AG36" s="507"/>
      <c r="AH36" s="506"/>
      <c r="AI36" s="539">
        <v>0.93</v>
      </c>
      <c r="AJ36" s="540"/>
      <c r="AK36" s="540"/>
      <c r="AL36" s="541"/>
      <c r="AM36" s="467">
        <v>0.9</v>
      </c>
      <c r="AN36" s="468"/>
      <c r="AO36" s="468"/>
      <c r="AP36" s="468"/>
      <c r="AQ36" s="330"/>
      <c r="AR36" s="330"/>
      <c r="AS36" s="330"/>
      <c r="AT36" s="330"/>
      <c r="AU36" s="468"/>
      <c r="AV36" s="468"/>
      <c r="AW36" s="468"/>
      <c r="AX36" s="468"/>
      <c r="AY36" s="542"/>
    </row>
    <row r="37" spans="1:52" ht="25.5" customHeight="1">
      <c r="A37" s="290"/>
      <c r="B37" s="291"/>
      <c r="C37" s="291"/>
      <c r="D37" s="291"/>
      <c r="E37" s="291"/>
      <c r="F37" s="292"/>
      <c r="G37" s="560"/>
      <c r="H37" s="561"/>
      <c r="I37" s="561"/>
      <c r="J37" s="561"/>
      <c r="K37" s="561"/>
      <c r="L37" s="561"/>
      <c r="M37" s="561"/>
      <c r="N37" s="561"/>
      <c r="O37" s="561"/>
      <c r="P37" s="561"/>
      <c r="Q37" s="561"/>
      <c r="R37" s="561"/>
      <c r="S37" s="561"/>
      <c r="T37" s="561"/>
      <c r="U37" s="561"/>
      <c r="V37" s="561"/>
      <c r="W37" s="561"/>
      <c r="X37" s="561"/>
      <c r="Y37" s="537" t="s">
        <v>30</v>
      </c>
      <c r="Z37" s="537"/>
      <c r="AA37" s="537"/>
      <c r="AB37" s="537"/>
      <c r="AC37" s="505" t="s">
        <v>49</v>
      </c>
      <c r="AD37" s="506"/>
      <c r="AE37" s="467">
        <v>86.3</v>
      </c>
      <c r="AF37" s="468"/>
      <c r="AG37" s="468"/>
      <c r="AH37" s="469"/>
      <c r="AI37" s="467">
        <v>102.2</v>
      </c>
      <c r="AJ37" s="468"/>
      <c r="AK37" s="468"/>
      <c r="AL37" s="469"/>
      <c r="AM37" s="467">
        <v>102.2</v>
      </c>
      <c r="AN37" s="468"/>
      <c r="AO37" s="468"/>
      <c r="AP37" s="468"/>
      <c r="AQ37" s="503"/>
      <c r="AR37" s="503"/>
      <c r="AS37" s="503"/>
      <c r="AT37" s="503"/>
      <c r="AU37" s="523"/>
      <c r="AV37" s="523"/>
      <c r="AW37" s="523"/>
      <c r="AX37" s="523"/>
      <c r="AY37" s="538"/>
    </row>
    <row r="38" spans="1:52" ht="50.1" customHeight="1">
      <c r="A38" s="451" t="s">
        <v>32</v>
      </c>
      <c r="B38" s="452"/>
      <c r="C38" s="452"/>
      <c r="D38" s="452"/>
      <c r="E38" s="452"/>
      <c r="F38" s="453"/>
      <c r="G38" s="516" t="s">
        <v>334</v>
      </c>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35"/>
      <c r="AR38" s="535"/>
      <c r="AS38" s="535"/>
      <c r="AT38" s="535"/>
      <c r="AU38" s="517"/>
      <c r="AV38" s="517"/>
      <c r="AW38" s="517"/>
      <c r="AX38" s="517"/>
      <c r="AY38" s="536"/>
    </row>
    <row r="39" spans="1:52" ht="35.1" customHeight="1">
      <c r="A39" s="451" t="s">
        <v>100</v>
      </c>
      <c r="B39" s="452"/>
      <c r="C39" s="452"/>
      <c r="D39" s="452"/>
      <c r="E39" s="452"/>
      <c r="F39" s="453"/>
      <c r="G39" s="457" t="s">
        <v>103</v>
      </c>
      <c r="H39" s="457"/>
      <c r="I39" s="457"/>
      <c r="J39" s="457"/>
      <c r="K39" s="458"/>
      <c r="L39" s="459" t="s">
        <v>299</v>
      </c>
      <c r="M39" s="460"/>
      <c r="N39" s="460"/>
      <c r="O39" s="460"/>
      <c r="P39" s="460"/>
      <c r="Q39" s="461"/>
      <c r="R39" s="462" t="s">
        <v>98</v>
      </c>
      <c r="S39" s="457"/>
      <c r="T39" s="457"/>
      <c r="U39" s="457"/>
      <c r="V39" s="458"/>
      <c r="W39" s="463" t="s">
        <v>299</v>
      </c>
      <c r="X39" s="464"/>
      <c r="Y39" s="464"/>
      <c r="Z39" s="464"/>
      <c r="AA39" s="464"/>
      <c r="AB39" s="464"/>
      <c r="AC39" s="464"/>
      <c r="AD39" s="464"/>
      <c r="AE39" s="464"/>
      <c r="AF39" s="464"/>
      <c r="AG39" s="464"/>
      <c r="AH39" s="464"/>
      <c r="AI39" s="464"/>
      <c r="AJ39" s="464"/>
      <c r="AK39" s="465"/>
      <c r="AL39" s="462" t="s">
        <v>99</v>
      </c>
      <c r="AM39" s="457"/>
      <c r="AN39" s="457"/>
      <c r="AO39" s="457"/>
      <c r="AP39" s="457"/>
      <c r="AQ39" s="457"/>
      <c r="AR39" s="458"/>
      <c r="AS39" s="459" t="s">
        <v>299</v>
      </c>
      <c r="AT39" s="460"/>
      <c r="AU39" s="460"/>
      <c r="AV39" s="460"/>
      <c r="AW39" s="460"/>
      <c r="AX39" s="460"/>
      <c r="AY39" s="466"/>
    </row>
    <row r="40" spans="1:52" ht="35.1" customHeight="1">
      <c r="A40" s="290"/>
      <c r="B40" s="291"/>
      <c r="C40" s="291"/>
      <c r="D40" s="291"/>
      <c r="E40" s="291"/>
      <c r="F40" s="292"/>
      <c r="G40" s="388" t="s">
        <v>129</v>
      </c>
      <c r="H40" s="339"/>
      <c r="I40" s="339"/>
      <c r="J40" s="339"/>
      <c r="K40" s="339"/>
      <c r="L40" s="339"/>
      <c r="M40" s="339"/>
      <c r="N40" s="339"/>
      <c r="O40" s="339"/>
      <c r="P40" s="339" t="s">
        <v>31</v>
      </c>
      <c r="Q40" s="339"/>
      <c r="R40" s="339"/>
      <c r="S40" s="339"/>
      <c r="T40" s="339"/>
      <c r="U40" s="339"/>
      <c r="V40" s="339"/>
      <c r="W40" s="339"/>
      <c r="X40" s="339"/>
      <c r="Y40" s="511"/>
      <c r="Z40" s="511"/>
      <c r="AA40" s="511"/>
      <c r="AB40" s="511"/>
      <c r="AC40" s="525" t="s">
        <v>1</v>
      </c>
      <c r="AD40" s="527"/>
      <c r="AE40" s="525" t="s">
        <v>102</v>
      </c>
      <c r="AF40" s="526"/>
      <c r="AG40" s="526"/>
      <c r="AH40" s="527"/>
      <c r="AI40" s="525" t="s">
        <v>102</v>
      </c>
      <c r="AJ40" s="526"/>
      <c r="AK40" s="526"/>
      <c r="AL40" s="527"/>
      <c r="AM40" s="525" t="s">
        <v>102</v>
      </c>
      <c r="AN40" s="526"/>
      <c r="AO40" s="526"/>
      <c r="AP40" s="527"/>
      <c r="AQ40" s="528" t="s">
        <v>109</v>
      </c>
      <c r="AR40" s="529"/>
      <c r="AS40" s="529"/>
      <c r="AT40" s="530"/>
      <c r="AU40" s="531" t="s">
        <v>88</v>
      </c>
      <c r="AV40" s="531"/>
      <c r="AW40" s="531"/>
      <c r="AX40" s="531"/>
      <c r="AY40" s="532"/>
    </row>
    <row r="41" spans="1:52" ht="25.5" customHeight="1">
      <c r="A41" s="290"/>
      <c r="B41" s="291"/>
      <c r="C41" s="291"/>
      <c r="D41" s="291"/>
      <c r="E41" s="291"/>
      <c r="F41" s="292"/>
      <c r="G41" s="533" t="s">
        <v>299</v>
      </c>
      <c r="H41" s="534"/>
      <c r="I41" s="534"/>
      <c r="J41" s="534"/>
      <c r="K41" s="534"/>
      <c r="L41" s="534"/>
      <c r="M41" s="534"/>
      <c r="N41" s="534"/>
      <c r="O41" s="534"/>
      <c r="P41" s="534" t="s">
        <v>299</v>
      </c>
      <c r="Q41" s="534"/>
      <c r="R41" s="534"/>
      <c r="S41" s="534"/>
      <c r="T41" s="534"/>
      <c r="U41" s="534"/>
      <c r="V41" s="534"/>
      <c r="W41" s="534"/>
      <c r="X41" s="534"/>
      <c r="Y41" s="497" t="s">
        <v>29</v>
      </c>
      <c r="Z41" s="497"/>
      <c r="AA41" s="497"/>
      <c r="AB41" s="497"/>
      <c r="AC41" s="505" t="s">
        <v>299</v>
      </c>
      <c r="AD41" s="506"/>
      <c r="AE41" s="505" t="s">
        <v>299</v>
      </c>
      <c r="AF41" s="507"/>
      <c r="AG41" s="507"/>
      <c r="AH41" s="506"/>
      <c r="AI41" s="467" t="s">
        <v>299</v>
      </c>
      <c r="AJ41" s="468"/>
      <c r="AK41" s="468"/>
      <c r="AL41" s="469"/>
      <c r="AM41" s="467" t="s">
        <v>299</v>
      </c>
      <c r="AN41" s="468"/>
      <c r="AO41" s="468"/>
      <c r="AP41" s="469"/>
      <c r="AQ41" s="522"/>
      <c r="AR41" s="523"/>
      <c r="AS41" s="523"/>
      <c r="AT41" s="524"/>
      <c r="AU41" s="501"/>
      <c r="AV41" s="501"/>
      <c r="AW41" s="501"/>
      <c r="AX41" s="501"/>
      <c r="AY41" s="502"/>
    </row>
    <row r="42" spans="1:52" ht="25.5" customHeight="1">
      <c r="A42" s="290"/>
      <c r="B42" s="291"/>
      <c r="C42" s="291"/>
      <c r="D42" s="291"/>
      <c r="E42" s="291"/>
      <c r="F42" s="292"/>
      <c r="G42" s="533"/>
      <c r="H42" s="534"/>
      <c r="I42" s="534"/>
      <c r="J42" s="534"/>
      <c r="K42" s="534"/>
      <c r="L42" s="534"/>
      <c r="M42" s="534"/>
      <c r="N42" s="534"/>
      <c r="O42" s="534"/>
      <c r="P42" s="534"/>
      <c r="Q42" s="534"/>
      <c r="R42" s="534"/>
      <c r="S42" s="534"/>
      <c r="T42" s="534"/>
      <c r="U42" s="534"/>
      <c r="V42" s="534"/>
      <c r="W42" s="534"/>
      <c r="X42" s="534"/>
      <c r="Y42" s="497" t="s">
        <v>38</v>
      </c>
      <c r="Z42" s="497"/>
      <c r="AA42" s="497"/>
      <c r="AB42" s="497"/>
      <c r="AC42" s="505" t="s">
        <v>299</v>
      </c>
      <c r="AD42" s="506"/>
      <c r="AE42" s="505" t="s">
        <v>299</v>
      </c>
      <c r="AF42" s="507"/>
      <c r="AG42" s="507"/>
      <c r="AH42" s="506"/>
      <c r="AI42" s="467" t="s">
        <v>299</v>
      </c>
      <c r="AJ42" s="468"/>
      <c r="AK42" s="468"/>
      <c r="AL42" s="469"/>
      <c r="AM42" s="467" t="s">
        <v>299</v>
      </c>
      <c r="AN42" s="468"/>
      <c r="AO42" s="468"/>
      <c r="AP42" s="469"/>
      <c r="AQ42" s="467" t="s">
        <v>299</v>
      </c>
      <c r="AR42" s="468"/>
      <c r="AS42" s="468"/>
      <c r="AT42" s="469"/>
      <c r="AU42" s="330" t="s">
        <v>299</v>
      </c>
      <c r="AV42" s="330"/>
      <c r="AW42" s="330"/>
      <c r="AX42" s="330"/>
      <c r="AY42" s="470"/>
    </row>
    <row r="43" spans="1:52" ht="25.5" customHeight="1">
      <c r="A43" s="454"/>
      <c r="B43" s="455"/>
      <c r="C43" s="455"/>
      <c r="D43" s="455"/>
      <c r="E43" s="455"/>
      <c r="F43" s="456"/>
      <c r="G43" s="533"/>
      <c r="H43" s="534"/>
      <c r="I43" s="534"/>
      <c r="J43" s="534"/>
      <c r="K43" s="534"/>
      <c r="L43" s="534"/>
      <c r="M43" s="534"/>
      <c r="N43" s="534"/>
      <c r="O43" s="534"/>
      <c r="P43" s="534"/>
      <c r="Q43" s="534"/>
      <c r="R43" s="534"/>
      <c r="S43" s="534"/>
      <c r="T43" s="534"/>
      <c r="U43" s="534"/>
      <c r="V43" s="534"/>
      <c r="W43" s="534"/>
      <c r="X43" s="534"/>
      <c r="Y43" s="497" t="s">
        <v>30</v>
      </c>
      <c r="Z43" s="497"/>
      <c r="AA43" s="497"/>
      <c r="AB43" s="497"/>
      <c r="AC43" s="505" t="s">
        <v>49</v>
      </c>
      <c r="AD43" s="506"/>
      <c r="AE43" s="467" t="s">
        <v>299</v>
      </c>
      <c r="AF43" s="468"/>
      <c r="AG43" s="468"/>
      <c r="AH43" s="469"/>
      <c r="AI43" s="467" t="s">
        <v>299</v>
      </c>
      <c r="AJ43" s="468"/>
      <c r="AK43" s="468"/>
      <c r="AL43" s="469"/>
      <c r="AM43" s="467" t="s">
        <v>299</v>
      </c>
      <c r="AN43" s="468"/>
      <c r="AO43" s="468"/>
      <c r="AP43" s="469"/>
      <c r="AQ43" s="522"/>
      <c r="AR43" s="523"/>
      <c r="AS43" s="523"/>
      <c r="AT43" s="524"/>
      <c r="AU43" s="503"/>
      <c r="AV43" s="503"/>
      <c r="AW43" s="503"/>
      <c r="AX43" s="503"/>
      <c r="AY43" s="504"/>
    </row>
    <row r="44" spans="1:52" ht="39.950000000000003" customHeight="1">
      <c r="A44" s="290" t="s">
        <v>64</v>
      </c>
      <c r="B44" s="291"/>
      <c r="C44" s="291"/>
      <c r="D44" s="291"/>
      <c r="E44" s="291"/>
      <c r="F44" s="292"/>
      <c r="G44" s="386" t="s">
        <v>48</v>
      </c>
      <c r="H44" s="387"/>
      <c r="I44" s="387"/>
      <c r="J44" s="387"/>
      <c r="K44" s="387"/>
      <c r="L44" s="387"/>
      <c r="M44" s="387"/>
      <c r="N44" s="387"/>
      <c r="O44" s="387"/>
      <c r="P44" s="387"/>
      <c r="Q44" s="387"/>
      <c r="R44" s="387"/>
      <c r="S44" s="387"/>
      <c r="T44" s="387"/>
      <c r="U44" s="387"/>
      <c r="V44" s="387"/>
      <c r="W44" s="387"/>
      <c r="X44" s="388"/>
      <c r="Y44" s="511"/>
      <c r="Z44" s="511"/>
      <c r="AA44" s="511"/>
      <c r="AB44" s="511"/>
      <c r="AC44" s="512" t="s">
        <v>1</v>
      </c>
      <c r="AD44" s="512"/>
      <c r="AE44" s="512"/>
      <c r="AF44" s="512" t="s">
        <v>242</v>
      </c>
      <c r="AG44" s="512"/>
      <c r="AH44" s="512"/>
      <c r="AI44" s="512"/>
      <c r="AJ44" s="512"/>
      <c r="AK44" s="512" t="s">
        <v>135</v>
      </c>
      <c r="AL44" s="512"/>
      <c r="AM44" s="512"/>
      <c r="AN44" s="512"/>
      <c r="AO44" s="512"/>
      <c r="AP44" s="513" t="s">
        <v>243</v>
      </c>
      <c r="AQ44" s="512"/>
      <c r="AR44" s="512"/>
      <c r="AS44" s="512"/>
      <c r="AT44" s="512"/>
      <c r="AU44" s="514" t="s">
        <v>244</v>
      </c>
      <c r="AV44" s="514"/>
      <c r="AW44" s="514"/>
      <c r="AX44" s="514"/>
      <c r="AY44" s="515"/>
    </row>
    <row r="45" spans="1:52" ht="25.5" customHeight="1">
      <c r="A45" s="290"/>
      <c r="B45" s="291"/>
      <c r="C45" s="291"/>
      <c r="D45" s="291"/>
      <c r="E45" s="291"/>
      <c r="F45" s="292"/>
      <c r="G45" s="516" t="s">
        <v>300</v>
      </c>
      <c r="H45" s="517"/>
      <c r="I45" s="517"/>
      <c r="J45" s="517"/>
      <c r="K45" s="517"/>
      <c r="L45" s="517"/>
      <c r="M45" s="517"/>
      <c r="N45" s="517"/>
      <c r="O45" s="517"/>
      <c r="P45" s="517"/>
      <c r="Q45" s="517"/>
      <c r="R45" s="517"/>
      <c r="S45" s="517"/>
      <c r="T45" s="517"/>
      <c r="U45" s="517"/>
      <c r="V45" s="517"/>
      <c r="W45" s="517"/>
      <c r="X45" s="518"/>
      <c r="Y45" s="497" t="s">
        <v>50</v>
      </c>
      <c r="Z45" s="497"/>
      <c r="AA45" s="497"/>
      <c r="AB45" s="497"/>
      <c r="AC45" s="498" t="s">
        <v>280</v>
      </c>
      <c r="AD45" s="498"/>
      <c r="AE45" s="498"/>
      <c r="AF45" s="499">
        <v>180200</v>
      </c>
      <c r="AG45" s="499"/>
      <c r="AH45" s="499"/>
      <c r="AI45" s="499"/>
      <c r="AJ45" s="499"/>
      <c r="AK45" s="499">
        <v>186200</v>
      </c>
      <c r="AL45" s="499"/>
      <c r="AM45" s="499"/>
      <c r="AN45" s="499"/>
      <c r="AO45" s="499"/>
      <c r="AP45" s="500">
        <v>184200</v>
      </c>
      <c r="AQ45" s="500"/>
      <c r="AR45" s="500"/>
      <c r="AS45" s="500"/>
      <c r="AT45" s="500"/>
      <c r="AU45" s="501"/>
      <c r="AV45" s="501"/>
      <c r="AW45" s="501"/>
      <c r="AX45" s="501"/>
      <c r="AY45" s="502"/>
    </row>
    <row r="46" spans="1:52" ht="25.5" customHeight="1" thickBot="1">
      <c r="A46" s="508"/>
      <c r="B46" s="509"/>
      <c r="C46" s="509"/>
      <c r="D46" s="509"/>
      <c r="E46" s="509"/>
      <c r="F46" s="510"/>
      <c r="G46" s="519"/>
      <c r="H46" s="520"/>
      <c r="I46" s="520"/>
      <c r="J46" s="520"/>
      <c r="K46" s="520"/>
      <c r="L46" s="520"/>
      <c r="M46" s="520"/>
      <c r="N46" s="520"/>
      <c r="O46" s="520"/>
      <c r="P46" s="520"/>
      <c r="Q46" s="520"/>
      <c r="R46" s="520"/>
      <c r="S46" s="520"/>
      <c r="T46" s="520"/>
      <c r="U46" s="520"/>
      <c r="V46" s="520"/>
      <c r="W46" s="520"/>
      <c r="X46" s="521"/>
      <c r="Y46" s="492" t="s">
        <v>65</v>
      </c>
      <c r="Z46" s="492"/>
      <c r="AA46" s="492"/>
      <c r="AB46" s="492"/>
      <c r="AC46" s="493" t="s">
        <v>280</v>
      </c>
      <c r="AD46" s="493"/>
      <c r="AE46" s="493"/>
      <c r="AF46" s="494">
        <v>178500</v>
      </c>
      <c r="AG46" s="494"/>
      <c r="AH46" s="494"/>
      <c r="AI46" s="494"/>
      <c r="AJ46" s="494"/>
      <c r="AK46" s="494">
        <v>182200</v>
      </c>
      <c r="AL46" s="494"/>
      <c r="AM46" s="494"/>
      <c r="AN46" s="494"/>
      <c r="AO46" s="494"/>
      <c r="AP46" s="495">
        <v>187200</v>
      </c>
      <c r="AQ46" s="495"/>
      <c r="AR46" s="495"/>
      <c r="AS46" s="495"/>
      <c r="AT46" s="495"/>
      <c r="AU46" s="495">
        <v>183200</v>
      </c>
      <c r="AV46" s="495"/>
      <c r="AW46" s="495"/>
      <c r="AX46" s="495"/>
      <c r="AY46" s="496"/>
      <c r="AZ46" s="33"/>
    </row>
    <row r="47" spans="1:52" ht="24.95" customHeight="1" thickBot="1">
      <c r="A47" s="256" t="s">
        <v>44</v>
      </c>
      <c r="B47" s="257"/>
      <c r="C47" s="257"/>
      <c r="D47" s="257"/>
      <c r="E47" s="257"/>
      <c r="F47" s="258"/>
      <c r="G47" s="413"/>
      <c r="H47" s="413"/>
      <c r="I47" s="413"/>
      <c r="J47" s="413"/>
      <c r="K47" s="413"/>
      <c r="L47" s="413"/>
      <c r="M47" s="413"/>
      <c r="N47" s="413"/>
      <c r="O47" s="414" t="s">
        <v>131</v>
      </c>
      <c r="P47" s="415"/>
      <c r="Q47" s="415"/>
      <c r="R47" s="415"/>
      <c r="S47" s="415"/>
      <c r="T47" s="415"/>
      <c r="U47" s="415"/>
      <c r="V47" s="415"/>
      <c r="W47" s="416"/>
      <c r="X47" s="415" t="s">
        <v>133</v>
      </c>
      <c r="Y47" s="415"/>
      <c r="Z47" s="415"/>
      <c r="AA47" s="415"/>
      <c r="AB47" s="415"/>
      <c r="AC47" s="415"/>
      <c r="AD47" s="415"/>
      <c r="AE47" s="415"/>
      <c r="AF47" s="415"/>
      <c r="AG47" s="416"/>
      <c r="AH47" s="415" t="s">
        <v>245</v>
      </c>
      <c r="AI47" s="415"/>
      <c r="AJ47" s="415"/>
      <c r="AK47" s="415"/>
      <c r="AL47" s="415"/>
      <c r="AM47" s="415"/>
      <c r="AN47" s="415"/>
      <c r="AO47" s="415"/>
      <c r="AP47" s="416"/>
      <c r="AQ47" s="415" t="s">
        <v>246</v>
      </c>
      <c r="AR47" s="415"/>
      <c r="AS47" s="415"/>
      <c r="AT47" s="415"/>
      <c r="AU47" s="415"/>
      <c r="AV47" s="415"/>
      <c r="AW47" s="415"/>
      <c r="AX47" s="415"/>
      <c r="AY47" s="417"/>
      <c r="AZ47" s="34"/>
    </row>
    <row r="48" spans="1:52" ht="24.95" customHeight="1" thickBot="1">
      <c r="A48" s="259"/>
      <c r="B48" s="260"/>
      <c r="C48" s="260"/>
      <c r="D48" s="260"/>
      <c r="E48" s="260"/>
      <c r="F48" s="261"/>
      <c r="G48" s="489" t="s">
        <v>89</v>
      </c>
      <c r="H48" s="489"/>
      <c r="I48" s="489"/>
      <c r="J48" s="489"/>
      <c r="K48" s="489"/>
      <c r="L48" s="489"/>
      <c r="M48" s="489"/>
      <c r="N48" s="490"/>
      <c r="O48" s="475">
        <v>14162</v>
      </c>
      <c r="P48" s="476"/>
      <c r="Q48" s="476"/>
      <c r="R48" s="476"/>
      <c r="S48" s="476"/>
      <c r="T48" s="476"/>
      <c r="U48" s="476"/>
      <c r="V48" s="476"/>
      <c r="W48" s="491"/>
      <c r="X48" s="475">
        <f>O62</f>
        <v>14162</v>
      </c>
      <c r="Y48" s="476"/>
      <c r="Z48" s="476"/>
      <c r="AA48" s="476"/>
      <c r="AB48" s="476"/>
      <c r="AC48" s="476"/>
      <c r="AD48" s="476"/>
      <c r="AE48" s="476"/>
      <c r="AF48" s="476"/>
      <c r="AG48" s="491"/>
      <c r="AH48" s="475">
        <f>X62</f>
        <v>14162</v>
      </c>
      <c r="AI48" s="476"/>
      <c r="AJ48" s="476"/>
      <c r="AK48" s="476"/>
      <c r="AL48" s="476"/>
      <c r="AM48" s="476"/>
      <c r="AN48" s="476"/>
      <c r="AO48" s="476"/>
      <c r="AP48" s="491"/>
      <c r="AQ48" s="475">
        <f>AH62</f>
        <v>14162</v>
      </c>
      <c r="AR48" s="476"/>
      <c r="AS48" s="476"/>
      <c r="AT48" s="476"/>
      <c r="AU48" s="476"/>
      <c r="AV48" s="476"/>
      <c r="AW48" s="476"/>
      <c r="AX48" s="476"/>
      <c r="AY48" s="477"/>
    </row>
    <row r="49" spans="1:51" ht="24.95" customHeight="1">
      <c r="A49" s="259"/>
      <c r="B49" s="260"/>
      <c r="C49" s="260"/>
      <c r="D49" s="260"/>
      <c r="E49" s="260"/>
      <c r="F49" s="261"/>
      <c r="G49" s="478" t="s">
        <v>13</v>
      </c>
      <c r="H49" s="479"/>
      <c r="I49" s="482" t="s">
        <v>72</v>
      </c>
      <c r="J49" s="483"/>
      <c r="K49" s="483"/>
      <c r="L49" s="483"/>
      <c r="M49" s="483"/>
      <c r="N49" s="484"/>
      <c r="O49" s="485">
        <v>0</v>
      </c>
      <c r="P49" s="486"/>
      <c r="Q49" s="486"/>
      <c r="R49" s="486"/>
      <c r="S49" s="486"/>
      <c r="T49" s="486"/>
      <c r="U49" s="486"/>
      <c r="V49" s="486"/>
      <c r="W49" s="487"/>
      <c r="X49" s="485">
        <v>0</v>
      </c>
      <c r="Y49" s="486"/>
      <c r="Z49" s="486"/>
      <c r="AA49" s="486"/>
      <c r="AB49" s="486"/>
      <c r="AC49" s="486"/>
      <c r="AD49" s="486"/>
      <c r="AE49" s="486"/>
      <c r="AF49" s="486"/>
      <c r="AG49" s="487"/>
      <c r="AH49" s="485">
        <v>0</v>
      </c>
      <c r="AI49" s="486"/>
      <c r="AJ49" s="486"/>
      <c r="AK49" s="486"/>
      <c r="AL49" s="486"/>
      <c r="AM49" s="486"/>
      <c r="AN49" s="486"/>
      <c r="AO49" s="486"/>
      <c r="AP49" s="487"/>
      <c r="AQ49" s="485">
        <v>0</v>
      </c>
      <c r="AR49" s="486"/>
      <c r="AS49" s="486"/>
      <c r="AT49" s="486"/>
      <c r="AU49" s="486"/>
      <c r="AV49" s="486"/>
      <c r="AW49" s="486"/>
      <c r="AX49" s="486"/>
      <c r="AY49" s="488"/>
    </row>
    <row r="50" spans="1:51" ht="24.95" customHeight="1">
      <c r="A50" s="259"/>
      <c r="B50" s="260"/>
      <c r="C50" s="260"/>
      <c r="D50" s="260"/>
      <c r="E50" s="260"/>
      <c r="F50" s="261"/>
      <c r="G50" s="478"/>
      <c r="H50" s="479"/>
      <c r="I50" s="444" t="s">
        <v>92</v>
      </c>
      <c r="J50" s="445"/>
      <c r="K50" s="445"/>
      <c r="L50" s="445"/>
      <c r="M50" s="445"/>
      <c r="N50" s="445"/>
      <c r="O50" s="360">
        <v>138.80199999999999</v>
      </c>
      <c r="P50" s="360"/>
      <c r="Q50" s="360"/>
      <c r="R50" s="360"/>
      <c r="S50" s="360"/>
      <c r="T50" s="360"/>
      <c r="U50" s="360"/>
      <c r="V50" s="360"/>
      <c r="W50" s="361"/>
      <c r="X50" s="360">
        <v>136.369</v>
      </c>
      <c r="Y50" s="360"/>
      <c r="Z50" s="360"/>
      <c r="AA50" s="360"/>
      <c r="AB50" s="360"/>
      <c r="AC50" s="360"/>
      <c r="AD50" s="360"/>
      <c r="AE50" s="360"/>
      <c r="AF50" s="360"/>
      <c r="AG50" s="361"/>
      <c r="AH50" s="360">
        <v>121.764</v>
      </c>
      <c r="AI50" s="360"/>
      <c r="AJ50" s="360"/>
      <c r="AK50" s="360"/>
      <c r="AL50" s="360"/>
      <c r="AM50" s="360"/>
      <c r="AN50" s="360"/>
      <c r="AO50" s="360"/>
      <c r="AP50" s="361"/>
      <c r="AQ50" s="360">
        <v>101.277</v>
      </c>
      <c r="AR50" s="360"/>
      <c r="AS50" s="360"/>
      <c r="AT50" s="360"/>
      <c r="AU50" s="360"/>
      <c r="AV50" s="360"/>
      <c r="AW50" s="360"/>
      <c r="AX50" s="360"/>
      <c r="AY50" s="362"/>
    </row>
    <row r="51" spans="1:51" ht="24.95" customHeight="1">
      <c r="A51" s="259"/>
      <c r="B51" s="260"/>
      <c r="C51" s="260"/>
      <c r="D51" s="260"/>
      <c r="E51" s="260"/>
      <c r="F51" s="261"/>
      <c r="G51" s="478"/>
      <c r="H51" s="479"/>
      <c r="I51" s="446" t="s">
        <v>91</v>
      </c>
      <c r="J51" s="447"/>
      <c r="K51" s="447"/>
      <c r="L51" s="447"/>
      <c r="M51" s="447"/>
      <c r="N51" s="448"/>
      <c r="O51" s="471">
        <v>62.305999999999997</v>
      </c>
      <c r="P51" s="472"/>
      <c r="Q51" s="472"/>
      <c r="R51" s="472"/>
      <c r="S51" s="472"/>
      <c r="T51" s="472"/>
      <c r="U51" s="472"/>
      <c r="V51" s="472"/>
      <c r="W51" s="473"/>
      <c r="X51" s="471">
        <v>64.138000000000005</v>
      </c>
      <c r="Y51" s="472"/>
      <c r="Z51" s="472"/>
      <c r="AA51" s="472"/>
      <c r="AB51" s="472"/>
      <c r="AC51" s="472"/>
      <c r="AD51" s="472"/>
      <c r="AE51" s="472"/>
      <c r="AF51" s="472"/>
      <c r="AG51" s="473"/>
      <c r="AH51" s="471">
        <v>54.308999999999997</v>
      </c>
      <c r="AI51" s="472"/>
      <c r="AJ51" s="472"/>
      <c r="AK51" s="472"/>
      <c r="AL51" s="472"/>
      <c r="AM51" s="472"/>
      <c r="AN51" s="472"/>
      <c r="AO51" s="472"/>
      <c r="AP51" s="473"/>
      <c r="AQ51" s="471">
        <v>41.753999999999998</v>
      </c>
      <c r="AR51" s="472"/>
      <c r="AS51" s="472"/>
      <c r="AT51" s="472"/>
      <c r="AU51" s="472"/>
      <c r="AV51" s="472"/>
      <c r="AW51" s="472"/>
      <c r="AX51" s="472"/>
      <c r="AY51" s="474"/>
    </row>
    <row r="52" spans="1:51" ht="24.95" customHeight="1">
      <c r="A52" s="259"/>
      <c r="B52" s="260"/>
      <c r="C52" s="260"/>
      <c r="D52" s="260"/>
      <c r="E52" s="260"/>
      <c r="F52" s="261"/>
      <c r="G52" s="478"/>
      <c r="H52" s="479"/>
      <c r="I52" s="444" t="s">
        <v>281</v>
      </c>
      <c r="J52" s="445"/>
      <c r="K52" s="445"/>
      <c r="L52" s="445"/>
      <c r="M52" s="445"/>
      <c r="N52" s="445"/>
      <c r="O52" s="360">
        <v>7.22</v>
      </c>
      <c r="P52" s="360"/>
      <c r="Q52" s="360"/>
      <c r="R52" s="360"/>
      <c r="S52" s="360"/>
      <c r="T52" s="360"/>
      <c r="U52" s="360"/>
      <c r="V52" s="360"/>
      <c r="W52" s="361"/>
      <c r="X52" s="360">
        <v>7.1210000000000004</v>
      </c>
      <c r="Y52" s="360"/>
      <c r="Z52" s="360"/>
      <c r="AA52" s="360"/>
      <c r="AB52" s="360"/>
      <c r="AC52" s="360"/>
      <c r="AD52" s="360"/>
      <c r="AE52" s="360"/>
      <c r="AF52" s="360"/>
      <c r="AG52" s="361"/>
      <c r="AH52" s="360">
        <v>5.3730000000000002</v>
      </c>
      <c r="AI52" s="360"/>
      <c r="AJ52" s="360"/>
      <c r="AK52" s="360"/>
      <c r="AL52" s="360"/>
      <c r="AM52" s="360"/>
      <c r="AN52" s="360"/>
      <c r="AO52" s="360"/>
      <c r="AP52" s="361"/>
      <c r="AQ52" s="360">
        <v>9.8629999999999995</v>
      </c>
      <c r="AR52" s="360"/>
      <c r="AS52" s="360"/>
      <c r="AT52" s="360"/>
      <c r="AU52" s="360"/>
      <c r="AV52" s="360"/>
      <c r="AW52" s="360"/>
      <c r="AX52" s="360"/>
      <c r="AY52" s="362"/>
    </row>
    <row r="53" spans="1:51" ht="24.95" customHeight="1">
      <c r="A53" s="259"/>
      <c r="B53" s="260"/>
      <c r="C53" s="260"/>
      <c r="D53" s="260"/>
      <c r="E53" s="260"/>
      <c r="F53" s="261"/>
      <c r="G53" s="478"/>
      <c r="H53" s="479"/>
      <c r="I53" s="446" t="s">
        <v>91</v>
      </c>
      <c r="J53" s="447"/>
      <c r="K53" s="447"/>
      <c r="L53" s="447"/>
      <c r="M53" s="447"/>
      <c r="N53" s="448"/>
      <c r="O53" s="449">
        <v>0</v>
      </c>
      <c r="P53" s="373"/>
      <c r="Q53" s="373"/>
      <c r="R53" s="373"/>
      <c r="S53" s="373"/>
      <c r="T53" s="373"/>
      <c r="U53" s="373"/>
      <c r="V53" s="373"/>
      <c r="W53" s="374"/>
      <c r="X53" s="449">
        <v>0</v>
      </c>
      <c r="Y53" s="373"/>
      <c r="Z53" s="373"/>
      <c r="AA53" s="373"/>
      <c r="AB53" s="373"/>
      <c r="AC53" s="373"/>
      <c r="AD53" s="373"/>
      <c r="AE53" s="373"/>
      <c r="AF53" s="373"/>
      <c r="AG53" s="374"/>
      <c r="AH53" s="449">
        <v>0</v>
      </c>
      <c r="AI53" s="373"/>
      <c r="AJ53" s="373"/>
      <c r="AK53" s="373"/>
      <c r="AL53" s="373"/>
      <c r="AM53" s="373"/>
      <c r="AN53" s="373"/>
      <c r="AO53" s="373"/>
      <c r="AP53" s="374"/>
      <c r="AQ53" s="449">
        <v>0</v>
      </c>
      <c r="AR53" s="373"/>
      <c r="AS53" s="373"/>
      <c r="AT53" s="373"/>
      <c r="AU53" s="373"/>
      <c r="AV53" s="373"/>
      <c r="AW53" s="373"/>
      <c r="AX53" s="373"/>
      <c r="AY53" s="450"/>
    </row>
    <row r="54" spans="1:51" ht="24.95" customHeight="1">
      <c r="A54" s="259"/>
      <c r="B54" s="260"/>
      <c r="C54" s="260"/>
      <c r="D54" s="260"/>
      <c r="E54" s="260"/>
      <c r="F54" s="261"/>
      <c r="G54" s="478"/>
      <c r="H54" s="479"/>
      <c r="I54" s="329" t="s">
        <v>23</v>
      </c>
      <c r="J54" s="329"/>
      <c r="K54" s="329"/>
      <c r="L54" s="329"/>
      <c r="M54" s="329"/>
      <c r="N54" s="329"/>
      <c r="O54" s="435">
        <v>0</v>
      </c>
      <c r="P54" s="435"/>
      <c r="Q54" s="435"/>
      <c r="R54" s="435"/>
      <c r="S54" s="435"/>
      <c r="T54" s="435"/>
      <c r="U54" s="435"/>
      <c r="V54" s="435"/>
      <c r="W54" s="436"/>
      <c r="X54" s="435">
        <v>0</v>
      </c>
      <c r="Y54" s="435"/>
      <c r="Z54" s="435"/>
      <c r="AA54" s="435"/>
      <c r="AB54" s="435"/>
      <c r="AC54" s="435"/>
      <c r="AD54" s="435"/>
      <c r="AE54" s="435"/>
      <c r="AF54" s="435"/>
      <c r="AG54" s="436"/>
      <c r="AH54" s="435">
        <v>0</v>
      </c>
      <c r="AI54" s="435"/>
      <c r="AJ54" s="435"/>
      <c r="AK54" s="435"/>
      <c r="AL54" s="435"/>
      <c r="AM54" s="435"/>
      <c r="AN54" s="435"/>
      <c r="AO54" s="435"/>
      <c r="AP54" s="436"/>
      <c r="AQ54" s="435">
        <v>0</v>
      </c>
      <c r="AR54" s="435"/>
      <c r="AS54" s="435"/>
      <c r="AT54" s="435"/>
      <c r="AU54" s="435"/>
      <c r="AV54" s="435"/>
      <c r="AW54" s="435"/>
      <c r="AX54" s="435"/>
      <c r="AY54" s="437"/>
    </row>
    <row r="55" spans="1:51" ht="24.95" customHeight="1" thickBot="1">
      <c r="A55" s="259"/>
      <c r="B55" s="260"/>
      <c r="C55" s="260"/>
      <c r="D55" s="260"/>
      <c r="E55" s="260"/>
      <c r="F55" s="261"/>
      <c r="G55" s="480"/>
      <c r="H55" s="481"/>
      <c r="I55" s="438" t="s">
        <v>20</v>
      </c>
      <c r="J55" s="439"/>
      <c r="K55" s="439"/>
      <c r="L55" s="439"/>
      <c r="M55" s="439"/>
      <c r="N55" s="440"/>
      <c r="O55" s="441">
        <f>SUM(O49,O50,O52,O54)</f>
        <v>146.02199999999999</v>
      </c>
      <c r="P55" s="441"/>
      <c r="Q55" s="441"/>
      <c r="R55" s="441"/>
      <c r="S55" s="441"/>
      <c r="T55" s="441"/>
      <c r="U55" s="441"/>
      <c r="V55" s="441"/>
      <c r="W55" s="442"/>
      <c r="X55" s="441">
        <f>SUM(X49,X50,X52,X54)</f>
        <v>143.49</v>
      </c>
      <c r="Y55" s="441"/>
      <c r="Z55" s="441"/>
      <c r="AA55" s="441"/>
      <c r="AB55" s="441"/>
      <c r="AC55" s="441"/>
      <c r="AD55" s="441"/>
      <c r="AE55" s="441"/>
      <c r="AF55" s="441"/>
      <c r="AG55" s="442"/>
      <c r="AH55" s="441">
        <f>SUM(AH49,AH50,AH52,AH54)</f>
        <v>127.137</v>
      </c>
      <c r="AI55" s="441"/>
      <c r="AJ55" s="441"/>
      <c r="AK55" s="441"/>
      <c r="AL55" s="441"/>
      <c r="AM55" s="441"/>
      <c r="AN55" s="441"/>
      <c r="AO55" s="441"/>
      <c r="AP55" s="442"/>
      <c r="AQ55" s="443">
        <f>SUM(AQ49,AQ50,AQ52,AQ54)</f>
        <v>111.14</v>
      </c>
      <c r="AR55" s="355"/>
      <c r="AS55" s="355"/>
      <c r="AT55" s="355"/>
      <c r="AU55" s="355"/>
      <c r="AV55" s="355"/>
      <c r="AW55" s="355"/>
      <c r="AX55" s="355"/>
      <c r="AY55" s="357"/>
    </row>
    <row r="56" spans="1:51" ht="24.95" customHeight="1">
      <c r="A56" s="259"/>
      <c r="B56" s="260"/>
      <c r="C56" s="260"/>
      <c r="D56" s="260"/>
      <c r="E56" s="260"/>
      <c r="F56" s="261"/>
      <c r="G56" s="404" t="s">
        <v>45</v>
      </c>
      <c r="H56" s="405"/>
      <c r="I56" s="409" t="s">
        <v>90</v>
      </c>
      <c r="J56" s="384"/>
      <c r="K56" s="384"/>
      <c r="L56" s="384"/>
      <c r="M56" s="384"/>
      <c r="N56" s="385"/>
      <c r="O56" s="391">
        <v>81.319000000000003</v>
      </c>
      <c r="P56" s="391"/>
      <c r="Q56" s="391"/>
      <c r="R56" s="391"/>
      <c r="S56" s="391"/>
      <c r="T56" s="391"/>
      <c r="U56" s="391"/>
      <c r="V56" s="391"/>
      <c r="W56" s="392"/>
      <c r="X56" s="391">
        <v>74.72</v>
      </c>
      <c r="Y56" s="391"/>
      <c r="Z56" s="391"/>
      <c r="AA56" s="391"/>
      <c r="AB56" s="391"/>
      <c r="AC56" s="391"/>
      <c r="AD56" s="391"/>
      <c r="AE56" s="391"/>
      <c r="AF56" s="391"/>
      <c r="AG56" s="392"/>
      <c r="AH56" s="391">
        <v>74.936000000000007</v>
      </c>
      <c r="AI56" s="391"/>
      <c r="AJ56" s="391"/>
      <c r="AK56" s="391"/>
      <c r="AL56" s="391"/>
      <c r="AM56" s="391"/>
      <c r="AN56" s="391"/>
      <c r="AO56" s="391"/>
      <c r="AP56" s="392"/>
      <c r="AQ56" s="410">
        <v>104.422</v>
      </c>
      <c r="AR56" s="391"/>
      <c r="AS56" s="391"/>
      <c r="AT56" s="391"/>
      <c r="AU56" s="391"/>
      <c r="AV56" s="391"/>
      <c r="AW56" s="391"/>
      <c r="AX56" s="391"/>
      <c r="AY56" s="411"/>
    </row>
    <row r="57" spans="1:51" ht="24.95" customHeight="1">
      <c r="A57" s="259"/>
      <c r="B57" s="260"/>
      <c r="C57" s="260"/>
      <c r="D57" s="260"/>
      <c r="E57" s="260"/>
      <c r="F57" s="261"/>
      <c r="G57" s="406"/>
      <c r="H57" s="406"/>
      <c r="I57" s="412" t="s">
        <v>14</v>
      </c>
      <c r="J57" s="412"/>
      <c r="K57" s="412"/>
      <c r="L57" s="412"/>
      <c r="M57" s="412"/>
      <c r="N57" s="412"/>
      <c r="O57" s="379">
        <v>64.703000000000003</v>
      </c>
      <c r="P57" s="379"/>
      <c r="Q57" s="379"/>
      <c r="R57" s="379"/>
      <c r="S57" s="379"/>
      <c r="T57" s="379"/>
      <c r="U57" s="379"/>
      <c r="V57" s="379"/>
      <c r="W57" s="379"/>
      <c r="X57" s="379">
        <v>68.77</v>
      </c>
      <c r="Y57" s="379"/>
      <c r="Z57" s="379"/>
      <c r="AA57" s="379"/>
      <c r="AB57" s="379"/>
      <c r="AC57" s="379"/>
      <c r="AD57" s="379"/>
      <c r="AE57" s="379"/>
      <c r="AF57" s="379"/>
      <c r="AG57" s="379"/>
      <c r="AH57" s="379">
        <v>52.201000000000001</v>
      </c>
      <c r="AI57" s="379"/>
      <c r="AJ57" s="379"/>
      <c r="AK57" s="379"/>
      <c r="AL57" s="379"/>
      <c r="AM57" s="379"/>
      <c r="AN57" s="379"/>
      <c r="AO57" s="379"/>
      <c r="AP57" s="379"/>
      <c r="AQ57" s="379">
        <v>6.718</v>
      </c>
      <c r="AR57" s="379"/>
      <c r="AS57" s="379"/>
      <c r="AT57" s="379"/>
      <c r="AU57" s="379"/>
      <c r="AV57" s="379"/>
      <c r="AW57" s="379"/>
      <c r="AX57" s="379"/>
      <c r="AY57" s="428"/>
    </row>
    <row r="58" spans="1:51" ht="24.95" customHeight="1">
      <c r="A58" s="259"/>
      <c r="B58" s="260"/>
      <c r="C58" s="260"/>
      <c r="D58" s="260"/>
      <c r="E58" s="260"/>
      <c r="F58" s="261"/>
      <c r="G58" s="406"/>
      <c r="H58" s="406"/>
      <c r="I58" s="432" t="s">
        <v>118</v>
      </c>
      <c r="J58" s="432"/>
      <c r="K58" s="432"/>
      <c r="L58" s="432"/>
      <c r="M58" s="432"/>
      <c r="N58" s="432"/>
      <c r="O58" s="433">
        <v>26.183</v>
      </c>
      <c r="P58" s="433"/>
      <c r="Q58" s="433"/>
      <c r="R58" s="433"/>
      <c r="S58" s="433"/>
      <c r="T58" s="433"/>
      <c r="U58" s="433"/>
      <c r="V58" s="433"/>
      <c r="W58" s="433"/>
      <c r="X58" s="433">
        <v>36.39</v>
      </c>
      <c r="Y58" s="433"/>
      <c r="Z58" s="433"/>
      <c r="AA58" s="433"/>
      <c r="AB58" s="433"/>
      <c r="AC58" s="433"/>
      <c r="AD58" s="433"/>
      <c r="AE58" s="433"/>
      <c r="AF58" s="433"/>
      <c r="AG58" s="433"/>
      <c r="AH58" s="433">
        <v>19.097000000000001</v>
      </c>
      <c r="AI58" s="433"/>
      <c r="AJ58" s="433"/>
      <c r="AK58" s="433"/>
      <c r="AL58" s="433"/>
      <c r="AM58" s="433"/>
      <c r="AN58" s="433"/>
      <c r="AO58" s="433"/>
      <c r="AP58" s="433"/>
      <c r="AQ58" s="433">
        <v>6.718</v>
      </c>
      <c r="AR58" s="433"/>
      <c r="AS58" s="433"/>
      <c r="AT58" s="433"/>
      <c r="AU58" s="433"/>
      <c r="AV58" s="433"/>
      <c r="AW58" s="433"/>
      <c r="AX58" s="433"/>
      <c r="AY58" s="434"/>
    </row>
    <row r="59" spans="1:51" ht="24.95" customHeight="1">
      <c r="A59" s="259"/>
      <c r="B59" s="260"/>
      <c r="C59" s="260"/>
      <c r="D59" s="260"/>
      <c r="E59" s="260"/>
      <c r="F59" s="261"/>
      <c r="G59" s="406"/>
      <c r="H59" s="406"/>
      <c r="I59" s="380" t="s">
        <v>119</v>
      </c>
      <c r="J59" s="380"/>
      <c r="K59" s="380"/>
      <c r="L59" s="380"/>
      <c r="M59" s="380"/>
      <c r="N59" s="380"/>
      <c r="O59" s="381">
        <v>38.518999999999998</v>
      </c>
      <c r="P59" s="381"/>
      <c r="Q59" s="381"/>
      <c r="R59" s="381"/>
      <c r="S59" s="381"/>
      <c r="T59" s="381"/>
      <c r="U59" s="381"/>
      <c r="V59" s="381"/>
      <c r="W59" s="381"/>
      <c r="X59" s="381">
        <v>32.380000000000003</v>
      </c>
      <c r="Y59" s="381"/>
      <c r="Z59" s="381"/>
      <c r="AA59" s="381"/>
      <c r="AB59" s="381"/>
      <c r="AC59" s="381"/>
      <c r="AD59" s="381"/>
      <c r="AE59" s="381"/>
      <c r="AF59" s="381"/>
      <c r="AG59" s="381"/>
      <c r="AH59" s="381">
        <v>33.103000000000002</v>
      </c>
      <c r="AI59" s="381"/>
      <c r="AJ59" s="381"/>
      <c r="AK59" s="381"/>
      <c r="AL59" s="381"/>
      <c r="AM59" s="381"/>
      <c r="AN59" s="381"/>
      <c r="AO59" s="381"/>
      <c r="AP59" s="381"/>
      <c r="AQ59" s="381">
        <v>0</v>
      </c>
      <c r="AR59" s="381"/>
      <c r="AS59" s="381"/>
      <c r="AT59" s="381"/>
      <c r="AU59" s="381"/>
      <c r="AV59" s="381"/>
      <c r="AW59" s="381"/>
      <c r="AX59" s="381"/>
      <c r="AY59" s="382"/>
    </row>
    <row r="60" spans="1:51" ht="24.95" customHeight="1" thickBot="1">
      <c r="A60" s="259"/>
      <c r="B60" s="260"/>
      <c r="C60" s="260"/>
      <c r="D60" s="260"/>
      <c r="E60" s="260"/>
      <c r="F60" s="261"/>
      <c r="G60" s="407"/>
      <c r="H60" s="408"/>
      <c r="I60" s="429" t="s">
        <v>39</v>
      </c>
      <c r="J60" s="430"/>
      <c r="K60" s="430"/>
      <c r="L60" s="430"/>
      <c r="M60" s="430"/>
      <c r="N60" s="431"/>
      <c r="O60" s="400">
        <f>SUM(O56:W57)</f>
        <v>146.02199999999999</v>
      </c>
      <c r="P60" s="400"/>
      <c r="Q60" s="400"/>
      <c r="R60" s="400"/>
      <c r="S60" s="400"/>
      <c r="T60" s="400"/>
      <c r="U60" s="400"/>
      <c r="V60" s="400"/>
      <c r="W60" s="401"/>
      <c r="X60" s="400">
        <f>SUM(X56:AG57)</f>
        <v>143.49</v>
      </c>
      <c r="Y60" s="400"/>
      <c r="Z60" s="400"/>
      <c r="AA60" s="400"/>
      <c r="AB60" s="400"/>
      <c r="AC60" s="400"/>
      <c r="AD60" s="400"/>
      <c r="AE60" s="400"/>
      <c r="AF60" s="400"/>
      <c r="AG60" s="401"/>
      <c r="AH60" s="400">
        <f>SUM(AH56:AP57)</f>
        <v>127.137</v>
      </c>
      <c r="AI60" s="400"/>
      <c r="AJ60" s="400"/>
      <c r="AK60" s="400"/>
      <c r="AL60" s="400"/>
      <c r="AM60" s="400"/>
      <c r="AN60" s="400"/>
      <c r="AO60" s="400"/>
      <c r="AP60" s="401"/>
      <c r="AQ60" s="402">
        <f>SUM(AQ56:AY57)</f>
        <v>111.14</v>
      </c>
      <c r="AR60" s="400"/>
      <c r="AS60" s="400"/>
      <c r="AT60" s="400"/>
      <c r="AU60" s="400"/>
      <c r="AV60" s="400"/>
      <c r="AW60" s="400"/>
      <c r="AX60" s="400"/>
      <c r="AY60" s="403"/>
    </row>
    <row r="61" spans="1:51" ht="24.95" customHeight="1" thickBot="1">
      <c r="A61" s="259"/>
      <c r="B61" s="260"/>
      <c r="C61" s="260"/>
      <c r="D61" s="260"/>
      <c r="E61" s="260"/>
      <c r="F61" s="261"/>
      <c r="G61" s="418" t="s">
        <v>40</v>
      </c>
      <c r="H61" s="418"/>
      <c r="I61" s="418"/>
      <c r="J61" s="418"/>
      <c r="K61" s="418"/>
      <c r="L61" s="418"/>
      <c r="M61" s="418"/>
      <c r="N61" s="419"/>
      <c r="O61" s="420">
        <v>0</v>
      </c>
      <c r="P61" s="420"/>
      <c r="Q61" s="420"/>
      <c r="R61" s="420"/>
      <c r="S61" s="420"/>
      <c r="T61" s="420"/>
      <c r="U61" s="420"/>
      <c r="V61" s="420"/>
      <c r="W61" s="421"/>
      <c r="X61" s="420">
        <v>0</v>
      </c>
      <c r="Y61" s="420"/>
      <c r="Z61" s="420"/>
      <c r="AA61" s="420"/>
      <c r="AB61" s="420"/>
      <c r="AC61" s="420"/>
      <c r="AD61" s="420"/>
      <c r="AE61" s="420"/>
      <c r="AF61" s="420"/>
      <c r="AG61" s="421"/>
      <c r="AH61" s="420">
        <v>0</v>
      </c>
      <c r="AI61" s="420"/>
      <c r="AJ61" s="420"/>
      <c r="AK61" s="420"/>
      <c r="AL61" s="420"/>
      <c r="AM61" s="420"/>
      <c r="AN61" s="420"/>
      <c r="AO61" s="420"/>
      <c r="AP61" s="421"/>
      <c r="AQ61" s="422">
        <v>0</v>
      </c>
      <c r="AR61" s="420"/>
      <c r="AS61" s="420"/>
      <c r="AT61" s="420"/>
      <c r="AU61" s="420"/>
      <c r="AV61" s="420"/>
      <c r="AW61" s="420"/>
      <c r="AX61" s="420"/>
      <c r="AY61" s="423"/>
    </row>
    <row r="62" spans="1:51" ht="24.95" customHeight="1">
      <c r="A62" s="259"/>
      <c r="B62" s="260"/>
      <c r="C62" s="260"/>
      <c r="D62" s="260"/>
      <c r="E62" s="260"/>
      <c r="F62" s="261"/>
      <c r="G62" s="424" t="s">
        <v>136</v>
      </c>
      <c r="H62" s="425"/>
      <c r="I62" s="425"/>
      <c r="J62" s="425"/>
      <c r="K62" s="425"/>
      <c r="L62" s="425"/>
      <c r="M62" s="425"/>
      <c r="N62" s="425"/>
      <c r="O62" s="391">
        <f>O48+O55-O60-O61</f>
        <v>14162</v>
      </c>
      <c r="P62" s="391"/>
      <c r="Q62" s="391"/>
      <c r="R62" s="391"/>
      <c r="S62" s="391"/>
      <c r="T62" s="391"/>
      <c r="U62" s="391"/>
      <c r="V62" s="391"/>
      <c r="W62" s="392"/>
      <c r="X62" s="391">
        <f>X48+X55-X60-X61</f>
        <v>14162</v>
      </c>
      <c r="Y62" s="391"/>
      <c r="Z62" s="391"/>
      <c r="AA62" s="391"/>
      <c r="AB62" s="391"/>
      <c r="AC62" s="391"/>
      <c r="AD62" s="391"/>
      <c r="AE62" s="391"/>
      <c r="AF62" s="391"/>
      <c r="AG62" s="392"/>
      <c r="AH62" s="391">
        <f>AH48+AH55-AH60-AH61</f>
        <v>14162</v>
      </c>
      <c r="AI62" s="391"/>
      <c r="AJ62" s="391"/>
      <c r="AK62" s="391"/>
      <c r="AL62" s="391"/>
      <c r="AM62" s="391"/>
      <c r="AN62" s="391"/>
      <c r="AO62" s="391"/>
      <c r="AP62" s="392"/>
      <c r="AQ62" s="427">
        <f>AQ48+AQ55-AQ60-AQ61</f>
        <v>14162</v>
      </c>
      <c r="AR62" s="377"/>
      <c r="AS62" s="377"/>
      <c r="AT62" s="377"/>
      <c r="AU62" s="377"/>
      <c r="AV62" s="377"/>
      <c r="AW62" s="377"/>
      <c r="AX62" s="377"/>
      <c r="AY62" s="426"/>
    </row>
    <row r="63" spans="1:51" ht="24.95" customHeight="1" thickBot="1">
      <c r="A63" s="259"/>
      <c r="B63" s="260"/>
      <c r="C63" s="260"/>
      <c r="D63" s="260"/>
      <c r="E63" s="260"/>
      <c r="F63" s="261"/>
      <c r="G63" s="393"/>
      <c r="H63" s="394"/>
      <c r="I63" s="395" t="s">
        <v>27</v>
      </c>
      <c r="J63" s="395"/>
      <c r="K63" s="395"/>
      <c r="L63" s="395"/>
      <c r="M63" s="395"/>
      <c r="N63" s="395"/>
      <c r="O63" s="396">
        <v>6785</v>
      </c>
      <c r="P63" s="397"/>
      <c r="Q63" s="397"/>
      <c r="R63" s="397"/>
      <c r="S63" s="397"/>
      <c r="T63" s="397"/>
      <c r="U63" s="397"/>
      <c r="V63" s="397"/>
      <c r="W63" s="398"/>
      <c r="X63" s="396">
        <v>6785</v>
      </c>
      <c r="Y63" s="397"/>
      <c r="Z63" s="397"/>
      <c r="AA63" s="397"/>
      <c r="AB63" s="397"/>
      <c r="AC63" s="397"/>
      <c r="AD63" s="397"/>
      <c r="AE63" s="397"/>
      <c r="AF63" s="397"/>
      <c r="AG63" s="398"/>
      <c r="AH63" s="396">
        <v>6785</v>
      </c>
      <c r="AI63" s="397"/>
      <c r="AJ63" s="397"/>
      <c r="AK63" s="397"/>
      <c r="AL63" s="397"/>
      <c r="AM63" s="397"/>
      <c r="AN63" s="397"/>
      <c r="AO63" s="397"/>
      <c r="AP63" s="398"/>
      <c r="AQ63" s="396">
        <v>6785</v>
      </c>
      <c r="AR63" s="397"/>
      <c r="AS63" s="397"/>
      <c r="AT63" s="397"/>
      <c r="AU63" s="397"/>
      <c r="AV63" s="397"/>
      <c r="AW63" s="397"/>
      <c r="AX63" s="397"/>
      <c r="AY63" s="399"/>
    </row>
    <row r="64" spans="1:51" ht="24.95" customHeight="1">
      <c r="A64" s="725" t="s">
        <v>123</v>
      </c>
      <c r="B64" s="425"/>
      <c r="C64" s="425"/>
      <c r="D64" s="425"/>
      <c r="E64" s="425"/>
      <c r="F64" s="726"/>
      <c r="G64" s="733" t="s">
        <v>115</v>
      </c>
      <c r="H64" s="734"/>
      <c r="I64" s="734"/>
      <c r="J64" s="734"/>
      <c r="K64" s="734"/>
      <c r="L64" s="734"/>
      <c r="M64" s="734"/>
      <c r="N64" s="734"/>
      <c r="O64" s="735">
        <v>0</v>
      </c>
      <c r="P64" s="735"/>
      <c r="Q64" s="735"/>
      <c r="R64" s="735"/>
      <c r="S64" s="735"/>
      <c r="T64" s="735"/>
      <c r="U64" s="735"/>
      <c r="V64" s="735"/>
      <c r="W64" s="735"/>
      <c r="X64" s="735">
        <v>0</v>
      </c>
      <c r="Y64" s="735"/>
      <c r="Z64" s="735"/>
      <c r="AA64" s="735"/>
      <c r="AB64" s="735"/>
      <c r="AC64" s="735"/>
      <c r="AD64" s="735"/>
      <c r="AE64" s="735"/>
      <c r="AF64" s="735"/>
      <c r="AG64" s="735"/>
      <c r="AH64" s="735">
        <v>0</v>
      </c>
      <c r="AI64" s="735"/>
      <c r="AJ64" s="735"/>
      <c r="AK64" s="735"/>
      <c r="AL64" s="735"/>
      <c r="AM64" s="735"/>
      <c r="AN64" s="735"/>
      <c r="AO64" s="735"/>
      <c r="AP64" s="735"/>
      <c r="AQ64" s="735">
        <v>0</v>
      </c>
      <c r="AR64" s="735"/>
      <c r="AS64" s="735"/>
      <c r="AT64" s="735"/>
      <c r="AU64" s="735"/>
      <c r="AV64" s="735"/>
      <c r="AW64" s="735"/>
      <c r="AX64" s="735"/>
      <c r="AY64" s="736"/>
    </row>
    <row r="65" spans="1:51" ht="24.95" customHeight="1">
      <c r="A65" s="727"/>
      <c r="B65" s="728"/>
      <c r="C65" s="728"/>
      <c r="D65" s="728"/>
      <c r="E65" s="728"/>
      <c r="F65" s="729"/>
      <c r="G65" s="737" t="s">
        <v>116</v>
      </c>
      <c r="H65" s="738"/>
      <c r="I65" s="738"/>
      <c r="J65" s="738"/>
      <c r="K65" s="738"/>
      <c r="L65" s="738"/>
      <c r="M65" s="738"/>
      <c r="N65" s="738"/>
      <c r="O65" s="739">
        <v>0</v>
      </c>
      <c r="P65" s="739"/>
      <c r="Q65" s="739"/>
      <c r="R65" s="739"/>
      <c r="S65" s="739"/>
      <c r="T65" s="739"/>
      <c r="U65" s="739"/>
      <c r="V65" s="739"/>
      <c r="W65" s="739"/>
      <c r="X65" s="739">
        <v>0</v>
      </c>
      <c r="Y65" s="739"/>
      <c r="Z65" s="739"/>
      <c r="AA65" s="739"/>
      <c r="AB65" s="739"/>
      <c r="AC65" s="739"/>
      <c r="AD65" s="739"/>
      <c r="AE65" s="739"/>
      <c r="AF65" s="739"/>
      <c r="AG65" s="739"/>
      <c r="AH65" s="739">
        <v>0</v>
      </c>
      <c r="AI65" s="739"/>
      <c r="AJ65" s="739"/>
      <c r="AK65" s="739"/>
      <c r="AL65" s="739"/>
      <c r="AM65" s="739"/>
      <c r="AN65" s="739"/>
      <c r="AO65" s="739"/>
      <c r="AP65" s="739"/>
      <c r="AQ65" s="739">
        <v>0</v>
      </c>
      <c r="AR65" s="739"/>
      <c r="AS65" s="739"/>
      <c r="AT65" s="739"/>
      <c r="AU65" s="739"/>
      <c r="AV65" s="739"/>
      <c r="AW65" s="739"/>
      <c r="AX65" s="739"/>
      <c r="AY65" s="740"/>
    </row>
    <row r="66" spans="1:51" ht="24.95" customHeight="1" thickBot="1">
      <c r="A66" s="730"/>
      <c r="B66" s="731"/>
      <c r="C66" s="731"/>
      <c r="D66" s="731"/>
      <c r="E66" s="731"/>
      <c r="F66" s="732"/>
      <c r="G66" s="741" t="s">
        <v>117</v>
      </c>
      <c r="H66" s="742"/>
      <c r="I66" s="742"/>
      <c r="J66" s="742"/>
      <c r="K66" s="742"/>
      <c r="L66" s="742"/>
      <c r="M66" s="742"/>
      <c r="N66" s="742"/>
      <c r="O66" s="743">
        <f>SUM(O64:W65)</f>
        <v>0</v>
      </c>
      <c r="P66" s="743"/>
      <c r="Q66" s="743"/>
      <c r="R66" s="743"/>
      <c r="S66" s="743"/>
      <c r="T66" s="743"/>
      <c r="U66" s="743"/>
      <c r="V66" s="743"/>
      <c r="W66" s="743"/>
      <c r="X66" s="743">
        <f>SUM(X64:AG65)</f>
        <v>0</v>
      </c>
      <c r="Y66" s="743"/>
      <c r="Z66" s="743"/>
      <c r="AA66" s="743"/>
      <c r="AB66" s="743"/>
      <c r="AC66" s="743"/>
      <c r="AD66" s="743"/>
      <c r="AE66" s="743"/>
      <c r="AF66" s="743"/>
      <c r="AG66" s="743"/>
      <c r="AH66" s="743">
        <f>SUM(AH64:AP65)</f>
        <v>0</v>
      </c>
      <c r="AI66" s="743"/>
      <c r="AJ66" s="743"/>
      <c r="AK66" s="743"/>
      <c r="AL66" s="743"/>
      <c r="AM66" s="743"/>
      <c r="AN66" s="743"/>
      <c r="AO66" s="743"/>
      <c r="AP66" s="743"/>
      <c r="AQ66" s="743">
        <f>SUM(AQ64:AY65)</f>
        <v>0</v>
      </c>
      <c r="AR66" s="743"/>
      <c r="AS66" s="743"/>
      <c r="AT66" s="743"/>
      <c r="AU66" s="743"/>
      <c r="AV66" s="743"/>
      <c r="AW66" s="743"/>
      <c r="AX66" s="743"/>
      <c r="AY66" s="744"/>
    </row>
    <row r="67" spans="1:51" ht="25.5" customHeight="1">
      <c r="A67" s="256" t="s">
        <v>63</v>
      </c>
      <c r="B67" s="257"/>
      <c r="C67" s="257"/>
      <c r="D67" s="257"/>
      <c r="E67" s="257"/>
      <c r="F67" s="257"/>
      <c r="G67" s="745" t="s">
        <v>41</v>
      </c>
      <c r="H67" s="746"/>
      <c r="I67" s="746"/>
      <c r="J67" s="746"/>
      <c r="K67" s="746"/>
      <c r="L67" s="749" t="s">
        <v>1</v>
      </c>
      <c r="M67" s="749"/>
      <c r="N67" s="749"/>
      <c r="O67" s="751" t="s">
        <v>43</v>
      </c>
      <c r="P67" s="752"/>
      <c r="Q67" s="752"/>
      <c r="R67" s="752"/>
      <c r="S67" s="752"/>
      <c r="T67" s="752"/>
      <c r="U67" s="753"/>
      <c r="V67" s="584" t="s">
        <v>46</v>
      </c>
      <c r="W67" s="585"/>
      <c r="X67" s="585"/>
      <c r="Y67" s="585"/>
      <c r="Z67" s="585"/>
      <c r="AA67" s="585"/>
      <c r="AB67" s="585"/>
      <c r="AC67" s="585"/>
      <c r="AD67" s="585"/>
      <c r="AE67" s="585"/>
      <c r="AF67" s="585"/>
      <c r="AG67" s="585"/>
      <c r="AH67" s="585"/>
      <c r="AI67" s="585"/>
      <c r="AJ67" s="585"/>
      <c r="AK67" s="585"/>
      <c r="AL67" s="585"/>
      <c r="AM67" s="585"/>
      <c r="AN67" s="585"/>
      <c r="AO67" s="585"/>
      <c r="AP67" s="585"/>
      <c r="AQ67" s="585"/>
      <c r="AR67" s="585"/>
      <c r="AS67" s="585"/>
      <c r="AT67" s="585"/>
      <c r="AU67" s="585"/>
      <c r="AV67" s="585"/>
      <c r="AW67" s="585"/>
      <c r="AX67" s="585"/>
      <c r="AY67" s="757"/>
    </row>
    <row r="68" spans="1:51" ht="25.5" customHeight="1" thickBot="1">
      <c r="A68" s="259"/>
      <c r="B68" s="260"/>
      <c r="C68" s="260"/>
      <c r="D68" s="260"/>
      <c r="E68" s="260"/>
      <c r="F68" s="260"/>
      <c r="G68" s="747"/>
      <c r="H68" s="748"/>
      <c r="I68" s="748"/>
      <c r="J68" s="748"/>
      <c r="K68" s="748"/>
      <c r="L68" s="750"/>
      <c r="M68" s="750"/>
      <c r="N68" s="750"/>
      <c r="O68" s="754"/>
      <c r="P68" s="755"/>
      <c r="Q68" s="755"/>
      <c r="R68" s="755"/>
      <c r="S68" s="755"/>
      <c r="T68" s="755"/>
      <c r="U68" s="756"/>
      <c r="V68" s="758" t="s">
        <v>131</v>
      </c>
      <c r="W68" s="759"/>
      <c r="X68" s="759"/>
      <c r="Y68" s="759"/>
      <c r="Z68" s="759"/>
      <c r="AA68" s="760"/>
      <c r="AB68" s="758" t="s">
        <v>133</v>
      </c>
      <c r="AC68" s="759"/>
      <c r="AD68" s="759"/>
      <c r="AE68" s="759"/>
      <c r="AF68" s="759"/>
      <c r="AG68" s="760"/>
      <c r="AH68" s="758" t="s">
        <v>134</v>
      </c>
      <c r="AI68" s="759"/>
      <c r="AJ68" s="759"/>
      <c r="AK68" s="759"/>
      <c r="AL68" s="759"/>
      <c r="AM68" s="760"/>
      <c r="AN68" s="758" t="s">
        <v>251</v>
      </c>
      <c r="AO68" s="759"/>
      <c r="AP68" s="759"/>
      <c r="AQ68" s="759"/>
      <c r="AR68" s="759"/>
      <c r="AS68" s="760"/>
      <c r="AT68" s="761" t="s">
        <v>252</v>
      </c>
      <c r="AU68" s="762"/>
      <c r="AV68" s="762"/>
      <c r="AW68" s="762"/>
      <c r="AX68" s="762"/>
      <c r="AY68" s="763"/>
    </row>
    <row r="69" spans="1:51" ht="25.5" customHeight="1">
      <c r="A69" s="259"/>
      <c r="B69" s="260"/>
      <c r="C69" s="260"/>
      <c r="D69" s="260"/>
      <c r="E69" s="260"/>
      <c r="F69" s="260"/>
      <c r="G69" s="383" t="s">
        <v>247</v>
      </c>
      <c r="H69" s="384"/>
      <c r="I69" s="384"/>
      <c r="J69" s="384"/>
      <c r="K69" s="385"/>
      <c r="L69" s="340" t="s">
        <v>36</v>
      </c>
      <c r="M69" s="340"/>
      <c r="N69" s="340"/>
      <c r="O69" s="389">
        <v>484</v>
      </c>
      <c r="P69" s="390"/>
      <c r="Q69" s="7" t="s">
        <v>47</v>
      </c>
      <c r="R69" s="377">
        <v>11</v>
      </c>
      <c r="S69" s="377"/>
      <c r="T69" s="377"/>
      <c r="U69" s="378"/>
      <c r="V69" s="389">
        <v>484</v>
      </c>
      <c r="W69" s="390"/>
      <c r="X69" s="7" t="s">
        <v>47</v>
      </c>
      <c r="Y69" s="377">
        <v>11.007</v>
      </c>
      <c r="Z69" s="377"/>
      <c r="AA69" s="378"/>
      <c r="AB69" s="389">
        <v>0</v>
      </c>
      <c r="AC69" s="390"/>
      <c r="AD69" s="7" t="s">
        <v>47</v>
      </c>
      <c r="AE69" s="377">
        <v>0</v>
      </c>
      <c r="AF69" s="377"/>
      <c r="AG69" s="378"/>
      <c r="AH69" s="389">
        <v>0</v>
      </c>
      <c r="AI69" s="390"/>
      <c r="AJ69" s="7" t="s">
        <v>47</v>
      </c>
      <c r="AK69" s="377">
        <v>0</v>
      </c>
      <c r="AL69" s="377"/>
      <c r="AM69" s="378"/>
      <c r="AN69" s="389">
        <v>0</v>
      </c>
      <c r="AO69" s="390"/>
      <c r="AP69" s="7" t="s">
        <v>47</v>
      </c>
      <c r="AQ69" s="377">
        <v>0</v>
      </c>
      <c r="AR69" s="377"/>
      <c r="AS69" s="378"/>
      <c r="AT69" s="389">
        <v>0</v>
      </c>
      <c r="AU69" s="390"/>
      <c r="AV69" s="7" t="s">
        <v>47</v>
      </c>
      <c r="AW69" s="377">
        <v>0</v>
      </c>
      <c r="AX69" s="377"/>
      <c r="AY69" s="426"/>
    </row>
    <row r="70" spans="1:51" ht="25.5" customHeight="1">
      <c r="A70" s="259"/>
      <c r="B70" s="260"/>
      <c r="C70" s="260"/>
      <c r="D70" s="260"/>
      <c r="E70" s="260"/>
      <c r="F70" s="260"/>
      <c r="G70" s="386"/>
      <c r="H70" s="387"/>
      <c r="I70" s="387"/>
      <c r="J70" s="387"/>
      <c r="K70" s="388"/>
      <c r="L70" s="347" t="s">
        <v>36</v>
      </c>
      <c r="M70" s="347"/>
      <c r="N70" s="347"/>
      <c r="O70" s="371">
        <v>550</v>
      </c>
      <c r="P70" s="372"/>
      <c r="Q70" s="8" t="s">
        <v>47</v>
      </c>
      <c r="R70" s="373">
        <v>15</v>
      </c>
      <c r="S70" s="373"/>
      <c r="T70" s="373"/>
      <c r="U70" s="374"/>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375"/>
      <c r="AW70" s="375"/>
      <c r="AX70" s="375"/>
      <c r="AY70" s="376"/>
    </row>
    <row r="71" spans="1:51" ht="25.5" customHeight="1">
      <c r="A71" s="259"/>
      <c r="B71" s="260"/>
      <c r="C71" s="260"/>
      <c r="D71" s="260"/>
      <c r="E71" s="260"/>
      <c r="F71" s="260"/>
      <c r="G71" s="363" t="s">
        <v>248</v>
      </c>
      <c r="H71" s="364"/>
      <c r="I71" s="364"/>
      <c r="J71" s="364"/>
      <c r="K71" s="365"/>
      <c r="L71" s="369" t="s">
        <v>36</v>
      </c>
      <c r="M71" s="369"/>
      <c r="N71" s="369"/>
      <c r="O71" s="358">
        <v>385</v>
      </c>
      <c r="P71" s="359"/>
      <c r="Q71" s="9" t="s">
        <v>47</v>
      </c>
      <c r="R71" s="360">
        <v>9</v>
      </c>
      <c r="S71" s="360"/>
      <c r="T71" s="360"/>
      <c r="U71" s="361"/>
      <c r="V71" s="370"/>
      <c r="W71" s="370"/>
      <c r="X71" s="370"/>
      <c r="Y71" s="370"/>
      <c r="Z71" s="370"/>
      <c r="AA71" s="370"/>
      <c r="AB71" s="358">
        <v>385</v>
      </c>
      <c r="AC71" s="359"/>
      <c r="AD71" s="9" t="s">
        <v>47</v>
      </c>
      <c r="AE71" s="360">
        <v>8.7360000000000007</v>
      </c>
      <c r="AF71" s="360"/>
      <c r="AG71" s="361"/>
      <c r="AH71" s="358">
        <v>0</v>
      </c>
      <c r="AI71" s="359"/>
      <c r="AJ71" s="9" t="s">
        <v>47</v>
      </c>
      <c r="AK71" s="360">
        <v>0</v>
      </c>
      <c r="AL71" s="360"/>
      <c r="AM71" s="361"/>
      <c r="AN71" s="358">
        <v>0</v>
      </c>
      <c r="AO71" s="359"/>
      <c r="AP71" s="9" t="s">
        <v>47</v>
      </c>
      <c r="AQ71" s="360">
        <v>0</v>
      </c>
      <c r="AR71" s="360"/>
      <c r="AS71" s="361"/>
      <c r="AT71" s="358">
        <v>0</v>
      </c>
      <c r="AU71" s="359"/>
      <c r="AV71" s="9" t="s">
        <v>47</v>
      </c>
      <c r="AW71" s="360">
        <v>0</v>
      </c>
      <c r="AX71" s="360"/>
      <c r="AY71" s="362"/>
    </row>
    <row r="72" spans="1:51" ht="25.5" customHeight="1">
      <c r="A72" s="259"/>
      <c r="B72" s="260"/>
      <c r="C72" s="260"/>
      <c r="D72" s="260"/>
      <c r="E72" s="260"/>
      <c r="F72" s="260"/>
      <c r="G72" s="366"/>
      <c r="H72" s="367"/>
      <c r="I72" s="367"/>
      <c r="J72" s="367"/>
      <c r="K72" s="368"/>
      <c r="L72" s="347" t="s">
        <v>36</v>
      </c>
      <c r="M72" s="347"/>
      <c r="N72" s="347"/>
      <c r="O72" s="371">
        <v>550</v>
      </c>
      <c r="P72" s="372"/>
      <c r="Q72" s="8" t="s">
        <v>47</v>
      </c>
      <c r="R72" s="373">
        <v>12</v>
      </c>
      <c r="S72" s="373"/>
      <c r="T72" s="373"/>
      <c r="U72" s="374"/>
      <c r="V72" s="375"/>
      <c r="W72" s="375"/>
      <c r="X72" s="375"/>
      <c r="Y72" s="375"/>
      <c r="Z72" s="375"/>
      <c r="AA72" s="375"/>
      <c r="AB72" s="375"/>
      <c r="AC72" s="375"/>
      <c r="AD72" s="375"/>
      <c r="AE72" s="375"/>
      <c r="AF72" s="375"/>
      <c r="AG72" s="375"/>
      <c r="AH72" s="375"/>
      <c r="AI72" s="375"/>
      <c r="AJ72" s="375"/>
      <c r="AK72" s="375"/>
      <c r="AL72" s="375"/>
      <c r="AM72" s="375"/>
      <c r="AN72" s="375"/>
      <c r="AO72" s="375"/>
      <c r="AP72" s="375"/>
      <c r="AQ72" s="375"/>
      <c r="AR72" s="375"/>
      <c r="AS72" s="375"/>
      <c r="AT72" s="375"/>
      <c r="AU72" s="375"/>
      <c r="AV72" s="375"/>
      <c r="AW72" s="375"/>
      <c r="AX72" s="375"/>
      <c r="AY72" s="376"/>
    </row>
    <row r="73" spans="1:51" ht="25.5" customHeight="1">
      <c r="A73" s="259"/>
      <c r="B73" s="260"/>
      <c r="C73" s="260"/>
      <c r="D73" s="260"/>
      <c r="E73" s="260"/>
      <c r="F73" s="260"/>
      <c r="G73" s="363" t="s">
        <v>249</v>
      </c>
      <c r="H73" s="364"/>
      <c r="I73" s="364"/>
      <c r="J73" s="364"/>
      <c r="K73" s="365"/>
      <c r="L73" s="369" t="s">
        <v>36</v>
      </c>
      <c r="M73" s="369"/>
      <c r="N73" s="369"/>
      <c r="O73" s="358">
        <v>317</v>
      </c>
      <c r="P73" s="359"/>
      <c r="Q73" s="9" t="s">
        <v>47</v>
      </c>
      <c r="R73" s="360">
        <v>7.5670000000000002</v>
      </c>
      <c r="S73" s="360"/>
      <c r="T73" s="360"/>
      <c r="U73" s="361"/>
      <c r="V73" s="370"/>
      <c r="W73" s="370"/>
      <c r="X73" s="370"/>
      <c r="Y73" s="370"/>
      <c r="Z73" s="370"/>
      <c r="AA73" s="370"/>
      <c r="AB73" s="370"/>
      <c r="AC73" s="370"/>
      <c r="AD73" s="370"/>
      <c r="AE73" s="370"/>
      <c r="AF73" s="370"/>
      <c r="AG73" s="370"/>
      <c r="AH73" s="358">
        <v>317</v>
      </c>
      <c r="AI73" s="359"/>
      <c r="AJ73" s="9" t="s">
        <v>47</v>
      </c>
      <c r="AK73" s="360">
        <v>7.5670000000000002</v>
      </c>
      <c r="AL73" s="360"/>
      <c r="AM73" s="361"/>
      <c r="AN73" s="358">
        <v>0</v>
      </c>
      <c r="AO73" s="359"/>
      <c r="AP73" s="9" t="s">
        <v>47</v>
      </c>
      <c r="AQ73" s="360">
        <v>0</v>
      </c>
      <c r="AR73" s="360"/>
      <c r="AS73" s="361"/>
      <c r="AT73" s="358">
        <v>0</v>
      </c>
      <c r="AU73" s="359"/>
      <c r="AV73" s="9" t="s">
        <v>47</v>
      </c>
      <c r="AW73" s="360">
        <v>0</v>
      </c>
      <c r="AX73" s="360"/>
      <c r="AY73" s="362"/>
    </row>
    <row r="74" spans="1:51" ht="25.5" customHeight="1">
      <c r="A74" s="259"/>
      <c r="B74" s="260"/>
      <c r="C74" s="260"/>
      <c r="D74" s="260"/>
      <c r="E74" s="260"/>
      <c r="F74" s="260"/>
      <c r="G74" s="366"/>
      <c r="H74" s="367"/>
      <c r="I74" s="367"/>
      <c r="J74" s="367"/>
      <c r="K74" s="368"/>
      <c r="L74" s="347" t="s">
        <v>36</v>
      </c>
      <c r="M74" s="347"/>
      <c r="N74" s="347"/>
      <c r="O74" s="371">
        <v>450</v>
      </c>
      <c r="P74" s="372"/>
      <c r="Q74" s="8" t="s">
        <v>47</v>
      </c>
      <c r="R74" s="373">
        <v>11</v>
      </c>
      <c r="S74" s="373"/>
      <c r="T74" s="373"/>
      <c r="U74" s="374"/>
      <c r="V74" s="375"/>
      <c r="W74" s="375"/>
      <c r="X74" s="375"/>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5"/>
      <c r="AY74" s="376"/>
    </row>
    <row r="75" spans="1:51" ht="25.5" customHeight="1" thickBot="1">
      <c r="A75" s="262"/>
      <c r="B75" s="263"/>
      <c r="C75" s="263"/>
      <c r="D75" s="263"/>
      <c r="E75" s="263"/>
      <c r="F75" s="263"/>
      <c r="G75" s="325" t="s">
        <v>250</v>
      </c>
      <c r="H75" s="326"/>
      <c r="I75" s="326"/>
      <c r="J75" s="326"/>
      <c r="K75" s="326"/>
      <c r="L75" s="327" t="s">
        <v>36</v>
      </c>
      <c r="M75" s="327"/>
      <c r="N75" s="327"/>
      <c r="O75" s="353">
        <v>450</v>
      </c>
      <c r="P75" s="354"/>
      <c r="Q75" s="2" t="s">
        <v>47</v>
      </c>
      <c r="R75" s="355">
        <v>20.350000000000001</v>
      </c>
      <c r="S75" s="355"/>
      <c r="T75" s="355"/>
      <c r="U75" s="356"/>
      <c r="V75" s="352"/>
      <c r="W75" s="352"/>
      <c r="X75" s="352"/>
      <c r="Y75" s="352"/>
      <c r="Z75" s="352"/>
      <c r="AA75" s="352"/>
      <c r="AB75" s="352"/>
      <c r="AC75" s="352"/>
      <c r="AD75" s="352"/>
      <c r="AE75" s="352"/>
      <c r="AF75" s="352"/>
      <c r="AG75" s="352"/>
      <c r="AH75" s="352"/>
      <c r="AI75" s="352"/>
      <c r="AJ75" s="352"/>
      <c r="AK75" s="352"/>
      <c r="AL75" s="352"/>
      <c r="AM75" s="352"/>
      <c r="AN75" s="353">
        <v>450</v>
      </c>
      <c r="AO75" s="354"/>
      <c r="AP75" s="2" t="s">
        <v>47</v>
      </c>
      <c r="AQ75" s="355">
        <v>20.350000000000001</v>
      </c>
      <c r="AR75" s="355"/>
      <c r="AS75" s="356"/>
      <c r="AT75" s="353">
        <v>0</v>
      </c>
      <c r="AU75" s="354"/>
      <c r="AV75" s="2" t="s">
        <v>47</v>
      </c>
      <c r="AW75" s="355">
        <v>0</v>
      </c>
      <c r="AX75" s="355"/>
      <c r="AY75" s="357"/>
    </row>
    <row r="76" spans="1:51" ht="25.5" customHeight="1" thickBot="1">
      <c r="A76" s="256" t="s">
        <v>282</v>
      </c>
      <c r="B76" s="257"/>
      <c r="C76" s="257"/>
      <c r="D76" s="257"/>
      <c r="E76" s="257"/>
      <c r="F76" s="257"/>
      <c r="G76" s="314" t="s">
        <v>51</v>
      </c>
      <c r="H76" s="315"/>
      <c r="I76" s="315"/>
      <c r="J76" s="315"/>
      <c r="K76" s="315"/>
      <c r="L76" s="316" t="s">
        <v>1</v>
      </c>
      <c r="M76" s="316"/>
      <c r="N76" s="316"/>
      <c r="O76" s="317" t="s">
        <v>131</v>
      </c>
      <c r="P76" s="271"/>
      <c r="Q76" s="271"/>
      <c r="R76" s="271"/>
      <c r="S76" s="271"/>
      <c r="T76" s="271"/>
      <c r="U76" s="271"/>
      <c r="V76" s="271"/>
      <c r="W76" s="318"/>
      <c r="X76" s="271" t="s">
        <v>133</v>
      </c>
      <c r="Y76" s="271"/>
      <c r="Z76" s="271"/>
      <c r="AA76" s="271"/>
      <c r="AB76" s="271"/>
      <c r="AC76" s="271"/>
      <c r="AD76" s="271"/>
      <c r="AE76" s="271"/>
      <c r="AF76" s="271"/>
      <c r="AG76" s="318"/>
      <c r="AH76" s="271" t="s">
        <v>245</v>
      </c>
      <c r="AI76" s="271"/>
      <c r="AJ76" s="271"/>
      <c r="AK76" s="271"/>
      <c r="AL76" s="271"/>
      <c r="AM76" s="271"/>
      <c r="AN76" s="271"/>
      <c r="AO76" s="271"/>
      <c r="AP76" s="318"/>
      <c r="AQ76" s="271" t="s">
        <v>246</v>
      </c>
      <c r="AR76" s="271"/>
      <c r="AS76" s="271"/>
      <c r="AT76" s="271"/>
      <c r="AU76" s="271"/>
      <c r="AV76" s="271"/>
      <c r="AW76" s="271"/>
      <c r="AX76" s="271"/>
      <c r="AY76" s="319"/>
    </row>
    <row r="77" spans="1:51" ht="25.5" customHeight="1">
      <c r="A77" s="259"/>
      <c r="B77" s="260"/>
      <c r="C77" s="260"/>
      <c r="D77" s="260"/>
      <c r="E77" s="260"/>
      <c r="F77" s="260"/>
      <c r="G77" s="338" t="s">
        <v>283</v>
      </c>
      <c r="H77" s="339"/>
      <c r="I77" s="339"/>
      <c r="J77" s="339"/>
      <c r="K77" s="339"/>
      <c r="L77" s="340" t="s">
        <v>36</v>
      </c>
      <c r="M77" s="340"/>
      <c r="N77" s="340"/>
      <c r="O77" s="341">
        <v>2</v>
      </c>
      <c r="P77" s="342"/>
      <c r="Q77" s="342"/>
      <c r="R77" s="10" t="s">
        <v>37</v>
      </c>
      <c r="S77" s="343">
        <v>1000</v>
      </c>
      <c r="T77" s="343"/>
      <c r="U77" s="343"/>
      <c r="V77" s="343"/>
      <c r="W77" s="344"/>
      <c r="X77" s="341">
        <v>4</v>
      </c>
      <c r="Y77" s="342"/>
      <c r="Z77" s="342"/>
      <c r="AA77" s="10" t="s">
        <v>37</v>
      </c>
      <c r="AB77" s="343">
        <v>7000</v>
      </c>
      <c r="AC77" s="343"/>
      <c r="AD77" s="343"/>
      <c r="AE77" s="343"/>
      <c r="AF77" s="343"/>
      <c r="AG77" s="344"/>
      <c r="AH77" s="341">
        <v>0</v>
      </c>
      <c r="AI77" s="342"/>
      <c r="AJ77" s="342"/>
      <c r="AK77" s="10" t="s">
        <v>37</v>
      </c>
      <c r="AL77" s="343">
        <v>0</v>
      </c>
      <c r="AM77" s="343"/>
      <c r="AN77" s="343"/>
      <c r="AO77" s="343"/>
      <c r="AP77" s="344"/>
      <c r="AQ77" s="345"/>
      <c r="AR77" s="345"/>
      <c r="AS77" s="345"/>
      <c r="AT77" s="345"/>
      <c r="AU77" s="345"/>
      <c r="AV77" s="345"/>
      <c r="AW77" s="345"/>
      <c r="AX77" s="345"/>
      <c r="AY77" s="346"/>
    </row>
    <row r="78" spans="1:51" ht="25.5" customHeight="1">
      <c r="A78" s="259"/>
      <c r="B78" s="260"/>
      <c r="C78" s="260"/>
      <c r="D78" s="260"/>
      <c r="E78" s="260"/>
      <c r="F78" s="260"/>
      <c r="G78" s="336"/>
      <c r="H78" s="337"/>
      <c r="I78" s="337"/>
      <c r="J78" s="337"/>
      <c r="K78" s="337"/>
      <c r="L78" s="347" t="s">
        <v>36</v>
      </c>
      <c r="M78" s="347"/>
      <c r="N78" s="347"/>
      <c r="O78" s="331">
        <v>3</v>
      </c>
      <c r="P78" s="331"/>
      <c r="Q78" s="332"/>
      <c r="R78" s="11" t="s">
        <v>37</v>
      </c>
      <c r="S78" s="333">
        <v>3000</v>
      </c>
      <c r="T78" s="334"/>
      <c r="U78" s="334"/>
      <c r="V78" s="334"/>
      <c r="W78" s="334"/>
      <c r="X78" s="331">
        <v>3</v>
      </c>
      <c r="Y78" s="331"/>
      <c r="Z78" s="332"/>
      <c r="AA78" s="11" t="s">
        <v>37</v>
      </c>
      <c r="AB78" s="333">
        <v>3000</v>
      </c>
      <c r="AC78" s="334"/>
      <c r="AD78" s="334"/>
      <c r="AE78" s="334"/>
      <c r="AF78" s="334"/>
      <c r="AG78" s="334"/>
      <c r="AH78" s="331">
        <v>3</v>
      </c>
      <c r="AI78" s="331"/>
      <c r="AJ78" s="332"/>
      <c r="AK78" s="11" t="s">
        <v>37</v>
      </c>
      <c r="AL78" s="333">
        <v>3000</v>
      </c>
      <c r="AM78" s="334"/>
      <c r="AN78" s="334"/>
      <c r="AO78" s="334"/>
      <c r="AP78" s="334"/>
      <c r="AQ78" s="331">
        <v>1</v>
      </c>
      <c r="AR78" s="331"/>
      <c r="AS78" s="332"/>
      <c r="AT78" s="11" t="s">
        <v>37</v>
      </c>
      <c r="AU78" s="333">
        <v>1000</v>
      </c>
      <c r="AV78" s="334"/>
      <c r="AW78" s="334"/>
      <c r="AX78" s="334"/>
      <c r="AY78" s="335"/>
    </row>
    <row r="79" spans="1:51" ht="25.5" customHeight="1">
      <c r="A79" s="259"/>
      <c r="B79" s="260"/>
      <c r="C79" s="260"/>
      <c r="D79" s="260"/>
      <c r="E79" s="260"/>
      <c r="F79" s="260"/>
      <c r="G79" s="336" t="s">
        <v>284</v>
      </c>
      <c r="H79" s="337"/>
      <c r="I79" s="337"/>
      <c r="J79" s="337"/>
      <c r="K79" s="337"/>
      <c r="L79" s="330" t="s">
        <v>36</v>
      </c>
      <c r="M79" s="330"/>
      <c r="N79" s="330"/>
      <c r="O79" s="320">
        <v>9</v>
      </c>
      <c r="P79" s="320"/>
      <c r="Q79" s="321"/>
      <c r="R79" s="3" t="s">
        <v>37</v>
      </c>
      <c r="S79" s="322">
        <v>2500</v>
      </c>
      <c r="T79" s="323"/>
      <c r="U79" s="323"/>
      <c r="V79" s="323"/>
      <c r="W79" s="323"/>
      <c r="X79" s="320">
        <v>1</v>
      </c>
      <c r="Y79" s="320"/>
      <c r="Z79" s="321"/>
      <c r="AA79" s="3" t="s">
        <v>37</v>
      </c>
      <c r="AB79" s="322">
        <v>1000</v>
      </c>
      <c r="AC79" s="323"/>
      <c r="AD79" s="323"/>
      <c r="AE79" s="323"/>
      <c r="AF79" s="323"/>
      <c r="AG79" s="323"/>
      <c r="AH79" s="320">
        <v>2</v>
      </c>
      <c r="AI79" s="320"/>
      <c r="AJ79" s="321"/>
      <c r="AK79" s="3" t="s">
        <v>37</v>
      </c>
      <c r="AL79" s="322">
        <v>2000</v>
      </c>
      <c r="AM79" s="323"/>
      <c r="AN79" s="323"/>
      <c r="AO79" s="323"/>
      <c r="AP79" s="323"/>
      <c r="AQ79" s="320">
        <v>1</v>
      </c>
      <c r="AR79" s="320"/>
      <c r="AS79" s="321"/>
      <c r="AT79" s="3" t="s">
        <v>37</v>
      </c>
      <c r="AU79" s="322">
        <v>2000</v>
      </c>
      <c r="AV79" s="323"/>
      <c r="AW79" s="323"/>
      <c r="AX79" s="323"/>
      <c r="AY79" s="324"/>
    </row>
    <row r="80" spans="1:51" ht="25.5" customHeight="1">
      <c r="A80" s="259"/>
      <c r="B80" s="260"/>
      <c r="C80" s="260"/>
      <c r="D80" s="260"/>
      <c r="E80" s="260"/>
      <c r="F80" s="260"/>
      <c r="G80" s="328" t="s">
        <v>285</v>
      </c>
      <c r="H80" s="329"/>
      <c r="I80" s="329"/>
      <c r="J80" s="329"/>
      <c r="K80" s="329"/>
      <c r="L80" s="330" t="s">
        <v>36</v>
      </c>
      <c r="M80" s="330"/>
      <c r="N80" s="330"/>
      <c r="O80" s="320">
        <v>0</v>
      </c>
      <c r="P80" s="320"/>
      <c r="Q80" s="321"/>
      <c r="R80" s="3" t="s">
        <v>37</v>
      </c>
      <c r="S80" s="322">
        <v>0</v>
      </c>
      <c r="T80" s="323"/>
      <c r="U80" s="323"/>
      <c r="V80" s="323"/>
      <c r="W80" s="323"/>
      <c r="X80" s="320">
        <v>0</v>
      </c>
      <c r="Y80" s="320"/>
      <c r="Z80" s="321"/>
      <c r="AA80" s="3" t="s">
        <v>37</v>
      </c>
      <c r="AB80" s="322">
        <v>0</v>
      </c>
      <c r="AC80" s="323"/>
      <c r="AD80" s="323"/>
      <c r="AE80" s="323"/>
      <c r="AF80" s="323"/>
      <c r="AG80" s="323"/>
      <c r="AH80" s="320">
        <v>0</v>
      </c>
      <c r="AI80" s="320"/>
      <c r="AJ80" s="321"/>
      <c r="AK80" s="3" t="s">
        <v>37</v>
      </c>
      <c r="AL80" s="322">
        <v>0</v>
      </c>
      <c r="AM80" s="323"/>
      <c r="AN80" s="323"/>
      <c r="AO80" s="323"/>
      <c r="AP80" s="323"/>
      <c r="AQ80" s="320">
        <v>0</v>
      </c>
      <c r="AR80" s="320"/>
      <c r="AS80" s="321"/>
      <c r="AT80" s="3" t="s">
        <v>37</v>
      </c>
      <c r="AU80" s="322">
        <v>0</v>
      </c>
      <c r="AV80" s="323"/>
      <c r="AW80" s="323"/>
      <c r="AX80" s="323"/>
      <c r="AY80" s="324"/>
    </row>
    <row r="81" spans="1:51" ht="25.5" customHeight="1" thickBot="1">
      <c r="A81" s="262"/>
      <c r="B81" s="263"/>
      <c r="C81" s="263"/>
      <c r="D81" s="263"/>
      <c r="E81" s="263"/>
      <c r="F81" s="263"/>
      <c r="G81" s="325" t="s">
        <v>286</v>
      </c>
      <c r="H81" s="326"/>
      <c r="I81" s="326"/>
      <c r="J81" s="326"/>
      <c r="K81" s="326"/>
      <c r="L81" s="327" t="s">
        <v>36</v>
      </c>
      <c r="M81" s="327"/>
      <c r="N81" s="327"/>
      <c r="O81" s="282">
        <v>127</v>
      </c>
      <c r="P81" s="282"/>
      <c r="Q81" s="283"/>
      <c r="R81" s="4" t="s">
        <v>37</v>
      </c>
      <c r="S81" s="284">
        <v>180200</v>
      </c>
      <c r="T81" s="285"/>
      <c r="U81" s="285"/>
      <c r="V81" s="285"/>
      <c r="W81" s="285"/>
      <c r="X81" s="282">
        <v>130</v>
      </c>
      <c r="Y81" s="282"/>
      <c r="Z81" s="283"/>
      <c r="AA81" s="4" t="s">
        <v>37</v>
      </c>
      <c r="AB81" s="284">
        <f>S81+AB77-AB79-AB80</f>
        <v>186200</v>
      </c>
      <c r="AC81" s="285"/>
      <c r="AD81" s="285"/>
      <c r="AE81" s="285"/>
      <c r="AF81" s="285"/>
      <c r="AG81" s="285"/>
      <c r="AH81" s="282">
        <v>128</v>
      </c>
      <c r="AI81" s="282"/>
      <c r="AJ81" s="283"/>
      <c r="AK81" s="4" t="s">
        <v>37</v>
      </c>
      <c r="AL81" s="284">
        <f>AB81+AL77-AL79-AL80</f>
        <v>184200</v>
      </c>
      <c r="AM81" s="285"/>
      <c r="AN81" s="285"/>
      <c r="AO81" s="285"/>
      <c r="AP81" s="285"/>
      <c r="AQ81" s="282">
        <v>130</v>
      </c>
      <c r="AR81" s="282"/>
      <c r="AS81" s="283"/>
      <c r="AT81" s="4" t="s">
        <v>37</v>
      </c>
      <c r="AU81" s="284">
        <f>AL81+AU78-AU79-AU80</f>
        <v>183200</v>
      </c>
      <c r="AV81" s="285"/>
      <c r="AW81" s="285"/>
      <c r="AX81" s="285"/>
      <c r="AY81" s="286"/>
    </row>
    <row r="82" spans="1:51" ht="25.5" customHeight="1" thickBot="1">
      <c r="A82" s="256" t="s">
        <v>52</v>
      </c>
      <c r="B82" s="257"/>
      <c r="C82" s="257"/>
      <c r="D82" s="257"/>
      <c r="E82" s="257"/>
      <c r="F82" s="257"/>
      <c r="G82" s="314" t="s">
        <v>51</v>
      </c>
      <c r="H82" s="315"/>
      <c r="I82" s="315"/>
      <c r="J82" s="315"/>
      <c r="K82" s="315"/>
      <c r="L82" s="316" t="s">
        <v>1</v>
      </c>
      <c r="M82" s="316"/>
      <c r="N82" s="316"/>
      <c r="O82" s="317" t="s">
        <v>131</v>
      </c>
      <c r="P82" s="271"/>
      <c r="Q82" s="271"/>
      <c r="R82" s="271"/>
      <c r="S82" s="271"/>
      <c r="T82" s="271"/>
      <c r="U82" s="271"/>
      <c r="V82" s="271"/>
      <c r="W82" s="318"/>
      <c r="X82" s="271" t="s">
        <v>133</v>
      </c>
      <c r="Y82" s="271"/>
      <c r="Z82" s="271"/>
      <c r="AA82" s="271"/>
      <c r="AB82" s="271"/>
      <c r="AC82" s="271"/>
      <c r="AD82" s="271"/>
      <c r="AE82" s="271"/>
      <c r="AF82" s="271"/>
      <c r="AG82" s="318"/>
      <c r="AH82" s="271" t="s">
        <v>245</v>
      </c>
      <c r="AI82" s="271"/>
      <c r="AJ82" s="271"/>
      <c r="AK82" s="271"/>
      <c r="AL82" s="271"/>
      <c r="AM82" s="271"/>
      <c r="AN82" s="271"/>
      <c r="AO82" s="271"/>
      <c r="AP82" s="318"/>
      <c r="AQ82" s="271" t="s">
        <v>246</v>
      </c>
      <c r="AR82" s="271"/>
      <c r="AS82" s="271"/>
      <c r="AT82" s="271"/>
      <c r="AU82" s="271"/>
      <c r="AV82" s="271"/>
      <c r="AW82" s="271"/>
      <c r="AX82" s="271"/>
      <c r="AY82" s="319"/>
    </row>
    <row r="83" spans="1:51" ht="25.5" customHeight="1">
      <c r="A83" s="259"/>
      <c r="B83" s="260"/>
      <c r="C83" s="260"/>
      <c r="D83" s="260"/>
      <c r="E83" s="260"/>
      <c r="F83" s="260"/>
      <c r="G83" s="338" t="s">
        <v>61</v>
      </c>
      <c r="H83" s="339"/>
      <c r="I83" s="339"/>
      <c r="J83" s="339"/>
      <c r="K83" s="339"/>
      <c r="L83" s="351" t="s">
        <v>36</v>
      </c>
      <c r="M83" s="351"/>
      <c r="N83" s="351"/>
      <c r="O83" s="341">
        <v>1394</v>
      </c>
      <c r="P83" s="342"/>
      <c r="Q83" s="342"/>
      <c r="R83" s="10" t="s">
        <v>37</v>
      </c>
      <c r="S83" s="343">
        <v>41174.114999999998</v>
      </c>
      <c r="T83" s="343"/>
      <c r="U83" s="343"/>
      <c r="V83" s="343"/>
      <c r="W83" s="344"/>
      <c r="X83" s="341">
        <v>1095</v>
      </c>
      <c r="Y83" s="342"/>
      <c r="Z83" s="342"/>
      <c r="AA83" s="10" t="s">
        <v>37</v>
      </c>
      <c r="AB83" s="343">
        <v>37196.85</v>
      </c>
      <c r="AC83" s="343"/>
      <c r="AD83" s="343"/>
      <c r="AE83" s="343"/>
      <c r="AF83" s="343"/>
      <c r="AG83" s="344"/>
      <c r="AH83" s="341">
        <v>955</v>
      </c>
      <c r="AI83" s="342"/>
      <c r="AJ83" s="342"/>
      <c r="AK83" s="10" t="s">
        <v>37</v>
      </c>
      <c r="AL83" s="343">
        <v>29958.212</v>
      </c>
      <c r="AM83" s="343"/>
      <c r="AN83" s="343"/>
      <c r="AO83" s="343"/>
      <c r="AP83" s="344"/>
      <c r="AQ83" s="345"/>
      <c r="AR83" s="345"/>
      <c r="AS83" s="345"/>
      <c r="AT83" s="345"/>
      <c r="AU83" s="345"/>
      <c r="AV83" s="345"/>
      <c r="AW83" s="345"/>
      <c r="AX83" s="345"/>
      <c r="AY83" s="346"/>
    </row>
    <row r="84" spans="1:51" ht="25.5" customHeight="1">
      <c r="A84" s="259"/>
      <c r="B84" s="260"/>
      <c r="C84" s="260"/>
      <c r="D84" s="260"/>
      <c r="E84" s="260"/>
      <c r="F84" s="260"/>
      <c r="G84" s="336"/>
      <c r="H84" s="337"/>
      <c r="I84" s="337"/>
      <c r="J84" s="337"/>
      <c r="K84" s="337"/>
      <c r="L84" s="349" t="s">
        <v>36</v>
      </c>
      <c r="M84" s="349"/>
      <c r="N84" s="349"/>
      <c r="O84" s="331">
        <v>2400</v>
      </c>
      <c r="P84" s="331"/>
      <c r="Q84" s="332"/>
      <c r="R84" s="11" t="s">
        <v>37</v>
      </c>
      <c r="S84" s="333">
        <v>60000</v>
      </c>
      <c r="T84" s="334"/>
      <c r="U84" s="334"/>
      <c r="V84" s="334"/>
      <c r="W84" s="334"/>
      <c r="X84" s="331">
        <v>1600</v>
      </c>
      <c r="Y84" s="331"/>
      <c r="Z84" s="332"/>
      <c r="AA84" s="11" t="s">
        <v>37</v>
      </c>
      <c r="AB84" s="333">
        <v>42000</v>
      </c>
      <c r="AC84" s="334"/>
      <c r="AD84" s="334"/>
      <c r="AE84" s="334"/>
      <c r="AF84" s="334"/>
      <c r="AG84" s="334"/>
      <c r="AH84" s="331">
        <v>1600</v>
      </c>
      <c r="AI84" s="331"/>
      <c r="AJ84" s="332"/>
      <c r="AK84" s="11" t="s">
        <v>37</v>
      </c>
      <c r="AL84" s="333">
        <v>40000</v>
      </c>
      <c r="AM84" s="334"/>
      <c r="AN84" s="334"/>
      <c r="AO84" s="334"/>
      <c r="AP84" s="334"/>
      <c r="AQ84" s="331">
        <v>1600</v>
      </c>
      <c r="AR84" s="331"/>
      <c r="AS84" s="332"/>
      <c r="AT84" s="11" t="s">
        <v>37</v>
      </c>
      <c r="AU84" s="333">
        <v>40000</v>
      </c>
      <c r="AV84" s="334"/>
      <c r="AW84" s="334"/>
      <c r="AX84" s="334"/>
      <c r="AY84" s="335"/>
    </row>
    <row r="85" spans="1:51" ht="25.5" customHeight="1">
      <c r="A85" s="259"/>
      <c r="B85" s="260"/>
      <c r="C85" s="260"/>
      <c r="D85" s="260"/>
      <c r="E85" s="260"/>
      <c r="F85" s="260"/>
      <c r="G85" s="336" t="s">
        <v>127</v>
      </c>
      <c r="H85" s="337"/>
      <c r="I85" s="337"/>
      <c r="J85" s="337"/>
      <c r="K85" s="337"/>
      <c r="L85" s="348" t="s">
        <v>36</v>
      </c>
      <c r="M85" s="348"/>
      <c r="N85" s="348"/>
      <c r="O85" s="320">
        <v>1365</v>
      </c>
      <c r="P85" s="320"/>
      <c r="Q85" s="321"/>
      <c r="R85" s="3" t="s">
        <v>37</v>
      </c>
      <c r="S85" s="322">
        <v>34693.319000000003</v>
      </c>
      <c r="T85" s="323"/>
      <c r="U85" s="323"/>
      <c r="V85" s="323"/>
      <c r="W85" s="323"/>
      <c r="X85" s="320">
        <v>1228</v>
      </c>
      <c r="Y85" s="320"/>
      <c r="Z85" s="321"/>
      <c r="AA85" s="3" t="s">
        <v>37</v>
      </c>
      <c r="AB85" s="322">
        <v>41257.881000000001</v>
      </c>
      <c r="AC85" s="323"/>
      <c r="AD85" s="323"/>
      <c r="AE85" s="323"/>
      <c r="AF85" s="323"/>
      <c r="AG85" s="323"/>
      <c r="AH85" s="320">
        <v>968</v>
      </c>
      <c r="AI85" s="320"/>
      <c r="AJ85" s="321"/>
      <c r="AK85" s="3" t="s">
        <v>37</v>
      </c>
      <c r="AL85" s="322">
        <v>32216.767</v>
      </c>
      <c r="AM85" s="323"/>
      <c r="AN85" s="323"/>
      <c r="AO85" s="323"/>
      <c r="AP85" s="323"/>
      <c r="AQ85" s="320">
        <v>1600</v>
      </c>
      <c r="AR85" s="320"/>
      <c r="AS85" s="321"/>
      <c r="AT85" s="3" t="s">
        <v>37</v>
      </c>
      <c r="AU85" s="322">
        <v>40000</v>
      </c>
      <c r="AV85" s="323"/>
      <c r="AW85" s="323"/>
      <c r="AX85" s="323"/>
      <c r="AY85" s="324"/>
    </row>
    <row r="86" spans="1:51" ht="25.5" customHeight="1">
      <c r="A86" s="259"/>
      <c r="B86" s="260"/>
      <c r="C86" s="260"/>
      <c r="D86" s="260"/>
      <c r="E86" s="260"/>
      <c r="F86" s="260"/>
      <c r="G86" s="328" t="s">
        <v>53</v>
      </c>
      <c r="H86" s="329"/>
      <c r="I86" s="329"/>
      <c r="J86" s="329"/>
      <c r="K86" s="329"/>
      <c r="L86" s="348" t="s">
        <v>36</v>
      </c>
      <c r="M86" s="348"/>
      <c r="N86" s="348"/>
      <c r="O86" s="320">
        <v>0</v>
      </c>
      <c r="P86" s="320"/>
      <c r="Q86" s="321"/>
      <c r="R86" s="3" t="s">
        <v>37</v>
      </c>
      <c r="S86" s="322">
        <v>0</v>
      </c>
      <c r="T86" s="323"/>
      <c r="U86" s="323"/>
      <c r="V86" s="323"/>
      <c r="W86" s="323"/>
      <c r="X86" s="320">
        <v>0</v>
      </c>
      <c r="Y86" s="320"/>
      <c r="Z86" s="321"/>
      <c r="AA86" s="3" t="s">
        <v>37</v>
      </c>
      <c r="AB86" s="322">
        <v>0</v>
      </c>
      <c r="AC86" s="323"/>
      <c r="AD86" s="323"/>
      <c r="AE86" s="323"/>
      <c r="AF86" s="323"/>
      <c r="AG86" s="323"/>
      <c r="AH86" s="320">
        <v>0</v>
      </c>
      <c r="AI86" s="320"/>
      <c r="AJ86" s="321"/>
      <c r="AK86" s="3" t="s">
        <v>37</v>
      </c>
      <c r="AL86" s="322">
        <v>0</v>
      </c>
      <c r="AM86" s="323"/>
      <c r="AN86" s="323"/>
      <c r="AO86" s="323"/>
      <c r="AP86" s="323"/>
      <c r="AQ86" s="320">
        <v>0</v>
      </c>
      <c r="AR86" s="320"/>
      <c r="AS86" s="321"/>
      <c r="AT86" s="3" t="s">
        <v>37</v>
      </c>
      <c r="AU86" s="322">
        <v>0</v>
      </c>
      <c r="AV86" s="323"/>
      <c r="AW86" s="323"/>
      <c r="AX86" s="323"/>
      <c r="AY86" s="324"/>
    </row>
    <row r="87" spans="1:51" ht="25.5" customHeight="1" thickBot="1">
      <c r="A87" s="262"/>
      <c r="B87" s="263"/>
      <c r="C87" s="263"/>
      <c r="D87" s="263"/>
      <c r="E87" s="263"/>
      <c r="F87" s="263"/>
      <c r="G87" s="325" t="s">
        <v>54</v>
      </c>
      <c r="H87" s="326"/>
      <c r="I87" s="326"/>
      <c r="J87" s="326"/>
      <c r="K87" s="326"/>
      <c r="L87" s="350" t="s">
        <v>36</v>
      </c>
      <c r="M87" s="350"/>
      <c r="N87" s="350"/>
      <c r="O87" s="282">
        <v>453</v>
      </c>
      <c r="P87" s="282"/>
      <c r="Q87" s="283"/>
      <c r="R87" s="4" t="s">
        <v>37</v>
      </c>
      <c r="S87" s="284">
        <v>20627.795999999998</v>
      </c>
      <c r="T87" s="285"/>
      <c r="U87" s="285"/>
      <c r="V87" s="285"/>
      <c r="W87" s="285"/>
      <c r="X87" s="282">
        <v>320</v>
      </c>
      <c r="Y87" s="282"/>
      <c r="Z87" s="283"/>
      <c r="AA87" s="4" t="s">
        <v>37</v>
      </c>
      <c r="AB87" s="284">
        <f>S87+AB83-AB85-AB86</f>
        <v>16566.764999999992</v>
      </c>
      <c r="AC87" s="285"/>
      <c r="AD87" s="285"/>
      <c r="AE87" s="285"/>
      <c r="AF87" s="285"/>
      <c r="AG87" s="285"/>
      <c r="AH87" s="282">
        <f>X87+AH83-AH85</f>
        <v>307</v>
      </c>
      <c r="AI87" s="282"/>
      <c r="AJ87" s="283"/>
      <c r="AK87" s="4" t="s">
        <v>37</v>
      </c>
      <c r="AL87" s="284">
        <f>AB87+AL83-AL85-AL86</f>
        <v>14308.209999999992</v>
      </c>
      <c r="AM87" s="285"/>
      <c r="AN87" s="285"/>
      <c r="AO87" s="285"/>
      <c r="AP87" s="285"/>
      <c r="AQ87" s="282">
        <f>AH87+AQ84-AQ85</f>
        <v>307</v>
      </c>
      <c r="AR87" s="282"/>
      <c r="AS87" s="283"/>
      <c r="AT87" s="4" t="s">
        <v>37</v>
      </c>
      <c r="AU87" s="284">
        <f>AL87+AU84-AU85-AU86</f>
        <v>14308.209999999992</v>
      </c>
      <c r="AV87" s="285"/>
      <c r="AW87" s="285"/>
      <c r="AX87" s="285"/>
      <c r="AY87" s="286"/>
    </row>
    <row r="88" spans="1:51" ht="25.5" customHeight="1" thickBot="1">
      <c r="A88" s="256" t="s">
        <v>55</v>
      </c>
      <c r="B88" s="257"/>
      <c r="C88" s="257"/>
      <c r="D88" s="257"/>
      <c r="E88" s="257"/>
      <c r="F88" s="257"/>
      <c r="G88" s="314" t="s">
        <v>51</v>
      </c>
      <c r="H88" s="315"/>
      <c r="I88" s="315"/>
      <c r="J88" s="315"/>
      <c r="K88" s="315"/>
      <c r="L88" s="316" t="s">
        <v>1</v>
      </c>
      <c r="M88" s="316"/>
      <c r="N88" s="316"/>
      <c r="O88" s="317" t="s">
        <v>131</v>
      </c>
      <c r="P88" s="271"/>
      <c r="Q88" s="271"/>
      <c r="R88" s="271"/>
      <c r="S88" s="271"/>
      <c r="T88" s="271"/>
      <c r="U88" s="271"/>
      <c r="V88" s="271"/>
      <c r="W88" s="318"/>
      <c r="X88" s="271" t="s">
        <v>133</v>
      </c>
      <c r="Y88" s="271"/>
      <c r="Z88" s="271"/>
      <c r="AA88" s="271"/>
      <c r="AB88" s="271"/>
      <c r="AC88" s="271"/>
      <c r="AD88" s="271"/>
      <c r="AE88" s="271"/>
      <c r="AF88" s="271"/>
      <c r="AG88" s="318"/>
      <c r="AH88" s="271" t="s">
        <v>245</v>
      </c>
      <c r="AI88" s="271"/>
      <c r="AJ88" s="271"/>
      <c r="AK88" s="271"/>
      <c r="AL88" s="271"/>
      <c r="AM88" s="271"/>
      <c r="AN88" s="271"/>
      <c r="AO88" s="271"/>
      <c r="AP88" s="318"/>
      <c r="AQ88" s="271" t="s">
        <v>246</v>
      </c>
      <c r="AR88" s="271"/>
      <c r="AS88" s="271"/>
      <c r="AT88" s="271"/>
      <c r="AU88" s="271"/>
      <c r="AV88" s="271"/>
      <c r="AW88" s="271"/>
      <c r="AX88" s="271"/>
      <c r="AY88" s="319"/>
    </row>
    <row r="89" spans="1:51" ht="25.5" customHeight="1">
      <c r="A89" s="259"/>
      <c r="B89" s="260"/>
      <c r="C89" s="260"/>
      <c r="D89" s="260"/>
      <c r="E89" s="260"/>
      <c r="F89" s="260"/>
      <c r="G89" s="338" t="s">
        <v>62</v>
      </c>
      <c r="H89" s="339"/>
      <c r="I89" s="339"/>
      <c r="J89" s="339"/>
      <c r="K89" s="339"/>
      <c r="L89" s="340" t="s">
        <v>36</v>
      </c>
      <c r="M89" s="340"/>
      <c r="N89" s="340"/>
      <c r="O89" s="341">
        <v>0</v>
      </c>
      <c r="P89" s="342"/>
      <c r="Q89" s="342"/>
      <c r="R89" s="10" t="s">
        <v>37</v>
      </c>
      <c r="S89" s="343">
        <v>0</v>
      </c>
      <c r="T89" s="343"/>
      <c r="U89" s="343"/>
      <c r="V89" s="343"/>
      <c r="W89" s="344"/>
      <c r="X89" s="341">
        <v>0</v>
      </c>
      <c r="Y89" s="342"/>
      <c r="Z89" s="342"/>
      <c r="AA89" s="10" t="s">
        <v>37</v>
      </c>
      <c r="AB89" s="343">
        <v>0</v>
      </c>
      <c r="AC89" s="343"/>
      <c r="AD89" s="343"/>
      <c r="AE89" s="343"/>
      <c r="AF89" s="343"/>
      <c r="AG89" s="344"/>
      <c r="AH89" s="341">
        <v>0</v>
      </c>
      <c r="AI89" s="342"/>
      <c r="AJ89" s="342"/>
      <c r="AK89" s="10" t="s">
        <v>37</v>
      </c>
      <c r="AL89" s="343">
        <v>0</v>
      </c>
      <c r="AM89" s="343"/>
      <c r="AN89" s="343"/>
      <c r="AO89" s="343"/>
      <c r="AP89" s="344"/>
      <c r="AQ89" s="345"/>
      <c r="AR89" s="345"/>
      <c r="AS89" s="345"/>
      <c r="AT89" s="345"/>
      <c r="AU89" s="345"/>
      <c r="AV89" s="345"/>
      <c r="AW89" s="345"/>
      <c r="AX89" s="345"/>
      <c r="AY89" s="346"/>
    </row>
    <row r="90" spans="1:51" ht="25.5" customHeight="1">
      <c r="A90" s="259"/>
      <c r="B90" s="260"/>
      <c r="C90" s="260"/>
      <c r="D90" s="260"/>
      <c r="E90" s="260"/>
      <c r="F90" s="260"/>
      <c r="G90" s="336"/>
      <c r="H90" s="337"/>
      <c r="I90" s="337"/>
      <c r="J90" s="337"/>
      <c r="K90" s="337"/>
      <c r="L90" s="347" t="s">
        <v>36</v>
      </c>
      <c r="M90" s="347"/>
      <c r="N90" s="347"/>
      <c r="O90" s="331">
        <v>0</v>
      </c>
      <c r="P90" s="331"/>
      <c r="Q90" s="332"/>
      <c r="R90" s="11" t="s">
        <v>37</v>
      </c>
      <c r="S90" s="333">
        <v>0</v>
      </c>
      <c r="T90" s="334"/>
      <c r="U90" s="334"/>
      <c r="V90" s="334"/>
      <c r="W90" s="334"/>
      <c r="X90" s="331">
        <v>0</v>
      </c>
      <c r="Y90" s="331"/>
      <c r="Z90" s="332"/>
      <c r="AA90" s="11" t="s">
        <v>37</v>
      </c>
      <c r="AB90" s="333">
        <v>0</v>
      </c>
      <c r="AC90" s="334"/>
      <c r="AD90" s="334"/>
      <c r="AE90" s="334"/>
      <c r="AF90" s="334"/>
      <c r="AG90" s="334"/>
      <c r="AH90" s="331">
        <v>0</v>
      </c>
      <c r="AI90" s="331"/>
      <c r="AJ90" s="332"/>
      <c r="AK90" s="11" t="s">
        <v>37</v>
      </c>
      <c r="AL90" s="333">
        <v>0</v>
      </c>
      <c r="AM90" s="334"/>
      <c r="AN90" s="334"/>
      <c r="AO90" s="334"/>
      <c r="AP90" s="334"/>
      <c r="AQ90" s="331">
        <v>0</v>
      </c>
      <c r="AR90" s="331"/>
      <c r="AS90" s="332"/>
      <c r="AT90" s="11" t="s">
        <v>37</v>
      </c>
      <c r="AU90" s="333">
        <v>0</v>
      </c>
      <c r="AV90" s="334"/>
      <c r="AW90" s="334"/>
      <c r="AX90" s="334"/>
      <c r="AY90" s="335"/>
    </row>
    <row r="91" spans="1:51" ht="25.5" customHeight="1">
      <c r="A91" s="259"/>
      <c r="B91" s="260"/>
      <c r="C91" s="260"/>
      <c r="D91" s="260"/>
      <c r="E91" s="260"/>
      <c r="F91" s="260"/>
      <c r="G91" s="336" t="s">
        <v>128</v>
      </c>
      <c r="H91" s="337"/>
      <c r="I91" s="337"/>
      <c r="J91" s="337"/>
      <c r="K91" s="337"/>
      <c r="L91" s="330" t="s">
        <v>36</v>
      </c>
      <c r="M91" s="330"/>
      <c r="N91" s="330"/>
      <c r="O91" s="320">
        <v>0</v>
      </c>
      <c r="P91" s="320"/>
      <c r="Q91" s="321"/>
      <c r="R91" s="3" t="s">
        <v>37</v>
      </c>
      <c r="S91" s="322">
        <v>0</v>
      </c>
      <c r="T91" s="323"/>
      <c r="U91" s="323"/>
      <c r="V91" s="323"/>
      <c r="W91" s="323"/>
      <c r="X91" s="320">
        <v>0</v>
      </c>
      <c r="Y91" s="320"/>
      <c r="Z91" s="321"/>
      <c r="AA91" s="3" t="s">
        <v>37</v>
      </c>
      <c r="AB91" s="322">
        <v>0</v>
      </c>
      <c r="AC91" s="323"/>
      <c r="AD91" s="323"/>
      <c r="AE91" s="323"/>
      <c r="AF91" s="323"/>
      <c r="AG91" s="323"/>
      <c r="AH91" s="320">
        <v>0</v>
      </c>
      <c r="AI91" s="320"/>
      <c r="AJ91" s="321"/>
      <c r="AK91" s="3" t="s">
        <v>37</v>
      </c>
      <c r="AL91" s="322">
        <v>0</v>
      </c>
      <c r="AM91" s="323"/>
      <c r="AN91" s="323"/>
      <c r="AO91" s="323"/>
      <c r="AP91" s="323"/>
      <c r="AQ91" s="320">
        <v>0</v>
      </c>
      <c r="AR91" s="320"/>
      <c r="AS91" s="321"/>
      <c r="AT91" s="3" t="s">
        <v>37</v>
      </c>
      <c r="AU91" s="322">
        <v>0</v>
      </c>
      <c r="AV91" s="323"/>
      <c r="AW91" s="323"/>
      <c r="AX91" s="323"/>
      <c r="AY91" s="324"/>
    </row>
    <row r="92" spans="1:51" ht="25.5" customHeight="1">
      <c r="A92" s="259"/>
      <c r="B92" s="260"/>
      <c r="C92" s="260"/>
      <c r="D92" s="260"/>
      <c r="E92" s="260"/>
      <c r="F92" s="260"/>
      <c r="G92" s="328" t="s">
        <v>56</v>
      </c>
      <c r="H92" s="329"/>
      <c r="I92" s="329"/>
      <c r="J92" s="329"/>
      <c r="K92" s="329"/>
      <c r="L92" s="330" t="s">
        <v>36</v>
      </c>
      <c r="M92" s="330"/>
      <c r="N92" s="330"/>
      <c r="O92" s="320">
        <v>0</v>
      </c>
      <c r="P92" s="320"/>
      <c r="Q92" s="321"/>
      <c r="R92" s="3" t="s">
        <v>37</v>
      </c>
      <c r="S92" s="322">
        <v>0</v>
      </c>
      <c r="T92" s="323"/>
      <c r="U92" s="323"/>
      <c r="V92" s="323"/>
      <c r="W92" s="323"/>
      <c r="X92" s="320">
        <v>0</v>
      </c>
      <c r="Y92" s="320"/>
      <c r="Z92" s="321"/>
      <c r="AA92" s="3" t="s">
        <v>37</v>
      </c>
      <c r="AB92" s="322">
        <v>0</v>
      </c>
      <c r="AC92" s="323"/>
      <c r="AD92" s="323"/>
      <c r="AE92" s="323"/>
      <c r="AF92" s="323"/>
      <c r="AG92" s="323"/>
      <c r="AH92" s="320">
        <v>0</v>
      </c>
      <c r="AI92" s="320"/>
      <c r="AJ92" s="321"/>
      <c r="AK92" s="3" t="s">
        <v>37</v>
      </c>
      <c r="AL92" s="322">
        <v>0</v>
      </c>
      <c r="AM92" s="323"/>
      <c r="AN92" s="323"/>
      <c r="AO92" s="323"/>
      <c r="AP92" s="323"/>
      <c r="AQ92" s="320">
        <v>0</v>
      </c>
      <c r="AR92" s="320"/>
      <c r="AS92" s="321"/>
      <c r="AT92" s="3" t="s">
        <v>37</v>
      </c>
      <c r="AU92" s="322">
        <v>0</v>
      </c>
      <c r="AV92" s="323"/>
      <c r="AW92" s="323"/>
      <c r="AX92" s="323"/>
      <c r="AY92" s="324"/>
    </row>
    <row r="93" spans="1:51" ht="25.5" customHeight="1" thickBot="1">
      <c r="A93" s="262"/>
      <c r="B93" s="263"/>
      <c r="C93" s="263"/>
      <c r="D93" s="263"/>
      <c r="E93" s="263"/>
      <c r="F93" s="263"/>
      <c r="G93" s="325" t="s">
        <v>57</v>
      </c>
      <c r="H93" s="326"/>
      <c r="I93" s="326"/>
      <c r="J93" s="326"/>
      <c r="K93" s="326"/>
      <c r="L93" s="327" t="s">
        <v>36</v>
      </c>
      <c r="M93" s="327"/>
      <c r="N93" s="327"/>
      <c r="O93" s="282">
        <v>0</v>
      </c>
      <c r="P93" s="282"/>
      <c r="Q93" s="283"/>
      <c r="R93" s="4" t="s">
        <v>37</v>
      </c>
      <c r="S93" s="284">
        <v>0</v>
      </c>
      <c r="T93" s="285"/>
      <c r="U93" s="285"/>
      <c r="V93" s="285"/>
      <c r="W93" s="285"/>
      <c r="X93" s="282">
        <v>0</v>
      </c>
      <c r="Y93" s="282"/>
      <c r="Z93" s="283"/>
      <c r="AA93" s="4" t="s">
        <v>37</v>
      </c>
      <c r="AB93" s="284">
        <f>S93+AB89-AB91-AB92</f>
        <v>0</v>
      </c>
      <c r="AC93" s="285"/>
      <c r="AD93" s="285"/>
      <c r="AE93" s="285"/>
      <c r="AF93" s="285"/>
      <c r="AG93" s="285"/>
      <c r="AH93" s="282">
        <v>0</v>
      </c>
      <c r="AI93" s="282"/>
      <c r="AJ93" s="283"/>
      <c r="AK93" s="4" t="s">
        <v>37</v>
      </c>
      <c r="AL93" s="284">
        <f>AB93+AL89-AL91-AL92</f>
        <v>0</v>
      </c>
      <c r="AM93" s="285"/>
      <c r="AN93" s="285"/>
      <c r="AO93" s="285"/>
      <c r="AP93" s="285"/>
      <c r="AQ93" s="282">
        <v>0</v>
      </c>
      <c r="AR93" s="282"/>
      <c r="AS93" s="283"/>
      <c r="AT93" s="4" t="s">
        <v>37</v>
      </c>
      <c r="AU93" s="284">
        <f>AL93+AU90-AU91-AU92</f>
        <v>0</v>
      </c>
      <c r="AV93" s="285"/>
      <c r="AW93" s="285"/>
      <c r="AX93" s="285"/>
      <c r="AY93" s="286"/>
    </row>
    <row r="94" spans="1:51" ht="25.5" customHeight="1">
      <c r="A94" s="256" t="s">
        <v>258</v>
      </c>
      <c r="B94" s="257"/>
      <c r="C94" s="257"/>
      <c r="D94" s="257"/>
      <c r="E94" s="257"/>
      <c r="F94" s="258"/>
      <c r="G94" s="771" t="s">
        <v>259</v>
      </c>
      <c r="H94" s="772"/>
      <c r="I94" s="772"/>
      <c r="J94" s="772"/>
      <c r="K94" s="772"/>
      <c r="L94" s="772"/>
      <c r="M94" s="772"/>
      <c r="N94" s="772"/>
      <c r="O94" s="772"/>
      <c r="P94" s="772"/>
      <c r="Q94" s="773"/>
      <c r="R94" s="774">
        <v>109.95</v>
      </c>
      <c r="S94" s="775"/>
      <c r="T94" s="775"/>
      <c r="U94" s="775"/>
      <c r="V94" s="775"/>
      <c r="W94" s="775"/>
      <c r="X94" s="775"/>
      <c r="Y94" s="775"/>
      <c r="Z94" s="775"/>
      <c r="AA94" s="775"/>
      <c r="AB94" s="776"/>
      <c r="AC94" s="777" t="s">
        <v>260</v>
      </c>
      <c r="AD94" s="778"/>
      <c r="AE94" s="778"/>
      <c r="AF94" s="778"/>
      <c r="AG94" s="778"/>
      <c r="AH94" s="778"/>
      <c r="AI94" s="778"/>
      <c r="AJ94" s="778"/>
      <c r="AK94" s="778"/>
      <c r="AL94" s="778"/>
      <c r="AM94" s="779"/>
      <c r="AN94" s="780">
        <v>74.936000000000007</v>
      </c>
      <c r="AO94" s="781"/>
      <c r="AP94" s="781"/>
      <c r="AQ94" s="781"/>
      <c r="AR94" s="781"/>
      <c r="AS94" s="781"/>
      <c r="AT94" s="781"/>
      <c r="AU94" s="781"/>
      <c r="AV94" s="781"/>
      <c r="AW94" s="781"/>
      <c r="AX94" s="781"/>
      <c r="AY94" s="782"/>
    </row>
    <row r="95" spans="1:51" ht="25.5" customHeight="1">
      <c r="A95" s="259"/>
      <c r="B95" s="260"/>
      <c r="C95" s="260"/>
      <c r="D95" s="260"/>
      <c r="E95" s="260"/>
      <c r="F95" s="261"/>
      <c r="G95" s="783" t="s">
        <v>261</v>
      </c>
      <c r="H95" s="529"/>
      <c r="I95" s="529"/>
      <c r="J95" s="529"/>
      <c r="K95" s="529"/>
      <c r="L95" s="529"/>
      <c r="M95" s="529"/>
      <c r="N95" s="529"/>
      <c r="O95" s="529"/>
      <c r="P95" s="529"/>
      <c r="Q95" s="530"/>
      <c r="R95" s="784">
        <f>R94-AN94</f>
        <v>35.013999999999996</v>
      </c>
      <c r="S95" s="785"/>
      <c r="T95" s="785"/>
      <c r="U95" s="785"/>
      <c r="V95" s="785"/>
      <c r="W95" s="785"/>
      <c r="X95" s="785"/>
      <c r="Y95" s="785"/>
      <c r="Z95" s="785"/>
      <c r="AA95" s="785"/>
      <c r="AB95" s="786"/>
      <c r="AC95" s="787" t="s">
        <v>262</v>
      </c>
      <c r="AD95" s="788"/>
      <c r="AE95" s="788"/>
      <c r="AF95" s="788"/>
      <c r="AG95" s="788"/>
      <c r="AH95" s="788"/>
      <c r="AI95" s="788"/>
      <c r="AJ95" s="788"/>
      <c r="AK95" s="788"/>
      <c r="AL95" s="788"/>
      <c r="AM95" s="789"/>
      <c r="AN95" s="790">
        <f>R95/R94</f>
        <v>0.31845384265575255</v>
      </c>
      <c r="AO95" s="791"/>
      <c r="AP95" s="791"/>
      <c r="AQ95" s="791"/>
      <c r="AR95" s="791"/>
      <c r="AS95" s="791"/>
      <c r="AT95" s="791"/>
      <c r="AU95" s="791"/>
      <c r="AV95" s="791"/>
      <c r="AW95" s="791"/>
      <c r="AX95" s="791"/>
      <c r="AY95" s="792"/>
    </row>
    <row r="96" spans="1:51">
      <c r="A96" s="259"/>
      <c r="B96" s="260"/>
      <c r="C96" s="260"/>
      <c r="D96" s="260"/>
      <c r="E96" s="260"/>
      <c r="F96" s="261"/>
      <c r="G96" s="548" t="s">
        <v>266</v>
      </c>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49"/>
      <c r="AP96" s="549"/>
      <c r="AQ96" s="549"/>
      <c r="AR96" s="549"/>
      <c r="AS96" s="549"/>
      <c r="AT96" s="549"/>
      <c r="AU96" s="549"/>
      <c r="AV96" s="549"/>
      <c r="AW96" s="549"/>
      <c r="AX96" s="549"/>
      <c r="AY96" s="550"/>
    </row>
    <row r="97" spans="1:69" ht="78.75" customHeight="1" thickBot="1">
      <c r="A97" s="262"/>
      <c r="B97" s="263"/>
      <c r="C97" s="263"/>
      <c r="D97" s="263"/>
      <c r="E97" s="263"/>
      <c r="F97" s="264"/>
      <c r="G97" s="793" t="s">
        <v>346</v>
      </c>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4"/>
      <c r="AY97" s="795"/>
    </row>
    <row r="98" spans="1:69" ht="20.100000000000001" customHeight="1">
      <c r="A98" s="287" t="s">
        <v>60</v>
      </c>
      <c r="B98" s="288"/>
      <c r="C98" s="288"/>
      <c r="D98" s="288"/>
      <c r="E98" s="288"/>
      <c r="F98" s="289"/>
      <c r="G98" s="293" t="s">
        <v>67</v>
      </c>
      <c r="H98" s="294"/>
      <c r="I98" s="294"/>
      <c r="J98" s="294"/>
      <c r="K98" s="294"/>
      <c r="L98" s="294"/>
      <c r="M98" s="294"/>
      <c r="N98" s="294"/>
      <c r="O98" s="31"/>
      <c r="P98" s="767" t="s">
        <v>253</v>
      </c>
      <c r="Q98" s="767"/>
      <c r="R98" s="767"/>
      <c r="S98" s="767"/>
      <c r="T98" s="767"/>
      <c r="U98" s="767"/>
      <c r="V98" s="767"/>
      <c r="W98" s="767"/>
      <c r="X98" s="767"/>
      <c r="Y98" s="767"/>
      <c r="Z98" s="767"/>
      <c r="AA98" s="767"/>
      <c r="AB98" s="767"/>
      <c r="AC98" s="767"/>
      <c r="AD98" s="767"/>
      <c r="AE98" s="767"/>
      <c r="AF98" s="768"/>
      <c r="AG98" s="299" t="s">
        <v>68</v>
      </c>
      <c r="AH98" s="300"/>
      <c r="AI98" s="300"/>
      <c r="AJ98" s="300"/>
      <c r="AK98" s="300"/>
      <c r="AL98" s="300"/>
      <c r="AM98" s="300"/>
      <c r="AN98" s="300"/>
      <c r="AO98" s="300"/>
      <c r="AP98" s="300"/>
      <c r="AQ98" s="300"/>
      <c r="AR98" s="300"/>
      <c r="AS98" s="300"/>
      <c r="AT98" s="300"/>
      <c r="AU98" s="300"/>
      <c r="AV98" s="300"/>
      <c r="AW98" s="300"/>
      <c r="AX98" s="300"/>
      <c r="AY98" s="301"/>
    </row>
    <row r="99" spans="1:69" ht="20.100000000000001" customHeight="1">
      <c r="A99" s="290"/>
      <c r="B99" s="291"/>
      <c r="C99" s="291"/>
      <c r="D99" s="291"/>
      <c r="E99" s="291"/>
      <c r="F99" s="292"/>
      <c r="G99" s="295"/>
      <c r="H99" s="296"/>
      <c r="I99" s="296"/>
      <c r="J99" s="296"/>
      <c r="K99" s="296"/>
      <c r="L99" s="296"/>
      <c r="M99" s="296"/>
      <c r="N99" s="296"/>
      <c r="O99" s="30"/>
      <c r="P99" s="769" t="s">
        <v>254</v>
      </c>
      <c r="Q99" s="769"/>
      <c r="R99" s="769"/>
      <c r="S99" s="769"/>
      <c r="T99" s="769"/>
      <c r="U99" s="769"/>
      <c r="V99" s="769"/>
      <c r="W99" s="769"/>
      <c r="X99" s="769"/>
      <c r="Y99" s="769"/>
      <c r="Z99" s="769"/>
      <c r="AA99" s="769"/>
      <c r="AB99" s="769"/>
      <c r="AC99" s="769"/>
      <c r="AD99" s="769"/>
      <c r="AE99" s="769"/>
      <c r="AF99" s="770"/>
      <c r="AG99" s="302"/>
      <c r="AH99" s="303"/>
      <c r="AI99" s="303"/>
      <c r="AJ99" s="303"/>
      <c r="AK99" s="303"/>
      <c r="AL99" s="303"/>
      <c r="AM99" s="303"/>
      <c r="AN99" s="303"/>
      <c r="AO99" s="303"/>
      <c r="AP99" s="303"/>
      <c r="AQ99" s="303"/>
      <c r="AR99" s="303"/>
      <c r="AS99" s="303"/>
      <c r="AT99" s="303"/>
      <c r="AU99" s="303"/>
      <c r="AV99" s="303"/>
      <c r="AW99" s="303"/>
      <c r="AX99" s="303"/>
      <c r="AY99" s="304"/>
    </row>
    <row r="100" spans="1:69" ht="20.100000000000001" customHeight="1">
      <c r="A100" s="290"/>
      <c r="B100" s="291"/>
      <c r="C100" s="291"/>
      <c r="D100" s="291"/>
      <c r="E100" s="291"/>
      <c r="F100" s="292"/>
      <c r="G100" s="295"/>
      <c r="H100" s="296"/>
      <c r="I100" s="296"/>
      <c r="J100" s="296"/>
      <c r="K100" s="296"/>
      <c r="L100" s="296"/>
      <c r="M100" s="296"/>
      <c r="N100" s="296"/>
      <c r="O100" s="30"/>
      <c r="P100" s="769" t="s">
        <v>255</v>
      </c>
      <c r="Q100" s="769"/>
      <c r="R100" s="769"/>
      <c r="S100" s="769"/>
      <c r="T100" s="769"/>
      <c r="U100" s="769"/>
      <c r="V100" s="769"/>
      <c r="W100" s="769"/>
      <c r="X100" s="769"/>
      <c r="Y100" s="769"/>
      <c r="Z100" s="769"/>
      <c r="AA100" s="769"/>
      <c r="AB100" s="769"/>
      <c r="AC100" s="769"/>
      <c r="AD100" s="769"/>
      <c r="AE100" s="769"/>
      <c r="AF100" s="770"/>
      <c r="AG100" s="305" t="s">
        <v>287</v>
      </c>
      <c r="AH100" s="306"/>
      <c r="AI100" s="306"/>
      <c r="AJ100" s="306"/>
      <c r="AK100" s="306"/>
      <c r="AL100" s="306"/>
      <c r="AM100" s="306"/>
      <c r="AN100" s="306"/>
      <c r="AO100" s="306"/>
      <c r="AP100" s="306"/>
      <c r="AQ100" s="306"/>
      <c r="AR100" s="306"/>
      <c r="AS100" s="306"/>
      <c r="AT100" s="306"/>
      <c r="AU100" s="306"/>
      <c r="AV100" s="306"/>
      <c r="AW100" s="306"/>
      <c r="AX100" s="306"/>
      <c r="AY100" s="307"/>
    </row>
    <row r="101" spans="1:69" ht="20.100000000000001" customHeight="1">
      <c r="A101" s="290"/>
      <c r="B101" s="291"/>
      <c r="C101" s="291"/>
      <c r="D101" s="291"/>
      <c r="E101" s="291"/>
      <c r="F101" s="292"/>
      <c r="G101" s="295"/>
      <c r="H101" s="296"/>
      <c r="I101" s="296"/>
      <c r="J101" s="296"/>
      <c r="K101" s="296"/>
      <c r="L101" s="296"/>
      <c r="M101" s="296"/>
      <c r="N101" s="296"/>
      <c r="O101" s="30"/>
      <c r="P101" s="769" t="s">
        <v>256</v>
      </c>
      <c r="Q101" s="769"/>
      <c r="R101" s="769"/>
      <c r="S101" s="769"/>
      <c r="T101" s="769"/>
      <c r="U101" s="769"/>
      <c r="V101" s="769"/>
      <c r="W101" s="769"/>
      <c r="X101" s="769"/>
      <c r="Y101" s="769"/>
      <c r="Z101" s="769"/>
      <c r="AA101" s="769"/>
      <c r="AB101" s="769"/>
      <c r="AC101" s="769"/>
      <c r="AD101" s="769"/>
      <c r="AE101" s="769"/>
      <c r="AF101" s="770"/>
      <c r="AG101" s="308"/>
      <c r="AH101" s="309"/>
      <c r="AI101" s="309"/>
      <c r="AJ101" s="309"/>
      <c r="AK101" s="309"/>
      <c r="AL101" s="309"/>
      <c r="AM101" s="309"/>
      <c r="AN101" s="309"/>
      <c r="AO101" s="309"/>
      <c r="AP101" s="309"/>
      <c r="AQ101" s="309"/>
      <c r="AR101" s="309"/>
      <c r="AS101" s="309"/>
      <c r="AT101" s="309"/>
      <c r="AU101" s="309"/>
      <c r="AV101" s="309"/>
      <c r="AW101" s="309"/>
      <c r="AX101" s="309"/>
      <c r="AY101" s="310"/>
    </row>
    <row r="102" spans="1:69" ht="20.100000000000001" customHeight="1">
      <c r="A102" s="290"/>
      <c r="B102" s="291"/>
      <c r="C102" s="291"/>
      <c r="D102" s="291"/>
      <c r="E102" s="291"/>
      <c r="F102" s="292"/>
      <c r="G102" s="297"/>
      <c r="H102" s="298"/>
      <c r="I102" s="298"/>
      <c r="J102" s="298"/>
      <c r="K102" s="298"/>
      <c r="L102" s="298"/>
      <c r="M102" s="298"/>
      <c r="N102" s="298"/>
      <c r="O102" s="30"/>
      <c r="P102" s="769" t="s">
        <v>257</v>
      </c>
      <c r="Q102" s="769"/>
      <c r="R102" s="769"/>
      <c r="S102" s="769"/>
      <c r="T102" s="769"/>
      <c r="U102" s="769"/>
      <c r="V102" s="769"/>
      <c r="W102" s="769"/>
      <c r="X102" s="769"/>
      <c r="Y102" s="769"/>
      <c r="Z102" s="769"/>
      <c r="AA102" s="769"/>
      <c r="AB102" s="769"/>
      <c r="AC102" s="769"/>
      <c r="AD102" s="769"/>
      <c r="AE102" s="769"/>
      <c r="AF102" s="770"/>
      <c r="AG102" s="311"/>
      <c r="AH102" s="312"/>
      <c r="AI102" s="312"/>
      <c r="AJ102" s="312"/>
      <c r="AK102" s="312"/>
      <c r="AL102" s="312"/>
      <c r="AM102" s="312"/>
      <c r="AN102" s="312"/>
      <c r="AO102" s="312"/>
      <c r="AP102" s="312"/>
      <c r="AQ102" s="312"/>
      <c r="AR102" s="312"/>
      <c r="AS102" s="312"/>
      <c r="AT102" s="312"/>
      <c r="AU102" s="312"/>
      <c r="AV102" s="312"/>
      <c r="AW102" s="312"/>
      <c r="AX102" s="312"/>
      <c r="AY102" s="313"/>
    </row>
    <row r="103" spans="1:69" ht="60" customHeight="1" thickBot="1">
      <c r="A103" s="290"/>
      <c r="B103" s="291"/>
      <c r="C103" s="291"/>
      <c r="D103" s="291"/>
      <c r="E103" s="291"/>
      <c r="F103" s="292"/>
      <c r="G103" s="646" t="s">
        <v>69</v>
      </c>
      <c r="H103" s="647"/>
      <c r="I103" s="647"/>
      <c r="J103" s="647"/>
      <c r="K103" s="647"/>
      <c r="L103" s="647"/>
      <c r="M103" s="647"/>
      <c r="N103" s="647"/>
      <c r="O103" s="305" t="s">
        <v>270</v>
      </c>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6"/>
      <c r="AY103" s="307"/>
    </row>
    <row r="104" spans="1:69" ht="36" customHeight="1">
      <c r="A104" s="799" t="s">
        <v>114</v>
      </c>
      <c r="B104" s="800"/>
      <c r="C104" s="800"/>
      <c r="D104" s="800"/>
      <c r="E104" s="800"/>
      <c r="F104" s="801"/>
      <c r="G104" s="808">
        <v>0.89</v>
      </c>
      <c r="H104" s="808"/>
      <c r="I104" s="808"/>
      <c r="J104" s="808"/>
      <c r="K104" s="808"/>
      <c r="L104" s="808"/>
      <c r="M104" s="808"/>
      <c r="N104" s="808"/>
      <c r="O104" s="684" t="s">
        <v>2</v>
      </c>
      <c r="P104" s="684"/>
      <c r="Q104" s="684"/>
      <c r="R104" s="686" t="s">
        <v>113</v>
      </c>
      <c r="S104" s="686"/>
      <c r="T104" s="686"/>
      <c r="U104" s="811" t="s">
        <v>330</v>
      </c>
      <c r="V104" s="811"/>
      <c r="W104" s="811"/>
      <c r="X104" s="811"/>
      <c r="Y104" s="811"/>
      <c r="Z104" s="811"/>
      <c r="AA104" s="811"/>
      <c r="AB104" s="811"/>
      <c r="AC104" s="811"/>
      <c r="AD104" s="811"/>
      <c r="AE104" s="811"/>
      <c r="AF104" s="811"/>
      <c r="AG104" s="811"/>
      <c r="AH104" s="811"/>
      <c r="AI104" s="811"/>
      <c r="AJ104" s="811"/>
      <c r="AK104" s="811"/>
      <c r="AL104" s="811"/>
      <c r="AM104" s="811"/>
      <c r="AN104" s="811"/>
      <c r="AO104" s="811"/>
      <c r="AP104" s="811"/>
      <c r="AQ104" s="811"/>
      <c r="AR104" s="811"/>
      <c r="AS104" s="811"/>
      <c r="AT104" s="811"/>
      <c r="AU104" s="811"/>
      <c r="AV104" s="811"/>
      <c r="AW104" s="811"/>
      <c r="AX104" s="811"/>
      <c r="AY104" s="812"/>
      <c r="AZ104" s="1" t="s">
        <v>332</v>
      </c>
    </row>
    <row r="105" spans="1:69" ht="48" customHeight="1">
      <c r="A105" s="802"/>
      <c r="B105" s="803"/>
      <c r="C105" s="803"/>
      <c r="D105" s="803"/>
      <c r="E105" s="803"/>
      <c r="F105" s="804"/>
      <c r="G105" s="809"/>
      <c r="H105" s="809"/>
      <c r="I105" s="809"/>
      <c r="J105" s="809"/>
      <c r="K105" s="809"/>
      <c r="L105" s="809"/>
      <c r="M105" s="809"/>
      <c r="N105" s="809"/>
      <c r="O105" s="685"/>
      <c r="P105" s="685"/>
      <c r="Q105" s="685"/>
      <c r="R105" s="687" t="s">
        <v>120</v>
      </c>
      <c r="S105" s="687"/>
      <c r="T105" s="687"/>
      <c r="U105" s="688" t="s">
        <v>288</v>
      </c>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89"/>
      <c r="AY105" s="690"/>
    </row>
    <row r="106" spans="1:69" ht="36" customHeight="1">
      <c r="A106" s="802"/>
      <c r="B106" s="803"/>
      <c r="C106" s="803"/>
      <c r="D106" s="803"/>
      <c r="E106" s="803"/>
      <c r="F106" s="804"/>
      <c r="G106" s="809"/>
      <c r="H106" s="809"/>
      <c r="I106" s="809"/>
      <c r="J106" s="809"/>
      <c r="K106" s="809"/>
      <c r="L106" s="809"/>
      <c r="M106" s="809"/>
      <c r="N106" s="809"/>
      <c r="O106" s="685" t="s">
        <v>124</v>
      </c>
      <c r="P106" s="685"/>
      <c r="Q106" s="685"/>
      <c r="R106" s="685"/>
      <c r="S106" s="685"/>
      <c r="T106" s="685"/>
      <c r="U106" s="692" t="s">
        <v>113</v>
      </c>
      <c r="V106" s="692"/>
      <c r="W106" s="692"/>
      <c r="X106" s="693" t="s">
        <v>331</v>
      </c>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4"/>
      <c r="AY106" s="695"/>
    </row>
    <row r="107" spans="1:69" ht="111.75" customHeight="1">
      <c r="A107" s="802"/>
      <c r="B107" s="803"/>
      <c r="C107" s="803"/>
      <c r="D107" s="803"/>
      <c r="E107" s="803"/>
      <c r="F107" s="804"/>
      <c r="G107" s="809"/>
      <c r="H107" s="809"/>
      <c r="I107" s="809"/>
      <c r="J107" s="809"/>
      <c r="K107" s="809"/>
      <c r="L107" s="809"/>
      <c r="M107" s="809"/>
      <c r="N107" s="809"/>
      <c r="O107" s="685"/>
      <c r="P107" s="685"/>
      <c r="Q107" s="685"/>
      <c r="R107" s="685"/>
      <c r="S107" s="685"/>
      <c r="T107" s="685"/>
      <c r="U107" s="696" t="s">
        <v>121</v>
      </c>
      <c r="V107" s="696"/>
      <c r="W107" s="696"/>
      <c r="X107" s="697" t="s">
        <v>333</v>
      </c>
      <c r="Y107" s="698"/>
      <c r="Z107" s="698"/>
      <c r="AA107" s="698"/>
      <c r="AB107" s="698"/>
      <c r="AC107" s="698"/>
      <c r="AD107" s="698"/>
      <c r="AE107" s="698"/>
      <c r="AF107" s="698"/>
      <c r="AG107" s="698"/>
      <c r="AH107" s="698"/>
      <c r="AI107" s="698"/>
      <c r="AJ107" s="698"/>
      <c r="AK107" s="698"/>
      <c r="AL107" s="698"/>
      <c r="AM107" s="698"/>
      <c r="AN107" s="698"/>
      <c r="AO107" s="698"/>
      <c r="AP107" s="698"/>
      <c r="AQ107" s="698"/>
      <c r="AR107" s="698"/>
      <c r="AS107" s="698"/>
      <c r="AT107" s="698"/>
      <c r="AU107" s="698"/>
      <c r="AV107" s="698"/>
      <c r="AW107" s="698"/>
      <c r="AX107" s="698"/>
      <c r="AY107" s="699"/>
      <c r="AZ107" s="56"/>
      <c r="BA107" s="57"/>
      <c r="BB107" s="57"/>
      <c r="BC107" s="57"/>
      <c r="BD107" s="57"/>
      <c r="BE107" s="57"/>
      <c r="BF107" s="57"/>
      <c r="BG107" s="57"/>
      <c r="BH107" s="57"/>
      <c r="BI107" s="57"/>
      <c r="BJ107" s="57"/>
      <c r="BK107" s="57"/>
      <c r="BL107" s="57"/>
      <c r="BM107" s="57"/>
      <c r="BN107" s="57"/>
      <c r="BO107" s="57"/>
      <c r="BP107" s="57"/>
      <c r="BQ107" s="57"/>
    </row>
    <row r="108" spans="1:69" ht="96" customHeight="1">
      <c r="A108" s="802"/>
      <c r="B108" s="803"/>
      <c r="C108" s="803"/>
      <c r="D108" s="803"/>
      <c r="E108" s="803"/>
      <c r="F108" s="804"/>
      <c r="G108" s="809"/>
      <c r="H108" s="809"/>
      <c r="I108" s="809"/>
      <c r="J108" s="809"/>
      <c r="K108" s="809"/>
      <c r="L108" s="809"/>
      <c r="M108" s="809"/>
      <c r="N108" s="809"/>
      <c r="O108" s="685"/>
      <c r="P108" s="685"/>
      <c r="Q108" s="685"/>
      <c r="R108" s="685"/>
      <c r="S108" s="685"/>
      <c r="T108" s="685"/>
      <c r="U108" s="696" t="s">
        <v>125</v>
      </c>
      <c r="V108" s="696"/>
      <c r="W108" s="696"/>
      <c r="X108" s="697" t="s">
        <v>328</v>
      </c>
      <c r="Y108" s="698"/>
      <c r="Z108" s="698"/>
      <c r="AA108" s="698"/>
      <c r="AB108" s="698"/>
      <c r="AC108" s="698"/>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698"/>
      <c r="AY108" s="699"/>
    </row>
    <row r="109" spans="1:69" ht="96" customHeight="1" thickBot="1">
      <c r="A109" s="805"/>
      <c r="B109" s="806"/>
      <c r="C109" s="806"/>
      <c r="D109" s="806"/>
      <c r="E109" s="806"/>
      <c r="F109" s="807"/>
      <c r="G109" s="810"/>
      <c r="H109" s="810"/>
      <c r="I109" s="810"/>
      <c r="J109" s="810"/>
      <c r="K109" s="810"/>
      <c r="L109" s="810"/>
      <c r="M109" s="810"/>
      <c r="N109" s="810"/>
      <c r="O109" s="691"/>
      <c r="P109" s="691"/>
      <c r="Q109" s="691"/>
      <c r="R109" s="691"/>
      <c r="S109" s="691"/>
      <c r="T109" s="691"/>
      <c r="U109" s="796" t="s">
        <v>126</v>
      </c>
      <c r="V109" s="796"/>
      <c r="W109" s="796"/>
      <c r="X109" s="797" t="s">
        <v>302</v>
      </c>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7"/>
      <c r="AY109" s="798"/>
    </row>
    <row r="110" spans="1:69" ht="30.4" customHeight="1">
      <c r="A110" s="230" t="s">
        <v>42</v>
      </c>
      <c r="B110" s="231"/>
      <c r="C110" s="231"/>
      <c r="D110" s="231"/>
      <c r="E110" s="231"/>
      <c r="F110" s="232"/>
      <c r="G110" s="239" t="s">
        <v>42</v>
      </c>
      <c r="H110" s="240"/>
      <c r="I110" s="240"/>
      <c r="J110" s="240"/>
      <c r="K110" s="240"/>
      <c r="L110" s="240"/>
      <c r="M110" s="240"/>
      <c r="N110" s="240"/>
      <c r="O110" s="240"/>
      <c r="P110" s="240"/>
      <c r="Q110" s="240"/>
      <c r="R110" s="240"/>
      <c r="S110" s="240"/>
      <c r="T110" s="241"/>
      <c r="U110" s="242" t="s">
        <v>236</v>
      </c>
      <c r="V110" s="242"/>
      <c r="W110" s="242"/>
      <c r="X110" s="242"/>
      <c r="Y110" s="242"/>
      <c r="Z110" s="242"/>
      <c r="AA110" s="242"/>
      <c r="AB110" s="242"/>
      <c r="AC110" s="242"/>
      <c r="AD110" s="242"/>
      <c r="AE110" s="242"/>
      <c r="AF110" s="242"/>
      <c r="AG110" s="242"/>
      <c r="AH110" s="242"/>
      <c r="AI110" s="242"/>
      <c r="AJ110" s="242"/>
      <c r="AK110" s="242"/>
      <c r="AL110" s="242"/>
      <c r="AM110" s="242"/>
      <c r="AN110" s="242"/>
      <c r="AO110" s="242"/>
      <c r="AP110" s="242"/>
      <c r="AQ110" s="242"/>
      <c r="AR110" s="242"/>
      <c r="AS110" s="242"/>
      <c r="AT110" s="242"/>
      <c r="AU110" s="242"/>
      <c r="AV110" s="242"/>
      <c r="AW110" s="242"/>
      <c r="AX110" s="242"/>
      <c r="AY110" s="243"/>
    </row>
    <row r="111" spans="1:69" ht="36" customHeight="1">
      <c r="A111" s="233"/>
      <c r="B111" s="234"/>
      <c r="C111" s="234"/>
      <c r="D111" s="234"/>
      <c r="E111" s="234"/>
      <c r="F111" s="235"/>
      <c r="G111" s="244" t="s">
        <v>33</v>
      </c>
      <c r="H111" s="245"/>
      <c r="I111" s="245"/>
      <c r="J111" s="245"/>
      <c r="K111" s="245"/>
      <c r="L111" s="245"/>
      <c r="M111" s="245"/>
      <c r="N111" s="246"/>
      <c r="O111" s="247" t="s">
        <v>289</v>
      </c>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8"/>
      <c r="AY111" s="249"/>
    </row>
    <row r="112" spans="1:69" ht="36" customHeight="1">
      <c r="A112" s="233"/>
      <c r="B112" s="234"/>
      <c r="C112" s="234"/>
      <c r="D112" s="234"/>
      <c r="E112" s="234"/>
      <c r="F112" s="235"/>
      <c r="G112" s="244" t="s">
        <v>34</v>
      </c>
      <c r="H112" s="245"/>
      <c r="I112" s="245"/>
      <c r="J112" s="245"/>
      <c r="K112" s="245"/>
      <c r="L112" s="245"/>
      <c r="M112" s="245"/>
      <c r="N112" s="246"/>
      <c r="O112" s="247" t="s">
        <v>270</v>
      </c>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248"/>
      <c r="AY112" s="249"/>
    </row>
    <row r="113" spans="1:52" ht="36" customHeight="1" thickBot="1">
      <c r="A113" s="236"/>
      <c r="B113" s="237"/>
      <c r="C113" s="237"/>
      <c r="D113" s="237"/>
      <c r="E113" s="237"/>
      <c r="F113" s="238"/>
      <c r="G113" s="250" t="s">
        <v>35</v>
      </c>
      <c r="H113" s="251"/>
      <c r="I113" s="251"/>
      <c r="J113" s="251"/>
      <c r="K113" s="251"/>
      <c r="L113" s="251"/>
      <c r="M113" s="251"/>
      <c r="N113" s="252"/>
      <c r="O113" s="831" t="s">
        <v>270</v>
      </c>
      <c r="P113" s="832"/>
      <c r="Q113" s="832"/>
      <c r="R113" s="832"/>
      <c r="S113" s="832"/>
      <c r="T113" s="832"/>
      <c r="U113" s="832"/>
      <c r="V113" s="832"/>
      <c r="W113" s="832"/>
      <c r="X113" s="832"/>
      <c r="Y113" s="832"/>
      <c r="Z113" s="832"/>
      <c r="AA113" s="832"/>
      <c r="AB113" s="832"/>
      <c r="AC113" s="832"/>
      <c r="AD113" s="832"/>
      <c r="AE113" s="832"/>
      <c r="AF113" s="832"/>
      <c r="AG113" s="832"/>
      <c r="AH113" s="832"/>
      <c r="AI113" s="832"/>
      <c r="AJ113" s="832"/>
      <c r="AK113" s="832"/>
      <c r="AL113" s="832"/>
      <c r="AM113" s="832"/>
      <c r="AN113" s="832"/>
      <c r="AO113" s="832"/>
      <c r="AP113" s="832"/>
      <c r="AQ113" s="832"/>
      <c r="AR113" s="832"/>
      <c r="AS113" s="832"/>
      <c r="AT113" s="832"/>
      <c r="AU113" s="832"/>
      <c r="AV113" s="832"/>
      <c r="AW113" s="832"/>
      <c r="AX113" s="832"/>
      <c r="AY113" s="833"/>
    </row>
    <row r="114" spans="1:52" customFormat="1" ht="48" customHeight="1" thickBot="1">
      <c r="A114" s="719" t="s">
        <v>97</v>
      </c>
      <c r="B114" s="720"/>
      <c r="C114" s="720"/>
      <c r="D114" s="720"/>
      <c r="E114" s="720"/>
      <c r="F114" s="721"/>
      <c r="G114" s="218" t="s">
        <v>94</v>
      </c>
      <c r="H114" s="219"/>
      <c r="I114" s="219"/>
      <c r="J114" s="219"/>
      <c r="K114" s="219"/>
      <c r="L114" s="219"/>
      <c r="M114" s="219"/>
      <c r="N114" s="220"/>
      <c r="O114" s="221" t="s">
        <v>270</v>
      </c>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3"/>
    </row>
    <row r="115" spans="1:52" customFormat="1" ht="48" customHeight="1" thickBot="1">
      <c r="A115" s="722"/>
      <c r="B115" s="723"/>
      <c r="C115" s="723"/>
      <c r="D115" s="723"/>
      <c r="E115" s="723"/>
      <c r="F115" s="724"/>
      <c r="G115" s="224" t="s">
        <v>95</v>
      </c>
      <c r="H115" s="225"/>
      <c r="I115" s="225"/>
      <c r="J115" s="225"/>
      <c r="K115" s="225"/>
      <c r="L115" s="225"/>
      <c r="M115" s="225"/>
      <c r="N115" s="226"/>
      <c r="O115" s="227" t="s">
        <v>270</v>
      </c>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9"/>
    </row>
    <row r="116" spans="1:52" ht="72" customHeight="1" thickBot="1">
      <c r="A116" s="813" t="s">
        <v>80</v>
      </c>
      <c r="B116" s="814"/>
      <c r="C116" s="814"/>
      <c r="D116" s="814"/>
      <c r="E116" s="814"/>
      <c r="F116" s="815"/>
      <c r="G116" s="273" t="s">
        <v>301</v>
      </c>
      <c r="H116" s="274"/>
      <c r="I116" s="274"/>
      <c r="J116" s="274"/>
      <c r="K116" s="274"/>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274"/>
      <c r="AY116" s="275"/>
    </row>
    <row r="117" spans="1:52" ht="48" customHeight="1">
      <c r="A117" s="666" t="s">
        <v>96</v>
      </c>
      <c r="B117" s="667"/>
      <c r="C117" s="667"/>
      <c r="D117" s="667"/>
      <c r="E117" s="667"/>
      <c r="F117" s="668"/>
      <c r="G117" s="672" t="s">
        <v>73</v>
      </c>
      <c r="H117" s="673"/>
      <c r="I117" s="673"/>
      <c r="J117" s="673"/>
      <c r="K117" s="673"/>
      <c r="L117" s="673"/>
      <c r="M117" s="673"/>
      <c r="N117" s="674"/>
      <c r="O117" s="675" t="s">
        <v>270</v>
      </c>
      <c r="P117" s="676"/>
      <c r="Q117" s="676"/>
      <c r="R117" s="676"/>
      <c r="S117" s="676"/>
      <c r="T117" s="676"/>
      <c r="U117" s="676"/>
      <c r="V117" s="676"/>
      <c r="W117" s="676"/>
      <c r="X117" s="676"/>
      <c r="Y117" s="676"/>
      <c r="Z117" s="676"/>
      <c r="AA117" s="676"/>
      <c r="AB117" s="676"/>
      <c r="AC117" s="676"/>
      <c r="AD117" s="676"/>
      <c r="AE117" s="676"/>
      <c r="AF117" s="676"/>
      <c r="AG117" s="676"/>
      <c r="AH117" s="676"/>
      <c r="AI117" s="676"/>
      <c r="AJ117" s="676"/>
      <c r="AK117" s="676"/>
      <c r="AL117" s="676"/>
      <c r="AM117" s="676"/>
      <c r="AN117" s="676"/>
      <c r="AO117" s="676"/>
      <c r="AP117" s="676"/>
      <c r="AQ117" s="676"/>
      <c r="AR117" s="676"/>
      <c r="AS117" s="676"/>
      <c r="AT117" s="676"/>
      <c r="AU117" s="676"/>
      <c r="AV117" s="676"/>
      <c r="AW117" s="676"/>
      <c r="AX117" s="676"/>
      <c r="AY117" s="677"/>
    </row>
    <row r="118" spans="1:52" ht="48" customHeight="1" thickBot="1">
      <c r="A118" s="669"/>
      <c r="B118" s="670"/>
      <c r="C118" s="670"/>
      <c r="D118" s="670"/>
      <c r="E118" s="670"/>
      <c r="F118" s="671"/>
      <c r="G118" s="678" t="s">
        <v>74</v>
      </c>
      <c r="H118" s="679"/>
      <c r="I118" s="679"/>
      <c r="J118" s="679"/>
      <c r="K118" s="679"/>
      <c r="L118" s="679"/>
      <c r="M118" s="679"/>
      <c r="N118" s="680"/>
      <c r="O118" s="681" t="s">
        <v>270</v>
      </c>
      <c r="P118" s="682"/>
      <c r="Q118" s="682"/>
      <c r="R118" s="682"/>
      <c r="S118" s="682"/>
      <c r="T118" s="682"/>
      <c r="U118" s="682"/>
      <c r="V118" s="682"/>
      <c r="W118" s="682"/>
      <c r="X118" s="682"/>
      <c r="Y118" s="682"/>
      <c r="Z118" s="682"/>
      <c r="AA118" s="682"/>
      <c r="AB118" s="682"/>
      <c r="AC118" s="682"/>
      <c r="AD118" s="682"/>
      <c r="AE118" s="682"/>
      <c r="AF118" s="682"/>
      <c r="AG118" s="682"/>
      <c r="AH118" s="682"/>
      <c r="AI118" s="682"/>
      <c r="AJ118" s="682"/>
      <c r="AK118" s="682"/>
      <c r="AL118" s="682"/>
      <c r="AM118" s="682"/>
      <c r="AN118" s="682"/>
      <c r="AO118" s="682"/>
      <c r="AP118" s="682"/>
      <c r="AQ118" s="682"/>
      <c r="AR118" s="682"/>
      <c r="AS118" s="682"/>
      <c r="AT118" s="682"/>
      <c r="AU118" s="682"/>
      <c r="AV118" s="682"/>
      <c r="AW118" s="682"/>
      <c r="AX118" s="682"/>
      <c r="AY118" s="683"/>
    </row>
    <row r="119" spans="1:52">
      <c r="A119" s="816" t="s">
        <v>59</v>
      </c>
      <c r="B119" s="817"/>
      <c r="C119" s="817"/>
      <c r="D119" s="817"/>
      <c r="E119" s="817"/>
      <c r="F119" s="818"/>
      <c r="G119" s="824" t="s">
        <v>83</v>
      </c>
      <c r="H119" s="825"/>
      <c r="I119" s="825"/>
      <c r="J119" s="825"/>
      <c r="K119" s="825"/>
      <c r="L119" s="825"/>
      <c r="M119" s="825"/>
      <c r="N119" s="825"/>
      <c r="O119" s="825"/>
      <c r="P119" s="825"/>
      <c r="Q119" s="825"/>
      <c r="R119" s="825"/>
      <c r="S119" s="825"/>
      <c r="T119" s="825"/>
      <c r="U119" s="825"/>
      <c r="V119" s="825"/>
      <c r="W119" s="825"/>
      <c r="X119" s="825"/>
      <c r="Y119" s="825"/>
      <c r="Z119" s="825"/>
      <c r="AA119" s="825"/>
      <c r="AB119" s="825"/>
      <c r="AC119" s="825"/>
      <c r="AD119" s="825"/>
      <c r="AE119" s="825"/>
      <c r="AF119" s="825"/>
      <c r="AG119" s="825"/>
      <c r="AH119" s="825"/>
      <c r="AI119" s="825"/>
      <c r="AJ119" s="825"/>
      <c r="AK119" s="825"/>
      <c r="AL119" s="825"/>
      <c r="AM119" s="825"/>
      <c r="AN119" s="825"/>
      <c r="AO119" s="825"/>
      <c r="AP119" s="825"/>
      <c r="AQ119" s="825"/>
      <c r="AR119" s="825"/>
      <c r="AS119" s="825"/>
      <c r="AT119" s="825"/>
      <c r="AU119" s="825"/>
      <c r="AV119" s="825"/>
      <c r="AW119" s="825"/>
      <c r="AX119" s="825"/>
      <c r="AY119" s="826"/>
    </row>
    <row r="120" spans="1:52" ht="48" customHeight="1">
      <c r="A120" s="819"/>
      <c r="B120" s="393"/>
      <c r="C120" s="393"/>
      <c r="D120" s="393"/>
      <c r="E120" s="393"/>
      <c r="F120" s="820"/>
      <c r="G120" s="253" t="s">
        <v>335</v>
      </c>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5"/>
    </row>
    <row r="121" spans="1:52">
      <c r="A121" s="819"/>
      <c r="B121" s="393"/>
      <c r="C121" s="393"/>
      <c r="D121" s="393"/>
      <c r="E121" s="393"/>
      <c r="F121" s="820"/>
      <c r="G121" s="827" t="s">
        <v>84</v>
      </c>
      <c r="H121" s="828"/>
      <c r="I121" s="828"/>
      <c r="J121" s="828"/>
      <c r="K121" s="828"/>
      <c r="L121" s="828"/>
      <c r="M121" s="828"/>
      <c r="N121" s="828"/>
      <c r="O121" s="828"/>
      <c r="P121" s="828"/>
      <c r="Q121" s="828"/>
      <c r="R121" s="828"/>
      <c r="S121" s="828"/>
      <c r="T121" s="828"/>
      <c r="U121" s="828"/>
      <c r="V121" s="828"/>
      <c r="W121" s="828"/>
      <c r="X121" s="828"/>
      <c r="Y121" s="828"/>
      <c r="Z121" s="828"/>
      <c r="AA121" s="828"/>
      <c r="AB121" s="828"/>
      <c r="AC121" s="828"/>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28"/>
      <c r="AY121" s="829"/>
    </row>
    <row r="122" spans="1:52" ht="48" customHeight="1">
      <c r="A122" s="819"/>
      <c r="B122" s="393"/>
      <c r="C122" s="393"/>
      <c r="D122" s="393"/>
      <c r="E122" s="393"/>
      <c r="F122" s="820"/>
      <c r="G122" s="253" t="s">
        <v>356</v>
      </c>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5"/>
    </row>
    <row r="123" spans="1:52">
      <c r="A123" s="819"/>
      <c r="B123" s="393"/>
      <c r="C123" s="393"/>
      <c r="D123" s="393"/>
      <c r="E123" s="393"/>
      <c r="F123" s="820"/>
      <c r="G123" s="764" t="s">
        <v>264</v>
      </c>
      <c r="H123" s="765"/>
      <c r="I123" s="765"/>
      <c r="J123" s="765"/>
      <c r="K123" s="765"/>
      <c r="L123" s="765"/>
      <c r="M123" s="765"/>
      <c r="N123" s="765"/>
      <c r="O123" s="765"/>
      <c r="P123" s="765"/>
      <c r="Q123" s="765"/>
      <c r="R123" s="765"/>
      <c r="S123" s="765"/>
      <c r="T123" s="765"/>
      <c r="U123" s="765"/>
      <c r="V123" s="765"/>
      <c r="W123" s="765"/>
      <c r="X123" s="765"/>
      <c r="Y123" s="765"/>
      <c r="Z123" s="765"/>
      <c r="AA123" s="765"/>
      <c r="AB123" s="765"/>
      <c r="AC123" s="765"/>
      <c r="AD123" s="765"/>
      <c r="AE123" s="765"/>
      <c r="AF123" s="765"/>
      <c r="AG123" s="765"/>
      <c r="AH123" s="765"/>
      <c r="AI123" s="765"/>
      <c r="AJ123" s="765"/>
      <c r="AK123" s="765"/>
      <c r="AL123" s="765"/>
      <c r="AM123" s="765"/>
      <c r="AN123" s="765"/>
      <c r="AO123" s="765"/>
      <c r="AP123" s="765"/>
      <c r="AQ123" s="765"/>
      <c r="AR123" s="765"/>
      <c r="AS123" s="765"/>
      <c r="AT123" s="765"/>
      <c r="AU123" s="765"/>
      <c r="AV123" s="765"/>
      <c r="AW123" s="765"/>
      <c r="AX123" s="765"/>
      <c r="AY123" s="766"/>
    </row>
    <row r="124" spans="1:52" ht="48" customHeight="1" thickBot="1">
      <c r="A124" s="821"/>
      <c r="B124" s="822"/>
      <c r="C124" s="822"/>
      <c r="D124" s="822"/>
      <c r="E124" s="822"/>
      <c r="F124" s="823"/>
      <c r="G124" s="519" t="s">
        <v>357</v>
      </c>
      <c r="H124" s="520"/>
      <c r="I124" s="520"/>
      <c r="J124" s="520"/>
      <c r="K124" s="520"/>
      <c r="L124" s="520"/>
      <c r="M124" s="520"/>
      <c r="N124" s="520"/>
      <c r="O124" s="520"/>
      <c r="P124" s="520"/>
      <c r="Q124" s="520"/>
      <c r="R124" s="520"/>
      <c r="S124" s="520"/>
      <c r="T124" s="520"/>
      <c r="U124" s="520"/>
      <c r="V124" s="520"/>
      <c r="W124" s="520"/>
      <c r="X124" s="520"/>
      <c r="Y124" s="520"/>
      <c r="Z124" s="520"/>
      <c r="AA124" s="520"/>
      <c r="AB124" s="520"/>
      <c r="AC124" s="520"/>
      <c r="AD124" s="520"/>
      <c r="AE124" s="520"/>
      <c r="AF124" s="520"/>
      <c r="AG124" s="520"/>
      <c r="AH124" s="520"/>
      <c r="AI124" s="520"/>
      <c r="AJ124" s="520"/>
      <c r="AK124" s="520"/>
      <c r="AL124" s="520"/>
      <c r="AM124" s="520"/>
      <c r="AN124" s="520"/>
      <c r="AO124" s="520"/>
      <c r="AP124" s="520"/>
      <c r="AQ124" s="520"/>
      <c r="AR124" s="520"/>
      <c r="AS124" s="520"/>
      <c r="AT124" s="520"/>
      <c r="AU124" s="520"/>
      <c r="AV124" s="520"/>
      <c r="AW124" s="520"/>
      <c r="AX124" s="520"/>
      <c r="AY124" s="830"/>
    </row>
    <row r="125" spans="1:52" ht="48" customHeight="1" thickBot="1">
      <c r="A125" s="270" t="s">
        <v>58</v>
      </c>
      <c r="B125" s="271"/>
      <c r="C125" s="271"/>
      <c r="D125" s="271"/>
      <c r="E125" s="271"/>
      <c r="F125" s="272"/>
      <c r="G125" s="273"/>
      <c r="H125" s="274"/>
      <c r="I125" s="274"/>
      <c r="J125" s="274"/>
      <c r="K125" s="274"/>
      <c r="L125" s="274"/>
      <c r="M125" s="274"/>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274"/>
      <c r="AY125" s="275"/>
    </row>
    <row r="126" spans="1:52" ht="92.25" customHeight="1">
      <c r="A126" s="256" t="s">
        <v>10</v>
      </c>
      <c r="B126" s="257"/>
      <c r="C126" s="257"/>
      <c r="D126" s="257"/>
      <c r="E126" s="257"/>
      <c r="F126" s="258"/>
      <c r="G126" s="35" t="s">
        <v>265</v>
      </c>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7"/>
      <c r="AZ126" s="33"/>
    </row>
    <row r="127" spans="1:52" ht="75.400000000000006" customHeight="1">
      <c r="A127" s="259"/>
      <c r="B127" s="260"/>
      <c r="C127" s="260"/>
      <c r="D127" s="260"/>
      <c r="E127" s="260"/>
      <c r="F127" s="261"/>
      <c r="G127" s="38"/>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40"/>
    </row>
    <row r="128" spans="1:52" ht="180" customHeight="1">
      <c r="A128" s="259"/>
      <c r="B128" s="260"/>
      <c r="C128" s="260"/>
      <c r="D128" s="260"/>
      <c r="E128" s="260"/>
      <c r="F128" s="261"/>
      <c r="G128" s="38"/>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40"/>
    </row>
    <row r="129" spans="1:51" ht="72.95" customHeight="1">
      <c r="A129" s="259"/>
      <c r="B129" s="260"/>
      <c r="C129" s="260"/>
      <c r="D129" s="260"/>
      <c r="E129" s="260"/>
      <c r="F129" s="261"/>
      <c r="G129" s="38"/>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40"/>
    </row>
    <row r="130" spans="1:51" ht="72.95" customHeight="1">
      <c r="A130" s="259"/>
      <c r="B130" s="260"/>
      <c r="C130" s="260"/>
      <c r="D130" s="260"/>
      <c r="E130" s="260"/>
      <c r="F130" s="261"/>
      <c r="G130" s="38"/>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40"/>
    </row>
    <row r="131" spans="1:51" ht="66.400000000000006" customHeight="1">
      <c r="A131" s="259"/>
      <c r="B131" s="260"/>
      <c r="C131" s="260"/>
      <c r="D131" s="260"/>
      <c r="E131" s="260"/>
      <c r="F131" s="261"/>
      <c r="G131" s="38"/>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40"/>
    </row>
    <row r="132" spans="1:51" ht="66.400000000000006" customHeight="1">
      <c r="A132" s="259"/>
      <c r="B132" s="260"/>
      <c r="C132" s="260"/>
      <c r="D132" s="260"/>
      <c r="E132" s="260"/>
      <c r="F132" s="261"/>
      <c r="G132" s="38"/>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40"/>
    </row>
    <row r="133" spans="1:51" ht="83.1" customHeight="1">
      <c r="A133" s="259"/>
      <c r="B133" s="260"/>
      <c r="C133" s="260"/>
      <c r="D133" s="260"/>
      <c r="E133" s="260"/>
      <c r="F133" s="261"/>
      <c r="G133" s="38"/>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40"/>
    </row>
    <row r="134" spans="1:51" ht="83.1" customHeight="1">
      <c r="A134" s="259"/>
      <c r="B134" s="260"/>
      <c r="C134" s="260"/>
      <c r="D134" s="260"/>
      <c r="E134" s="260"/>
      <c r="F134" s="261"/>
      <c r="G134" s="38"/>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40"/>
    </row>
    <row r="135" spans="1:51" ht="83.1" customHeight="1">
      <c r="A135" s="259"/>
      <c r="B135" s="260"/>
      <c r="C135" s="260"/>
      <c r="D135" s="260"/>
      <c r="E135" s="260"/>
      <c r="F135" s="261"/>
      <c r="G135" s="38"/>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40"/>
    </row>
    <row r="136" spans="1:51" ht="47.85" customHeight="1">
      <c r="A136" s="259"/>
      <c r="B136" s="260"/>
      <c r="C136" s="260"/>
      <c r="D136" s="260"/>
      <c r="E136" s="260"/>
      <c r="F136" s="261"/>
      <c r="G136" s="38"/>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40"/>
    </row>
    <row r="137" spans="1:51" ht="44.65" customHeight="1" thickBot="1">
      <c r="A137" s="262"/>
      <c r="B137" s="263"/>
      <c r="C137" s="263"/>
      <c r="D137" s="263"/>
      <c r="E137" s="263"/>
      <c r="F137" s="264"/>
      <c r="G137" s="41"/>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3"/>
    </row>
    <row r="138" spans="1:51" ht="24.75" customHeight="1">
      <c r="A138" s="50" t="s">
        <v>345</v>
      </c>
      <c r="B138" s="51"/>
      <c r="C138" s="51"/>
      <c r="D138" s="51"/>
      <c r="E138" s="51"/>
      <c r="F138" s="52"/>
      <c r="G138" s="265" t="s">
        <v>348</v>
      </c>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7"/>
      <c r="AD138" s="265" t="s">
        <v>347</v>
      </c>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9"/>
    </row>
    <row r="139" spans="1:51" ht="24.75" customHeight="1">
      <c r="A139" s="53"/>
      <c r="B139" s="54"/>
      <c r="C139" s="54"/>
      <c r="D139" s="54"/>
      <c r="E139" s="54"/>
      <c r="F139" s="55"/>
      <c r="G139" s="155" t="s">
        <v>5</v>
      </c>
      <c r="H139" s="156"/>
      <c r="I139" s="156"/>
      <c r="J139" s="156"/>
      <c r="K139" s="157"/>
      <c r="L139" s="158" t="s">
        <v>6</v>
      </c>
      <c r="M139" s="183"/>
      <c r="N139" s="183"/>
      <c r="O139" s="183"/>
      <c r="P139" s="183"/>
      <c r="Q139" s="183"/>
      <c r="R139" s="183"/>
      <c r="S139" s="183"/>
      <c r="T139" s="183"/>
      <c r="U139" s="183"/>
      <c r="V139" s="183"/>
      <c r="W139" s="183"/>
      <c r="X139" s="184"/>
      <c r="Y139" s="159" t="s">
        <v>7</v>
      </c>
      <c r="Z139" s="185"/>
      <c r="AA139" s="185"/>
      <c r="AB139" s="185"/>
      <c r="AC139" s="186"/>
      <c r="AD139" s="187" t="s">
        <v>5</v>
      </c>
      <c r="AE139" s="188"/>
      <c r="AF139" s="188"/>
      <c r="AG139" s="188"/>
      <c r="AH139" s="188"/>
      <c r="AI139" s="158" t="s">
        <v>6</v>
      </c>
      <c r="AJ139" s="183"/>
      <c r="AK139" s="183"/>
      <c r="AL139" s="183"/>
      <c r="AM139" s="183"/>
      <c r="AN139" s="183"/>
      <c r="AO139" s="183"/>
      <c r="AP139" s="183"/>
      <c r="AQ139" s="183"/>
      <c r="AR139" s="183"/>
      <c r="AS139" s="183"/>
      <c r="AT139" s="183"/>
      <c r="AU139" s="184"/>
      <c r="AV139" s="159" t="s">
        <v>7</v>
      </c>
      <c r="AW139" s="185"/>
      <c r="AX139" s="185"/>
      <c r="AY139" s="189"/>
    </row>
    <row r="140" spans="1:51" ht="39.75" customHeight="1">
      <c r="A140" s="53"/>
      <c r="B140" s="54"/>
      <c r="C140" s="54"/>
      <c r="D140" s="54"/>
      <c r="E140" s="54"/>
      <c r="F140" s="55"/>
      <c r="G140" s="175" t="s">
        <v>90</v>
      </c>
      <c r="H140" s="176"/>
      <c r="I140" s="176"/>
      <c r="J140" s="176"/>
      <c r="K140" s="177"/>
      <c r="L140" s="178" t="s">
        <v>355</v>
      </c>
      <c r="M140" s="210"/>
      <c r="N140" s="210"/>
      <c r="O140" s="210"/>
      <c r="P140" s="210"/>
      <c r="Q140" s="210"/>
      <c r="R140" s="210"/>
      <c r="S140" s="210"/>
      <c r="T140" s="210"/>
      <c r="U140" s="210"/>
      <c r="V140" s="210"/>
      <c r="W140" s="210"/>
      <c r="X140" s="211"/>
      <c r="Y140" s="212">
        <v>74.936000000000007</v>
      </c>
      <c r="Z140" s="213"/>
      <c r="AA140" s="213"/>
      <c r="AB140" s="213"/>
      <c r="AC140" s="214"/>
      <c r="AD140" s="175" t="s">
        <v>303</v>
      </c>
      <c r="AE140" s="176"/>
      <c r="AF140" s="176"/>
      <c r="AG140" s="176"/>
      <c r="AH140" s="177"/>
      <c r="AI140" s="178" t="s">
        <v>304</v>
      </c>
      <c r="AJ140" s="210"/>
      <c r="AK140" s="210"/>
      <c r="AL140" s="210"/>
      <c r="AM140" s="210"/>
      <c r="AN140" s="210"/>
      <c r="AO140" s="210"/>
      <c r="AP140" s="210"/>
      <c r="AQ140" s="210"/>
      <c r="AR140" s="210"/>
      <c r="AS140" s="210"/>
      <c r="AT140" s="210"/>
      <c r="AU140" s="211"/>
      <c r="AV140" s="215">
        <v>2.2589999999999999</v>
      </c>
      <c r="AW140" s="216"/>
      <c r="AX140" s="216"/>
      <c r="AY140" s="217"/>
    </row>
    <row r="141" spans="1:51" ht="24.75" customHeight="1">
      <c r="A141" s="53"/>
      <c r="B141" s="54"/>
      <c r="C141" s="54"/>
      <c r="D141" s="54"/>
      <c r="E141" s="54"/>
      <c r="F141" s="55"/>
      <c r="G141" s="279" t="s">
        <v>352</v>
      </c>
      <c r="H141" s="280"/>
      <c r="I141" s="280"/>
      <c r="J141" s="280"/>
      <c r="K141" s="281"/>
      <c r="L141" s="200" t="s">
        <v>353</v>
      </c>
      <c r="M141" s="198"/>
      <c r="N141" s="198"/>
      <c r="O141" s="198"/>
      <c r="P141" s="198"/>
      <c r="Q141" s="198"/>
      <c r="R141" s="198"/>
      <c r="S141" s="198"/>
      <c r="T141" s="198"/>
      <c r="U141" s="198"/>
      <c r="V141" s="198"/>
      <c r="W141" s="198"/>
      <c r="X141" s="199"/>
      <c r="Y141" s="207">
        <v>52.201000000000001</v>
      </c>
      <c r="Z141" s="208"/>
      <c r="AA141" s="208"/>
      <c r="AB141" s="208"/>
      <c r="AC141" s="209"/>
      <c r="AD141" s="197"/>
      <c r="AE141" s="198"/>
      <c r="AF141" s="198"/>
      <c r="AG141" s="198"/>
      <c r="AH141" s="199"/>
      <c r="AI141" s="200"/>
      <c r="AJ141" s="198"/>
      <c r="AK141" s="198"/>
      <c r="AL141" s="198"/>
      <c r="AM141" s="198"/>
      <c r="AN141" s="198"/>
      <c r="AO141" s="198"/>
      <c r="AP141" s="198"/>
      <c r="AQ141" s="198"/>
      <c r="AR141" s="198"/>
      <c r="AS141" s="198"/>
      <c r="AT141" s="198"/>
      <c r="AU141" s="199"/>
      <c r="AV141" s="203"/>
      <c r="AW141" s="204"/>
      <c r="AX141" s="204"/>
      <c r="AY141" s="206"/>
    </row>
    <row r="142" spans="1:51" ht="24.75" customHeight="1">
      <c r="A142" s="53"/>
      <c r="B142" s="54"/>
      <c r="C142" s="54"/>
      <c r="D142" s="54"/>
      <c r="E142" s="54"/>
      <c r="F142" s="55"/>
      <c r="G142" s="276"/>
      <c r="H142" s="277"/>
      <c r="I142" s="277"/>
      <c r="J142" s="277"/>
      <c r="K142" s="278"/>
      <c r="L142" s="200"/>
      <c r="M142" s="198"/>
      <c r="N142" s="198"/>
      <c r="O142" s="198"/>
      <c r="P142" s="198"/>
      <c r="Q142" s="198"/>
      <c r="R142" s="198"/>
      <c r="S142" s="198"/>
      <c r="T142" s="198"/>
      <c r="U142" s="198"/>
      <c r="V142" s="198"/>
      <c r="W142" s="198"/>
      <c r="X142" s="199"/>
      <c r="Y142" s="203"/>
      <c r="Z142" s="204"/>
      <c r="AA142" s="204"/>
      <c r="AB142" s="204"/>
      <c r="AC142" s="205"/>
      <c r="AD142" s="197"/>
      <c r="AE142" s="198"/>
      <c r="AF142" s="198"/>
      <c r="AG142" s="198"/>
      <c r="AH142" s="199"/>
      <c r="AI142" s="200"/>
      <c r="AJ142" s="198"/>
      <c r="AK142" s="198"/>
      <c r="AL142" s="198"/>
      <c r="AM142" s="198"/>
      <c r="AN142" s="198"/>
      <c r="AO142" s="198"/>
      <c r="AP142" s="198"/>
      <c r="AQ142" s="198"/>
      <c r="AR142" s="198"/>
      <c r="AS142" s="198"/>
      <c r="AT142" s="198"/>
      <c r="AU142" s="199"/>
      <c r="AV142" s="203"/>
      <c r="AW142" s="204"/>
      <c r="AX142" s="204"/>
      <c r="AY142" s="206"/>
    </row>
    <row r="143" spans="1:51" ht="24.75" customHeight="1">
      <c r="A143" s="53"/>
      <c r="B143" s="54"/>
      <c r="C143" s="54"/>
      <c r="D143" s="54"/>
      <c r="E143" s="54"/>
      <c r="F143" s="55"/>
      <c r="G143" s="197"/>
      <c r="H143" s="198"/>
      <c r="I143" s="198"/>
      <c r="J143" s="198"/>
      <c r="K143" s="199"/>
      <c r="L143" s="200"/>
      <c r="M143" s="201"/>
      <c r="N143" s="201"/>
      <c r="O143" s="201"/>
      <c r="P143" s="201"/>
      <c r="Q143" s="201"/>
      <c r="R143" s="201"/>
      <c r="S143" s="201"/>
      <c r="T143" s="201"/>
      <c r="U143" s="201"/>
      <c r="V143" s="201"/>
      <c r="W143" s="201"/>
      <c r="X143" s="202"/>
      <c r="Y143" s="203"/>
      <c r="Z143" s="204"/>
      <c r="AA143" s="204"/>
      <c r="AB143" s="204"/>
      <c r="AC143" s="205"/>
      <c r="AD143" s="197"/>
      <c r="AE143" s="198"/>
      <c r="AF143" s="198"/>
      <c r="AG143" s="198"/>
      <c r="AH143" s="199"/>
      <c r="AI143" s="200"/>
      <c r="AJ143" s="198"/>
      <c r="AK143" s="198"/>
      <c r="AL143" s="198"/>
      <c r="AM143" s="198"/>
      <c r="AN143" s="198"/>
      <c r="AO143" s="198"/>
      <c r="AP143" s="198"/>
      <c r="AQ143" s="198"/>
      <c r="AR143" s="198"/>
      <c r="AS143" s="198"/>
      <c r="AT143" s="198"/>
      <c r="AU143" s="199"/>
      <c r="AV143" s="203"/>
      <c r="AW143" s="204"/>
      <c r="AX143" s="204"/>
      <c r="AY143" s="206"/>
    </row>
    <row r="144" spans="1:51" ht="24.75" customHeight="1">
      <c r="A144" s="53"/>
      <c r="B144" s="54"/>
      <c r="C144" s="54"/>
      <c r="D144" s="54"/>
      <c r="E144" s="54"/>
      <c r="F144" s="55"/>
      <c r="G144" s="197"/>
      <c r="H144" s="198"/>
      <c r="I144" s="198"/>
      <c r="J144" s="198"/>
      <c r="K144" s="199"/>
      <c r="L144" s="200"/>
      <c r="M144" s="201"/>
      <c r="N144" s="201"/>
      <c r="O144" s="201"/>
      <c r="P144" s="201"/>
      <c r="Q144" s="201"/>
      <c r="R144" s="201"/>
      <c r="S144" s="201"/>
      <c r="T144" s="201"/>
      <c r="U144" s="201"/>
      <c r="V144" s="201"/>
      <c r="W144" s="201"/>
      <c r="X144" s="202"/>
      <c r="Y144" s="203"/>
      <c r="Z144" s="204"/>
      <c r="AA144" s="204"/>
      <c r="AB144" s="204"/>
      <c r="AC144" s="205"/>
      <c r="AD144" s="197"/>
      <c r="AE144" s="198"/>
      <c r="AF144" s="198"/>
      <c r="AG144" s="198"/>
      <c r="AH144" s="199"/>
      <c r="AI144" s="200"/>
      <c r="AJ144" s="198"/>
      <c r="AK144" s="198"/>
      <c r="AL144" s="198"/>
      <c r="AM144" s="198"/>
      <c r="AN144" s="198"/>
      <c r="AO144" s="198"/>
      <c r="AP144" s="198"/>
      <c r="AQ144" s="198"/>
      <c r="AR144" s="198"/>
      <c r="AS144" s="198"/>
      <c r="AT144" s="198"/>
      <c r="AU144" s="199"/>
      <c r="AV144" s="203"/>
      <c r="AW144" s="204"/>
      <c r="AX144" s="204"/>
      <c r="AY144" s="206"/>
    </row>
    <row r="145" spans="1:51" ht="24.75" customHeight="1">
      <c r="A145" s="53"/>
      <c r="B145" s="54"/>
      <c r="C145" s="54"/>
      <c r="D145" s="54"/>
      <c r="E145" s="54"/>
      <c r="F145" s="55"/>
      <c r="G145" s="197"/>
      <c r="H145" s="198"/>
      <c r="I145" s="198"/>
      <c r="J145" s="198"/>
      <c r="K145" s="199"/>
      <c r="L145" s="200"/>
      <c r="M145" s="201"/>
      <c r="N145" s="201"/>
      <c r="O145" s="201"/>
      <c r="P145" s="201"/>
      <c r="Q145" s="201"/>
      <c r="R145" s="201"/>
      <c r="S145" s="201"/>
      <c r="T145" s="201"/>
      <c r="U145" s="201"/>
      <c r="V145" s="201"/>
      <c r="W145" s="201"/>
      <c r="X145" s="202"/>
      <c r="Y145" s="203"/>
      <c r="Z145" s="204"/>
      <c r="AA145" s="204"/>
      <c r="AB145" s="204"/>
      <c r="AC145" s="205"/>
      <c r="AD145" s="197"/>
      <c r="AE145" s="198"/>
      <c r="AF145" s="198"/>
      <c r="AG145" s="198"/>
      <c r="AH145" s="199"/>
      <c r="AI145" s="200"/>
      <c r="AJ145" s="198"/>
      <c r="AK145" s="198"/>
      <c r="AL145" s="198"/>
      <c r="AM145" s="198"/>
      <c r="AN145" s="198"/>
      <c r="AO145" s="198"/>
      <c r="AP145" s="198"/>
      <c r="AQ145" s="198"/>
      <c r="AR145" s="198"/>
      <c r="AS145" s="198"/>
      <c r="AT145" s="198"/>
      <c r="AU145" s="199"/>
      <c r="AV145" s="203"/>
      <c r="AW145" s="204"/>
      <c r="AX145" s="204"/>
      <c r="AY145" s="206"/>
    </row>
    <row r="146" spans="1:51" ht="24.75" customHeight="1">
      <c r="A146" s="53"/>
      <c r="B146" s="54"/>
      <c r="C146" s="54"/>
      <c r="D146" s="54"/>
      <c r="E146" s="54"/>
      <c r="F146" s="55"/>
      <c r="G146" s="197"/>
      <c r="H146" s="198"/>
      <c r="I146" s="198"/>
      <c r="J146" s="198"/>
      <c r="K146" s="199"/>
      <c r="L146" s="200"/>
      <c r="M146" s="201"/>
      <c r="N146" s="201"/>
      <c r="O146" s="201"/>
      <c r="P146" s="201"/>
      <c r="Q146" s="201"/>
      <c r="R146" s="201"/>
      <c r="S146" s="201"/>
      <c r="T146" s="201"/>
      <c r="U146" s="201"/>
      <c r="V146" s="201"/>
      <c r="W146" s="201"/>
      <c r="X146" s="202"/>
      <c r="Y146" s="203"/>
      <c r="Z146" s="204"/>
      <c r="AA146" s="204"/>
      <c r="AB146" s="204"/>
      <c r="AC146" s="205"/>
      <c r="AD146" s="197"/>
      <c r="AE146" s="198"/>
      <c r="AF146" s="198"/>
      <c r="AG146" s="198"/>
      <c r="AH146" s="199"/>
      <c r="AI146" s="200"/>
      <c r="AJ146" s="198"/>
      <c r="AK146" s="198"/>
      <c r="AL146" s="198"/>
      <c r="AM146" s="198"/>
      <c r="AN146" s="198"/>
      <c r="AO146" s="198"/>
      <c r="AP146" s="198"/>
      <c r="AQ146" s="198"/>
      <c r="AR146" s="198"/>
      <c r="AS146" s="198"/>
      <c r="AT146" s="198"/>
      <c r="AU146" s="199"/>
      <c r="AV146" s="203"/>
      <c r="AW146" s="204"/>
      <c r="AX146" s="204"/>
      <c r="AY146" s="206"/>
    </row>
    <row r="147" spans="1:51" ht="24.75" customHeight="1">
      <c r="A147" s="53"/>
      <c r="B147" s="54"/>
      <c r="C147" s="54"/>
      <c r="D147" s="54"/>
      <c r="E147" s="54"/>
      <c r="F147" s="55"/>
      <c r="G147" s="190"/>
      <c r="H147" s="191"/>
      <c r="I147" s="191"/>
      <c r="J147" s="191"/>
      <c r="K147" s="192"/>
      <c r="L147" s="193"/>
      <c r="M147" s="191"/>
      <c r="N147" s="191"/>
      <c r="O147" s="191"/>
      <c r="P147" s="191"/>
      <c r="Q147" s="191"/>
      <c r="R147" s="191"/>
      <c r="S147" s="191"/>
      <c r="T147" s="191"/>
      <c r="U147" s="191"/>
      <c r="V147" s="191"/>
      <c r="W147" s="191"/>
      <c r="X147" s="192"/>
      <c r="Y147" s="194"/>
      <c r="Z147" s="195"/>
      <c r="AA147" s="195"/>
      <c r="AB147" s="195"/>
      <c r="AC147" s="195"/>
      <c r="AD147" s="190"/>
      <c r="AE147" s="191"/>
      <c r="AF147" s="191"/>
      <c r="AG147" s="191"/>
      <c r="AH147" s="192"/>
      <c r="AI147" s="193"/>
      <c r="AJ147" s="191"/>
      <c r="AK147" s="191"/>
      <c r="AL147" s="191"/>
      <c r="AM147" s="191"/>
      <c r="AN147" s="191"/>
      <c r="AO147" s="191"/>
      <c r="AP147" s="191"/>
      <c r="AQ147" s="191"/>
      <c r="AR147" s="191"/>
      <c r="AS147" s="191"/>
      <c r="AT147" s="191"/>
      <c r="AU147" s="192"/>
      <c r="AV147" s="194"/>
      <c r="AW147" s="195"/>
      <c r="AX147" s="195"/>
      <c r="AY147" s="196"/>
    </row>
    <row r="148" spans="1:51" ht="24.75" customHeight="1">
      <c r="A148" s="53"/>
      <c r="B148" s="54"/>
      <c r="C148" s="54"/>
      <c r="D148" s="54"/>
      <c r="E148" s="54"/>
      <c r="F148" s="55"/>
      <c r="G148" s="163" t="s">
        <v>8</v>
      </c>
      <c r="H148" s="164"/>
      <c r="I148" s="164"/>
      <c r="J148" s="164"/>
      <c r="K148" s="165"/>
      <c r="L148" s="166"/>
      <c r="M148" s="173"/>
      <c r="N148" s="173"/>
      <c r="O148" s="173"/>
      <c r="P148" s="173"/>
      <c r="Q148" s="173"/>
      <c r="R148" s="173"/>
      <c r="S148" s="173"/>
      <c r="T148" s="173"/>
      <c r="U148" s="173"/>
      <c r="V148" s="173"/>
      <c r="W148" s="173"/>
      <c r="X148" s="174"/>
      <c r="Y148" s="169">
        <f>SUM(Y140:AC147)</f>
        <v>127.137</v>
      </c>
      <c r="Z148" s="170"/>
      <c r="AA148" s="170"/>
      <c r="AB148" s="170"/>
      <c r="AC148" s="171"/>
      <c r="AD148" s="163" t="s">
        <v>8</v>
      </c>
      <c r="AE148" s="164"/>
      <c r="AF148" s="164"/>
      <c r="AG148" s="164"/>
      <c r="AH148" s="164"/>
      <c r="AI148" s="166"/>
      <c r="AJ148" s="173"/>
      <c r="AK148" s="173"/>
      <c r="AL148" s="173"/>
      <c r="AM148" s="173"/>
      <c r="AN148" s="173"/>
      <c r="AO148" s="173"/>
      <c r="AP148" s="173"/>
      <c r="AQ148" s="173"/>
      <c r="AR148" s="173"/>
      <c r="AS148" s="173"/>
      <c r="AT148" s="173"/>
      <c r="AU148" s="174"/>
      <c r="AV148" s="169">
        <f>SUM(AV140:AY147)</f>
        <v>2.2589999999999999</v>
      </c>
      <c r="AW148" s="170"/>
      <c r="AX148" s="170"/>
      <c r="AY148" s="172"/>
    </row>
    <row r="149" spans="1:51" ht="25.15" customHeight="1">
      <c r="A149" s="44"/>
      <c r="B149" s="45"/>
      <c r="C149" s="45"/>
      <c r="D149" s="45"/>
      <c r="E149" s="45"/>
      <c r="F149" s="46"/>
      <c r="G149" s="151" t="s">
        <v>349</v>
      </c>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3"/>
      <c r="AD149" s="151" t="s">
        <v>105</v>
      </c>
      <c r="AE149" s="181"/>
      <c r="AF149" s="181"/>
      <c r="AG149" s="181"/>
      <c r="AH149" s="181"/>
      <c r="AI149" s="181"/>
      <c r="AJ149" s="181"/>
      <c r="AK149" s="181"/>
      <c r="AL149" s="181"/>
      <c r="AM149" s="181"/>
      <c r="AN149" s="181"/>
      <c r="AO149" s="181"/>
      <c r="AP149" s="181"/>
      <c r="AQ149" s="181"/>
      <c r="AR149" s="181"/>
      <c r="AS149" s="181"/>
      <c r="AT149" s="181"/>
      <c r="AU149" s="181"/>
      <c r="AV149" s="181"/>
      <c r="AW149" s="181"/>
      <c r="AX149" s="181"/>
      <c r="AY149" s="182"/>
    </row>
    <row r="150" spans="1:51" ht="25.5" customHeight="1">
      <c r="A150" s="44"/>
      <c r="B150" s="45"/>
      <c r="C150" s="45"/>
      <c r="D150" s="45"/>
      <c r="E150" s="45"/>
      <c r="F150" s="46"/>
      <c r="G150" s="155" t="s">
        <v>5</v>
      </c>
      <c r="H150" s="156"/>
      <c r="I150" s="156"/>
      <c r="J150" s="156"/>
      <c r="K150" s="157"/>
      <c r="L150" s="158" t="s">
        <v>6</v>
      </c>
      <c r="M150" s="183"/>
      <c r="N150" s="183"/>
      <c r="O150" s="183"/>
      <c r="P150" s="183"/>
      <c r="Q150" s="183"/>
      <c r="R150" s="183"/>
      <c r="S150" s="183"/>
      <c r="T150" s="183"/>
      <c r="U150" s="183"/>
      <c r="V150" s="183"/>
      <c r="W150" s="183"/>
      <c r="X150" s="184"/>
      <c r="Y150" s="159" t="s">
        <v>7</v>
      </c>
      <c r="Z150" s="185"/>
      <c r="AA150" s="185"/>
      <c r="AB150" s="185"/>
      <c r="AC150" s="186"/>
      <c r="AD150" s="187" t="s">
        <v>5</v>
      </c>
      <c r="AE150" s="188"/>
      <c r="AF150" s="188"/>
      <c r="AG150" s="188"/>
      <c r="AH150" s="188"/>
      <c r="AI150" s="158" t="s">
        <v>6</v>
      </c>
      <c r="AJ150" s="183"/>
      <c r="AK150" s="183"/>
      <c r="AL150" s="183"/>
      <c r="AM150" s="183"/>
      <c r="AN150" s="183"/>
      <c r="AO150" s="183"/>
      <c r="AP150" s="183"/>
      <c r="AQ150" s="183"/>
      <c r="AR150" s="183"/>
      <c r="AS150" s="183"/>
      <c r="AT150" s="183"/>
      <c r="AU150" s="184"/>
      <c r="AV150" s="159" t="s">
        <v>7</v>
      </c>
      <c r="AW150" s="185"/>
      <c r="AX150" s="185"/>
      <c r="AY150" s="189"/>
    </row>
    <row r="151" spans="1:51" ht="24.75" customHeight="1">
      <c r="A151" s="44"/>
      <c r="B151" s="45"/>
      <c r="C151" s="45"/>
      <c r="D151" s="45"/>
      <c r="E151" s="45"/>
      <c r="F151" s="46"/>
      <c r="G151" s="175" t="s">
        <v>303</v>
      </c>
      <c r="H151" s="176"/>
      <c r="I151" s="176"/>
      <c r="J151" s="176"/>
      <c r="K151" s="177"/>
      <c r="L151" s="178" t="s">
        <v>354</v>
      </c>
      <c r="M151" s="179"/>
      <c r="N151" s="179"/>
      <c r="O151" s="179"/>
      <c r="P151" s="179"/>
      <c r="Q151" s="179"/>
      <c r="R151" s="179"/>
      <c r="S151" s="179"/>
      <c r="T151" s="179"/>
      <c r="U151" s="179"/>
      <c r="V151" s="179"/>
      <c r="W151" s="179"/>
      <c r="X151" s="180"/>
      <c r="Y151" s="145">
        <v>1.7629999999999999</v>
      </c>
      <c r="Z151" s="146"/>
      <c r="AA151" s="146"/>
      <c r="AB151" s="146"/>
      <c r="AC151" s="147"/>
      <c r="AD151" s="139"/>
      <c r="AE151" s="140"/>
      <c r="AF151" s="140"/>
      <c r="AG151" s="140"/>
      <c r="AH151" s="141"/>
      <c r="AI151" s="142"/>
      <c r="AJ151" s="140"/>
      <c r="AK151" s="140"/>
      <c r="AL151" s="140"/>
      <c r="AM151" s="140"/>
      <c r="AN151" s="140"/>
      <c r="AO151" s="140"/>
      <c r="AP151" s="140"/>
      <c r="AQ151" s="140"/>
      <c r="AR151" s="140"/>
      <c r="AS151" s="140"/>
      <c r="AT151" s="140"/>
      <c r="AU151" s="141"/>
      <c r="AV151" s="148"/>
      <c r="AW151" s="149"/>
      <c r="AX151" s="149"/>
      <c r="AY151" s="150"/>
    </row>
    <row r="152" spans="1:51" ht="24.75" customHeight="1">
      <c r="A152" s="44"/>
      <c r="B152" s="45"/>
      <c r="C152" s="45"/>
      <c r="D152" s="45"/>
      <c r="E152" s="45"/>
      <c r="F152" s="46"/>
      <c r="G152" s="126"/>
      <c r="H152" s="127"/>
      <c r="I152" s="127"/>
      <c r="J152" s="127"/>
      <c r="K152" s="128"/>
      <c r="L152" s="129"/>
      <c r="M152" s="130"/>
      <c r="N152" s="130"/>
      <c r="O152" s="130"/>
      <c r="P152" s="130"/>
      <c r="Q152" s="130"/>
      <c r="R152" s="130"/>
      <c r="S152" s="130"/>
      <c r="T152" s="130"/>
      <c r="U152" s="130"/>
      <c r="V152" s="130"/>
      <c r="W152" s="130"/>
      <c r="X152" s="131"/>
      <c r="Y152" s="136"/>
      <c r="Z152" s="137"/>
      <c r="AA152" s="137"/>
      <c r="AB152" s="137"/>
      <c r="AC152" s="138"/>
      <c r="AD152" s="126"/>
      <c r="AE152" s="127"/>
      <c r="AF152" s="127"/>
      <c r="AG152" s="127"/>
      <c r="AH152" s="128"/>
      <c r="AI152" s="129"/>
      <c r="AJ152" s="127"/>
      <c r="AK152" s="127"/>
      <c r="AL152" s="127"/>
      <c r="AM152" s="127"/>
      <c r="AN152" s="127"/>
      <c r="AO152" s="127"/>
      <c r="AP152" s="127"/>
      <c r="AQ152" s="127"/>
      <c r="AR152" s="127"/>
      <c r="AS152" s="127"/>
      <c r="AT152" s="127"/>
      <c r="AU152" s="128"/>
      <c r="AV152" s="132"/>
      <c r="AW152" s="133"/>
      <c r="AX152" s="133"/>
      <c r="AY152" s="135"/>
    </row>
    <row r="153" spans="1:51" ht="24.75" customHeight="1">
      <c r="A153" s="44"/>
      <c r="B153" s="45"/>
      <c r="C153" s="45"/>
      <c r="D153" s="45"/>
      <c r="E153" s="45"/>
      <c r="F153" s="46"/>
      <c r="G153" s="126"/>
      <c r="H153" s="127"/>
      <c r="I153" s="127"/>
      <c r="J153" s="127"/>
      <c r="K153" s="128"/>
      <c r="L153" s="129"/>
      <c r="M153" s="130"/>
      <c r="N153" s="130"/>
      <c r="O153" s="130"/>
      <c r="P153" s="130"/>
      <c r="Q153" s="130"/>
      <c r="R153" s="130"/>
      <c r="S153" s="130"/>
      <c r="T153" s="130"/>
      <c r="U153" s="130"/>
      <c r="V153" s="130"/>
      <c r="W153" s="130"/>
      <c r="X153" s="131"/>
      <c r="Y153" s="132"/>
      <c r="Z153" s="133"/>
      <c r="AA153" s="133"/>
      <c r="AB153" s="133"/>
      <c r="AC153" s="134"/>
      <c r="AD153" s="126"/>
      <c r="AE153" s="127"/>
      <c r="AF153" s="127"/>
      <c r="AG153" s="127"/>
      <c r="AH153" s="128"/>
      <c r="AI153" s="129"/>
      <c r="AJ153" s="127"/>
      <c r="AK153" s="127"/>
      <c r="AL153" s="127"/>
      <c r="AM153" s="127"/>
      <c r="AN153" s="127"/>
      <c r="AO153" s="127"/>
      <c r="AP153" s="127"/>
      <c r="AQ153" s="127"/>
      <c r="AR153" s="127"/>
      <c r="AS153" s="127"/>
      <c r="AT153" s="127"/>
      <c r="AU153" s="128"/>
      <c r="AV153" s="132"/>
      <c r="AW153" s="133"/>
      <c r="AX153" s="133"/>
      <c r="AY153" s="135"/>
    </row>
    <row r="154" spans="1:51" ht="24.75" customHeight="1">
      <c r="A154" s="44"/>
      <c r="B154" s="45"/>
      <c r="C154" s="45"/>
      <c r="D154" s="45"/>
      <c r="E154" s="45"/>
      <c r="F154" s="46"/>
      <c r="G154" s="126"/>
      <c r="H154" s="127"/>
      <c r="I154" s="127"/>
      <c r="J154" s="127"/>
      <c r="K154" s="128"/>
      <c r="L154" s="129"/>
      <c r="M154" s="130"/>
      <c r="N154" s="130"/>
      <c r="O154" s="130"/>
      <c r="P154" s="130"/>
      <c r="Q154" s="130"/>
      <c r="R154" s="130"/>
      <c r="S154" s="130"/>
      <c r="T154" s="130"/>
      <c r="U154" s="130"/>
      <c r="V154" s="130"/>
      <c r="W154" s="130"/>
      <c r="X154" s="131"/>
      <c r="Y154" s="132"/>
      <c r="Z154" s="133"/>
      <c r="AA154" s="133"/>
      <c r="AB154" s="133"/>
      <c r="AC154" s="134"/>
      <c r="AD154" s="126"/>
      <c r="AE154" s="127"/>
      <c r="AF154" s="127"/>
      <c r="AG154" s="127"/>
      <c r="AH154" s="128"/>
      <c r="AI154" s="129"/>
      <c r="AJ154" s="127"/>
      <c r="AK154" s="127"/>
      <c r="AL154" s="127"/>
      <c r="AM154" s="127"/>
      <c r="AN154" s="127"/>
      <c r="AO154" s="127"/>
      <c r="AP154" s="127"/>
      <c r="AQ154" s="127"/>
      <c r="AR154" s="127"/>
      <c r="AS154" s="127"/>
      <c r="AT154" s="127"/>
      <c r="AU154" s="128"/>
      <c r="AV154" s="132"/>
      <c r="AW154" s="133"/>
      <c r="AX154" s="133"/>
      <c r="AY154" s="135"/>
    </row>
    <row r="155" spans="1:51" ht="24.75" customHeight="1">
      <c r="A155" s="44"/>
      <c r="B155" s="45"/>
      <c r="C155" s="45"/>
      <c r="D155" s="45"/>
      <c r="E155" s="45"/>
      <c r="F155" s="46"/>
      <c r="G155" s="126"/>
      <c r="H155" s="127"/>
      <c r="I155" s="127"/>
      <c r="J155" s="127"/>
      <c r="K155" s="128"/>
      <c r="L155" s="129"/>
      <c r="M155" s="130"/>
      <c r="N155" s="130"/>
      <c r="O155" s="130"/>
      <c r="P155" s="130"/>
      <c r="Q155" s="130"/>
      <c r="R155" s="130"/>
      <c r="S155" s="130"/>
      <c r="T155" s="130"/>
      <c r="U155" s="130"/>
      <c r="V155" s="130"/>
      <c r="W155" s="130"/>
      <c r="X155" s="131"/>
      <c r="Y155" s="132"/>
      <c r="Z155" s="133"/>
      <c r="AA155" s="133"/>
      <c r="AB155" s="133"/>
      <c r="AC155" s="134"/>
      <c r="AD155" s="126"/>
      <c r="AE155" s="127"/>
      <c r="AF155" s="127"/>
      <c r="AG155" s="127"/>
      <c r="AH155" s="128"/>
      <c r="AI155" s="129"/>
      <c r="AJ155" s="127"/>
      <c r="AK155" s="127"/>
      <c r="AL155" s="127"/>
      <c r="AM155" s="127"/>
      <c r="AN155" s="127"/>
      <c r="AO155" s="127"/>
      <c r="AP155" s="127"/>
      <c r="AQ155" s="127"/>
      <c r="AR155" s="127"/>
      <c r="AS155" s="127"/>
      <c r="AT155" s="127"/>
      <c r="AU155" s="128"/>
      <c r="AV155" s="132"/>
      <c r="AW155" s="133"/>
      <c r="AX155" s="133"/>
      <c r="AY155" s="135"/>
    </row>
    <row r="156" spans="1:51" ht="24.75" customHeight="1">
      <c r="A156" s="44"/>
      <c r="B156" s="45"/>
      <c r="C156" s="45"/>
      <c r="D156" s="45"/>
      <c r="E156" s="45"/>
      <c r="F156" s="46"/>
      <c r="G156" s="126"/>
      <c r="H156" s="127"/>
      <c r="I156" s="127"/>
      <c r="J156" s="127"/>
      <c r="K156" s="128"/>
      <c r="L156" s="129"/>
      <c r="M156" s="127"/>
      <c r="N156" s="127"/>
      <c r="O156" s="127"/>
      <c r="P156" s="127"/>
      <c r="Q156" s="127"/>
      <c r="R156" s="127"/>
      <c r="S156" s="127"/>
      <c r="T156" s="127"/>
      <c r="U156" s="127"/>
      <c r="V156" s="127"/>
      <c r="W156" s="127"/>
      <c r="X156" s="128"/>
      <c r="Y156" s="132"/>
      <c r="Z156" s="133"/>
      <c r="AA156" s="133"/>
      <c r="AB156" s="133"/>
      <c r="AC156" s="134"/>
      <c r="AD156" s="126"/>
      <c r="AE156" s="127"/>
      <c r="AF156" s="127"/>
      <c r="AG156" s="127"/>
      <c r="AH156" s="128"/>
      <c r="AI156" s="129"/>
      <c r="AJ156" s="127"/>
      <c r="AK156" s="127"/>
      <c r="AL156" s="127"/>
      <c r="AM156" s="127"/>
      <c r="AN156" s="127"/>
      <c r="AO156" s="127"/>
      <c r="AP156" s="127"/>
      <c r="AQ156" s="127"/>
      <c r="AR156" s="127"/>
      <c r="AS156" s="127"/>
      <c r="AT156" s="127"/>
      <c r="AU156" s="128"/>
      <c r="AV156" s="132"/>
      <c r="AW156" s="133"/>
      <c r="AX156" s="133"/>
      <c r="AY156" s="135"/>
    </row>
    <row r="157" spans="1:51" ht="24.75" customHeight="1">
      <c r="A157" s="44"/>
      <c r="B157" s="45"/>
      <c r="C157" s="45"/>
      <c r="D157" s="45"/>
      <c r="E157" s="45"/>
      <c r="F157" s="46"/>
      <c r="G157" s="126"/>
      <c r="H157" s="127"/>
      <c r="I157" s="127"/>
      <c r="J157" s="127"/>
      <c r="K157" s="128"/>
      <c r="L157" s="129"/>
      <c r="M157" s="127"/>
      <c r="N157" s="127"/>
      <c r="O157" s="127"/>
      <c r="P157" s="127"/>
      <c r="Q157" s="127"/>
      <c r="R157" s="127"/>
      <c r="S157" s="127"/>
      <c r="T157" s="127"/>
      <c r="U157" s="127"/>
      <c r="V157" s="127"/>
      <c r="W157" s="127"/>
      <c r="X157" s="128"/>
      <c r="Y157" s="132"/>
      <c r="Z157" s="133"/>
      <c r="AA157" s="133"/>
      <c r="AB157" s="133"/>
      <c r="AC157" s="134"/>
      <c r="AD157" s="126"/>
      <c r="AE157" s="127"/>
      <c r="AF157" s="127"/>
      <c r="AG157" s="127"/>
      <c r="AH157" s="128"/>
      <c r="AI157" s="129"/>
      <c r="AJ157" s="127"/>
      <c r="AK157" s="127"/>
      <c r="AL157" s="127"/>
      <c r="AM157" s="127"/>
      <c r="AN157" s="127"/>
      <c r="AO157" s="127"/>
      <c r="AP157" s="127"/>
      <c r="AQ157" s="127"/>
      <c r="AR157" s="127"/>
      <c r="AS157" s="127"/>
      <c r="AT157" s="127"/>
      <c r="AU157" s="128"/>
      <c r="AV157" s="132"/>
      <c r="AW157" s="133"/>
      <c r="AX157" s="133"/>
      <c r="AY157" s="135"/>
    </row>
    <row r="158" spans="1:51" ht="24.75" customHeight="1">
      <c r="A158" s="44"/>
      <c r="B158" s="45"/>
      <c r="C158" s="45"/>
      <c r="D158" s="45"/>
      <c r="E158" s="45"/>
      <c r="F158" s="46"/>
      <c r="G158" s="117"/>
      <c r="H158" s="118"/>
      <c r="I158" s="118"/>
      <c r="J158" s="118"/>
      <c r="K158" s="119"/>
      <c r="L158" s="120"/>
      <c r="M158" s="118"/>
      <c r="N158" s="118"/>
      <c r="O158" s="118"/>
      <c r="P158" s="118"/>
      <c r="Q158" s="118"/>
      <c r="R158" s="118"/>
      <c r="S158" s="118"/>
      <c r="T158" s="118"/>
      <c r="U158" s="118"/>
      <c r="V158" s="118"/>
      <c r="W158" s="118"/>
      <c r="X158" s="119"/>
      <c r="Y158" s="123"/>
      <c r="Z158" s="124"/>
      <c r="AA158" s="124"/>
      <c r="AB158" s="124"/>
      <c r="AC158" s="124"/>
      <c r="AD158" s="117"/>
      <c r="AE158" s="118"/>
      <c r="AF158" s="118"/>
      <c r="AG158" s="118"/>
      <c r="AH158" s="119"/>
      <c r="AI158" s="120"/>
      <c r="AJ158" s="118"/>
      <c r="AK158" s="118"/>
      <c r="AL158" s="118"/>
      <c r="AM158" s="118"/>
      <c r="AN158" s="118"/>
      <c r="AO158" s="118"/>
      <c r="AP158" s="118"/>
      <c r="AQ158" s="118"/>
      <c r="AR158" s="118"/>
      <c r="AS158" s="118"/>
      <c r="AT158" s="118"/>
      <c r="AU158" s="119"/>
      <c r="AV158" s="123"/>
      <c r="AW158" s="124"/>
      <c r="AX158" s="124"/>
      <c r="AY158" s="125"/>
    </row>
    <row r="159" spans="1:51" ht="24.75" customHeight="1">
      <c r="A159" s="44"/>
      <c r="B159" s="45"/>
      <c r="C159" s="45"/>
      <c r="D159" s="45"/>
      <c r="E159" s="45"/>
      <c r="F159" s="46"/>
      <c r="G159" s="163" t="s">
        <v>8</v>
      </c>
      <c r="H159" s="164"/>
      <c r="I159" s="164"/>
      <c r="J159" s="164"/>
      <c r="K159" s="165"/>
      <c r="L159" s="166"/>
      <c r="M159" s="173"/>
      <c r="N159" s="173"/>
      <c r="O159" s="173"/>
      <c r="P159" s="173"/>
      <c r="Q159" s="173"/>
      <c r="R159" s="173"/>
      <c r="S159" s="173"/>
      <c r="T159" s="173"/>
      <c r="U159" s="173"/>
      <c r="V159" s="173"/>
      <c r="W159" s="173"/>
      <c r="X159" s="174"/>
      <c r="Y159" s="169">
        <f>SUM(Y151:AC158)</f>
        <v>1.7629999999999999</v>
      </c>
      <c r="Z159" s="170"/>
      <c r="AA159" s="170"/>
      <c r="AB159" s="170"/>
      <c r="AC159" s="171"/>
      <c r="AD159" s="163" t="s">
        <v>8</v>
      </c>
      <c r="AE159" s="164"/>
      <c r="AF159" s="164"/>
      <c r="AG159" s="164"/>
      <c r="AH159" s="164"/>
      <c r="AI159" s="166"/>
      <c r="AJ159" s="173"/>
      <c r="AK159" s="173"/>
      <c r="AL159" s="173"/>
      <c r="AM159" s="173"/>
      <c r="AN159" s="173"/>
      <c r="AO159" s="173"/>
      <c r="AP159" s="173"/>
      <c r="AQ159" s="173"/>
      <c r="AR159" s="173"/>
      <c r="AS159" s="173"/>
      <c r="AT159" s="173"/>
      <c r="AU159" s="174"/>
      <c r="AV159" s="169">
        <f>SUM(AV151:AY158)</f>
        <v>0</v>
      </c>
      <c r="AW159" s="170"/>
      <c r="AX159" s="170"/>
      <c r="AY159" s="172"/>
    </row>
    <row r="160" spans="1:51" ht="24.75" hidden="1" customHeight="1">
      <c r="A160" s="44"/>
      <c r="B160" s="45"/>
      <c r="C160" s="45"/>
      <c r="D160" s="45"/>
      <c r="E160" s="45"/>
      <c r="F160" s="46"/>
      <c r="G160" s="151" t="s">
        <v>4</v>
      </c>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3"/>
      <c r="AD160" s="151" t="s">
        <v>112</v>
      </c>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4"/>
    </row>
    <row r="161" spans="1:51" ht="24.75" hidden="1" customHeight="1">
      <c r="A161" s="44"/>
      <c r="B161" s="45"/>
      <c r="C161" s="45"/>
      <c r="D161" s="45"/>
      <c r="E161" s="45"/>
      <c r="F161" s="46"/>
      <c r="G161" s="155" t="s">
        <v>5</v>
      </c>
      <c r="H161" s="156"/>
      <c r="I161" s="156"/>
      <c r="J161" s="156"/>
      <c r="K161" s="157"/>
      <c r="L161" s="158" t="s">
        <v>6</v>
      </c>
      <c r="M161" s="156"/>
      <c r="N161" s="156"/>
      <c r="O161" s="156"/>
      <c r="P161" s="156"/>
      <c r="Q161" s="156"/>
      <c r="R161" s="156"/>
      <c r="S161" s="156"/>
      <c r="T161" s="156"/>
      <c r="U161" s="156"/>
      <c r="V161" s="156"/>
      <c r="W161" s="156"/>
      <c r="X161" s="157"/>
      <c r="Y161" s="159" t="s">
        <v>7</v>
      </c>
      <c r="Z161" s="160"/>
      <c r="AA161" s="160"/>
      <c r="AB161" s="160"/>
      <c r="AC161" s="161"/>
      <c r="AD161" s="155" t="s">
        <v>5</v>
      </c>
      <c r="AE161" s="156"/>
      <c r="AF161" s="156"/>
      <c r="AG161" s="156"/>
      <c r="AH161" s="157"/>
      <c r="AI161" s="158" t="s">
        <v>6</v>
      </c>
      <c r="AJ161" s="156"/>
      <c r="AK161" s="156"/>
      <c r="AL161" s="156"/>
      <c r="AM161" s="156"/>
      <c r="AN161" s="156"/>
      <c r="AO161" s="156"/>
      <c r="AP161" s="156"/>
      <c r="AQ161" s="156"/>
      <c r="AR161" s="156"/>
      <c r="AS161" s="156"/>
      <c r="AT161" s="156"/>
      <c r="AU161" s="157"/>
      <c r="AV161" s="159" t="s">
        <v>7</v>
      </c>
      <c r="AW161" s="160"/>
      <c r="AX161" s="160"/>
      <c r="AY161" s="162"/>
    </row>
    <row r="162" spans="1:51" ht="24.75" hidden="1" customHeight="1">
      <c r="A162" s="44"/>
      <c r="B162" s="45"/>
      <c r="C162" s="45"/>
      <c r="D162" s="45"/>
      <c r="E162" s="45"/>
      <c r="F162" s="46"/>
      <c r="G162" s="139"/>
      <c r="H162" s="140"/>
      <c r="I162" s="140"/>
      <c r="J162" s="140"/>
      <c r="K162" s="141"/>
      <c r="L162" s="142"/>
      <c r="M162" s="143"/>
      <c r="N162" s="143"/>
      <c r="O162" s="143"/>
      <c r="P162" s="143"/>
      <c r="Q162" s="143"/>
      <c r="R162" s="143"/>
      <c r="S162" s="143"/>
      <c r="T162" s="143"/>
      <c r="U162" s="143"/>
      <c r="V162" s="143"/>
      <c r="W162" s="143"/>
      <c r="X162" s="144"/>
      <c r="Y162" s="145"/>
      <c r="Z162" s="146"/>
      <c r="AA162" s="146"/>
      <c r="AB162" s="146"/>
      <c r="AC162" s="147"/>
      <c r="AD162" s="139"/>
      <c r="AE162" s="140"/>
      <c r="AF162" s="140"/>
      <c r="AG162" s="140"/>
      <c r="AH162" s="141"/>
      <c r="AI162" s="142"/>
      <c r="AJ162" s="143"/>
      <c r="AK162" s="143"/>
      <c r="AL162" s="143"/>
      <c r="AM162" s="143"/>
      <c r="AN162" s="143"/>
      <c r="AO162" s="143"/>
      <c r="AP162" s="143"/>
      <c r="AQ162" s="143"/>
      <c r="AR162" s="143"/>
      <c r="AS162" s="143"/>
      <c r="AT162" s="143"/>
      <c r="AU162" s="144"/>
      <c r="AV162" s="148"/>
      <c r="AW162" s="149"/>
      <c r="AX162" s="149"/>
      <c r="AY162" s="150"/>
    </row>
    <row r="163" spans="1:51" ht="24.75" hidden="1" customHeight="1">
      <c r="A163" s="44"/>
      <c r="B163" s="45"/>
      <c r="C163" s="45"/>
      <c r="D163" s="45"/>
      <c r="E163" s="45"/>
      <c r="F163" s="46"/>
      <c r="G163" s="126"/>
      <c r="H163" s="127"/>
      <c r="I163" s="127"/>
      <c r="J163" s="127"/>
      <c r="K163" s="128"/>
      <c r="L163" s="129"/>
      <c r="M163" s="130"/>
      <c r="N163" s="130"/>
      <c r="O163" s="130"/>
      <c r="P163" s="130"/>
      <c r="Q163" s="130"/>
      <c r="R163" s="130"/>
      <c r="S163" s="130"/>
      <c r="T163" s="130"/>
      <c r="U163" s="130"/>
      <c r="V163" s="130"/>
      <c r="W163" s="130"/>
      <c r="X163" s="131"/>
      <c r="Y163" s="136"/>
      <c r="Z163" s="137"/>
      <c r="AA163" s="137"/>
      <c r="AB163" s="137"/>
      <c r="AC163" s="138"/>
      <c r="AD163" s="126"/>
      <c r="AE163" s="127"/>
      <c r="AF163" s="127"/>
      <c r="AG163" s="127"/>
      <c r="AH163" s="128"/>
      <c r="AI163" s="129"/>
      <c r="AJ163" s="130"/>
      <c r="AK163" s="130"/>
      <c r="AL163" s="130"/>
      <c r="AM163" s="130"/>
      <c r="AN163" s="130"/>
      <c r="AO163" s="130"/>
      <c r="AP163" s="130"/>
      <c r="AQ163" s="130"/>
      <c r="AR163" s="130"/>
      <c r="AS163" s="130"/>
      <c r="AT163" s="130"/>
      <c r="AU163" s="131"/>
      <c r="AV163" s="132"/>
      <c r="AW163" s="133"/>
      <c r="AX163" s="133"/>
      <c r="AY163" s="135"/>
    </row>
    <row r="164" spans="1:51" ht="24.75" hidden="1" customHeight="1">
      <c r="A164" s="44"/>
      <c r="B164" s="45"/>
      <c r="C164" s="45"/>
      <c r="D164" s="45"/>
      <c r="E164" s="45"/>
      <c r="F164" s="46"/>
      <c r="G164" s="126"/>
      <c r="H164" s="127"/>
      <c r="I164" s="127"/>
      <c r="J164" s="127"/>
      <c r="K164" s="128"/>
      <c r="L164" s="129"/>
      <c r="M164" s="130"/>
      <c r="N164" s="130"/>
      <c r="O164" s="130"/>
      <c r="P164" s="130"/>
      <c r="Q164" s="130"/>
      <c r="R164" s="130"/>
      <c r="S164" s="130"/>
      <c r="T164" s="130"/>
      <c r="U164" s="130"/>
      <c r="V164" s="130"/>
      <c r="W164" s="130"/>
      <c r="X164" s="131"/>
      <c r="Y164" s="132"/>
      <c r="Z164" s="133"/>
      <c r="AA164" s="133"/>
      <c r="AB164" s="133"/>
      <c r="AC164" s="134"/>
      <c r="AD164" s="126"/>
      <c r="AE164" s="127"/>
      <c r="AF164" s="127"/>
      <c r="AG164" s="127"/>
      <c r="AH164" s="128"/>
      <c r="AI164" s="129"/>
      <c r="AJ164" s="130"/>
      <c r="AK164" s="130"/>
      <c r="AL164" s="130"/>
      <c r="AM164" s="130"/>
      <c r="AN164" s="130"/>
      <c r="AO164" s="130"/>
      <c r="AP164" s="130"/>
      <c r="AQ164" s="130"/>
      <c r="AR164" s="130"/>
      <c r="AS164" s="130"/>
      <c r="AT164" s="130"/>
      <c r="AU164" s="131"/>
      <c r="AV164" s="132"/>
      <c r="AW164" s="133"/>
      <c r="AX164" s="133"/>
      <c r="AY164" s="135"/>
    </row>
    <row r="165" spans="1:51" ht="24.75" hidden="1" customHeight="1">
      <c r="A165" s="44"/>
      <c r="B165" s="45"/>
      <c r="C165" s="45"/>
      <c r="D165" s="45"/>
      <c r="E165" s="45"/>
      <c r="F165" s="46"/>
      <c r="G165" s="126"/>
      <c r="H165" s="127"/>
      <c r="I165" s="127"/>
      <c r="J165" s="127"/>
      <c r="K165" s="128"/>
      <c r="L165" s="129"/>
      <c r="M165" s="127"/>
      <c r="N165" s="127"/>
      <c r="O165" s="127"/>
      <c r="P165" s="127"/>
      <c r="Q165" s="127"/>
      <c r="R165" s="127"/>
      <c r="S165" s="127"/>
      <c r="T165" s="127"/>
      <c r="U165" s="127"/>
      <c r="V165" s="127"/>
      <c r="W165" s="127"/>
      <c r="X165" s="128"/>
      <c r="Y165" s="132"/>
      <c r="Z165" s="133"/>
      <c r="AA165" s="133"/>
      <c r="AB165" s="133"/>
      <c r="AC165" s="134"/>
      <c r="AD165" s="126"/>
      <c r="AE165" s="127"/>
      <c r="AF165" s="127"/>
      <c r="AG165" s="127"/>
      <c r="AH165" s="128"/>
      <c r="AI165" s="129"/>
      <c r="AJ165" s="130"/>
      <c r="AK165" s="130"/>
      <c r="AL165" s="130"/>
      <c r="AM165" s="130"/>
      <c r="AN165" s="130"/>
      <c r="AO165" s="130"/>
      <c r="AP165" s="130"/>
      <c r="AQ165" s="130"/>
      <c r="AR165" s="130"/>
      <c r="AS165" s="130"/>
      <c r="AT165" s="130"/>
      <c r="AU165" s="131"/>
      <c r="AV165" s="132"/>
      <c r="AW165" s="133"/>
      <c r="AX165" s="133"/>
      <c r="AY165" s="135"/>
    </row>
    <row r="166" spans="1:51" ht="24.75" hidden="1" customHeight="1">
      <c r="A166" s="44"/>
      <c r="B166" s="45"/>
      <c r="C166" s="45"/>
      <c r="D166" s="45"/>
      <c r="E166" s="45"/>
      <c r="F166" s="46"/>
      <c r="G166" s="126"/>
      <c r="H166" s="127"/>
      <c r="I166" s="127"/>
      <c r="J166" s="127"/>
      <c r="K166" s="128"/>
      <c r="L166" s="129"/>
      <c r="M166" s="130"/>
      <c r="N166" s="130"/>
      <c r="O166" s="130"/>
      <c r="P166" s="130"/>
      <c r="Q166" s="130"/>
      <c r="R166" s="130"/>
      <c r="S166" s="130"/>
      <c r="T166" s="130"/>
      <c r="U166" s="130"/>
      <c r="V166" s="130"/>
      <c r="W166" s="130"/>
      <c r="X166" s="131"/>
      <c r="Y166" s="132"/>
      <c r="Z166" s="133"/>
      <c r="AA166" s="133"/>
      <c r="AB166" s="133"/>
      <c r="AC166" s="134"/>
      <c r="AD166" s="126"/>
      <c r="AE166" s="127"/>
      <c r="AF166" s="127"/>
      <c r="AG166" s="127"/>
      <c r="AH166" s="128"/>
      <c r="AI166" s="129"/>
      <c r="AJ166" s="130"/>
      <c r="AK166" s="130"/>
      <c r="AL166" s="130"/>
      <c r="AM166" s="130"/>
      <c r="AN166" s="130"/>
      <c r="AO166" s="130"/>
      <c r="AP166" s="130"/>
      <c r="AQ166" s="130"/>
      <c r="AR166" s="130"/>
      <c r="AS166" s="130"/>
      <c r="AT166" s="130"/>
      <c r="AU166" s="131"/>
      <c r="AV166" s="132"/>
      <c r="AW166" s="133"/>
      <c r="AX166" s="133"/>
      <c r="AY166" s="135"/>
    </row>
    <row r="167" spans="1:51" ht="24.75" hidden="1" customHeight="1">
      <c r="A167" s="44"/>
      <c r="B167" s="45"/>
      <c r="C167" s="45"/>
      <c r="D167" s="45"/>
      <c r="E167" s="45"/>
      <c r="F167" s="46"/>
      <c r="G167" s="126"/>
      <c r="H167" s="127"/>
      <c r="I167" s="127"/>
      <c r="J167" s="127"/>
      <c r="K167" s="128"/>
      <c r="L167" s="129"/>
      <c r="M167" s="130"/>
      <c r="N167" s="130"/>
      <c r="O167" s="130"/>
      <c r="P167" s="130"/>
      <c r="Q167" s="130"/>
      <c r="R167" s="130"/>
      <c r="S167" s="130"/>
      <c r="T167" s="130"/>
      <c r="U167" s="130"/>
      <c r="V167" s="130"/>
      <c r="W167" s="130"/>
      <c r="X167" s="131"/>
      <c r="Y167" s="132"/>
      <c r="Z167" s="133"/>
      <c r="AA167" s="133"/>
      <c r="AB167" s="133"/>
      <c r="AC167" s="134"/>
      <c r="AD167" s="126"/>
      <c r="AE167" s="127"/>
      <c r="AF167" s="127"/>
      <c r="AG167" s="127"/>
      <c r="AH167" s="128"/>
      <c r="AI167" s="129"/>
      <c r="AJ167" s="130"/>
      <c r="AK167" s="130"/>
      <c r="AL167" s="130"/>
      <c r="AM167" s="130"/>
      <c r="AN167" s="130"/>
      <c r="AO167" s="130"/>
      <c r="AP167" s="130"/>
      <c r="AQ167" s="130"/>
      <c r="AR167" s="130"/>
      <c r="AS167" s="130"/>
      <c r="AT167" s="130"/>
      <c r="AU167" s="131"/>
      <c r="AV167" s="132"/>
      <c r="AW167" s="133"/>
      <c r="AX167" s="133"/>
      <c r="AY167" s="135"/>
    </row>
    <row r="168" spans="1:51" ht="24.75" hidden="1" customHeight="1">
      <c r="A168" s="44"/>
      <c r="B168" s="45"/>
      <c r="C168" s="45"/>
      <c r="D168" s="45"/>
      <c r="E168" s="45"/>
      <c r="F168" s="46"/>
      <c r="G168" s="126"/>
      <c r="H168" s="127"/>
      <c r="I168" s="127"/>
      <c r="J168" s="127"/>
      <c r="K168" s="128"/>
      <c r="L168" s="129"/>
      <c r="M168" s="130"/>
      <c r="N168" s="130"/>
      <c r="O168" s="130"/>
      <c r="P168" s="130"/>
      <c r="Q168" s="130"/>
      <c r="R168" s="130"/>
      <c r="S168" s="130"/>
      <c r="T168" s="130"/>
      <c r="U168" s="130"/>
      <c r="V168" s="130"/>
      <c r="W168" s="130"/>
      <c r="X168" s="131"/>
      <c r="Y168" s="132"/>
      <c r="Z168" s="133"/>
      <c r="AA168" s="133"/>
      <c r="AB168" s="133"/>
      <c r="AC168" s="134"/>
      <c r="AD168" s="126"/>
      <c r="AE168" s="127"/>
      <c r="AF168" s="127"/>
      <c r="AG168" s="127"/>
      <c r="AH168" s="128"/>
      <c r="AI168" s="129"/>
      <c r="AJ168" s="130"/>
      <c r="AK168" s="130"/>
      <c r="AL168" s="130"/>
      <c r="AM168" s="130"/>
      <c r="AN168" s="130"/>
      <c r="AO168" s="130"/>
      <c r="AP168" s="130"/>
      <c r="AQ168" s="130"/>
      <c r="AR168" s="130"/>
      <c r="AS168" s="130"/>
      <c r="AT168" s="130"/>
      <c r="AU168" s="131"/>
      <c r="AV168" s="132"/>
      <c r="AW168" s="133"/>
      <c r="AX168" s="133"/>
      <c r="AY168" s="135"/>
    </row>
    <row r="169" spans="1:51" ht="24.75" hidden="1" customHeight="1">
      <c r="A169" s="44"/>
      <c r="B169" s="45"/>
      <c r="C169" s="45"/>
      <c r="D169" s="45"/>
      <c r="E169" s="45"/>
      <c r="F169" s="46"/>
      <c r="G169" s="117"/>
      <c r="H169" s="118"/>
      <c r="I169" s="118"/>
      <c r="J169" s="118"/>
      <c r="K169" s="119"/>
      <c r="L169" s="120"/>
      <c r="M169" s="121"/>
      <c r="N169" s="121"/>
      <c r="O169" s="121"/>
      <c r="P169" s="121"/>
      <c r="Q169" s="121"/>
      <c r="R169" s="121"/>
      <c r="S169" s="121"/>
      <c r="T169" s="121"/>
      <c r="U169" s="121"/>
      <c r="V169" s="121"/>
      <c r="W169" s="121"/>
      <c r="X169" s="122"/>
      <c r="Y169" s="123"/>
      <c r="Z169" s="124"/>
      <c r="AA169" s="124"/>
      <c r="AB169" s="124"/>
      <c r="AC169" s="124"/>
      <c r="AD169" s="117"/>
      <c r="AE169" s="118"/>
      <c r="AF169" s="118"/>
      <c r="AG169" s="118"/>
      <c r="AH169" s="119"/>
      <c r="AI169" s="120"/>
      <c r="AJ169" s="121"/>
      <c r="AK169" s="121"/>
      <c r="AL169" s="121"/>
      <c r="AM169" s="121"/>
      <c r="AN169" s="121"/>
      <c r="AO169" s="121"/>
      <c r="AP169" s="121"/>
      <c r="AQ169" s="121"/>
      <c r="AR169" s="121"/>
      <c r="AS169" s="121"/>
      <c r="AT169" s="121"/>
      <c r="AU169" s="122"/>
      <c r="AV169" s="123"/>
      <c r="AW169" s="124"/>
      <c r="AX169" s="124"/>
      <c r="AY169" s="125"/>
    </row>
    <row r="170" spans="1:51" ht="24.75" hidden="1" customHeight="1">
      <c r="A170" s="44"/>
      <c r="B170" s="45"/>
      <c r="C170" s="45"/>
      <c r="D170" s="45"/>
      <c r="E170" s="45"/>
      <c r="F170" s="46"/>
      <c r="G170" s="163" t="s">
        <v>8</v>
      </c>
      <c r="H170" s="164"/>
      <c r="I170" s="164"/>
      <c r="J170" s="164"/>
      <c r="K170" s="165"/>
      <c r="L170" s="166"/>
      <c r="M170" s="167"/>
      <c r="N170" s="167"/>
      <c r="O170" s="167"/>
      <c r="P170" s="167"/>
      <c r="Q170" s="167"/>
      <c r="R170" s="167"/>
      <c r="S170" s="167"/>
      <c r="T170" s="167"/>
      <c r="U170" s="167"/>
      <c r="V170" s="167"/>
      <c r="W170" s="167"/>
      <c r="X170" s="168"/>
      <c r="Y170" s="169">
        <f>SUM(Y162:AC169)</f>
        <v>0</v>
      </c>
      <c r="Z170" s="170"/>
      <c r="AA170" s="170"/>
      <c r="AB170" s="170"/>
      <c r="AC170" s="171"/>
      <c r="AD170" s="163" t="s">
        <v>8</v>
      </c>
      <c r="AE170" s="164"/>
      <c r="AF170" s="164"/>
      <c r="AG170" s="164"/>
      <c r="AH170" s="165"/>
      <c r="AI170" s="166"/>
      <c r="AJ170" s="167"/>
      <c r="AK170" s="167"/>
      <c r="AL170" s="167"/>
      <c r="AM170" s="167"/>
      <c r="AN170" s="167"/>
      <c r="AO170" s="167"/>
      <c r="AP170" s="167"/>
      <c r="AQ170" s="167"/>
      <c r="AR170" s="167"/>
      <c r="AS170" s="167"/>
      <c r="AT170" s="167"/>
      <c r="AU170" s="168"/>
      <c r="AV170" s="169">
        <f>SUM(AV162:AY169)</f>
        <v>0</v>
      </c>
      <c r="AW170" s="170"/>
      <c r="AX170" s="170"/>
      <c r="AY170" s="172"/>
    </row>
    <row r="171" spans="1:51" ht="24.75" hidden="1" customHeight="1">
      <c r="A171" s="44"/>
      <c r="B171" s="45"/>
      <c r="C171" s="45"/>
      <c r="D171" s="45"/>
      <c r="E171" s="45"/>
      <c r="F171" s="46"/>
      <c r="G171" s="151" t="s">
        <v>104</v>
      </c>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3"/>
      <c r="AD171" s="151" t="s">
        <v>106</v>
      </c>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4"/>
    </row>
    <row r="172" spans="1:51" ht="24.75" hidden="1" customHeight="1">
      <c r="A172" s="44"/>
      <c r="B172" s="45"/>
      <c r="C172" s="45"/>
      <c r="D172" s="45"/>
      <c r="E172" s="45"/>
      <c r="F172" s="46"/>
      <c r="G172" s="155" t="s">
        <v>5</v>
      </c>
      <c r="H172" s="156"/>
      <c r="I172" s="156"/>
      <c r="J172" s="156"/>
      <c r="K172" s="157"/>
      <c r="L172" s="158" t="s">
        <v>6</v>
      </c>
      <c r="M172" s="156"/>
      <c r="N172" s="156"/>
      <c r="O172" s="156"/>
      <c r="P172" s="156"/>
      <c r="Q172" s="156"/>
      <c r="R172" s="156"/>
      <c r="S172" s="156"/>
      <c r="T172" s="156"/>
      <c r="U172" s="156"/>
      <c r="V172" s="156"/>
      <c r="W172" s="156"/>
      <c r="X172" s="157"/>
      <c r="Y172" s="159" t="s">
        <v>7</v>
      </c>
      <c r="Z172" s="160"/>
      <c r="AA172" s="160"/>
      <c r="AB172" s="160"/>
      <c r="AC172" s="161"/>
      <c r="AD172" s="155" t="s">
        <v>5</v>
      </c>
      <c r="AE172" s="156"/>
      <c r="AF172" s="156"/>
      <c r="AG172" s="156"/>
      <c r="AH172" s="157"/>
      <c r="AI172" s="158" t="s">
        <v>6</v>
      </c>
      <c r="AJ172" s="156"/>
      <c r="AK172" s="156"/>
      <c r="AL172" s="156"/>
      <c r="AM172" s="156"/>
      <c r="AN172" s="156"/>
      <c r="AO172" s="156"/>
      <c r="AP172" s="156"/>
      <c r="AQ172" s="156"/>
      <c r="AR172" s="156"/>
      <c r="AS172" s="156"/>
      <c r="AT172" s="156"/>
      <c r="AU172" s="157"/>
      <c r="AV172" s="159" t="s">
        <v>7</v>
      </c>
      <c r="AW172" s="160"/>
      <c r="AX172" s="160"/>
      <c r="AY172" s="162"/>
    </row>
    <row r="173" spans="1:51" ht="24.75" hidden="1" customHeight="1">
      <c r="A173" s="44"/>
      <c r="B173" s="45"/>
      <c r="C173" s="45"/>
      <c r="D173" s="45"/>
      <c r="E173" s="45"/>
      <c r="F173" s="46"/>
      <c r="G173" s="139"/>
      <c r="H173" s="140"/>
      <c r="I173" s="140"/>
      <c r="J173" s="140"/>
      <c r="K173" s="141"/>
      <c r="L173" s="142"/>
      <c r="M173" s="143"/>
      <c r="N173" s="143"/>
      <c r="O173" s="143"/>
      <c r="P173" s="143"/>
      <c r="Q173" s="143"/>
      <c r="R173" s="143"/>
      <c r="S173" s="143"/>
      <c r="T173" s="143"/>
      <c r="U173" s="143"/>
      <c r="V173" s="143"/>
      <c r="W173" s="143"/>
      <c r="X173" s="144"/>
      <c r="Y173" s="145"/>
      <c r="Z173" s="146"/>
      <c r="AA173" s="146"/>
      <c r="AB173" s="146"/>
      <c r="AC173" s="147"/>
      <c r="AD173" s="139"/>
      <c r="AE173" s="140"/>
      <c r="AF173" s="140"/>
      <c r="AG173" s="140"/>
      <c r="AH173" s="141"/>
      <c r="AI173" s="142"/>
      <c r="AJ173" s="143"/>
      <c r="AK173" s="143"/>
      <c r="AL173" s="143"/>
      <c r="AM173" s="143"/>
      <c r="AN173" s="143"/>
      <c r="AO173" s="143"/>
      <c r="AP173" s="143"/>
      <c r="AQ173" s="143"/>
      <c r="AR173" s="143"/>
      <c r="AS173" s="143"/>
      <c r="AT173" s="143"/>
      <c r="AU173" s="144"/>
      <c r="AV173" s="148"/>
      <c r="AW173" s="149"/>
      <c r="AX173" s="149"/>
      <c r="AY173" s="150"/>
    </row>
    <row r="174" spans="1:51" ht="24.75" hidden="1" customHeight="1">
      <c r="A174" s="44"/>
      <c r="B174" s="45"/>
      <c r="C174" s="45"/>
      <c r="D174" s="45"/>
      <c r="E174" s="45"/>
      <c r="F174" s="46"/>
      <c r="G174" s="126"/>
      <c r="H174" s="127"/>
      <c r="I174" s="127"/>
      <c r="J174" s="127"/>
      <c r="K174" s="128"/>
      <c r="L174" s="129"/>
      <c r="M174" s="130"/>
      <c r="N174" s="130"/>
      <c r="O174" s="130"/>
      <c r="P174" s="130"/>
      <c r="Q174" s="130"/>
      <c r="R174" s="130"/>
      <c r="S174" s="130"/>
      <c r="T174" s="130"/>
      <c r="U174" s="130"/>
      <c r="V174" s="130"/>
      <c r="W174" s="130"/>
      <c r="X174" s="131"/>
      <c r="Y174" s="136"/>
      <c r="Z174" s="137"/>
      <c r="AA174" s="137"/>
      <c r="AB174" s="137"/>
      <c r="AC174" s="138"/>
      <c r="AD174" s="126"/>
      <c r="AE174" s="127"/>
      <c r="AF174" s="127"/>
      <c r="AG174" s="127"/>
      <c r="AH174" s="128"/>
      <c r="AI174" s="129"/>
      <c r="AJ174" s="130"/>
      <c r="AK174" s="130"/>
      <c r="AL174" s="130"/>
      <c r="AM174" s="130"/>
      <c r="AN174" s="130"/>
      <c r="AO174" s="130"/>
      <c r="AP174" s="130"/>
      <c r="AQ174" s="130"/>
      <c r="AR174" s="130"/>
      <c r="AS174" s="130"/>
      <c r="AT174" s="130"/>
      <c r="AU174" s="131"/>
      <c r="AV174" s="132"/>
      <c r="AW174" s="133"/>
      <c r="AX174" s="133"/>
      <c r="AY174" s="135"/>
    </row>
    <row r="175" spans="1:51" ht="24.75" hidden="1" customHeight="1">
      <c r="A175" s="44"/>
      <c r="B175" s="45"/>
      <c r="C175" s="45"/>
      <c r="D175" s="45"/>
      <c r="E175" s="45"/>
      <c r="F175" s="46"/>
      <c r="G175" s="126"/>
      <c r="H175" s="127"/>
      <c r="I175" s="127"/>
      <c r="J175" s="127"/>
      <c r="K175" s="128"/>
      <c r="L175" s="129"/>
      <c r="M175" s="130"/>
      <c r="N175" s="130"/>
      <c r="O175" s="130"/>
      <c r="P175" s="130"/>
      <c r="Q175" s="130"/>
      <c r="R175" s="130"/>
      <c r="S175" s="130"/>
      <c r="T175" s="130"/>
      <c r="U175" s="130"/>
      <c r="V175" s="130"/>
      <c r="W175" s="130"/>
      <c r="X175" s="131"/>
      <c r="Y175" s="132"/>
      <c r="Z175" s="133"/>
      <c r="AA175" s="133"/>
      <c r="AB175" s="133"/>
      <c r="AC175" s="134"/>
      <c r="AD175" s="126"/>
      <c r="AE175" s="127"/>
      <c r="AF175" s="127"/>
      <c r="AG175" s="127"/>
      <c r="AH175" s="128"/>
      <c r="AI175" s="129"/>
      <c r="AJ175" s="130"/>
      <c r="AK175" s="130"/>
      <c r="AL175" s="130"/>
      <c r="AM175" s="130"/>
      <c r="AN175" s="130"/>
      <c r="AO175" s="130"/>
      <c r="AP175" s="130"/>
      <c r="AQ175" s="130"/>
      <c r="AR175" s="130"/>
      <c r="AS175" s="130"/>
      <c r="AT175" s="130"/>
      <c r="AU175" s="131"/>
      <c r="AV175" s="132"/>
      <c r="AW175" s="133"/>
      <c r="AX175" s="133"/>
      <c r="AY175" s="135"/>
    </row>
    <row r="176" spans="1:51" ht="24.75" hidden="1" customHeight="1">
      <c r="A176" s="44"/>
      <c r="B176" s="45"/>
      <c r="C176" s="45"/>
      <c r="D176" s="45"/>
      <c r="E176" s="45"/>
      <c r="F176" s="46"/>
      <c r="G176" s="126"/>
      <c r="H176" s="127"/>
      <c r="I176" s="127"/>
      <c r="J176" s="127"/>
      <c r="K176" s="128"/>
      <c r="L176" s="129"/>
      <c r="M176" s="130"/>
      <c r="N176" s="130"/>
      <c r="O176" s="130"/>
      <c r="P176" s="130"/>
      <c r="Q176" s="130"/>
      <c r="R176" s="130"/>
      <c r="S176" s="130"/>
      <c r="T176" s="130"/>
      <c r="U176" s="130"/>
      <c r="V176" s="130"/>
      <c r="W176" s="130"/>
      <c r="X176" s="131"/>
      <c r="Y176" s="132"/>
      <c r="Z176" s="133"/>
      <c r="AA176" s="133"/>
      <c r="AB176" s="133"/>
      <c r="AC176" s="134"/>
      <c r="AD176" s="126"/>
      <c r="AE176" s="127"/>
      <c r="AF176" s="127"/>
      <c r="AG176" s="127"/>
      <c r="AH176" s="128"/>
      <c r="AI176" s="129"/>
      <c r="AJ176" s="130"/>
      <c r="AK176" s="130"/>
      <c r="AL176" s="130"/>
      <c r="AM176" s="130"/>
      <c r="AN176" s="130"/>
      <c r="AO176" s="130"/>
      <c r="AP176" s="130"/>
      <c r="AQ176" s="130"/>
      <c r="AR176" s="130"/>
      <c r="AS176" s="130"/>
      <c r="AT176" s="130"/>
      <c r="AU176" s="131"/>
      <c r="AV176" s="132"/>
      <c r="AW176" s="133"/>
      <c r="AX176" s="133"/>
      <c r="AY176" s="135"/>
    </row>
    <row r="177" spans="1:51" ht="24.75" hidden="1" customHeight="1">
      <c r="A177" s="44"/>
      <c r="B177" s="45"/>
      <c r="C177" s="45"/>
      <c r="D177" s="45"/>
      <c r="E177" s="45"/>
      <c r="F177" s="46"/>
      <c r="G177" s="126"/>
      <c r="H177" s="127"/>
      <c r="I177" s="127"/>
      <c r="J177" s="127"/>
      <c r="K177" s="128"/>
      <c r="L177" s="129"/>
      <c r="M177" s="130"/>
      <c r="N177" s="130"/>
      <c r="O177" s="130"/>
      <c r="P177" s="130"/>
      <c r="Q177" s="130"/>
      <c r="R177" s="130"/>
      <c r="S177" s="130"/>
      <c r="T177" s="130"/>
      <c r="U177" s="130"/>
      <c r="V177" s="130"/>
      <c r="W177" s="130"/>
      <c r="X177" s="131"/>
      <c r="Y177" s="132"/>
      <c r="Z177" s="133"/>
      <c r="AA177" s="133"/>
      <c r="AB177" s="133"/>
      <c r="AC177" s="134"/>
      <c r="AD177" s="126"/>
      <c r="AE177" s="127"/>
      <c r="AF177" s="127"/>
      <c r="AG177" s="127"/>
      <c r="AH177" s="128"/>
      <c r="AI177" s="129"/>
      <c r="AJ177" s="130"/>
      <c r="AK177" s="130"/>
      <c r="AL177" s="130"/>
      <c r="AM177" s="130"/>
      <c r="AN177" s="130"/>
      <c r="AO177" s="130"/>
      <c r="AP177" s="130"/>
      <c r="AQ177" s="130"/>
      <c r="AR177" s="130"/>
      <c r="AS177" s="130"/>
      <c r="AT177" s="130"/>
      <c r="AU177" s="131"/>
      <c r="AV177" s="132"/>
      <c r="AW177" s="133"/>
      <c r="AX177" s="133"/>
      <c r="AY177" s="135"/>
    </row>
    <row r="178" spans="1:51" ht="24.75" hidden="1" customHeight="1">
      <c r="A178" s="44"/>
      <c r="B178" s="45"/>
      <c r="C178" s="45"/>
      <c r="D178" s="45"/>
      <c r="E178" s="45"/>
      <c r="F178" s="46"/>
      <c r="G178" s="126"/>
      <c r="H178" s="127"/>
      <c r="I178" s="127"/>
      <c r="J178" s="127"/>
      <c r="K178" s="128"/>
      <c r="L178" s="129"/>
      <c r="M178" s="130"/>
      <c r="N178" s="130"/>
      <c r="O178" s="130"/>
      <c r="P178" s="130"/>
      <c r="Q178" s="130"/>
      <c r="R178" s="130"/>
      <c r="S178" s="130"/>
      <c r="T178" s="130"/>
      <c r="U178" s="130"/>
      <c r="V178" s="130"/>
      <c r="W178" s="130"/>
      <c r="X178" s="131"/>
      <c r="Y178" s="132"/>
      <c r="Z178" s="133"/>
      <c r="AA178" s="133"/>
      <c r="AB178" s="133"/>
      <c r="AC178" s="134"/>
      <c r="AD178" s="126"/>
      <c r="AE178" s="127"/>
      <c r="AF178" s="127"/>
      <c r="AG178" s="127"/>
      <c r="AH178" s="128"/>
      <c r="AI178" s="129"/>
      <c r="AJ178" s="130"/>
      <c r="AK178" s="130"/>
      <c r="AL178" s="130"/>
      <c r="AM178" s="130"/>
      <c r="AN178" s="130"/>
      <c r="AO178" s="130"/>
      <c r="AP178" s="130"/>
      <c r="AQ178" s="130"/>
      <c r="AR178" s="130"/>
      <c r="AS178" s="130"/>
      <c r="AT178" s="130"/>
      <c r="AU178" s="131"/>
      <c r="AV178" s="132"/>
      <c r="AW178" s="133"/>
      <c r="AX178" s="133"/>
      <c r="AY178" s="135"/>
    </row>
    <row r="179" spans="1:51" ht="24.75" hidden="1" customHeight="1">
      <c r="A179" s="44"/>
      <c r="B179" s="45"/>
      <c r="C179" s="45"/>
      <c r="D179" s="45"/>
      <c r="E179" s="45"/>
      <c r="F179" s="46"/>
      <c r="G179" s="126"/>
      <c r="H179" s="127"/>
      <c r="I179" s="127"/>
      <c r="J179" s="127"/>
      <c r="K179" s="128"/>
      <c r="L179" s="129"/>
      <c r="M179" s="130"/>
      <c r="N179" s="130"/>
      <c r="O179" s="130"/>
      <c r="P179" s="130"/>
      <c r="Q179" s="130"/>
      <c r="R179" s="130"/>
      <c r="S179" s="130"/>
      <c r="T179" s="130"/>
      <c r="U179" s="130"/>
      <c r="V179" s="130"/>
      <c r="W179" s="130"/>
      <c r="X179" s="131"/>
      <c r="Y179" s="132"/>
      <c r="Z179" s="133"/>
      <c r="AA179" s="133"/>
      <c r="AB179" s="133"/>
      <c r="AC179" s="134"/>
      <c r="AD179" s="126"/>
      <c r="AE179" s="127"/>
      <c r="AF179" s="127"/>
      <c r="AG179" s="127"/>
      <c r="AH179" s="128"/>
      <c r="AI179" s="129"/>
      <c r="AJ179" s="130"/>
      <c r="AK179" s="130"/>
      <c r="AL179" s="130"/>
      <c r="AM179" s="130"/>
      <c r="AN179" s="130"/>
      <c r="AO179" s="130"/>
      <c r="AP179" s="130"/>
      <c r="AQ179" s="130"/>
      <c r="AR179" s="130"/>
      <c r="AS179" s="130"/>
      <c r="AT179" s="130"/>
      <c r="AU179" s="131"/>
      <c r="AV179" s="132"/>
      <c r="AW179" s="133"/>
      <c r="AX179" s="133"/>
      <c r="AY179" s="135"/>
    </row>
    <row r="180" spans="1:51" ht="24.75" hidden="1" customHeight="1">
      <c r="A180" s="44"/>
      <c r="B180" s="45"/>
      <c r="C180" s="45"/>
      <c r="D180" s="45"/>
      <c r="E180" s="45"/>
      <c r="F180" s="46"/>
      <c r="G180" s="117"/>
      <c r="H180" s="118"/>
      <c r="I180" s="118"/>
      <c r="J180" s="118"/>
      <c r="K180" s="119"/>
      <c r="L180" s="120"/>
      <c r="M180" s="121"/>
      <c r="N180" s="121"/>
      <c r="O180" s="121"/>
      <c r="P180" s="121"/>
      <c r="Q180" s="121"/>
      <c r="R180" s="121"/>
      <c r="S180" s="121"/>
      <c r="T180" s="121"/>
      <c r="U180" s="121"/>
      <c r="V180" s="121"/>
      <c r="W180" s="121"/>
      <c r="X180" s="122"/>
      <c r="Y180" s="123"/>
      <c r="Z180" s="124"/>
      <c r="AA180" s="124"/>
      <c r="AB180" s="124"/>
      <c r="AC180" s="124"/>
      <c r="AD180" s="117"/>
      <c r="AE180" s="118"/>
      <c r="AF180" s="118"/>
      <c r="AG180" s="118"/>
      <c r="AH180" s="119"/>
      <c r="AI180" s="120"/>
      <c r="AJ180" s="121"/>
      <c r="AK180" s="121"/>
      <c r="AL180" s="121"/>
      <c r="AM180" s="121"/>
      <c r="AN180" s="121"/>
      <c r="AO180" s="121"/>
      <c r="AP180" s="121"/>
      <c r="AQ180" s="121"/>
      <c r="AR180" s="121"/>
      <c r="AS180" s="121"/>
      <c r="AT180" s="121"/>
      <c r="AU180" s="122"/>
      <c r="AV180" s="123"/>
      <c r="AW180" s="124"/>
      <c r="AX180" s="124"/>
      <c r="AY180" s="125"/>
    </row>
    <row r="181" spans="1:51" ht="24.75" hidden="1" customHeight="1" thickBot="1">
      <c r="A181" s="47"/>
      <c r="B181" s="48"/>
      <c r="C181" s="48"/>
      <c r="D181" s="48"/>
      <c r="E181" s="48"/>
      <c r="F181" s="49"/>
      <c r="G181" s="107" t="s">
        <v>8</v>
      </c>
      <c r="H181" s="108"/>
      <c r="I181" s="108"/>
      <c r="J181" s="108"/>
      <c r="K181" s="109"/>
      <c r="L181" s="110"/>
      <c r="M181" s="111"/>
      <c r="N181" s="111"/>
      <c r="O181" s="111"/>
      <c r="P181" s="111"/>
      <c r="Q181" s="111"/>
      <c r="R181" s="111"/>
      <c r="S181" s="111"/>
      <c r="T181" s="111"/>
      <c r="U181" s="111"/>
      <c r="V181" s="111"/>
      <c r="W181" s="111"/>
      <c r="X181" s="112"/>
      <c r="Y181" s="113">
        <f>SUM(Y173:AC180)</f>
        <v>0</v>
      </c>
      <c r="Z181" s="114"/>
      <c r="AA181" s="114"/>
      <c r="AB181" s="114"/>
      <c r="AC181" s="115"/>
      <c r="AD181" s="107" t="s">
        <v>8</v>
      </c>
      <c r="AE181" s="108"/>
      <c r="AF181" s="108"/>
      <c r="AG181" s="108"/>
      <c r="AH181" s="109"/>
      <c r="AI181" s="110"/>
      <c r="AJ181" s="111"/>
      <c r="AK181" s="111"/>
      <c r="AL181" s="111"/>
      <c r="AM181" s="111"/>
      <c r="AN181" s="111"/>
      <c r="AO181" s="111"/>
      <c r="AP181" s="111"/>
      <c r="AQ181" s="111"/>
      <c r="AR181" s="111"/>
      <c r="AS181" s="111"/>
      <c r="AT181" s="111"/>
      <c r="AU181" s="112"/>
      <c r="AV181" s="113">
        <f>SUM(AV173:AY180)</f>
        <v>0</v>
      </c>
      <c r="AW181" s="114"/>
      <c r="AX181" s="114"/>
      <c r="AY181" s="116"/>
    </row>
    <row r="183" spans="1:51" ht="14.25">
      <c r="A183" s="5"/>
      <c r="B183" s="6" t="s">
        <v>107</v>
      </c>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51">
      <c r="A184" s="5"/>
      <c r="B184" s="5" t="s">
        <v>3</v>
      </c>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51" ht="34.5" customHeight="1">
      <c r="A185" s="83"/>
      <c r="B185" s="84"/>
      <c r="C185" s="85" t="s">
        <v>11</v>
      </c>
      <c r="D185" s="86"/>
      <c r="E185" s="86"/>
      <c r="F185" s="86"/>
      <c r="G185" s="86"/>
      <c r="H185" s="86"/>
      <c r="I185" s="86"/>
      <c r="J185" s="86"/>
      <c r="K185" s="86"/>
      <c r="L185" s="86"/>
      <c r="M185" s="105" t="s">
        <v>111</v>
      </c>
      <c r="N185" s="106"/>
      <c r="O185" s="106"/>
      <c r="P185" s="106"/>
      <c r="Q185" s="106"/>
      <c r="R185" s="106"/>
      <c r="S185" s="106"/>
      <c r="T185" s="86" t="s">
        <v>110</v>
      </c>
      <c r="U185" s="86"/>
      <c r="V185" s="86"/>
      <c r="W185" s="86"/>
      <c r="X185" s="86"/>
      <c r="Y185" s="86"/>
      <c r="Z185" s="86"/>
      <c r="AA185" s="86"/>
      <c r="AB185" s="86"/>
      <c r="AC185" s="86"/>
      <c r="AD185" s="86"/>
      <c r="AE185" s="86"/>
      <c r="AF185" s="86"/>
      <c r="AG185" s="86"/>
      <c r="AH185" s="86"/>
      <c r="AI185" s="86"/>
      <c r="AJ185" s="86"/>
      <c r="AK185" s="89"/>
      <c r="AL185" s="90" t="s">
        <v>12</v>
      </c>
      <c r="AM185" s="91"/>
      <c r="AN185" s="91"/>
      <c r="AO185" s="91"/>
      <c r="AP185" s="91"/>
      <c r="AQ185" s="91"/>
      <c r="AR185" s="91"/>
      <c r="AS185" s="91"/>
      <c r="AT185" s="91"/>
      <c r="AU185" s="91"/>
      <c r="AV185" s="91"/>
      <c r="AW185" s="91"/>
      <c r="AX185" s="91"/>
      <c r="AY185" s="92"/>
    </row>
    <row r="186" spans="1:51" ht="24" customHeight="1">
      <c r="A186" s="83">
        <v>1</v>
      </c>
      <c r="B186" s="84">
        <v>1</v>
      </c>
      <c r="C186" s="101" t="s">
        <v>350</v>
      </c>
      <c r="D186" s="102"/>
      <c r="E186" s="102"/>
      <c r="F186" s="102"/>
      <c r="G186" s="102"/>
      <c r="H186" s="102"/>
      <c r="I186" s="102"/>
      <c r="J186" s="102"/>
      <c r="K186" s="102"/>
      <c r="L186" s="103"/>
      <c r="M186" s="62">
        <v>2010405010376</v>
      </c>
      <c r="N186" s="62"/>
      <c r="O186" s="62"/>
      <c r="P186" s="62"/>
      <c r="Q186" s="62"/>
      <c r="R186" s="62"/>
      <c r="S186" s="62"/>
      <c r="T186" s="94" t="s">
        <v>351</v>
      </c>
      <c r="U186" s="94"/>
      <c r="V186" s="94"/>
      <c r="W186" s="94"/>
      <c r="X186" s="94"/>
      <c r="Y186" s="94"/>
      <c r="Z186" s="94"/>
      <c r="AA186" s="94"/>
      <c r="AB186" s="94"/>
      <c r="AC186" s="94"/>
      <c r="AD186" s="94"/>
      <c r="AE186" s="94"/>
      <c r="AF186" s="94"/>
      <c r="AG186" s="94"/>
      <c r="AH186" s="94"/>
      <c r="AI186" s="94"/>
      <c r="AJ186" s="94"/>
      <c r="AK186" s="100"/>
      <c r="AL186" s="80">
        <v>0</v>
      </c>
      <c r="AM186" s="81"/>
      <c r="AN186" s="81"/>
      <c r="AO186" s="81"/>
      <c r="AP186" s="81"/>
      <c r="AQ186" s="81"/>
      <c r="AR186" s="81"/>
      <c r="AS186" s="81"/>
      <c r="AT186" s="81"/>
      <c r="AU186" s="81"/>
      <c r="AV186" s="81"/>
      <c r="AW186" s="81"/>
      <c r="AX186" s="81"/>
      <c r="AY186" s="82"/>
    </row>
    <row r="187" spans="1:51" ht="24" hidden="1" customHeight="1">
      <c r="A187" s="83">
        <v>2</v>
      </c>
      <c r="B187" s="84">
        <v>1</v>
      </c>
      <c r="C187" s="101"/>
      <c r="D187" s="102"/>
      <c r="E187" s="102"/>
      <c r="F187" s="102"/>
      <c r="G187" s="102"/>
      <c r="H187" s="102"/>
      <c r="I187" s="102"/>
      <c r="J187" s="102"/>
      <c r="K187" s="102"/>
      <c r="L187" s="103"/>
      <c r="M187" s="96"/>
      <c r="N187" s="97"/>
      <c r="O187" s="97"/>
      <c r="P187" s="97"/>
      <c r="Q187" s="97"/>
      <c r="R187" s="97"/>
      <c r="S187" s="98"/>
      <c r="T187" s="94"/>
      <c r="U187" s="94"/>
      <c r="V187" s="94"/>
      <c r="W187" s="94"/>
      <c r="X187" s="94"/>
      <c r="Y187" s="94"/>
      <c r="Z187" s="94"/>
      <c r="AA187" s="94"/>
      <c r="AB187" s="94"/>
      <c r="AC187" s="94"/>
      <c r="AD187" s="94"/>
      <c r="AE187" s="94"/>
      <c r="AF187" s="94"/>
      <c r="AG187" s="94"/>
      <c r="AH187" s="94"/>
      <c r="AI187" s="94"/>
      <c r="AJ187" s="94"/>
      <c r="AK187" s="100"/>
      <c r="AL187" s="80"/>
      <c r="AM187" s="81"/>
      <c r="AN187" s="81"/>
      <c r="AO187" s="81"/>
      <c r="AP187" s="81"/>
      <c r="AQ187" s="81"/>
      <c r="AR187" s="81"/>
      <c r="AS187" s="81"/>
      <c r="AT187" s="81"/>
      <c r="AU187" s="81"/>
      <c r="AV187" s="81"/>
      <c r="AW187" s="81"/>
      <c r="AX187" s="81"/>
      <c r="AY187" s="82"/>
    </row>
    <row r="188" spans="1:51" ht="24" hidden="1" customHeight="1">
      <c r="A188" s="83">
        <v>3</v>
      </c>
      <c r="B188" s="84">
        <v>1</v>
      </c>
      <c r="C188" s="101"/>
      <c r="D188" s="102"/>
      <c r="E188" s="102"/>
      <c r="F188" s="102"/>
      <c r="G188" s="102"/>
      <c r="H188" s="102"/>
      <c r="I188" s="102"/>
      <c r="J188" s="102"/>
      <c r="K188" s="102"/>
      <c r="L188" s="102"/>
      <c r="M188" s="62"/>
      <c r="N188" s="62"/>
      <c r="O188" s="62"/>
      <c r="P188" s="62"/>
      <c r="Q188" s="62"/>
      <c r="R188" s="62"/>
      <c r="S188" s="62"/>
      <c r="T188" s="94"/>
      <c r="U188" s="94"/>
      <c r="V188" s="94"/>
      <c r="W188" s="94"/>
      <c r="X188" s="94"/>
      <c r="Y188" s="94"/>
      <c r="Z188" s="94"/>
      <c r="AA188" s="94"/>
      <c r="AB188" s="94"/>
      <c r="AC188" s="94"/>
      <c r="AD188" s="94"/>
      <c r="AE188" s="94"/>
      <c r="AF188" s="94"/>
      <c r="AG188" s="94"/>
      <c r="AH188" s="94"/>
      <c r="AI188" s="94"/>
      <c r="AJ188" s="94"/>
      <c r="AK188" s="100"/>
      <c r="AL188" s="80"/>
      <c r="AM188" s="81"/>
      <c r="AN188" s="81"/>
      <c r="AO188" s="81"/>
      <c r="AP188" s="81"/>
      <c r="AQ188" s="81"/>
      <c r="AR188" s="81"/>
      <c r="AS188" s="81"/>
      <c r="AT188" s="81"/>
      <c r="AU188" s="81"/>
      <c r="AV188" s="81"/>
      <c r="AW188" s="81"/>
      <c r="AX188" s="81"/>
      <c r="AY188" s="82"/>
    </row>
    <row r="189" spans="1:51" ht="24" hidden="1" customHeight="1">
      <c r="A189" s="58">
        <v>4</v>
      </c>
      <c r="B189" s="59"/>
      <c r="C189" s="93"/>
      <c r="D189" s="94"/>
      <c r="E189" s="94"/>
      <c r="F189" s="94"/>
      <c r="G189" s="94"/>
      <c r="H189" s="94"/>
      <c r="I189" s="94"/>
      <c r="J189" s="94"/>
      <c r="K189" s="94"/>
      <c r="L189" s="95"/>
      <c r="M189" s="96"/>
      <c r="N189" s="97"/>
      <c r="O189" s="97"/>
      <c r="P189" s="97"/>
      <c r="Q189" s="97"/>
      <c r="R189" s="97"/>
      <c r="S189" s="98"/>
      <c r="T189" s="94"/>
      <c r="U189" s="94"/>
      <c r="V189" s="94"/>
      <c r="W189" s="94"/>
      <c r="X189" s="94"/>
      <c r="Y189" s="94"/>
      <c r="Z189" s="94"/>
      <c r="AA189" s="94"/>
      <c r="AB189" s="94"/>
      <c r="AC189" s="94"/>
      <c r="AD189" s="94"/>
      <c r="AE189" s="94"/>
      <c r="AF189" s="94"/>
      <c r="AG189" s="94"/>
      <c r="AH189" s="94"/>
      <c r="AI189" s="94"/>
      <c r="AJ189" s="94"/>
      <c r="AK189" s="100"/>
      <c r="AL189" s="80"/>
      <c r="AM189" s="81"/>
      <c r="AN189" s="81"/>
      <c r="AO189" s="81"/>
      <c r="AP189" s="81"/>
      <c r="AQ189" s="81"/>
      <c r="AR189" s="81"/>
      <c r="AS189" s="81"/>
      <c r="AT189" s="81"/>
      <c r="AU189" s="81"/>
      <c r="AV189" s="81"/>
      <c r="AW189" s="81"/>
      <c r="AX189" s="81"/>
      <c r="AY189" s="82"/>
    </row>
    <row r="190" spans="1:51" ht="24" hidden="1" customHeight="1">
      <c r="A190" s="58">
        <v>5</v>
      </c>
      <c r="B190" s="59"/>
      <c r="C190" s="93"/>
      <c r="D190" s="94"/>
      <c r="E190" s="94"/>
      <c r="F190" s="94"/>
      <c r="G190" s="94"/>
      <c r="H190" s="94"/>
      <c r="I190" s="94"/>
      <c r="J190" s="94"/>
      <c r="K190" s="94"/>
      <c r="L190" s="95"/>
      <c r="M190" s="96"/>
      <c r="N190" s="97"/>
      <c r="O190" s="97"/>
      <c r="P190" s="97"/>
      <c r="Q190" s="97"/>
      <c r="R190" s="97"/>
      <c r="S190" s="98"/>
      <c r="T190" s="99"/>
      <c r="U190" s="94"/>
      <c r="V190" s="94"/>
      <c r="W190" s="94"/>
      <c r="X190" s="94"/>
      <c r="Y190" s="94"/>
      <c r="Z190" s="94"/>
      <c r="AA190" s="94"/>
      <c r="AB190" s="94"/>
      <c r="AC190" s="94"/>
      <c r="AD190" s="94"/>
      <c r="AE190" s="94"/>
      <c r="AF190" s="94"/>
      <c r="AG190" s="94"/>
      <c r="AH190" s="94"/>
      <c r="AI190" s="94"/>
      <c r="AJ190" s="94"/>
      <c r="AK190" s="100"/>
      <c r="AL190" s="80"/>
      <c r="AM190" s="81"/>
      <c r="AN190" s="81"/>
      <c r="AO190" s="81"/>
      <c r="AP190" s="81"/>
      <c r="AQ190" s="81"/>
      <c r="AR190" s="81"/>
      <c r="AS190" s="81"/>
      <c r="AT190" s="81"/>
      <c r="AU190" s="81"/>
      <c r="AV190" s="81"/>
      <c r="AW190" s="81"/>
      <c r="AX190" s="81"/>
      <c r="AY190" s="82"/>
    </row>
    <row r="191" spans="1:51" ht="24" hidden="1" customHeight="1">
      <c r="A191" s="58">
        <v>6</v>
      </c>
      <c r="B191" s="59"/>
      <c r="C191" s="101"/>
      <c r="D191" s="102"/>
      <c r="E191" s="102"/>
      <c r="F191" s="102"/>
      <c r="G191" s="102"/>
      <c r="H191" s="102"/>
      <c r="I191" s="102"/>
      <c r="J191" s="102"/>
      <c r="K191" s="102"/>
      <c r="L191" s="103"/>
      <c r="M191" s="62"/>
      <c r="N191" s="62"/>
      <c r="O191" s="62"/>
      <c r="P191" s="62"/>
      <c r="Q191" s="62"/>
      <c r="R191" s="62"/>
      <c r="S191" s="62"/>
      <c r="T191" s="99"/>
      <c r="U191" s="94"/>
      <c r="V191" s="94"/>
      <c r="W191" s="94"/>
      <c r="X191" s="94"/>
      <c r="Y191" s="94"/>
      <c r="Z191" s="94"/>
      <c r="AA191" s="94"/>
      <c r="AB191" s="94"/>
      <c r="AC191" s="94"/>
      <c r="AD191" s="94"/>
      <c r="AE191" s="94"/>
      <c r="AF191" s="94"/>
      <c r="AG191" s="94"/>
      <c r="AH191" s="94"/>
      <c r="AI191" s="94"/>
      <c r="AJ191" s="94"/>
      <c r="AK191" s="100"/>
      <c r="AL191" s="80"/>
      <c r="AM191" s="81"/>
      <c r="AN191" s="81"/>
      <c r="AO191" s="81"/>
      <c r="AP191" s="81"/>
      <c r="AQ191" s="81"/>
      <c r="AR191" s="81"/>
      <c r="AS191" s="81"/>
      <c r="AT191" s="81"/>
      <c r="AU191" s="81"/>
      <c r="AV191" s="81"/>
      <c r="AW191" s="81"/>
      <c r="AX191" s="81"/>
      <c r="AY191" s="82"/>
    </row>
    <row r="192" spans="1:51" ht="24" hidden="1" customHeight="1">
      <c r="A192" s="58">
        <v>7</v>
      </c>
      <c r="B192" s="59"/>
      <c r="C192" s="101"/>
      <c r="D192" s="102"/>
      <c r="E192" s="102"/>
      <c r="F192" s="102"/>
      <c r="G192" s="102"/>
      <c r="H192" s="102"/>
      <c r="I192" s="102"/>
      <c r="J192" s="102"/>
      <c r="K192" s="102"/>
      <c r="L192" s="103"/>
      <c r="M192" s="62"/>
      <c r="N192" s="62"/>
      <c r="O192" s="62"/>
      <c r="P192" s="62"/>
      <c r="Q192" s="62"/>
      <c r="R192" s="62"/>
      <c r="S192" s="62"/>
      <c r="T192" s="99"/>
      <c r="U192" s="94"/>
      <c r="V192" s="94"/>
      <c r="W192" s="94"/>
      <c r="X192" s="94"/>
      <c r="Y192" s="94"/>
      <c r="Z192" s="94"/>
      <c r="AA192" s="94"/>
      <c r="AB192" s="94"/>
      <c r="AC192" s="94"/>
      <c r="AD192" s="94"/>
      <c r="AE192" s="94"/>
      <c r="AF192" s="94"/>
      <c r="AG192" s="94"/>
      <c r="AH192" s="94"/>
      <c r="AI192" s="94"/>
      <c r="AJ192" s="94"/>
      <c r="AK192" s="100"/>
      <c r="AL192" s="80"/>
      <c r="AM192" s="81"/>
      <c r="AN192" s="81"/>
      <c r="AO192" s="81"/>
      <c r="AP192" s="81"/>
      <c r="AQ192" s="81"/>
      <c r="AR192" s="81"/>
      <c r="AS192" s="81"/>
      <c r="AT192" s="81"/>
      <c r="AU192" s="81"/>
      <c r="AV192" s="81"/>
      <c r="AW192" s="81"/>
      <c r="AX192" s="81"/>
      <c r="AY192" s="82"/>
    </row>
    <row r="193" spans="1:52" ht="24" hidden="1" customHeight="1">
      <c r="A193" s="58">
        <v>8</v>
      </c>
      <c r="B193" s="59"/>
      <c r="C193" s="93"/>
      <c r="D193" s="94"/>
      <c r="E193" s="94"/>
      <c r="F193" s="94"/>
      <c r="G193" s="94"/>
      <c r="H193" s="94"/>
      <c r="I193" s="94"/>
      <c r="J193" s="94"/>
      <c r="K193" s="94"/>
      <c r="L193" s="95"/>
      <c r="M193" s="104"/>
      <c r="N193" s="97"/>
      <c r="O193" s="97"/>
      <c r="P193" s="97"/>
      <c r="Q193" s="97"/>
      <c r="R193" s="97"/>
      <c r="S193" s="98"/>
      <c r="T193" s="99"/>
      <c r="U193" s="94"/>
      <c r="V193" s="94"/>
      <c r="W193" s="94"/>
      <c r="X193" s="94"/>
      <c r="Y193" s="94"/>
      <c r="Z193" s="94"/>
      <c r="AA193" s="94"/>
      <c r="AB193" s="94"/>
      <c r="AC193" s="94"/>
      <c r="AD193" s="94"/>
      <c r="AE193" s="94"/>
      <c r="AF193" s="94"/>
      <c r="AG193" s="94"/>
      <c r="AH193" s="94"/>
      <c r="AI193" s="94"/>
      <c r="AJ193" s="94"/>
      <c r="AK193" s="100"/>
      <c r="AL193" s="80"/>
      <c r="AM193" s="81"/>
      <c r="AN193" s="81"/>
      <c r="AO193" s="81"/>
      <c r="AP193" s="81"/>
      <c r="AQ193" s="81"/>
      <c r="AR193" s="81"/>
      <c r="AS193" s="81"/>
      <c r="AT193" s="81"/>
      <c r="AU193" s="81"/>
      <c r="AV193" s="81"/>
      <c r="AW193" s="81"/>
      <c r="AX193" s="81"/>
      <c r="AY193" s="82"/>
    </row>
    <row r="194" spans="1:52" ht="24" hidden="1" customHeight="1">
      <c r="A194" s="58">
        <v>9</v>
      </c>
      <c r="B194" s="59"/>
      <c r="C194" s="93"/>
      <c r="D194" s="94"/>
      <c r="E194" s="94"/>
      <c r="F194" s="94"/>
      <c r="G194" s="94"/>
      <c r="H194" s="94"/>
      <c r="I194" s="94"/>
      <c r="J194" s="94"/>
      <c r="K194" s="94"/>
      <c r="L194" s="95"/>
      <c r="M194" s="96"/>
      <c r="N194" s="97"/>
      <c r="O194" s="97"/>
      <c r="P194" s="97"/>
      <c r="Q194" s="97"/>
      <c r="R194" s="97"/>
      <c r="S194" s="98"/>
      <c r="T194" s="99"/>
      <c r="U194" s="94"/>
      <c r="V194" s="94"/>
      <c r="W194" s="94"/>
      <c r="X194" s="94"/>
      <c r="Y194" s="94"/>
      <c r="Z194" s="94"/>
      <c r="AA194" s="94"/>
      <c r="AB194" s="94"/>
      <c r="AC194" s="94"/>
      <c r="AD194" s="94"/>
      <c r="AE194" s="94"/>
      <c r="AF194" s="94"/>
      <c r="AG194" s="94"/>
      <c r="AH194" s="94"/>
      <c r="AI194" s="94"/>
      <c r="AJ194" s="94"/>
      <c r="AK194" s="100"/>
      <c r="AL194" s="80"/>
      <c r="AM194" s="81"/>
      <c r="AN194" s="81"/>
      <c r="AO194" s="81"/>
      <c r="AP194" s="81"/>
      <c r="AQ194" s="81"/>
      <c r="AR194" s="81"/>
      <c r="AS194" s="81"/>
      <c r="AT194" s="81"/>
      <c r="AU194" s="81"/>
      <c r="AV194" s="81"/>
      <c r="AW194" s="81"/>
      <c r="AX194" s="81"/>
      <c r="AY194" s="82"/>
      <c r="AZ194" s="33"/>
    </row>
    <row r="195" spans="1:52" ht="24" hidden="1" customHeight="1">
      <c r="A195" s="58">
        <v>10</v>
      </c>
      <c r="B195" s="59"/>
      <c r="C195" s="93"/>
      <c r="D195" s="94"/>
      <c r="E195" s="94"/>
      <c r="F195" s="94"/>
      <c r="G195" s="94"/>
      <c r="H195" s="94"/>
      <c r="I195" s="94"/>
      <c r="J195" s="94"/>
      <c r="K195" s="94"/>
      <c r="L195" s="95"/>
      <c r="M195" s="96"/>
      <c r="N195" s="97"/>
      <c r="O195" s="97"/>
      <c r="P195" s="97"/>
      <c r="Q195" s="97"/>
      <c r="R195" s="97"/>
      <c r="S195" s="98"/>
      <c r="T195" s="99"/>
      <c r="U195" s="94"/>
      <c r="V195" s="94"/>
      <c r="W195" s="94"/>
      <c r="X195" s="94"/>
      <c r="Y195" s="94"/>
      <c r="Z195" s="94"/>
      <c r="AA195" s="94"/>
      <c r="AB195" s="94"/>
      <c r="AC195" s="94"/>
      <c r="AD195" s="94"/>
      <c r="AE195" s="94"/>
      <c r="AF195" s="94"/>
      <c r="AG195" s="94"/>
      <c r="AH195" s="94"/>
      <c r="AI195" s="94"/>
      <c r="AJ195" s="94"/>
      <c r="AK195" s="100"/>
      <c r="AL195" s="80"/>
      <c r="AM195" s="81"/>
      <c r="AN195" s="81"/>
      <c r="AO195" s="81"/>
      <c r="AP195" s="81"/>
      <c r="AQ195" s="81"/>
      <c r="AR195" s="81"/>
      <c r="AS195" s="81"/>
      <c r="AT195" s="81"/>
      <c r="AU195" s="81"/>
      <c r="AV195" s="81"/>
      <c r="AW195" s="81"/>
      <c r="AX195" s="81"/>
      <c r="AY195" s="82"/>
    </row>
    <row r="196" spans="1:52">
      <c r="A196" s="5"/>
      <c r="B196" s="5" t="s">
        <v>9</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52" ht="34.5" customHeight="1">
      <c r="A197" s="83"/>
      <c r="B197" s="84"/>
      <c r="C197" s="85" t="s">
        <v>11</v>
      </c>
      <c r="D197" s="86"/>
      <c r="E197" s="86"/>
      <c r="F197" s="86"/>
      <c r="G197" s="86"/>
      <c r="H197" s="86"/>
      <c r="I197" s="86"/>
      <c r="J197" s="86"/>
      <c r="K197" s="86"/>
      <c r="L197" s="86"/>
      <c r="M197" s="87" t="s">
        <v>111</v>
      </c>
      <c r="N197" s="88"/>
      <c r="O197" s="88"/>
      <c r="P197" s="88"/>
      <c r="Q197" s="88"/>
      <c r="R197" s="88"/>
      <c r="S197" s="88"/>
      <c r="T197" s="86" t="s">
        <v>110</v>
      </c>
      <c r="U197" s="86"/>
      <c r="V197" s="86"/>
      <c r="W197" s="86"/>
      <c r="X197" s="86"/>
      <c r="Y197" s="86"/>
      <c r="Z197" s="86"/>
      <c r="AA197" s="86"/>
      <c r="AB197" s="86"/>
      <c r="AC197" s="86"/>
      <c r="AD197" s="86"/>
      <c r="AE197" s="86"/>
      <c r="AF197" s="86"/>
      <c r="AG197" s="86"/>
      <c r="AH197" s="86"/>
      <c r="AI197" s="86"/>
      <c r="AJ197" s="86"/>
      <c r="AK197" s="89"/>
      <c r="AL197" s="90" t="s">
        <v>12</v>
      </c>
      <c r="AM197" s="91"/>
      <c r="AN197" s="91"/>
      <c r="AO197" s="91"/>
      <c r="AP197" s="91"/>
      <c r="AQ197" s="91"/>
      <c r="AR197" s="91"/>
      <c r="AS197" s="91"/>
      <c r="AT197" s="91"/>
      <c r="AU197" s="91"/>
      <c r="AV197" s="91"/>
      <c r="AW197" s="91"/>
      <c r="AX197" s="91"/>
      <c r="AY197" s="92"/>
    </row>
    <row r="198" spans="1:52" ht="24" customHeight="1">
      <c r="A198" s="58">
        <v>1</v>
      </c>
      <c r="B198" s="59"/>
      <c r="C198" s="101" t="s">
        <v>305</v>
      </c>
      <c r="D198" s="102"/>
      <c r="E198" s="102"/>
      <c r="F198" s="102"/>
      <c r="G198" s="102"/>
      <c r="H198" s="102"/>
      <c r="I198" s="102"/>
      <c r="J198" s="102"/>
      <c r="K198" s="102"/>
      <c r="L198" s="103"/>
      <c r="M198" s="62" t="s">
        <v>306</v>
      </c>
      <c r="N198" s="62"/>
      <c r="O198" s="62"/>
      <c r="P198" s="62"/>
      <c r="Q198" s="62"/>
      <c r="R198" s="62"/>
      <c r="S198" s="62"/>
      <c r="T198" s="94" t="s">
        <v>307</v>
      </c>
      <c r="U198" s="94"/>
      <c r="V198" s="94"/>
      <c r="W198" s="94"/>
      <c r="X198" s="94"/>
      <c r="Y198" s="94"/>
      <c r="Z198" s="94"/>
      <c r="AA198" s="94"/>
      <c r="AB198" s="94"/>
      <c r="AC198" s="94"/>
      <c r="AD198" s="94"/>
      <c r="AE198" s="94"/>
      <c r="AF198" s="94"/>
      <c r="AG198" s="94"/>
      <c r="AH198" s="94"/>
      <c r="AI198" s="94"/>
      <c r="AJ198" s="94"/>
      <c r="AK198" s="100"/>
      <c r="AL198" s="80">
        <v>2.2589999999999999</v>
      </c>
      <c r="AM198" s="81"/>
      <c r="AN198" s="81"/>
      <c r="AO198" s="81"/>
      <c r="AP198" s="81"/>
      <c r="AQ198" s="81"/>
      <c r="AR198" s="81"/>
      <c r="AS198" s="81"/>
      <c r="AT198" s="81"/>
      <c r="AU198" s="81"/>
      <c r="AV198" s="81"/>
      <c r="AW198" s="81"/>
      <c r="AX198" s="81"/>
      <c r="AY198" s="82"/>
    </row>
    <row r="199" spans="1:52" ht="24" customHeight="1">
      <c r="A199" s="58">
        <v>2</v>
      </c>
      <c r="B199" s="59"/>
      <c r="C199" s="101" t="s">
        <v>308</v>
      </c>
      <c r="D199" s="102"/>
      <c r="E199" s="102"/>
      <c r="F199" s="102"/>
      <c r="G199" s="102"/>
      <c r="H199" s="102"/>
      <c r="I199" s="102"/>
      <c r="J199" s="102"/>
      <c r="K199" s="102"/>
      <c r="L199" s="103"/>
      <c r="M199" s="96" t="s">
        <v>309</v>
      </c>
      <c r="N199" s="97"/>
      <c r="O199" s="97"/>
      <c r="P199" s="97"/>
      <c r="Q199" s="97"/>
      <c r="R199" s="97"/>
      <c r="S199" s="98"/>
      <c r="T199" s="94" t="s">
        <v>307</v>
      </c>
      <c r="U199" s="94"/>
      <c r="V199" s="94"/>
      <c r="W199" s="94"/>
      <c r="X199" s="94"/>
      <c r="Y199" s="94"/>
      <c r="Z199" s="94"/>
      <c r="AA199" s="94"/>
      <c r="AB199" s="94"/>
      <c r="AC199" s="94"/>
      <c r="AD199" s="94"/>
      <c r="AE199" s="94"/>
      <c r="AF199" s="94"/>
      <c r="AG199" s="94"/>
      <c r="AH199" s="94"/>
      <c r="AI199" s="94"/>
      <c r="AJ199" s="94"/>
      <c r="AK199" s="100"/>
      <c r="AL199" s="80">
        <v>1.5860000000000001</v>
      </c>
      <c r="AM199" s="81"/>
      <c r="AN199" s="81"/>
      <c r="AO199" s="81"/>
      <c r="AP199" s="81"/>
      <c r="AQ199" s="81"/>
      <c r="AR199" s="81"/>
      <c r="AS199" s="81"/>
      <c r="AT199" s="81"/>
      <c r="AU199" s="81"/>
      <c r="AV199" s="81"/>
      <c r="AW199" s="81"/>
      <c r="AX199" s="81"/>
      <c r="AY199" s="82"/>
    </row>
    <row r="200" spans="1:52" ht="24" customHeight="1">
      <c r="A200" s="58">
        <v>3</v>
      </c>
      <c r="B200" s="59"/>
      <c r="C200" s="101" t="s">
        <v>310</v>
      </c>
      <c r="D200" s="102"/>
      <c r="E200" s="102"/>
      <c r="F200" s="102"/>
      <c r="G200" s="102"/>
      <c r="H200" s="102"/>
      <c r="I200" s="102"/>
      <c r="J200" s="102"/>
      <c r="K200" s="102"/>
      <c r="L200" s="102"/>
      <c r="M200" s="62" t="s">
        <v>311</v>
      </c>
      <c r="N200" s="62"/>
      <c r="O200" s="62"/>
      <c r="P200" s="62"/>
      <c r="Q200" s="62"/>
      <c r="R200" s="62"/>
      <c r="S200" s="62"/>
      <c r="T200" s="94" t="s">
        <v>307</v>
      </c>
      <c r="U200" s="94"/>
      <c r="V200" s="94"/>
      <c r="W200" s="94"/>
      <c r="X200" s="94"/>
      <c r="Y200" s="94"/>
      <c r="Z200" s="94"/>
      <c r="AA200" s="94"/>
      <c r="AB200" s="94"/>
      <c r="AC200" s="94"/>
      <c r="AD200" s="94"/>
      <c r="AE200" s="94"/>
      <c r="AF200" s="94"/>
      <c r="AG200" s="94"/>
      <c r="AH200" s="94"/>
      <c r="AI200" s="94"/>
      <c r="AJ200" s="94"/>
      <c r="AK200" s="100"/>
      <c r="AL200" s="80">
        <v>0.61299999999999999</v>
      </c>
      <c r="AM200" s="81"/>
      <c r="AN200" s="81"/>
      <c r="AO200" s="81"/>
      <c r="AP200" s="81"/>
      <c r="AQ200" s="81"/>
      <c r="AR200" s="81"/>
      <c r="AS200" s="81"/>
      <c r="AT200" s="81"/>
      <c r="AU200" s="81"/>
      <c r="AV200" s="81"/>
      <c r="AW200" s="81"/>
      <c r="AX200" s="81"/>
      <c r="AY200" s="82"/>
    </row>
    <row r="201" spans="1:52" ht="24" customHeight="1">
      <c r="A201" s="58">
        <v>4</v>
      </c>
      <c r="B201" s="59"/>
      <c r="C201" s="93" t="s">
        <v>312</v>
      </c>
      <c r="D201" s="94"/>
      <c r="E201" s="94"/>
      <c r="F201" s="94"/>
      <c r="G201" s="94"/>
      <c r="H201" s="94"/>
      <c r="I201" s="94"/>
      <c r="J201" s="94"/>
      <c r="K201" s="94"/>
      <c r="L201" s="95"/>
      <c r="M201" s="96" t="s">
        <v>313</v>
      </c>
      <c r="N201" s="97"/>
      <c r="O201" s="97"/>
      <c r="P201" s="97"/>
      <c r="Q201" s="97"/>
      <c r="R201" s="97"/>
      <c r="S201" s="98"/>
      <c r="T201" s="94" t="s">
        <v>307</v>
      </c>
      <c r="U201" s="94"/>
      <c r="V201" s="94"/>
      <c r="W201" s="94"/>
      <c r="X201" s="94"/>
      <c r="Y201" s="94"/>
      <c r="Z201" s="94"/>
      <c r="AA201" s="94"/>
      <c r="AB201" s="94"/>
      <c r="AC201" s="94"/>
      <c r="AD201" s="94"/>
      <c r="AE201" s="94"/>
      <c r="AF201" s="94"/>
      <c r="AG201" s="94"/>
      <c r="AH201" s="94"/>
      <c r="AI201" s="94"/>
      <c r="AJ201" s="94"/>
      <c r="AK201" s="100"/>
      <c r="AL201" s="80">
        <v>0.49</v>
      </c>
      <c r="AM201" s="81"/>
      <c r="AN201" s="81"/>
      <c r="AO201" s="81"/>
      <c r="AP201" s="81"/>
      <c r="AQ201" s="81"/>
      <c r="AR201" s="81"/>
      <c r="AS201" s="81"/>
      <c r="AT201" s="81"/>
      <c r="AU201" s="81"/>
      <c r="AV201" s="81"/>
      <c r="AW201" s="81"/>
      <c r="AX201" s="81"/>
      <c r="AY201" s="82"/>
    </row>
    <row r="202" spans="1:52" ht="24" customHeight="1">
      <c r="A202" s="58">
        <v>5</v>
      </c>
      <c r="B202" s="59"/>
      <c r="C202" s="93" t="s">
        <v>314</v>
      </c>
      <c r="D202" s="94"/>
      <c r="E202" s="94"/>
      <c r="F202" s="94"/>
      <c r="G202" s="94"/>
      <c r="H202" s="94"/>
      <c r="I202" s="94"/>
      <c r="J202" s="94"/>
      <c r="K202" s="94"/>
      <c r="L202" s="95"/>
      <c r="M202" s="96" t="s">
        <v>315</v>
      </c>
      <c r="N202" s="97"/>
      <c r="O202" s="97"/>
      <c r="P202" s="97"/>
      <c r="Q202" s="97"/>
      <c r="R202" s="97"/>
      <c r="S202" s="98"/>
      <c r="T202" s="99" t="s">
        <v>307</v>
      </c>
      <c r="U202" s="94"/>
      <c r="V202" s="94"/>
      <c r="W202" s="94"/>
      <c r="X202" s="94"/>
      <c r="Y202" s="94"/>
      <c r="Z202" s="94"/>
      <c r="AA202" s="94"/>
      <c r="AB202" s="94"/>
      <c r="AC202" s="94"/>
      <c r="AD202" s="94"/>
      <c r="AE202" s="94"/>
      <c r="AF202" s="94"/>
      <c r="AG202" s="94"/>
      <c r="AH202" s="94"/>
      <c r="AI202" s="94"/>
      <c r="AJ202" s="94"/>
      <c r="AK202" s="100"/>
      <c r="AL202" s="80">
        <v>0.4</v>
      </c>
      <c r="AM202" s="81"/>
      <c r="AN202" s="81"/>
      <c r="AO202" s="81"/>
      <c r="AP202" s="81"/>
      <c r="AQ202" s="81"/>
      <c r="AR202" s="81"/>
      <c r="AS202" s="81"/>
      <c r="AT202" s="81"/>
      <c r="AU202" s="81"/>
      <c r="AV202" s="81"/>
      <c r="AW202" s="81"/>
      <c r="AX202" s="81"/>
      <c r="AY202" s="82"/>
    </row>
    <row r="203" spans="1:52" ht="24" customHeight="1">
      <c r="A203" s="58">
        <v>6</v>
      </c>
      <c r="B203" s="59"/>
      <c r="C203" s="101" t="s">
        <v>316</v>
      </c>
      <c r="D203" s="102"/>
      <c r="E203" s="102"/>
      <c r="F203" s="102"/>
      <c r="G203" s="102"/>
      <c r="H203" s="102"/>
      <c r="I203" s="102"/>
      <c r="J203" s="102"/>
      <c r="K203" s="102"/>
      <c r="L203" s="103"/>
      <c r="M203" s="62">
        <v>9010405003571</v>
      </c>
      <c r="N203" s="62"/>
      <c r="O203" s="62"/>
      <c r="P203" s="62"/>
      <c r="Q203" s="62"/>
      <c r="R203" s="62"/>
      <c r="S203" s="62"/>
      <c r="T203" s="99" t="s">
        <v>307</v>
      </c>
      <c r="U203" s="94"/>
      <c r="V203" s="94"/>
      <c r="W203" s="94"/>
      <c r="X203" s="94"/>
      <c r="Y203" s="94"/>
      <c r="Z203" s="94"/>
      <c r="AA203" s="94"/>
      <c r="AB203" s="94"/>
      <c r="AC203" s="94"/>
      <c r="AD203" s="94"/>
      <c r="AE203" s="94"/>
      <c r="AF203" s="94"/>
      <c r="AG203" s="94"/>
      <c r="AH203" s="94"/>
      <c r="AI203" s="94"/>
      <c r="AJ203" s="94"/>
      <c r="AK203" s="100"/>
      <c r="AL203" s="80">
        <v>0.375</v>
      </c>
      <c r="AM203" s="81"/>
      <c r="AN203" s="81"/>
      <c r="AO203" s="81"/>
      <c r="AP203" s="81"/>
      <c r="AQ203" s="81"/>
      <c r="AR203" s="81"/>
      <c r="AS203" s="81"/>
      <c r="AT203" s="81"/>
      <c r="AU203" s="81"/>
      <c r="AV203" s="81"/>
      <c r="AW203" s="81"/>
      <c r="AX203" s="81"/>
      <c r="AY203" s="82"/>
    </row>
    <row r="204" spans="1:52" ht="24" customHeight="1">
      <c r="A204" s="58">
        <v>7</v>
      </c>
      <c r="B204" s="59"/>
      <c r="C204" s="101" t="s">
        <v>317</v>
      </c>
      <c r="D204" s="102"/>
      <c r="E204" s="102"/>
      <c r="F204" s="102"/>
      <c r="G204" s="102"/>
      <c r="H204" s="102"/>
      <c r="I204" s="102"/>
      <c r="J204" s="102"/>
      <c r="K204" s="102"/>
      <c r="L204" s="103"/>
      <c r="M204" s="62" t="s">
        <v>318</v>
      </c>
      <c r="N204" s="62"/>
      <c r="O204" s="62"/>
      <c r="P204" s="62"/>
      <c r="Q204" s="62"/>
      <c r="R204" s="62"/>
      <c r="S204" s="62"/>
      <c r="T204" s="99" t="s">
        <v>307</v>
      </c>
      <c r="U204" s="94"/>
      <c r="V204" s="94"/>
      <c r="W204" s="94"/>
      <c r="X204" s="94"/>
      <c r="Y204" s="94"/>
      <c r="Z204" s="94"/>
      <c r="AA204" s="94"/>
      <c r="AB204" s="94"/>
      <c r="AC204" s="94"/>
      <c r="AD204" s="94"/>
      <c r="AE204" s="94"/>
      <c r="AF204" s="94"/>
      <c r="AG204" s="94"/>
      <c r="AH204" s="94"/>
      <c r="AI204" s="94"/>
      <c r="AJ204" s="94"/>
      <c r="AK204" s="100"/>
      <c r="AL204" s="80">
        <v>0.375</v>
      </c>
      <c r="AM204" s="81"/>
      <c r="AN204" s="81"/>
      <c r="AO204" s="81"/>
      <c r="AP204" s="81"/>
      <c r="AQ204" s="81"/>
      <c r="AR204" s="81"/>
      <c r="AS204" s="81"/>
      <c r="AT204" s="81"/>
      <c r="AU204" s="81"/>
      <c r="AV204" s="81"/>
      <c r="AW204" s="81"/>
      <c r="AX204" s="81"/>
      <c r="AY204" s="82"/>
    </row>
    <row r="205" spans="1:52" ht="24" customHeight="1">
      <c r="A205" s="58">
        <v>8</v>
      </c>
      <c r="B205" s="59"/>
      <c r="C205" s="93" t="s">
        <v>319</v>
      </c>
      <c r="D205" s="94"/>
      <c r="E205" s="94"/>
      <c r="F205" s="94"/>
      <c r="G205" s="94"/>
      <c r="H205" s="94"/>
      <c r="I205" s="94"/>
      <c r="J205" s="94"/>
      <c r="K205" s="94"/>
      <c r="L205" s="95"/>
      <c r="M205" s="104" t="s">
        <v>339</v>
      </c>
      <c r="N205" s="97"/>
      <c r="O205" s="97"/>
      <c r="P205" s="97"/>
      <c r="Q205" s="97"/>
      <c r="R205" s="97"/>
      <c r="S205" s="98"/>
      <c r="T205" s="99" t="s">
        <v>307</v>
      </c>
      <c r="U205" s="94"/>
      <c r="V205" s="94"/>
      <c r="W205" s="94"/>
      <c r="X205" s="94"/>
      <c r="Y205" s="94"/>
      <c r="Z205" s="94"/>
      <c r="AA205" s="94"/>
      <c r="AB205" s="94"/>
      <c r="AC205" s="94"/>
      <c r="AD205" s="94"/>
      <c r="AE205" s="94"/>
      <c r="AF205" s="94"/>
      <c r="AG205" s="94"/>
      <c r="AH205" s="94"/>
      <c r="AI205" s="94"/>
      <c r="AJ205" s="94"/>
      <c r="AK205" s="100"/>
      <c r="AL205" s="80">
        <v>0.28799999999999998</v>
      </c>
      <c r="AM205" s="81"/>
      <c r="AN205" s="81"/>
      <c r="AO205" s="81"/>
      <c r="AP205" s="81"/>
      <c r="AQ205" s="81"/>
      <c r="AR205" s="81"/>
      <c r="AS205" s="81"/>
      <c r="AT205" s="81"/>
      <c r="AU205" s="81"/>
      <c r="AV205" s="81"/>
      <c r="AW205" s="81"/>
      <c r="AX205" s="81"/>
      <c r="AY205" s="82"/>
    </row>
    <row r="206" spans="1:52" ht="24" customHeight="1">
      <c r="A206" s="58">
        <v>9</v>
      </c>
      <c r="B206" s="59"/>
      <c r="C206" s="93" t="s">
        <v>320</v>
      </c>
      <c r="D206" s="94"/>
      <c r="E206" s="94"/>
      <c r="F206" s="94"/>
      <c r="G206" s="94"/>
      <c r="H206" s="94"/>
      <c r="I206" s="94"/>
      <c r="J206" s="94"/>
      <c r="K206" s="94"/>
      <c r="L206" s="95"/>
      <c r="M206" s="96">
        <v>7370005001033</v>
      </c>
      <c r="N206" s="97"/>
      <c r="O206" s="97"/>
      <c r="P206" s="97"/>
      <c r="Q206" s="97"/>
      <c r="R206" s="97"/>
      <c r="S206" s="98"/>
      <c r="T206" s="99" t="s">
        <v>307</v>
      </c>
      <c r="U206" s="94"/>
      <c r="V206" s="94"/>
      <c r="W206" s="94"/>
      <c r="X206" s="94"/>
      <c r="Y206" s="94"/>
      <c r="Z206" s="94"/>
      <c r="AA206" s="94"/>
      <c r="AB206" s="94"/>
      <c r="AC206" s="94"/>
      <c r="AD206" s="94"/>
      <c r="AE206" s="94"/>
      <c r="AF206" s="94"/>
      <c r="AG206" s="94"/>
      <c r="AH206" s="94"/>
      <c r="AI206" s="94"/>
      <c r="AJ206" s="94"/>
      <c r="AK206" s="100"/>
      <c r="AL206" s="80">
        <v>0.21</v>
      </c>
      <c r="AM206" s="81"/>
      <c r="AN206" s="81"/>
      <c r="AO206" s="81"/>
      <c r="AP206" s="81"/>
      <c r="AQ206" s="81"/>
      <c r="AR206" s="81"/>
      <c r="AS206" s="81"/>
      <c r="AT206" s="81"/>
      <c r="AU206" s="81"/>
      <c r="AV206" s="81"/>
      <c r="AW206" s="81"/>
      <c r="AX206" s="81"/>
      <c r="AY206" s="82"/>
    </row>
    <row r="207" spans="1:52" ht="24" customHeight="1">
      <c r="A207" s="58">
        <v>10</v>
      </c>
      <c r="B207" s="59"/>
      <c r="C207" s="93" t="s">
        <v>321</v>
      </c>
      <c r="D207" s="94"/>
      <c r="E207" s="94"/>
      <c r="F207" s="94"/>
      <c r="G207" s="94"/>
      <c r="H207" s="94"/>
      <c r="I207" s="94"/>
      <c r="J207" s="94"/>
      <c r="K207" s="94"/>
      <c r="L207" s="95"/>
      <c r="M207" s="96" t="s">
        <v>322</v>
      </c>
      <c r="N207" s="97"/>
      <c r="O207" s="97"/>
      <c r="P207" s="97"/>
      <c r="Q207" s="97"/>
      <c r="R207" s="97"/>
      <c r="S207" s="98"/>
      <c r="T207" s="99" t="s">
        <v>307</v>
      </c>
      <c r="U207" s="94"/>
      <c r="V207" s="94"/>
      <c r="W207" s="94"/>
      <c r="X207" s="94"/>
      <c r="Y207" s="94"/>
      <c r="Z207" s="94"/>
      <c r="AA207" s="94"/>
      <c r="AB207" s="94"/>
      <c r="AC207" s="94"/>
      <c r="AD207" s="94"/>
      <c r="AE207" s="94"/>
      <c r="AF207" s="94"/>
      <c r="AG207" s="94"/>
      <c r="AH207" s="94"/>
      <c r="AI207" s="94"/>
      <c r="AJ207" s="94"/>
      <c r="AK207" s="100"/>
      <c r="AL207" s="80">
        <v>0.20499999999999999</v>
      </c>
      <c r="AM207" s="81"/>
      <c r="AN207" s="81"/>
      <c r="AO207" s="81"/>
      <c r="AP207" s="81"/>
      <c r="AQ207" s="81"/>
      <c r="AR207" s="81"/>
      <c r="AS207" s="81"/>
      <c r="AT207" s="81"/>
      <c r="AU207" s="81"/>
      <c r="AV207" s="81"/>
      <c r="AW207" s="81"/>
      <c r="AX207" s="81"/>
      <c r="AY207" s="82"/>
    </row>
    <row r="208" spans="1:52">
      <c r="A208" s="5"/>
      <c r="B208" s="5" t="s">
        <v>108</v>
      </c>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51" ht="34.5" customHeight="1">
      <c r="A209" s="83"/>
      <c r="B209" s="84"/>
      <c r="C209" s="85" t="s">
        <v>11</v>
      </c>
      <c r="D209" s="86"/>
      <c r="E209" s="86"/>
      <c r="F209" s="86"/>
      <c r="G209" s="86"/>
      <c r="H209" s="86"/>
      <c r="I209" s="86"/>
      <c r="J209" s="86"/>
      <c r="K209" s="86"/>
      <c r="L209" s="86"/>
      <c r="M209" s="87" t="s">
        <v>111</v>
      </c>
      <c r="N209" s="88"/>
      <c r="O209" s="88"/>
      <c r="P209" s="88"/>
      <c r="Q209" s="88"/>
      <c r="R209" s="88"/>
      <c r="S209" s="88"/>
      <c r="T209" s="86" t="s">
        <v>110</v>
      </c>
      <c r="U209" s="86"/>
      <c r="V209" s="86"/>
      <c r="W209" s="86"/>
      <c r="X209" s="86"/>
      <c r="Y209" s="86"/>
      <c r="Z209" s="86"/>
      <c r="AA209" s="86"/>
      <c r="AB209" s="86"/>
      <c r="AC209" s="86"/>
      <c r="AD209" s="86"/>
      <c r="AE209" s="86"/>
      <c r="AF209" s="86"/>
      <c r="AG209" s="86"/>
      <c r="AH209" s="86"/>
      <c r="AI209" s="86"/>
      <c r="AJ209" s="86"/>
      <c r="AK209" s="89"/>
      <c r="AL209" s="90" t="s">
        <v>12</v>
      </c>
      <c r="AM209" s="91"/>
      <c r="AN209" s="91"/>
      <c r="AO209" s="91"/>
      <c r="AP209" s="91"/>
      <c r="AQ209" s="91"/>
      <c r="AR209" s="91"/>
      <c r="AS209" s="91"/>
      <c r="AT209" s="91"/>
      <c r="AU209" s="91"/>
      <c r="AV209" s="91"/>
      <c r="AW209" s="91"/>
      <c r="AX209" s="91"/>
      <c r="AY209" s="92"/>
    </row>
    <row r="210" spans="1:51" ht="24" customHeight="1">
      <c r="A210" s="58">
        <v>1</v>
      </c>
      <c r="B210" s="59"/>
      <c r="C210" s="73" t="s">
        <v>336</v>
      </c>
      <c r="D210" s="74"/>
      <c r="E210" s="74"/>
      <c r="F210" s="74"/>
      <c r="G210" s="74"/>
      <c r="H210" s="74"/>
      <c r="I210" s="74"/>
      <c r="J210" s="74"/>
      <c r="K210" s="74"/>
      <c r="L210" s="75"/>
      <c r="M210" s="62">
        <v>6010005018452</v>
      </c>
      <c r="N210" s="62"/>
      <c r="O210" s="62"/>
      <c r="P210" s="62"/>
      <c r="Q210" s="62"/>
      <c r="R210" s="62"/>
      <c r="S210" s="62"/>
      <c r="T210" s="78" t="s">
        <v>324</v>
      </c>
      <c r="U210" s="78"/>
      <c r="V210" s="78"/>
      <c r="W210" s="78"/>
      <c r="X210" s="78"/>
      <c r="Y210" s="78"/>
      <c r="Z210" s="78"/>
      <c r="AA210" s="78"/>
      <c r="AB210" s="78"/>
      <c r="AC210" s="78"/>
      <c r="AD210" s="78"/>
      <c r="AE210" s="78"/>
      <c r="AF210" s="78"/>
      <c r="AG210" s="78"/>
      <c r="AH210" s="78"/>
      <c r="AI210" s="78"/>
      <c r="AJ210" s="78"/>
      <c r="AK210" s="79"/>
      <c r="AL210" s="80">
        <v>1.7629999999999999</v>
      </c>
      <c r="AM210" s="81"/>
      <c r="AN210" s="81"/>
      <c r="AO210" s="81"/>
      <c r="AP210" s="81"/>
      <c r="AQ210" s="81"/>
      <c r="AR210" s="81"/>
      <c r="AS210" s="81"/>
      <c r="AT210" s="81"/>
      <c r="AU210" s="81"/>
      <c r="AV210" s="81"/>
      <c r="AW210" s="81"/>
      <c r="AX210" s="81"/>
      <c r="AY210" s="82"/>
    </row>
    <row r="211" spans="1:51" ht="24" customHeight="1">
      <c r="A211" s="58">
        <v>2</v>
      </c>
      <c r="B211" s="59"/>
      <c r="C211" s="73" t="s">
        <v>323</v>
      </c>
      <c r="D211" s="74"/>
      <c r="E211" s="74"/>
      <c r="F211" s="74"/>
      <c r="G211" s="74"/>
      <c r="H211" s="74"/>
      <c r="I211" s="74"/>
      <c r="J211" s="74"/>
      <c r="K211" s="74"/>
      <c r="L211" s="75"/>
      <c r="M211" s="62" t="s">
        <v>270</v>
      </c>
      <c r="N211" s="62"/>
      <c r="O211" s="62"/>
      <c r="P211" s="62"/>
      <c r="Q211" s="62"/>
      <c r="R211" s="62"/>
      <c r="S211" s="62"/>
      <c r="T211" s="78" t="s">
        <v>324</v>
      </c>
      <c r="U211" s="78"/>
      <c r="V211" s="78"/>
      <c r="W211" s="78"/>
      <c r="X211" s="78"/>
      <c r="Y211" s="78"/>
      <c r="Z211" s="78"/>
      <c r="AA211" s="78"/>
      <c r="AB211" s="78"/>
      <c r="AC211" s="78"/>
      <c r="AD211" s="78"/>
      <c r="AE211" s="78"/>
      <c r="AF211" s="78"/>
      <c r="AG211" s="78"/>
      <c r="AH211" s="78"/>
      <c r="AI211" s="78"/>
      <c r="AJ211" s="78"/>
      <c r="AK211" s="79"/>
      <c r="AL211" s="80">
        <v>1.641</v>
      </c>
      <c r="AM211" s="81"/>
      <c r="AN211" s="81"/>
      <c r="AO211" s="81"/>
      <c r="AP211" s="81"/>
      <c r="AQ211" s="81"/>
      <c r="AR211" s="81"/>
      <c r="AS211" s="81"/>
      <c r="AT211" s="81"/>
      <c r="AU211" s="81"/>
      <c r="AV211" s="81"/>
      <c r="AW211" s="81"/>
      <c r="AX211" s="81"/>
      <c r="AY211" s="82"/>
    </row>
    <row r="212" spans="1:51" ht="24" customHeight="1">
      <c r="A212" s="58">
        <v>3</v>
      </c>
      <c r="B212" s="59"/>
      <c r="C212" s="73" t="s">
        <v>337</v>
      </c>
      <c r="D212" s="74"/>
      <c r="E212" s="74"/>
      <c r="F212" s="74"/>
      <c r="G212" s="74"/>
      <c r="H212" s="74"/>
      <c r="I212" s="74"/>
      <c r="J212" s="74"/>
      <c r="K212" s="74"/>
      <c r="L212" s="75"/>
      <c r="M212" s="62">
        <v>6011405000017</v>
      </c>
      <c r="N212" s="62"/>
      <c r="O212" s="62"/>
      <c r="P212" s="62"/>
      <c r="Q212" s="62"/>
      <c r="R212" s="62"/>
      <c r="S212" s="62"/>
      <c r="T212" s="78" t="s">
        <v>324</v>
      </c>
      <c r="U212" s="78"/>
      <c r="V212" s="78"/>
      <c r="W212" s="78"/>
      <c r="X212" s="78"/>
      <c r="Y212" s="78"/>
      <c r="Z212" s="78"/>
      <c r="AA212" s="78"/>
      <c r="AB212" s="78"/>
      <c r="AC212" s="78"/>
      <c r="AD212" s="78"/>
      <c r="AE212" s="78"/>
      <c r="AF212" s="78"/>
      <c r="AG212" s="78"/>
      <c r="AH212" s="78"/>
      <c r="AI212" s="78"/>
      <c r="AJ212" s="78"/>
      <c r="AK212" s="79"/>
      <c r="AL212" s="80">
        <v>1.431</v>
      </c>
      <c r="AM212" s="81"/>
      <c r="AN212" s="81"/>
      <c r="AO212" s="81"/>
      <c r="AP212" s="81"/>
      <c r="AQ212" s="81"/>
      <c r="AR212" s="81"/>
      <c r="AS212" s="81"/>
      <c r="AT212" s="81"/>
      <c r="AU212" s="81"/>
      <c r="AV212" s="81"/>
      <c r="AW212" s="81"/>
      <c r="AX212" s="81"/>
      <c r="AY212" s="82"/>
    </row>
    <row r="213" spans="1:51" ht="24" customHeight="1">
      <c r="A213" s="58">
        <v>4</v>
      </c>
      <c r="B213" s="59"/>
      <c r="C213" s="73" t="s">
        <v>325</v>
      </c>
      <c r="D213" s="74"/>
      <c r="E213" s="74"/>
      <c r="F213" s="74"/>
      <c r="G213" s="74"/>
      <c r="H213" s="74"/>
      <c r="I213" s="74"/>
      <c r="J213" s="74"/>
      <c r="K213" s="74"/>
      <c r="L213" s="75"/>
      <c r="M213" s="62" t="s">
        <v>270</v>
      </c>
      <c r="N213" s="62"/>
      <c r="O213" s="62"/>
      <c r="P213" s="62"/>
      <c r="Q213" s="62"/>
      <c r="R213" s="62"/>
      <c r="S213" s="62"/>
      <c r="T213" s="78" t="s">
        <v>324</v>
      </c>
      <c r="U213" s="78"/>
      <c r="V213" s="78"/>
      <c r="W213" s="78"/>
      <c r="X213" s="78"/>
      <c r="Y213" s="78"/>
      <c r="Z213" s="78"/>
      <c r="AA213" s="78"/>
      <c r="AB213" s="78"/>
      <c r="AC213" s="78"/>
      <c r="AD213" s="78"/>
      <c r="AE213" s="78"/>
      <c r="AF213" s="78"/>
      <c r="AG213" s="78"/>
      <c r="AH213" s="78"/>
      <c r="AI213" s="78"/>
      <c r="AJ213" s="78"/>
      <c r="AK213" s="79"/>
      <c r="AL213" s="80">
        <v>1.3</v>
      </c>
      <c r="AM213" s="81"/>
      <c r="AN213" s="81"/>
      <c r="AO213" s="81"/>
      <c r="AP213" s="81"/>
      <c r="AQ213" s="81"/>
      <c r="AR213" s="81"/>
      <c r="AS213" s="81"/>
      <c r="AT213" s="81"/>
      <c r="AU213" s="81"/>
      <c r="AV213" s="81"/>
      <c r="AW213" s="81"/>
      <c r="AX213" s="81"/>
      <c r="AY213" s="82"/>
    </row>
    <row r="214" spans="1:51" ht="24" customHeight="1">
      <c r="A214" s="58">
        <v>5</v>
      </c>
      <c r="B214" s="59"/>
      <c r="C214" s="73" t="s">
        <v>338</v>
      </c>
      <c r="D214" s="74"/>
      <c r="E214" s="74"/>
      <c r="F214" s="74"/>
      <c r="G214" s="74"/>
      <c r="H214" s="74"/>
      <c r="I214" s="74"/>
      <c r="J214" s="74"/>
      <c r="K214" s="74"/>
      <c r="L214" s="75"/>
      <c r="M214" s="62">
        <v>3380005010482</v>
      </c>
      <c r="N214" s="62"/>
      <c r="O214" s="62"/>
      <c r="P214" s="62"/>
      <c r="Q214" s="62"/>
      <c r="R214" s="62"/>
      <c r="S214" s="62"/>
      <c r="T214" s="78" t="s">
        <v>324</v>
      </c>
      <c r="U214" s="78"/>
      <c r="V214" s="78"/>
      <c r="W214" s="78"/>
      <c r="X214" s="78"/>
      <c r="Y214" s="78"/>
      <c r="Z214" s="78"/>
      <c r="AA214" s="78"/>
      <c r="AB214" s="78"/>
      <c r="AC214" s="78"/>
      <c r="AD214" s="78"/>
      <c r="AE214" s="78"/>
      <c r="AF214" s="78"/>
      <c r="AG214" s="78"/>
      <c r="AH214" s="78"/>
      <c r="AI214" s="78"/>
      <c r="AJ214" s="78"/>
      <c r="AK214" s="79"/>
      <c r="AL214" s="80">
        <v>1.268</v>
      </c>
      <c r="AM214" s="81"/>
      <c r="AN214" s="81"/>
      <c r="AO214" s="81"/>
      <c r="AP214" s="81"/>
      <c r="AQ214" s="81"/>
      <c r="AR214" s="81"/>
      <c r="AS214" s="81"/>
      <c r="AT214" s="81"/>
      <c r="AU214" s="81"/>
      <c r="AV214" s="81"/>
      <c r="AW214" s="81"/>
      <c r="AX214" s="81"/>
      <c r="AY214" s="82"/>
    </row>
    <row r="215" spans="1:51" ht="24" customHeight="1">
      <c r="A215" s="58">
        <v>6</v>
      </c>
      <c r="B215" s="59"/>
      <c r="C215" s="73" t="s">
        <v>340</v>
      </c>
      <c r="D215" s="74"/>
      <c r="E215" s="74"/>
      <c r="F215" s="74"/>
      <c r="G215" s="74"/>
      <c r="H215" s="74"/>
      <c r="I215" s="74"/>
      <c r="J215" s="74"/>
      <c r="K215" s="74"/>
      <c r="L215" s="75"/>
      <c r="M215" s="62">
        <v>1010005003178</v>
      </c>
      <c r="N215" s="62"/>
      <c r="O215" s="62"/>
      <c r="P215" s="62"/>
      <c r="Q215" s="62"/>
      <c r="R215" s="62"/>
      <c r="S215" s="62"/>
      <c r="T215" s="78" t="s">
        <v>324</v>
      </c>
      <c r="U215" s="78"/>
      <c r="V215" s="78"/>
      <c r="W215" s="78"/>
      <c r="X215" s="78"/>
      <c r="Y215" s="78"/>
      <c r="Z215" s="78"/>
      <c r="AA215" s="78"/>
      <c r="AB215" s="78"/>
      <c r="AC215" s="78"/>
      <c r="AD215" s="78"/>
      <c r="AE215" s="78"/>
      <c r="AF215" s="78"/>
      <c r="AG215" s="78"/>
      <c r="AH215" s="78"/>
      <c r="AI215" s="78"/>
      <c r="AJ215" s="78"/>
      <c r="AK215" s="79"/>
      <c r="AL215" s="80">
        <v>1.0669999999999999</v>
      </c>
      <c r="AM215" s="81"/>
      <c r="AN215" s="81"/>
      <c r="AO215" s="81"/>
      <c r="AP215" s="81"/>
      <c r="AQ215" s="81"/>
      <c r="AR215" s="81"/>
      <c r="AS215" s="81"/>
      <c r="AT215" s="81"/>
      <c r="AU215" s="81"/>
      <c r="AV215" s="81"/>
      <c r="AW215" s="81"/>
      <c r="AX215" s="81"/>
      <c r="AY215" s="82"/>
    </row>
    <row r="216" spans="1:51" ht="24" customHeight="1">
      <c r="A216" s="58">
        <v>7</v>
      </c>
      <c r="B216" s="59"/>
      <c r="C216" s="73" t="s">
        <v>341</v>
      </c>
      <c r="D216" s="74"/>
      <c r="E216" s="74"/>
      <c r="F216" s="74"/>
      <c r="G216" s="74"/>
      <c r="H216" s="74"/>
      <c r="I216" s="74"/>
      <c r="J216" s="74"/>
      <c r="K216" s="74"/>
      <c r="L216" s="75"/>
      <c r="M216" s="62">
        <v>6010005018741</v>
      </c>
      <c r="N216" s="62"/>
      <c r="O216" s="62"/>
      <c r="P216" s="62"/>
      <c r="Q216" s="62"/>
      <c r="R216" s="62"/>
      <c r="S216" s="62"/>
      <c r="T216" s="78" t="s">
        <v>324</v>
      </c>
      <c r="U216" s="78"/>
      <c r="V216" s="78"/>
      <c r="W216" s="78"/>
      <c r="X216" s="78"/>
      <c r="Y216" s="78"/>
      <c r="Z216" s="78"/>
      <c r="AA216" s="78"/>
      <c r="AB216" s="78"/>
      <c r="AC216" s="78"/>
      <c r="AD216" s="78"/>
      <c r="AE216" s="78"/>
      <c r="AF216" s="78"/>
      <c r="AG216" s="78"/>
      <c r="AH216" s="78"/>
      <c r="AI216" s="78"/>
      <c r="AJ216" s="78"/>
      <c r="AK216" s="79"/>
      <c r="AL216" s="80">
        <v>1.0049999999999999</v>
      </c>
      <c r="AM216" s="81"/>
      <c r="AN216" s="81"/>
      <c r="AO216" s="81"/>
      <c r="AP216" s="81"/>
      <c r="AQ216" s="81"/>
      <c r="AR216" s="81"/>
      <c r="AS216" s="81"/>
      <c r="AT216" s="81"/>
      <c r="AU216" s="81"/>
      <c r="AV216" s="81"/>
      <c r="AW216" s="81"/>
      <c r="AX216" s="81"/>
      <c r="AY216" s="82"/>
    </row>
    <row r="217" spans="1:51" ht="24" customHeight="1">
      <c r="A217" s="58">
        <v>8</v>
      </c>
      <c r="B217" s="59"/>
      <c r="C217" s="73" t="s">
        <v>342</v>
      </c>
      <c r="D217" s="74"/>
      <c r="E217" s="74"/>
      <c r="F217" s="74"/>
      <c r="G217" s="74"/>
      <c r="H217" s="74"/>
      <c r="I217" s="74"/>
      <c r="J217" s="74"/>
      <c r="K217" s="74"/>
      <c r="L217" s="75"/>
      <c r="M217" s="62" t="s">
        <v>327</v>
      </c>
      <c r="N217" s="62"/>
      <c r="O217" s="62"/>
      <c r="P217" s="62"/>
      <c r="Q217" s="62"/>
      <c r="R217" s="62"/>
      <c r="S217" s="62"/>
      <c r="T217" s="78" t="s">
        <v>324</v>
      </c>
      <c r="U217" s="78"/>
      <c r="V217" s="78"/>
      <c r="W217" s="78"/>
      <c r="X217" s="78"/>
      <c r="Y217" s="78"/>
      <c r="Z217" s="78"/>
      <c r="AA217" s="78"/>
      <c r="AB217" s="78"/>
      <c r="AC217" s="78"/>
      <c r="AD217" s="78"/>
      <c r="AE217" s="78"/>
      <c r="AF217" s="78"/>
      <c r="AG217" s="78"/>
      <c r="AH217" s="78"/>
      <c r="AI217" s="78"/>
      <c r="AJ217" s="78"/>
      <c r="AK217" s="79"/>
      <c r="AL217" s="80">
        <v>0.996</v>
      </c>
      <c r="AM217" s="81"/>
      <c r="AN217" s="81"/>
      <c r="AO217" s="81"/>
      <c r="AP217" s="81"/>
      <c r="AQ217" s="81"/>
      <c r="AR217" s="81"/>
      <c r="AS217" s="81"/>
      <c r="AT217" s="81"/>
      <c r="AU217" s="81"/>
      <c r="AV217" s="81"/>
      <c r="AW217" s="81"/>
      <c r="AX217" s="81"/>
      <c r="AY217" s="82"/>
    </row>
    <row r="218" spans="1:51" ht="24" customHeight="1">
      <c r="A218" s="58">
        <v>9</v>
      </c>
      <c r="B218" s="59"/>
      <c r="C218" s="73" t="s">
        <v>343</v>
      </c>
      <c r="D218" s="74"/>
      <c r="E218" s="74"/>
      <c r="F218" s="74"/>
      <c r="G218" s="74"/>
      <c r="H218" s="74"/>
      <c r="I218" s="74"/>
      <c r="J218" s="74"/>
      <c r="K218" s="74"/>
      <c r="L218" s="75"/>
      <c r="M218" s="62">
        <v>3280005000130</v>
      </c>
      <c r="N218" s="62"/>
      <c r="O218" s="62"/>
      <c r="P218" s="62"/>
      <c r="Q218" s="62"/>
      <c r="R218" s="62"/>
      <c r="S218" s="62"/>
      <c r="T218" s="78" t="s">
        <v>324</v>
      </c>
      <c r="U218" s="78"/>
      <c r="V218" s="78"/>
      <c r="W218" s="78"/>
      <c r="X218" s="78"/>
      <c r="Y218" s="78"/>
      <c r="Z218" s="78"/>
      <c r="AA218" s="78"/>
      <c r="AB218" s="78"/>
      <c r="AC218" s="78"/>
      <c r="AD218" s="78"/>
      <c r="AE218" s="78"/>
      <c r="AF218" s="78"/>
      <c r="AG218" s="78"/>
      <c r="AH218" s="78"/>
      <c r="AI218" s="78"/>
      <c r="AJ218" s="78"/>
      <c r="AK218" s="79"/>
      <c r="AL218" s="80">
        <v>0.96699999999999997</v>
      </c>
      <c r="AM218" s="81"/>
      <c r="AN218" s="81"/>
      <c r="AO218" s="81"/>
      <c r="AP218" s="81"/>
      <c r="AQ218" s="81"/>
      <c r="AR218" s="81"/>
      <c r="AS218" s="81"/>
      <c r="AT218" s="81"/>
      <c r="AU218" s="81"/>
      <c r="AV218" s="81"/>
      <c r="AW218" s="81"/>
      <c r="AX218" s="81"/>
      <c r="AY218" s="82"/>
    </row>
    <row r="219" spans="1:51" ht="24" customHeight="1">
      <c r="A219" s="58">
        <v>10</v>
      </c>
      <c r="B219" s="59"/>
      <c r="C219" s="73" t="s">
        <v>344</v>
      </c>
      <c r="D219" s="74"/>
      <c r="E219" s="74"/>
      <c r="F219" s="74"/>
      <c r="G219" s="74"/>
      <c r="H219" s="74"/>
      <c r="I219" s="74"/>
      <c r="J219" s="74"/>
      <c r="K219" s="74"/>
      <c r="L219" s="75"/>
      <c r="M219" s="76" t="s">
        <v>326</v>
      </c>
      <c r="N219" s="77"/>
      <c r="O219" s="77"/>
      <c r="P219" s="77"/>
      <c r="Q219" s="77"/>
      <c r="R219" s="77"/>
      <c r="S219" s="77"/>
      <c r="T219" s="78" t="s">
        <v>324</v>
      </c>
      <c r="U219" s="78"/>
      <c r="V219" s="78"/>
      <c r="W219" s="78"/>
      <c r="X219" s="78"/>
      <c r="Y219" s="78"/>
      <c r="Z219" s="78"/>
      <c r="AA219" s="78"/>
      <c r="AB219" s="78"/>
      <c r="AC219" s="78"/>
      <c r="AD219" s="78"/>
      <c r="AE219" s="78"/>
      <c r="AF219" s="78"/>
      <c r="AG219" s="78"/>
      <c r="AH219" s="78"/>
      <c r="AI219" s="78"/>
      <c r="AJ219" s="78"/>
      <c r="AK219" s="79"/>
      <c r="AL219" s="80">
        <v>0.96699999999999997</v>
      </c>
      <c r="AM219" s="81"/>
      <c r="AN219" s="81"/>
      <c r="AO219" s="81"/>
      <c r="AP219" s="81"/>
      <c r="AQ219" s="81"/>
      <c r="AR219" s="81"/>
      <c r="AS219" s="81"/>
      <c r="AT219" s="81"/>
      <c r="AU219" s="81"/>
      <c r="AV219" s="81"/>
      <c r="AW219" s="81"/>
      <c r="AX219" s="81"/>
      <c r="AY219" s="82"/>
    </row>
    <row r="220" spans="1:51" hidden="1">
      <c r="A220" s="5"/>
      <c r="B220" s="5" t="s">
        <v>105</v>
      </c>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row r="221" spans="1:51" ht="34.5" hidden="1" customHeight="1">
      <c r="A221" s="83"/>
      <c r="B221" s="84"/>
      <c r="C221" s="85" t="s">
        <v>11</v>
      </c>
      <c r="D221" s="86"/>
      <c r="E221" s="86"/>
      <c r="F221" s="86"/>
      <c r="G221" s="86"/>
      <c r="H221" s="86"/>
      <c r="I221" s="86"/>
      <c r="J221" s="86"/>
      <c r="K221" s="86"/>
      <c r="L221" s="86"/>
      <c r="M221" s="87" t="s">
        <v>111</v>
      </c>
      <c r="N221" s="88"/>
      <c r="O221" s="88"/>
      <c r="P221" s="88"/>
      <c r="Q221" s="88"/>
      <c r="R221" s="88"/>
      <c r="S221" s="88"/>
      <c r="T221" s="86" t="s">
        <v>110</v>
      </c>
      <c r="U221" s="86"/>
      <c r="V221" s="86"/>
      <c r="W221" s="86"/>
      <c r="X221" s="86"/>
      <c r="Y221" s="86"/>
      <c r="Z221" s="86"/>
      <c r="AA221" s="86"/>
      <c r="AB221" s="86"/>
      <c r="AC221" s="86"/>
      <c r="AD221" s="86"/>
      <c r="AE221" s="86"/>
      <c r="AF221" s="86"/>
      <c r="AG221" s="86"/>
      <c r="AH221" s="86"/>
      <c r="AI221" s="86"/>
      <c r="AJ221" s="86"/>
      <c r="AK221" s="89"/>
      <c r="AL221" s="90" t="s">
        <v>12</v>
      </c>
      <c r="AM221" s="91"/>
      <c r="AN221" s="91"/>
      <c r="AO221" s="91"/>
      <c r="AP221" s="91"/>
      <c r="AQ221" s="91"/>
      <c r="AR221" s="91"/>
      <c r="AS221" s="91"/>
      <c r="AT221" s="91"/>
      <c r="AU221" s="91"/>
      <c r="AV221" s="91"/>
      <c r="AW221" s="91"/>
      <c r="AX221" s="91"/>
      <c r="AY221" s="92"/>
    </row>
    <row r="222" spans="1:51" ht="24" hidden="1" customHeight="1">
      <c r="A222" s="58">
        <v>1</v>
      </c>
      <c r="B222" s="59"/>
      <c r="C222" s="67"/>
      <c r="D222" s="68"/>
      <c r="E222" s="68"/>
      <c r="F222" s="68"/>
      <c r="G222" s="68"/>
      <c r="H222" s="68"/>
      <c r="I222" s="68"/>
      <c r="J222" s="68"/>
      <c r="K222" s="68"/>
      <c r="L222" s="68"/>
      <c r="M222" s="62"/>
      <c r="N222" s="62"/>
      <c r="O222" s="62"/>
      <c r="P222" s="62"/>
      <c r="Q222" s="62"/>
      <c r="R222" s="62"/>
      <c r="S222" s="62"/>
      <c r="T222" s="61"/>
      <c r="U222" s="61"/>
      <c r="V222" s="61"/>
      <c r="W222" s="61"/>
      <c r="X222" s="61"/>
      <c r="Y222" s="61"/>
      <c r="Z222" s="61"/>
      <c r="AA222" s="61"/>
      <c r="AB222" s="61"/>
      <c r="AC222" s="61"/>
      <c r="AD222" s="61"/>
      <c r="AE222" s="61"/>
      <c r="AF222" s="61"/>
      <c r="AG222" s="61"/>
      <c r="AH222" s="61"/>
      <c r="AI222" s="61"/>
      <c r="AJ222" s="61"/>
      <c r="AK222" s="63"/>
      <c r="AL222" s="64"/>
      <c r="AM222" s="65"/>
      <c r="AN222" s="65"/>
      <c r="AO222" s="65"/>
      <c r="AP222" s="65"/>
      <c r="AQ222" s="65"/>
      <c r="AR222" s="65"/>
      <c r="AS222" s="65"/>
      <c r="AT222" s="65"/>
      <c r="AU222" s="65"/>
      <c r="AV222" s="65"/>
      <c r="AW222" s="65"/>
      <c r="AX222" s="65"/>
      <c r="AY222" s="66"/>
    </row>
    <row r="223" spans="1:51" ht="24" hidden="1" customHeight="1">
      <c r="A223" s="58">
        <v>2</v>
      </c>
      <c r="B223" s="59"/>
      <c r="C223" s="67"/>
      <c r="D223" s="68"/>
      <c r="E223" s="68"/>
      <c r="F223" s="68"/>
      <c r="G223" s="68"/>
      <c r="H223" s="68"/>
      <c r="I223" s="68"/>
      <c r="J223" s="68"/>
      <c r="K223" s="68"/>
      <c r="L223" s="68"/>
      <c r="M223" s="62"/>
      <c r="N223" s="62"/>
      <c r="O223" s="62"/>
      <c r="P223" s="62"/>
      <c r="Q223" s="62"/>
      <c r="R223" s="62"/>
      <c r="S223" s="62"/>
      <c r="T223" s="61"/>
      <c r="U223" s="61"/>
      <c r="V223" s="61"/>
      <c r="W223" s="61"/>
      <c r="X223" s="61"/>
      <c r="Y223" s="61"/>
      <c r="Z223" s="61"/>
      <c r="AA223" s="61"/>
      <c r="AB223" s="61"/>
      <c r="AC223" s="61"/>
      <c r="AD223" s="61"/>
      <c r="AE223" s="61"/>
      <c r="AF223" s="61"/>
      <c r="AG223" s="61"/>
      <c r="AH223" s="61"/>
      <c r="AI223" s="61"/>
      <c r="AJ223" s="61"/>
      <c r="AK223" s="63"/>
      <c r="AL223" s="64"/>
      <c r="AM223" s="65"/>
      <c r="AN223" s="65"/>
      <c r="AO223" s="65"/>
      <c r="AP223" s="65"/>
      <c r="AQ223" s="65"/>
      <c r="AR223" s="65"/>
      <c r="AS223" s="65"/>
      <c r="AT223" s="65"/>
      <c r="AU223" s="65"/>
      <c r="AV223" s="65"/>
      <c r="AW223" s="65"/>
      <c r="AX223" s="65"/>
      <c r="AY223" s="66"/>
    </row>
    <row r="224" spans="1:51" ht="24" hidden="1" customHeight="1">
      <c r="A224" s="58">
        <v>3</v>
      </c>
      <c r="B224" s="59"/>
      <c r="C224" s="67"/>
      <c r="D224" s="68"/>
      <c r="E224" s="68"/>
      <c r="F224" s="68"/>
      <c r="G224" s="68"/>
      <c r="H224" s="68"/>
      <c r="I224" s="68"/>
      <c r="J224" s="68"/>
      <c r="K224" s="68"/>
      <c r="L224" s="68"/>
      <c r="M224" s="62"/>
      <c r="N224" s="62"/>
      <c r="O224" s="62"/>
      <c r="P224" s="62"/>
      <c r="Q224" s="62"/>
      <c r="R224" s="62"/>
      <c r="S224" s="62"/>
      <c r="T224" s="69"/>
      <c r="U224" s="70"/>
      <c r="V224" s="70"/>
      <c r="W224" s="70"/>
      <c r="X224" s="70"/>
      <c r="Y224" s="70"/>
      <c r="Z224" s="70"/>
      <c r="AA224" s="70"/>
      <c r="AB224" s="70"/>
      <c r="AC224" s="70"/>
      <c r="AD224" s="70"/>
      <c r="AE224" s="70"/>
      <c r="AF224" s="70"/>
      <c r="AG224" s="70"/>
      <c r="AH224" s="70"/>
      <c r="AI224" s="70"/>
      <c r="AJ224" s="70"/>
      <c r="AK224" s="71"/>
      <c r="AL224" s="64"/>
      <c r="AM224" s="65"/>
      <c r="AN224" s="65"/>
      <c r="AO224" s="65"/>
      <c r="AP224" s="65"/>
      <c r="AQ224" s="65"/>
      <c r="AR224" s="65"/>
      <c r="AS224" s="65"/>
      <c r="AT224" s="65"/>
      <c r="AU224" s="65"/>
      <c r="AV224" s="65"/>
      <c r="AW224" s="65"/>
      <c r="AX224" s="65"/>
      <c r="AY224" s="66"/>
    </row>
    <row r="225" spans="1:51" ht="24" hidden="1" customHeight="1">
      <c r="A225" s="58">
        <v>4</v>
      </c>
      <c r="B225" s="59"/>
      <c r="C225" s="67"/>
      <c r="D225" s="68"/>
      <c r="E225" s="68"/>
      <c r="F225" s="68"/>
      <c r="G225" s="68"/>
      <c r="H225" s="68"/>
      <c r="I225" s="68"/>
      <c r="J225" s="68"/>
      <c r="K225" s="68"/>
      <c r="L225" s="68"/>
      <c r="M225" s="62"/>
      <c r="N225" s="62"/>
      <c r="O225" s="62"/>
      <c r="P225" s="62"/>
      <c r="Q225" s="62"/>
      <c r="R225" s="62"/>
      <c r="S225" s="62"/>
      <c r="T225" s="72"/>
      <c r="U225" s="61"/>
      <c r="V225" s="61"/>
      <c r="W225" s="61"/>
      <c r="X225" s="61"/>
      <c r="Y225" s="61"/>
      <c r="Z225" s="61"/>
      <c r="AA225" s="61"/>
      <c r="AB225" s="61"/>
      <c r="AC225" s="61"/>
      <c r="AD225" s="61"/>
      <c r="AE225" s="61"/>
      <c r="AF225" s="61"/>
      <c r="AG225" s="61"/>
      <c r="AH225" s="61"/>
      <c r="AI225" s="61"/>
      <c r="AJ225" s="61"/>
      <c r="AK225" s="63"/>
      <c r="AL225" s="64"/>
      <c r="AM225" s="65"/>
      <c r="AN225" s="65"/>
      <c r="AO225" s="65"/>
      <c r="AP225" s="65"/>
      <c r="AQ225" s="65"/>
      <c r="AR225" s="65"/>
      <c r="AS225" s="65"/>
      <c r="AT225" s="65"/>
      <c r="AU225" s="65"/>
      <c r="AV225" s="65"/>
      <c r="AW225" s="65"/>
      <c r="AX225" s="65"/>
      <c r="AY225" s="66"/>
    </row>
    <row r="226" spans="1:51" ht="24" hidden="1" customHeight="1">
      <c r="A226" s="58">
        <v>5</v>
      </c>
      <c r="B226" s="59"/>
      <c r="C226" s="67"/>
      <c r="D226" s="68"/>
      <c r="E226" s="68"/>
      <c r="F226" s="68"/>
      <c r="G226" s="68"/>
      <c r="H226" s="68"/>
      <c r="I226" s="68"/>
      <c r="J226" s="68"/>
      <c r="K226" s="68"/>
      <c r="L226" s="68"/>
      <c r="M226" s="62"/>
      <c r="N226" s="62"/>
      <c r="O226" s="62"/>
      <c r="P226" s="62"/>
      <c r="Q226" s="62"/>
      <c r="R226" s="62"/>
      <c r="S226" s="62"/>
      <c r="T226" s="61"/>
      <c r="U226" s="61"/>
      <c r="V226" s="61"/>
      <c r="W226" s="61"/>
      <c r="X226" s="61"/>
      <c r="Y226" s="61"/>
      <c r="Z226" s="61"/>
      <c r="AA226" s="61"/>
      <c r="AB226" s="61"/>
      <c r="AC226" s="61"/>
      <c r="AD226" s="61"/>
      <c r="AE226" s="61"/>
      <c r="AF226" s="61"/>
      <c r="AG226" s="61"/>
      <c r="AH226" s="61"/>
      <c r="AI226" s="61"/>
      <c r="AJ226" s="61"/>
      <c r="AK226" s="63"/>
      <c r="AL226" s="64"/>
      <c r="AM226" s="65"/>
      <c r="AN226" s="65"/>
      <c r="AO226" s="65"/>
      <c r="AP226" s="65"/>
      <c r="AQ226" s="65"/>
      <c r="AR226" s="65"/>
      <c r="AS226" s="65"/>
      <c r="AT226" s="65"/>
      <c r="AU226" s="65"/>
      <c r="AV226" s="65"/>
      <c r="AW226" s="65"/>
      <c r="AX226" s="65"/>
      <c r="AY226" s="66"/>
    </row>
    <row r="227" spans="1:51" ht="24" hidden="1" customHeight="1">
      <c r="A227" s="58">
        <v>6</v>
      </c>
      <c r="B227" s="59"/>
      <c r="C227" s="67"/>
      <c r="D227" s="68"/>
      <c r="E227" s="68"/>
      <c r="F227" s="68"/>
      <c r="G227" s="68"/>
      <c r="H227" s="68"/>
      <c r="I227" s="68"/>
      <c r="J227" s="68"/>
      <c r="K227" s="68"/>
      <c r="L227" s="68"/>
      <c r="M227" s="62"/>
      <c r="N227" s="62"/>
      <c r="O227" s="62"/>
      <c r="P227" s="62"/>
      <c r="Q227" s="62"/>
      <c r="R227" s="62"/>
      <c r="S227" s="62"/>
      <c r="T227" s="61"/>
      <c r="U227" s="61"/>
      <c r="V227" s="61"/>
      <c r="W227" s="61"/>
      <c r="X227" s="61"/>
      <c r="Y227" s="61"/>
      <c r="Z227" s="61"/>
      <c r="AA227" s="61"/>
      <c r="AB227" s="61"/>
      <c r="AC227" s="61"/>
      <c r="AD227" s="61"/>
      <c r="AE227" s="61"/>
      <c r="AF227" s="61"/>
      <c r="AG227" s="61"/>
      <c r="AH227" s="61"/>
      <c r="AI227" s="61"/>
      <c r="AJ227" s="61"/>
      <c r="AK227" s="63"/>
      <c r="AL227" s="64"/>
      <c r="AM227" s="65"/>
      <c r="AN227" s="65"/>
      <c r="AO227" s="65"/>
      <c r="AP227" s="65"/>
      <c r="AQ227" s="65"/>
      <c r="AR227" s="65"/>
      <c r="AS227" s="65"/>
      <c r="AT227" s="65"/>
      <c r="AU227" s="65"/>
      <c r="AV227" s="65"/>
      <c r="AW227" s="65"/>
      <c r="AX227" s="65"/>
      <c r="AY227" s="66"/>
    </row>
    <row r="228" spans="1:51" ht="24" hidden="1" customHeight="1">
      <c r="A228" s="58">
        <v>7</v>
      </c>
      <c r="B228" s="59"/>
      <c r="C228" s="67"/>
      <c r="D228" s="68"/>
      <c r="E228" s="68"/>
      <c r="F228" s="68"/>
      <c r="G228" s="68"/>
      <c r="H228" s="68"/>
      <c r="I228" s="68"/>
      <c r="J228" s="68"/>
      <c r="K228" s="68"/>
      <c r="L228" s="68"/>
      <c r="M228" s="62"/>
      <c r="N228" s="62"/>
      <c r="O228" s="62"/>
      <c r="P228" s="62"/>
      <c r="Q228" s="62"/>
      <c r="R228" s="62"/>
      <c r="S228" s="62"/>
      <c r="T228" s="61"/>
      <c r="U228" s="61"/>
      <c r="V228" s="61"/>
      <c r="W228" s="61"/>
      <c r="X228" s="61"/>
      <c r="Y228" s="61"/>
      <c r="Z228" s="61"/>
      <c r="AA228" s="61"/>
      <c r="AB228" s="61"/>
      <c r="AC228" s="61"/>
      <c r="AD228" s="61"/>
      <c r="AE228" s="61"/>
      <c r="AF228" s="61"/>
      <c r="AG228" s="61"/>
      <c r="AH228" s="61"/>
      <c r="AI228" s="61"/>
      <c r="AJ228" s="61"/>
      <c r="AK228" s="63"/>
      <c r="AL228" s="64"/>
      <c r="AM228" s="65"/>
      <c r="AN228" s="65"/>
      <c r="AO228" s="65"/>
      <c r="AP228" s="65"/>
      <c r="AQ228" s="65"/>
      <c r="AR228" s="65"/>
      <c r="AS228" s="65"/>
      <c r="AT228" s="65"/>
      <c r="AU228" s="65"/>
      <c r="AV228" s="65"/>
      <c r="AW228" s="65"/>
      <c r="AX228" s="65"/>
      <c r="AY228" s="66"/>
    </row>
    <row r="229" spans="1:51" ht="24" hidden="1" customHeight="1">
      <c r="A229" s="58">
        <v>8</v>
      </c>
      <c r="B229" s="59"/>
      <c r="C229" s="67"/>
      <c r="D229" s="68"/>
      <c r="E229" s="68"/>
      <c r="F229" s="68"/>
      <c r="G229" s="68"/>
      <c r="H229" s="68"/>
      <c r="I229" s="68"/>
      <c r="J229" s="68"/>
      <c r="K229" s="68"/>
      <c r="L229" s="68"/>
      <c r="M229" s="62"/>
      <c r="N229" s="62"/>
      <c r="O229" s="62"/>
      <c r="P229" s="62"/>
      <c r="Q229" s="62"/>
      <c r="R229" s="62"/>
      <c r="S229" s="62"/>
      <c r="T229" s="61"/>
      <c r="U229" s="61"/>
      <c r="V229" s="61"/>
      <c r="W229" s="61"/>
      <c r="X229" s="61"/>
      <c r="Y229" s="61"/>
      <c r="Z229" s="61"/>
      <c r="AA229" s="61"/>
      <c r="AB229" s="61"/>
      <c r="AC229" s="61"/>
      <c r="AD229" s="61"/>
      <c r="AE229" s="61"/>
      <c r="AF229" s="61"/>
      <c r="AG229" s="61"/>
      <c r="AH229" s="61"/>
      <c r="AI229" s="61"/>
      <c r="AJ229" s="61"/>
      <c r="AK229" s="63"/>
      <c r="AL229" s="64"/>
      <c r="AM229" s="65"/>
      <c r="AN229" s="65"/>
      <c r="AO229" s="65"/>
      <c r="AP229" s="65"/>
      <c r="AQ229" s="65"/>
      <c r="AR229" s="65"/>
      <c r="AS229" s="65"/>
      <c r="AT229" s="65"/>
      <c r="AU229" s="65"/>
      <c r="AV229" s="65"/>
      <c r="AW229" s="65"/>
      <c r="AX229" s="65"/>
      <c r="AY229" s="66"/>
    </row>
    <row r="230" spans="1:51" ht="24" hidden="1" customHeight="1">
      <c r="A230" s="58">
        <v>9</v>
      </c>
      <c r="B230" s="59"/>
      <c r="C230" s="60"/>
      <c r="D230" s="61"/>
      <c r="E230" s="61"/>
      <c r="F230" s="61"/>
      <c r="G230" s="61"/>
      <c r="H230" s="61"/>
      <c r="I230" s="61"/>
      <c r="J230" s="61"/>
      <c r="K230" s="61"/>
      <c r="L230" s="61"/>
      <c r="M230" s="62"/>
      <c r="N230" s="62"/>
      <c r="O230" s="62"/>
      <c r="P230" s="62"/>
      <c r="Q230" s="62"/>
      <c r="R230" s="62"/>
      <c r="S230" s="62"/>
      <c r="T230" s="61"/>
      <c r="U230" s="61"/>
      <c r="V230" s="61"/>
      <c r="W230" s="61"/>
      <c r="X230" s="61"/>
      <c r="Y230" s="61"/>
      <c r="Z230" s="61"/>
      <c r="AA230" s="61"/>
      <c r="AB230" s="61"/>
      <c r="AC230" s="61"/>
      <c r="AD230" s="61"/>
      <c r="AE230" s="61"/>
      <c r="AF230" s="61"/>
      <c r="AG230" s="61"/>
      <c r="AH230" s="61"/>
      <c r="AI230" s="61"/>
      <c r="AJ230" s="61"/>
      <c r="AK230" s="63"/>
      <c r="AL230" s="64"/>
      <c r="AM230" s="65"/>
      <c r="AN230" s="65"/>
      <c r="AO230" s="65"/>
      <c r="AP230" s="65"/>
      <c r="AQ230" s="65"/>
      <c r="AR230" s="65"/>
      <c r="AS230" s="65"/>
      <c r="AT230" s="65"/>
      <c r="AU230" s="65"/>
      <c r="AV230" s="65"/>
      <c r="AW230" s="65"/>
      <c r="AX230" s="65"/>
      <c r="AY230" s="66"/>
    </row>
    <row r="231" spans="1:51" ht="24" hidden="1" customHeight="1">
      <c r="A231" s="58">
        <v>10</v>
      </c>
      <c r="B231" s="59"/>
      <c r="C231" s="67"/>
      <c r="D231" s="68"/>
      <c r="E231" s="68"/>
      <c r="F231" s="68"/>
      <c r="G231" s="68"/>
      <c r="H231" s="68"/>
      <c r="I231" s="68"/>
      <c r="J231" s="68"/>
      <c r="K231" s="68"/>
      <c r="L231" s="68"/>
      <c r="M231" s="62"/>
      <c r="N231" s="62"/>
      <c r="O231" s="62"/>
      <c r="P231" s="62"/>
      <c r="Q231" s="62"/>
      <c r="R231" s="62"/>
      <c r="S231" s="62"/>
      <c r="T231" s="61"/>
      <c r="U231" s="61"/>
      <c r="V231" s="61"/>
      <c r="W231" s="61"/>
      <c r="X231" s="61"/>
      <c r="Y231" s="61"/>
      <c r="Z231" s="61"/>
      <c r="AA231" s="61"/>
      <c r="AB231" s="61"/>
      <c r="AC231" s="61"/>
      <c r="AD231" s="61"/>
      <c r="AE231" s="61"/>
      <c r="AF231" s="61"/>
      <c r="AG231" s="61"/>
      <c r="AH231" s="61"/>
      <c r="AI231" s="61"/>
      <c r="AJ231" s="61"/>
      <c r="AK231" s="63"/>
      <c r="AL231" s="64"/>
      <c r="AM231" s="65"/>
      <c r="AN231" s="65"/>
      <c r="AO231" s="65"/>
      <c r="AP231" s="65"/>
      <c r="AQ231" s="65"/>
      <c r="AR231" s="65"/>
      <c r="AS231" s="65"/>
      <c r="AT231" s="65"/>
      <c r="AU231" s="65"/>
      <c r="AV231" s="65"/>
      <c r="AW231" s="65"/>
      <c r="AX231" s="65"/>
      <c r="AY231" s="66"/>
    </row>
    <row r="232" spans="1:5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row>
  </sheetData>
  <mergeCells count="1082">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2"/>
    <mergeCell ref="G21:N21"/>
    <mergeCell ref="O21:AK21"/>
    <mergeCell ref="AL21:AR21"/>
    <mergeCell ref="AS21:AY21"/>
    <mergeCell ref="G22:N22"/>
    <mergeCell ref="O22:AY22"/>
    <mergeCell ref="G123:AY123"/>
    <mergeCell ref="P98:AF98"/>
    <mergeCell ref="P99:AF99"/>
    <mergeCell ref="P100:AF100"/>
    <mergeCell ref="P101:AF101"/>
    <mergeCell ref="P102:AF102"/>
    <mergeCell ref="A94:F97"/>
    <mergeCell ref="G94:Q94"/>
    <mergeCell ref="R94:AB94"/>
    <mergeCell ref="AC94:AM94"/>
    <mergeCell ref="AN94:AY94"/>
    <mergeCell ref="G95:Q95"/>
    <mergeCell ref="R95:AB95"/>
    <mergeCell ref="AC95:AM95"/>
    <mergeCell ref="AN95:AY95"/>
    <mergeCell ref="G96:AY96"/>
    <mergeCell ref="G97:AY97"/>
    <mergeCell ref="G120:AY120"/>
    <mergeCell ref="U109:W109"/>
    <mergeCell ref="X109:AY109"/>
    <mergeCell ref="G103:N103"/>
    <mergeCell ref="O103:AY103"/>
    <mergeCell ref="A104:F109"/>
    <mergeCell ref="G104:N109"/>
    <mergeCell ref="U104:AY104"/>
    <mergeCell ref="A116:F116"/>
    <mergeCell ref="G116:AY116"/>
    <mergeCell ref="A119:F124"/>
    <mergeCell ref="G119:AY119"/>
    <mergeCell ref="G121:AY121"/>
    <mergeCell ref="G124:AY124"/>
    <mergeCell ref="O113:AY113"/>
    <mergeCell ref="A114:F115"/>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A67:F75"/>
    <mergeCell ref="G67:K68"/>
    <mergeCell ref="L67:N68"/>
    <mergeCell ref="O67:U68"/>
    <mergeCell ref="V67:AY67"/>
    <mergeCell ref="V68:AA68"/>
    <mergeCell ref="AB68:AG68"/>
    <mergeCell ref="AH68:AM68"/>
    <mergeCell ref="AN68:AS68"/>
    <mergeCell ref="AT68:AY68"/>
    <mergeCell ref="AB69:AC69"/>
    <mergeCell ref="AE69:AG69"/>
    <mergeCell ref="AH69:AI69"/>
    <mergeCell ref="AK69:AM69"/>
    <mergeCell ref="AN69:AO69"/>
    <mergeCell ref="A117:F118"/>
    <mergeCell ref="G117:N117"/>
    <mergeCell ref="O117:AY117"/>
    <mergeCell ref="G118:N118"/>
    <mergeCell ref="O118:AY118"/>
    <mergeCell ref="O104:Q105"/>
    <mergeCell ref="R104:T104"/>
    <mergeCell ref="R105:T105"/>
    <mergeCell ref="U105:AY105"/>
    <mergeCell ref="O106:T109"/>
    <mergeCell ref="U106:W106"/>
    <mergeCell ref="X106:AY106"/>
    <mergeCell ref="U107:W107"/>
    <mergeCell ref="X107:AY107"/>
    <mergeCell ref="U108:W108"/>
    <mergeCell ref="X108:AY108"/>
    <mergeCell ref="G8:AY8"/>
    <mergeCell ref="G14:N14"/>
    <mergeCell ref="O14:V14"/>
    <mergeCell ref="W14:AD14"/>
    <mergeCell ref="AE14:AK14"/>
    <mergeCell ref="AL14:AR14"/>
    <mergeCell ref="AS14:AY14"/>
    <mergeCell ref="A23:F24"/>
    <mergeCell ref="G23:N23"/>
    <mergeCell ref="O23:AK23"/>
    <mergeCell ref="AL23:AR23"/>
    <mergeCell ref="AS23:AY23"/>
    <mergeCell ref="G24:N24"/>
    <mergeCell ref="O24:AY24"/>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34:AL34"/>
    <mergeCell ref="AM34:AP34"/>
    <mergeCell ref="AQ34:AT34"/>
    <mergeCell ref="AU34:AY34"/>
    <mergeCell ref="A25:F32"/>
    <mergeCell ref="G27:AY27"/>
    <mergeCell ref="G31:AY31"/>
    <mergeCell ref="G26:AY26"/>
    <mergeCell ref="G28:AY28"/>
    <mergeCell ref="G30:AY30"/>
    <mergeCell ref="G32:AY32"/>
    <mergeCell ref="G29:AY29"/>
    <mergeCell ref="G35:O37"/>
    <mergeCell ref="P35:X37"/>
    <mergeCell ref="Y35:AB35"/>
    <mergeCell ref="AC35:AD35"/>
    <mergeCell ref="AE35:AH35"/>
    <mergeCell ref="AI35:AL35"/>
    <mergeCell ref="G25:AY25"/>
    <mergeCell ref="A33:F33"/>
    <mergeCell ref="G33:AY33"/>
    <mergeCell ref="A34:F37"/>
    <mergeCell ref="G34:O34"/>
    <mergeCell ref="P34:X34"/>
    <mergeCell ref="Y34:AB34"/>
    <mergeCell ref="AC34:AD34"/>
    <mergeCell ref="AE34:AH34"/>
    <mergeCell ref="AU37:AY37"/>
    <mergeCell ref="A38:F38"/>
    <mergeCell ref="G38:AY38"/>
    <mergeCell ref="Y37:AB37"/>
    <mergeCell ref="AC37:AD37"/>
    <mergeCell ref="AE37:AH37"/>
    <mergeCell ref="AI37:AL37"/>
    <mergeCell ref="AM37:AP37"/>
    <mergeCell ref="AQ37:AT37"/>
    <mergeCell ref="AM35:AP35"/>
    <mergeCell ref="AQ35:AT35"/>
    <mergeCell ref="AU35:AY35"/>
    <mergeCell ref="Y36:AB36"/>
    <mergeCell ref="AC36:AD36"/>
    <mergeCell ref="AE36:AH36"/>
    <mergeCell ref="AI36:AL36"/>
    <mergeCell ref="AM36:AP36"/>
    <mergeCell ref="AQ36:AT36"/>
    <mergeCell ref="AU36:AY36"/>
    <mergeCell ref="AQ41:AT41"/>
    <mergeCell ref="AU41:AY41"/>
    <mergeCell ref="AM40:AP40"/>
    <mergeCell ref="AQ40:AT40"/>
    <mergeCell ref="AU40:AY40"/>
    <mergeCell ref="G41:O43"/>
    <mergeCell ref="P41:X43"/>
    <mergeCell ref="Y41:AB41"/>
    <mergeCell ref="AC41:AD41"/>
    <mergeCell ref="AE41:AH41"/>
    <mergeCell ref="AI41:AL41"/>
    <mergeCell ref="AM41:AP41"/>
    <mergeCell ref="G40:O40"/>
    <mergeCell ref="P40:X40"/>
    <mergeCell ref="Y40:AB40"/>
    <mergeCell ref="AC40:AD40"/>
    <mergeCell ref="AE40:AH40"/>
    <mergeCell ref="AI40:AL40"/>
    <mergeCell ref="Y46:AB46"/>
    <mergeCell ref="AC46:AE46"/>
    <mergeCell ref="AF46:AJ46"/>
    <mergeCell ref="AK46:AO46"/>
    <mergeCell ref="AP46:AT46"/>
    <mergeCell ref="AU46:AY46"/>
    <mergeCell ref="Y45:AB45"/>
    <mergeCell ref="AC45:AE45"/>
    <mergeCell ref="AF45:AJ45"/>
    <mergeCell ref="AK45:AO45"/>
    <mergeCell ref="AP45:AT45"/>
    <mergeCell ref="AU45:AY45"/>
    <mergeCell ref="AU43:AY43"/>
    <mergeCell ref="Y42:AB42"/>
    <mergeCell ref="AC42:AD42"/>
    <mergeCell ref="AE42:AH42"/>
    <mergeCell ref="A44:F46"/>
    <mergeCell ref="G44:X44"/>
    <mergeCell ref="Y44:AB44"/>
    <mergeCell ref="AC44:AE44"/>
    <mergeCell ref="AF44:AJ44"/>
    <mergeCell ref="AK44:AO44"/>
    <mergeCell ref="AP44:AT44"/>
    <mergeCell ref="AU44:AY44"/>
    <mergeCell ref="G45:X46"/>
    <mergeCell ref="Y43:AB43"/>
    <mergeCell ref="AC43:AD43"/>
    <mergeCell ref="AE43:AH43"/>
    <mergeCell ref="AI43:AL43"/>
    <mergeCell ref="AM43:AP43"/>
    <mergeCell ref="AQ43:AT43"/>
    <mergeCell ref="AH50:AP50"/>
    <mergeCell ref="AQ50:AY50"/>
    <mergeCell ref="A39:F43"/>
    <mergeCell ref="G39:K39"/>
    <mergeCell ref="L39:Q39"/>
    <mergeCell ref="R39:V39"/>
    <mergeCell ref="W39:AK39"/>
    <mergeCell ref="AL39:AR39"/>
    <mergeCell ref="AS39:AY39"/>
    <mergeCell ref="AI42:AL42"/>
    <mergeCell ref="AM42:AP42"/>
    <mergeCell ref="AQ42:AT42"/>
    <mergeCell ref="AU42:AY42"/>
    <mergeCell ref="I51:N51"/>
    <mergeCell ref="O51:W51"/>
    <mergeCell ref="X51:AG51"/>
    <mergeCell ref="AH51:AP51"/>
    <mergeCell ref="AQ51:AY51"/>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I58:N58"/>
    <mergeCell ref="O58:W58"/>
    <mergeCell ref="X58:AG58"/>
    <mergeCell ref="AH58:AP58"/>
    <mergeCell ref="AQ58:AY58"/>
    <mergeCell ref="I54:N54"/>
    <mergeCell ref="O54:W54"/>
    <mergeCell ref="X54:AG54"/>
    <mergeCell ref="AH54:AP54"/>
    <mergeCell ref="AQ54:AY54"/>
    <mergeCell ref="I55:N55"/>
    <mergeCell ref="O55:W55"/>
    <mergeCell ref="X55:AG55"/>
    <mergeCell ref="AH55:AP55"/>
    <mergeCell ref="AQ55:AY55"/>
    <mergeCell ref="I52:N52"/>
    <mergeCell ref="AQ52:AY52"/>
    <mergeCell ref="I53:N53"/>
    <mergeCell ref="O53:W53"/>
    <mergeCell ref="X53:AG53"/>
    <mergeCell ref="AH53:AP53"/>
    <mergeCell ref="AQ53:AY53"/>
    <mergeCell ref="A47:F63"/>
    <mergeCell ref="G47:N47"/>
    <mergeCell ref="O47:W47"/>
    <mergeCell ref="X47:AG47"/>
    <mergeCell ref="AH47:AP47"/>
    <mergeCell ref="AQ47:AY47"/>
    <mergeCell ref="L71:N71"/>
    <mergeCell ref="O52:W52"/>
    <mergeCell ref="X52:AG52"/>
    <mergeCell ref="AH52:AP52"/>
    <mergeCell ref="G61:N61"/>
    <mergeCell ref="O61:W61"/>
    <mergeCell ref="X61:AG61"/>
    <mergeCell ref="AH61:AP61"/>
    <mergeCell ref="AQ61:AY61"/>
    <mergeCell ref="G62:N62"/>
    <mergeCell ref="AT69:AU69"/>
    <mergeCell ref="AW69:AY69"/>
    <mergeCell ref="L70:N70"/>
    <mergeCell ref="O70:P70"/>
    <mergeCell ref="R70:U70"/>
    <mergeCell ref="V70:AA70"/>
    <mergeCell ref="AB70:AG70"/>
    <mergeCell ref="AH70:AM70"/>
    <mergeCell ref="AN70:AS70"/>
    <mergeCell ref="AT70:AY70"/>
    <mergeCell ref="AH62:AP62"/>
    <mergeCell ref="AQ62:AY62"/>
    <mergeCell ref="AQ57:AY57"/>
    <mergeCell ref="I60:N60"/>
    <mergeCell ref="O60:W60"/>
    <mergeCell ref="X60:AG60"/>
    <mergeCell ref="AQ69:AS69"/>
    <mergeCell ref="O57:W57"/>
    <mergeCell ref="X57:AG57"/>
    <mergeCell ref="AH57:AP57"/>
    <mergeCell ref="I59:N59"/>
    <mergeCell ref="O59:W59"/>
    <mergeCell ref="X59:AG59"/>
    <mergeCell ref="AH59:AP59"/>
    <mergeCell ref="AQ59:AY59"/>
    <mergeCell ref="G69:K70"/>
    <mergeCell ref="L69:N69"/>
    <mergeCell ref="O69:P69"/>
    <mergeCell ref="R69:U69"/>
    <mergeCell ref="V69:W69"/>
    <mergeCell ref="Y69:AA69"/>
    <mergeCell ref="O62:W62"/>
    <mergeCell ref="X62:AG62"/>
    <mergeCell ref="G63:H63"/>
    <mergeCell ref="I63:N63"/>
    <mergeCell ref="O63:W63"/>
    <mergeCell ref="X63:AG63"/>
    <mergeCell ref="AH63:AP63"/>
    <mergeCell ref="AQ63:AY63"/>
    <mergeCell ref="AH60:AP60"/>
    <mergeCell ref="AQ60:AY60"/>
    <mergeCell ref="G56:H60"/>
    <mergeCell ref="I56:N56"/>
    <mergeCell ref="O56:W56"/>
    <mergeCell ref="X56:AG56"/>
    <mergeCell ref="AH56:AP56"/>
    <mergeCell ref="AQ56:AY56"/>
    <mergeCell ref="I57:N57"/>
    <mergeCell ref="AW71:AY71"/>
    <mergeCell ref="L72:N72"/>
    <mergeCell ref="O72:P72"/>
    <mergeCell ref="R72:U72"/>
    <mergeCell ref="V72:AA72"/>
    <mergeCell ref="AB72:AG72"/>
    <mergeCell ref="AH72:AM72"/>
    <mergeCell ref="AN72:AS72"/>
    <mergeCell ref="AT72:AY72"/>
    <mergeCell ref="AE71:AG71"/>
    <mergeCell ref="AH71:AI71"/>
    <mergeCell ref="AK71:AM71"/>
    <mergeCell ref="AN71:AO71"/>
    <mergeCell ref="AQ71:AS71"/>
    <mergeCell ref="AT71:AU71"/>
    <mergeCell ref="G71:K72"/>
    <mergeCell ref="O71:P71"/>
    <mergeCell ref="R71:U71"/>
    <mergeCell ref="V71:AA71"/>
    <mergeCell ref="AB71:AC71"/>
    <mergeCell ref="G80:K80"/>
    <mergeCell ref="L80:N80"/>
    <mergeCell ref="AH73:AI73"/>
    <mergeCell ref="AK73:AM73"/>
    <mergeCell ref="AN73:AO73"/>
    <mergeCell ref="AQ73:AS73"/>
    <mergeCell ref="AT73:AU73"/>
    <mergeCell ref="AW73:AY73"/>
    <mergeCell ref="G73:K74"/>
    <mergeCell ref="L73:N73"/>
    <mergeCell ref="O73:P73"/>
    <mergeCell ref="R73:U73"/>
    <mergeCell ref="V73:AA73"/>
    <mergeCell ref="AB73:AG73"/>
    <mergeCell ref="L74:N74"/>
    <mergeCell ref="O74:P74"/>
    <mergeCell ref="R74:U74"/>
    <mergeCell ref="V74:AA74"/>
    <mergeCell ref="X76:AG76"/>
    <mergeCell ref="AB74:AG74"/>
    <mergeCell ref="AH74:AM74"/>
    <mergeCell ref="AN74:AS74"/>
    <mergeCell ref="AT74:AY74"/>
    <mergeCell ref="G75:K75"/>
    <mergeCell ref="L75:N75"/>
    <mergeCell ref="O75:P75"/>
    <mergeCell ref="R75:U75"/>
    <mergeCell ref="V75:AA75"/>
    <mergeCell ref="AB75:AG75"/>
    <mergeCell ref="AQ77:AY77"/>
    <mergeCell ref="L78:N78"/>
    <mergeCell ref="O78:Q78"/>
    <mergeCell ref="S78:W78"/>
    <mergeCell ref="X78:Z78"/>
    <mergeCell ref="AB78:AG78"/>
    <mergeCell ref="AH78:AJ78"/>
    <mergeCell ref="AL78:AP78"/>
    <mergeCell ref="AQ78:AS78"/>
    <mergeCell ref="AU78:AY78"/>
    <mergeCell ref="AH76:AP76"/>
    <mergeCell ref="AQ76:AY76"/>
    <mergeCell ref="G79:K79"/>
    <mergeCell ref="L79:N79"/>
    <mergeCell ref="O79:Q79"/>
    <mergeCell ref="S79:W79"/>
    <mergeCell ref="AH75:AM75"/>
    <mergeCell ref="AN75:AO75"/>
    <mergeCell ref="AQ75:AS75"/>
    <mergeCell ref="AT75:AU75"/>
    <mergeCell ref="AW75:AY75"/>
    <mergeCell ref="X79:Z79"/>
    <mergeCell ref="AB79:AG79"/>
    <mergeCell ref="AH79:AJ79"/>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G77:K78"/>
    <mergeCell ref="L77:N77"/>
    <mergeCell ref="O77:Q77"/>
    <mergeCell ref="A76:F81"/>
    <mergeCell ref="G76:K76"/>
    <mergeCell ref="L76:N76"/>
    <mergeCell ref="O76:W76"/>
    <mergeCell ref="S77:W77"/>
    <mergeCell ref="X77:Z77"/>
    <mergeCell ref="AB77:AG77"/>
    <mergeCell ref="AH77:AJ77"/>
    <mergeCell ref="AL77:AP77"/>
    <mergeCell ref="AH80:AJ80"/>
    <mergeCell ref="AL80:AP80"/>
    <mergeCell ref="AQ80:AS80"/>
    <mergeCell ref="AU80:AY80"/>
    <mergeCell ref="G81:K81"/>
    <mergeCell ref="L81:N81"/>
    <mergeCell ref="O81:Q81"/>
    <mergeCell ref="S81:W81"/>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O83:Q83"/>
    <mergeCell ref="AH81:AJ81"/>
    <mergeCell ref="AL81:AP81"/>
    <mergeCell ref="AQ81:AS81"/>
    <mergeCell ref="AU81:AY81"/>
    <mergeCell ref="X81:Z81"/>
    <mergeCell ref="AB81:AG81"/>
    <mergeCell ref="G85:K85"/>
    <mergeCell ref="S83:W83"/>
    <mergeCell ref="X83:Z83"/>
    <mergeCell ref="AB83:AG83"/>
    <mergeCell ref="AH83:AJ83"/>
    <mergeCell ref="O80:Q80"/>
    <mergeCell ref="S80:W80"/>
    <mergeCell ref="X80:Z80"/>
    <mergeCell ref="AB80:AG80"/>
    <mergeCell ref="AL79:AP79"/>
    <mergeCell ref="AQ79:AS79"/>
    <mergeCell ref="AU79:AY79"/>
    <mergeCell ref="AL84:AP84"/>
    <mergeCell ref="AQ84:AS84"/>
    <mergeCell ref="AU84:AY84"/>
    <mergeCell ref="L85:N85"/>
    <mergeCell ref="O85:Q85"/>
    <mergeCell ref="S85:W85"/>
    <mergeCell ref="X85:Z85"/>
    <mergeCell ref="AB85:AG85"/>
    <mergeCell ref="AH85:AJ85"/>
    <mergeCell ref="L84:N84"/>
    <mergeCell ref="O84:Q84"/>
    <mergeCell ref="S84:W84"/>
    <mergeCell ref="X84:Z84"/>
    <mergeCell ref="AB84:AG84"/>
    <mergeCell ref="AH84:AJ84"/>
    <mergeCell ref="AL83:AP83"/>
    <mergeCell ref="AQ83:AY83"/>
    <mergeCell ref="AB92:AG92"/>
    <mergeCell ref="AH92:AJ92"/>
    <mergeCell ref="AL92:AP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AV142:AY142"/>
    <mergeCell ref="G141:K141"/>
    <mergeCell ref="AQ93:AS93"/>
    <mergeCell ref="AU93:AY93"/>
    <mergeCell ref="A98:F103"/>
    <mergeCell ref="G98:N102"/>
    <mergeCell ref="AG98:AY99"/>
    <mergeCell ref="AG100:AY102"/>
    <mergeCell ref="A88:F93"/>
    <mergeCell ref="G88:K88"/>
    <mergeCell ref="L88:N88"/>
    <mergeCell ref="O88:W88"/>
    <mergeCell ref="X88:AG88"/>
    <mergeCell ref="AH88:AP88"/>
    <mergeCell ref="AQ88:AY88"/>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S92:W92"/>
    <mergeCell ref="X92:Z92"/>
    <mergeCell ref="AD143:AH143"/>
    <mergeCell ref="AI143:AU143"/>
    <mergeCell ref="AV143:AY143"/>
    <mergeCell ref="G114:N114"/>
    <mergeCell ref="O114:AY114"/>
    <mergeCell ref="G115:N115"/>
    <mergeCell ref="O115:AY115"/>
    <mergeCell ref="A110:F113"/>
    <mergeCell ref="G110:T110"/>
    <mergeCell ref="U110:AY110"/>
    <mergeCell ref="G111:N111"/>
    <mergeCell ref="O111:AY111"/>
    <mergeCell ref="G112:N112"/>
    <mergeCell ref="O112:AY112"/>
    <mergeCell ref="G113:N113"/>
    <mergeCell ref="G122:AY122"/>
    <mergeCell ref="A126:F137"/>
    <mergeCell ref="G138:AC138"/>
    <mergeCell ref="AD138:AY138"/>
    <mergeCell ref="G139:K139"/>
    <mergeCell ref="L139:X139"/>
    <mergeCell ref="Y139:AC139"/>
    <mergeCell ref="AD139:AH139"/>
    <mergeCell ref="AI139:AU139"/>
    <mergeCell ref="AV139:AY139"/>
    <mergeCell ref="A125:F125"/>
    <mergeCell ref="G125:AY125"/>
    <mergeCell ref="G142:K142"/>
    <mergeCell ref="L142:X142"/>
    <mergeCell ref="Y142:AC142"/>
    <mergeCell ref="AD142:AH142"/>
    <mergeCell ref="AI142:AU142"/>
    <mergeCell ref="G146:K146"/>
    <mergeCell ref="L146:X146"/>
    <mergeCell ref="Y146:AC146"/>
    <mergeCell ref="AD146:AH146"/>
    <mergeCell ref="AI146:AU146"/>
    <mergeCell ref="AV146:AY146"/>
    <mergeCell ref="L141:X141"/>
    <mergeCell ref="Y141:AC141"/>
    <mergeCell ref="AD141:AH141"/>
    <mergeCell ref="AI141:AU141"/>
    <mergeCell ref="AV141:AY141"/>
    <mergeCell ref="G140:K140"/>
    <mergeCell ref="L140:X140"/>
    <mergeCell ref="Y140:AC140"/>
    <mergeCell ref="AD140:AH140"/>
    <mergeCell ref="AI140:AU140"/>
    <mergeCell ref="AV140:AY140"/>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G149:AC149"/>
    <mergeCell ref="AD149:AY149"/>
    <mergeCell ref="G150:K150"/>
    <mergeCell ref="L150:X150"/>
    <mergeCell ref="Y150:AC150"/>
    <mergeCell ref="AD150:AH150"/>
    <mergeCell ref="AI150:AU150"/>
    <mergeCell ref="AV150:AY150"/>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0:AC160"/>
    <mergeCell ref="AD160:AY160"/>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3:K173"/>
    <mergeCell ref="L173:X173"/>
    <mergeCell ref="Y173:AC173"/>
    <mergeCell ref="AD173:AH173"/>
    <mergeCell ref="AI173:AU173"/>
    <mergeCell ref="AV173:AY173"/>
    <mergeCell ref="G171:AC171"/>
    <mergeCell ref="AD171:AY171"/>
    <mergeCell ref="G172:K172"/>
    <mergeCell ref="L172:X172"/>
    <mergeCell ref="Y172:AC172"/>
    <mergeCell ref="AD172:AH172"/>
    <mergeCell ref="AI172:AU172"/>
    <mergeCell ref="AV172:AY172"/>
    <mergeCell ref="G170:K170"/>
    <mergeCell ref="L170:X170"/>
    <mergeCell ref="Y170:AC170"/>
    <mergeCell ref="AD170:AH170"/>
    <mergeCell ref="AI170:AU170"/>
    <mergeCell ref="AV170:AY170"/>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A185:B185"/>
    <mergeCell ref="C185:L185"/>
    <mergeCell ref="M185:S185"/>
    <mergeCell ref="T185:AK185"/>
    <mergeCell ref="AL185:AY185"/>
    <mergeCell ref="A186:B186"/>
    <mergeCell ref="C186:L186"/>
    <mergeCell ref="M186:S186"/>
    <mergeCell ref="T186:AK186"/>
    <mergeCell ref="AL186:AY18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8:B198"/>
    <mergeCell ref="C198:L198"/>
    <mergeCell ref="M198:S198"/>
    <mergeCell ref="T198:AK198"/>
    <mergeCell ref="AL198:AY198"/>
    <mergeCell ref="A199:B199"/>
    <mergeCell ref="C199:L199"/>
    <mergeCell ref="M199:S199"/>
    <mergeCell ref="T199:AK199"/>
    <mergeCell ref="AL199:AY199"/>
    <mergeCell ref="A195:B195"/>
    <mergeCell ref="C195:L195"/>
    <mergeCell ref="M195:S195"/>
    <mergeCell ref="T195:AK195"/>
    <mergeCell ref="AL195:AY195"/>
    <mergeCell ref="A197:B197"/>
    <mergeCell ref="C197:L197"/>
    <mergeCell ref="M197:S197"/>
    <mergeCell ref="T197:AK197"/>
    <mergeCell ref="AL197:AY197"/>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9:B219"/>
    <mergeCell ref="C219:L219"/>
    <mergeCell ref="M219:S219"/>
    <mergeCell ref="T219:AK219"/>
    <mergeCell ref="AL219:AY219"/>
    <mergeCell ref="A221:B221"/>
    <mergeCell ref="C221:L221"/>
    <mergeCell ref="M221:S221"/>
    <mergeCell ref="T221:AK221"/>
    <mergeCell ref="AL221:AY221"/>
    <mergeCell ref="A217:B217"/>
    <mergeCell ref="C217:L217"/>
    <mergeCell ref="M217:S217"/>
    <mergeCell ref="T217:AK217"/>
    <mergeCell ref="AL217:AY217"/>
    <mergeCell ref="A218:B218"/>
    <mergeCell ref="C218:L218"/>
    <mergeCell ref="M218:S218"/>
    <mergeCell ref="T218:AK218"/>
    <mergeCell ref="AL218:AY218"/>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138:F148"/>
    <mergeCell ref="AZ107:BQ107"/>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s>
  <phoneticPr fontId="3"/>
  <dataValidations count="3">
    <dataValidation type="decimal" allowBlank="1" showInputMessage="1" showErrorMessage="1" sqref="AS23:AY23 AS21:AY21">
      <formula1>-1E+31</formula1>
      <formula2>1E+32</formula2>
    </dataValidation>
    <dataValidation type="decimal" allowBlank="1" showInputMessage="1" showErrorMessage="1" sqref="O48:AY66 R69:U75 Y69:AA69 AE69:AG69 AE71:AG71 AK69:AM69 AK71:AM71 AK73:AM73 AQ69:AS69 AQ71:AS71 AQ73:AS73 AQ75:AS75 AW69:AY69 AW71:AY71 AW73:AY73 AW75:AY75 S77:W81 AB77:AG81 AL77:AP81 AU78:AY81 S89:W93 AB89:AG93 AL89:AP93 AU90:AY93 R94:AB94 Y140:AC148 AV140:AY148 AV151:AY159 Y151:AC159 Y162:AC170 AV162:AY170 Y173:AC181 AV173:AY181 AL186:AY195 AL210:AY219 AS18:AY19 AL222:AY231 AS12:AY13 AS15:AY16 S83:W87 AB83:AG87 AL83:AP87 AU84:AY87 AL198:AY207">
      <formula1>-1000000000</formula1>
      <formula2>1000000000</formula2>
    </dataValidation>
    <dataValidation type="decimal" allowBlank="1" showInputMessage="1" showErrorMessage="1" sqref="AN94">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2" fitToHeight="6" orientation="portrait" r:id="rId1"/>
  <headerFooter differentFirst="1" alignWithMargins="0"/>
  <rowBreaks count="4" manualBreakCount="4">
    <brk id="37" max="50" man="1"/>
    <brk id="81" max="50" man="1"/>
    <brk id="113" max="50" man="1"/>
    <brk id="13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O23:AK23 O18:V19 O21:AK21</xm:sqref>
        </x14:dataValidation>
        <x14:dataValidation type="list" errorStyle="warning" allowBlank="1" showInputMessage="1" showErrorMessage="1">
          <x14:formula1>
            <xm:f>入力規則等!$B$2:$B$9</xm:f>
          </x14:formula1>
          <xm:sqref>AE15:AK15 AE12:AK12 AE18:AK18</xm:sqref>
        </x14:dataValidation>
        <x14:dataValidation type="list" errorStyle="warning" allowBlank="1" showInputMessage="1" showErrorMessage="1">
          <x14:formula1>
            <xm:f>入力規則等!$C$2:$C$15</xm:f>
          </x14:formula1>
          <xm:sqref>AE13:AK13 AE16:AK16 AE19:AK19</xm:sqref>
        </x14:dataValidation>
        <x14:dataValidation type="list" errorStyle="warning" allowBlank="1" showInputMessage="1" showErrorMessage="1">
          <x14:formula1>
            <xm:f>入力規則等!$D$2:$D$3</xm:f>
          </x14:formula1>
          <xm:sqref>O14:V14 O17:V17 O20:V20</xm:sqref>
        </x14:dataValidation>
        <x14:dataValidation type="list" allowBlank="1" showInputMessage="1" showErrorMessage="1">
          <x14:formula1>
            <xm:f>入力規則等!$E$2:$E$3</xm:f>
          </x14:formula1>
          <xm:sqref>AS14:AY14 AS17:AY17 AS20:AY20</xm:sqref>
        </x14:dataValidation>
        <x14:dataValidation type="list" allowBlank="1" showInputMessage="1" showErrorMessage="1">
          <x14:formula1>
            <xm:f>入力規則等!$F$2:$F$3</xm:f>
          </x14:formula1>
          <xm:sqref>U110:AY110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cols>
    <col min="1" max="1" width="17.25" style="21" customWidth="1"/>
    <col min="2" max="6" width="17.25" customWidth="1"/>
  </cols>
  <sheetData>
    <row r="1" spans="1:6">
      <c r="A1" s="22" t="s">
        <v>81</v>
      </c>
      <c r="B1" s="22" t="s">
        <v>268</v>
      </c>
      <c r="C1" s="22" t="s">
        <v>217</v>
      </c>
      <c r="D1" s="22" t="s">
        <v>82</v>
      </c>
      <c r="E1" s="22" t="s">
        <v>234</v>
      </c>
      <c r="F1" s="29" t="s">
        <v>263</v>
      </c>
    </row>
    <row r="2" spans="1:6">
      <c r="A2" s="20" t="s">
        <v>152</v>
      </c>
      <c r="B2" s="25" t="s">
        <v>210</v>
      </c>
      <c r="C2" s="24" t="s">
        <v>218</v>
      </c>
      <c r="D2" s="24" t="s">
        <v>232</v>
      </c>
      <c r="E2" s="24" t="s">
        <v>235</v>
      </c>
      <c r="F2" s="24" t="s">
        <v>235</v>
      </c>
    </row>
    <row r="3" spans="1:6">
      <c r="A3" s="20" t="s">
        <v>153</v>
      </c>
      <c r="B3" s="25" t="s">
        <v>212</v>
      </c>
      <c r="C3" s="24" t="s">
        <v>219</v>
      </c>
      <c r="D3" s="24" t="s">
        <v>233</v>
      </c>
      <c r="E3" s="20" t="s">
        <v>236</v>
      </c>
      <c r="F3" s="20" t="s">
        <v>236</v>
      </c>
    </row>
    <row r="4" spans="1:6">
      <c r="A4" s="20" t="s">
        <v>154</v>
      </c>
      <c r="B4" s="25" t="s">
        <v>213</v>
      </c>
      <c r="C4" s="25" t="s">
        <v>220</v>
      </c>
      <c r="D4" s="27"/>
    </row>
    <row r="5" spans="1:6">
      <c r="A5" s="20" t="s">
        <v>155</v>
      </c>
      <c r="B5" s="25" t="s">
        <v>214</v>
      </c>
      <c r="C5" s="25" t="s">
        <v>221</v>
      </c>
      <c r="D5" s="28"/>
    </row>
    <row r="6" spans="1:6">
      <c r="A6" s="20" t="s">
        <v>156</v>
      </c>
      <c r="B6" s="25" t="s">
        <v>215</v>
      </c>
      <c r="C6" s="25" t="s">
        <v>222</v>
      </c>
      <c r="D6" s="28"/>
    </row>
    <row r="7" spans="1:6">
      <c r="A7" s="20" t="s">
        <v>157</v>
      </c>
      <c r="B7" s="25" t="s">
        <v>216</v>
      </c>
      <c r="C7" s="25" t="s">
        <v>223</v>
      </c>
      <c r="D7" s="28"/>
    </row>
    <row r="8" spans="1:6">
      <c r="A8" s="20" t="s">
        <v>158</v>
      </c>
      <c r="B8" s="25" t="s">
        <v>211</v>
      </c>
      <c r="C8" s="25" t="s">
        <v>224</v>
      </c>
      <c r="D8" s="28"/>
    </row>
    <row r="9" spans="1:6">
      <c r="A9" s="20" t="s">
        <v>159</v>
      </c>
      <c r="B9" s="25" t="s">
        <v>23</v>
      </c>
      <c r="C9" s="25" t="s">
        <v>225</v>
      </c>
      <c r="D9" s="28"/>
    </row>
    <row r="10" spans="1:6">
      <c r="A10" s="20" t="s">
        <v>160</v>
      </c>
      <c r="B10" s="23"/>
      <c r="C10" s="25" t="s">
        <v>226</v>
      </c>
      <c r="D10" s="28"/>
    </row>
    <row r="11" spans="1:6">
      <c r="A11" s="20" t="s">
        <v>161</v>
      </c>
      <c r="B11" s="23"/>
      <c r="C11" s="25" t="s">
        <v>227</v>
      </c>
      <c r="D11" s="28"/>
    </row>
    <row r="12" spans="1:6">
      <c r="A12" s="20" t="s">
        <v>162</v>
      </c>
      <c r="B12" s="23"/>
      <c r="C12" s="25" t="s">
        <v>228</v>
      </c>
      <c r="D12" s="28"/>
    </row>
    <row r="13" spans="1:6">
      <c r="A13" s="20" t="s">
        <v>163</v>
      </c>
      <c r="B13" s="23"/>
      <c r="C13" s="25" t="s">
        <v>229</v>
      </c>
      <c r="D13" s="28"/>
    </row>
    <row r="14" spans="1:6">
      <c r="A14" s="20" t="s">
        <v>164</v>
      </c>
      <c r="B14" s="23"/>
      <c r="C14" s="25" t="s">
        <v>230</v>
      </c>
      <c r="D14" s="28"/>
    </row>
    <row r="15" spans="1:6">
      <c r="A15" s="20" t="s">
        <v>165</v>
      </c>
      <c r="B15" s="23"/>
      <c r="C15" s="25" t="s">
        <v>231</v>
      </c>
      <c r="D15" s="28"/>
    </row>
    <row r="16" spans="1:6">
      <c r="A16" s="20" t="s">
        <v>166</v>
      </c>
      <c r="B16" s="23"/>
      <c r="D16" s="26"/>
    </row>
    <row r="17" spans="1:2">
      <c r="A17" s="20" t="s">
        <v>167</v>
      </c>
      <c r="B17" s="23"/>
    </row>
    <row r="18" spans="1:2">
      <c r="A18" s="20" t="s">
        <v>168</v>
      </c>
      <c r="B18" s="23"/>
    </row>
    <row r="19" spans="1:2">
      <c r="A19" s="20" t="s">
        <v>169</v>
      </c>
      <c r="B19" s="23"/>
    </row>
    <row r="20" spans="1:2">
      <c r="A20" s="20" t="s">
        <v>170</v>
      </c>
      <c r="B20" s="23"/>
    </row>
    <row r="21" spans="1:2">
      <c r="A21" s="20" t="s">
        <v>171</v>
      </c>
      <c r="B21" s="23"/>
    </row>
    <row r="22" spans="1:2">
      <c r="A22" s="20" t="s">
        <v>172</v>
      </c>
      <c r="B22" s="23"/>
    </row>
    <row r="23" spans="1:2">
      <c r="A23" s="20" t="s">
        <v>173</v>
      </c>
      <c r="B23" s="23"/>
    </row>
    <row r="24" spans="1:2">
      <c r="A24" s="20" t="s">
        <v>174</v>
      </c>
      <c r="B24" s="23"/>
    </row>
    <row r="25" spans="1:2">
      <c r="A25" s="20" t="s">
        <v>175</v>
      </c>
      <c r="B25" s="23"/>
    </row>
    <row r="26" spans="1:2">
      <c r="A26" s="20" t="s">
        <v>176</v>
      </c>
      <c r="B26" s="23"/>
    </row>
    <row r="27" spans="1:2">
      <c r="A27" s="20" t="s">
        <v>177</v>
      </c>
      <c r="B27" s="23"/>
    </row>
    <row r="28" spans="1:2">
      <c r="A28" s="20" t="s">
        <v>178</v>
      </c>
      <c r="B28" s="23"/>
    </row>
    <row r="29" spans="1:2">
      <c r="A29" s="20" t="s">
        <v>179</v>
      </c>
      <c r="B29" s="23"/>
    </row>
    <row r="30" spans="1:2">
      <c r="A30" s="20" t="s">
        <v>180</v>
      </c>
      <c r="B30" s="23"/>
    </row>
    <row r="31" spans="1:2">
      <c r="A31" s="20" t="s">
        <v>181</v>
      </c>
      <c r="B31" s="23"/>
    </row>
    <row r="32" spans="1:2">
      <c r="A32" s="20" t="s">
        <v>182</v>
      </c>
      <c r="B32" s="23"/>
    </row>
    <row r="33" spans="1:2">
      <c r="A33" s="20" t="s">
        <v>183</v>
      </c>
      <c r="B33" s="23"/>
    </row>
    <row r="34" spans="1:2">
      <c r="A34" s="20" t="s">
        <v>184</v>
      </c>
      <c r="B34" s="23"/>
    </row>
    <row r="35" spans="1:2">
      <c r="A35" s="20" t="s">
        <v>185</v>
      </c>
      <c r="B35" s="23"/>
    </row>
    <row r="36" spans="1:2">
      <c r="A36" s="20" t="s">
        <v>186</v>
      </c>
      <c r="B36" s="23"/>
    </row>
    <row r="37" spans="1:2">
      <c r="A37" s="20" t="s">
        <v>187</v>
      </c>
      <c r="B37" s="23"/>
    </row>
    <row r="38" spans="1:2">
      <c r="A38" s="20" t="s">
        <v>188</v>
      </c>
      <c r="B38" s="23"/>
    </row>
    <row r="39" spans="1:2">
      <c r="A39" s="20" t="s">
        <v>189</v>
      </c>
      <c r="B39" s="23"/>
    </row>
    <row r="40" spans="1:2">
      <c r="A40" s="20" t="s">
        <v>190</v>
      </c>
      <c r="B40" s="23"/>
    </row>
    <row r="41" spans="1:2">
      <c r="A41" s="20" t="s">
        <v>191</v>
      </c>
      <c r="B41" s="23"/>
    </row>
    <row r="42" spans="1:2">
      <c r="A42" s="20" t="s">
        <v>192</v>
      </c>
      <c r="B42" s="23"/>
    </row>
    <row r="43" spans="1:2">
      <c r="A43" s="20" t="s">
        <v>193</v>
      </c>
      <c r="B43" s="23"/>
    </row>
    <row r="44" spans="1:2">
      <c r="A44" s="20" t="s">
        <v>194</v>
      </c>
      <c r="B44" s="23"/>
    </row>
    <row r="45" spans="1:2">
      <c r="A45" s="20" t="s">
        <v>195</v>
      </c>
      <c r="B45" s="23"/>
    </row>
    <row r="46" spans="1:2">
      <c r="A46" s="20" t="s">
        <v>196</v>
      </c>
      <c r="B46" s="23"/>
    </row>
    <row r="47" spans="1:2">
      <c r="A47" s="20" t="s">
        <v>197</v>
      </c>
      <c r="B47" s="23"/>
    </row>
    <row r="48" spans="1:2">
      <c r="A48" s="20" t="s">
        <v>198</v>
      </c>
      <c r="B48" s="23"/>
    </row>
    <row r="49" spans="1:2">
      <c r="A49" s="20" t="s">
        <v>199</v>
      </c>
      <c r="B49" s="23"/>
    </row>
    <row r="50" spans="1:2">
      <c r="A50" s="20" t="s">
        <v>200</v>
      </c>
      <c r="B50" s="23"/>
    </row>
    <row r="51" spans="1:2">
      <c r="A51" s="20" t="s">
        <v>201</v>
      </c>
      <c r="B51" s="23"/>
    </row>
    <row r="52" spans="1:2">
      <c r="A52" s="20" t="s">
        <v>202</v>
      </c>
      <c r="B52" s="23"/>
    </row>
    <row r="53" spans="1:2">
      <c r="A53" s="20" t="s">
        <v>203</v>
      </c>
      <c r="B53" s="23"/>
    </row>
    <row r="54" spans="1:2">
      <c r="A54" s="20" t="s">
        <v>204</v>
      </c>
      <c r="B54" s="23"/>
    </row>
    <row r="55" spans="1:2">
      <c r="A55" s="20" t="s">
        <v>205</v>
      </c>
      <c r="B55" s="23"/>
    </row>
    <row r="56" spans="1:2">
      <c r="A56" s="20" t="s">
        <v>206</v>
      </c>
      <c r="B56" s="23"/>
    </row>
    <row r="57" spans="1:2">
      <c r="A57" s="20" t="s">
        <v>207</v>
      </c>
      <c r="B57" s="23"/>
    </row>
    <row r="58" spans="1:2">
      <c r="A58" s="20" t="s">
        <v>208</v>
      </c>
      <c r="B58" s="23"/>
    </row>
    <row r="59" spans="1:2">
      <c r="A59" s="20" t="s">
        <v>209</v>
      </c>
      <c r="B59" s="2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2022-09-26T05:03:27Z</dcterms:modified>
</cp:coreProperties>
</file>