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４年度" sheetId="6" r:id="rId1"/>
    <sheet name="入力規則等" sheetId="7" r:id="rId2"/>
  </sheets>
  <definedNames>
    <definedName name="_xlnm.Print_Area" localSheetId="0">令和４年度!$A$1:$AY$183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O73" i="6" l="1"/>
  <c r="X73" i="6"/>
  <c r="AH73" i="6" l="1"/>
  <c r="AV172" i="6" l="1"/>
  <c r="Y172" i="6"/>
  <c r="AL183" i="6" s="1"/>
  <c r="Y161" i="6"/>
  <c r="R108" i="6"/>
  <c r="AN108" i="6" s="1"/>
  <c r="AB94" i="6"/>
  <c r="AL94" i="6" s="1"/>
  <c r="AU94" i="6" s="1"/>
  <c r="AQ79" i="6" l="1"/>
  <c r="AQ73" i="6"/>
  <c r="AQ68" i="6"/>
  <c r="AH79" i="6"/>
  <c r="AH68" i="6"/>
  <c r="X79" i="6"/>
  <c r="X68" i="6"/>
  <c r="O68" i="6"/>
  <c r="O75" i="6" s="1"/>
  <c r="X61" i="6" l="1"/>
  <c r="X75" i="6" s="1"/>
  <c r="AH61" i="6" s="1"/>
  <c r="AH75" i="6" s="1"/>
  <c r="AQ61" i="6" s="1"/>
  <c r="AQ75" i="6" s="1"/>
  <c r="O79" i="6"/>
  <c r="AV161" i="6" l="1"/>
  <c r="AL180" i="6" s="1"/>
  <c r="AB106" i="6"/>
  <c r="AL106" i="6" s="1"/>
  <c r="AU106" i="6" s="1"/>
  <c r="AB100" i="6"/>
  <c r="AL100" i="6" s="1"/>
  <c r="AU100" i="6" s="1"/>
</calcChain>
</file>

<file path=xl/sharedStrings.xml><?xml version="1.0" encoding="utf-8"?>
<sst xmlns="http://schemas.openxmlformats.org/spreadsheetml/2006/main" count="620" uniqueCount="341">
  <si>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</si>
  <si>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</si>
  <si>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</si>
  <si>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</si>
  <si>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</si>
  <si>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</si>
  <si>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</si>
  <si>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</si>
  <si>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</si>
  <si>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</si>
  <si>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</si>
  <si>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</si>
  <si>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</si>
  <si>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</si>
  <si>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</si>
  <si>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</si>
  <si>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</si>
  <si>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</si>
  <si>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</si>
  <si>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</si>
  <si>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</si>
  <si>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</si>
  <si>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</si>
  <si>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</si>
  <si>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</si>
  <si>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</si>
  <si>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</si>
  <si>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</si>
  <si>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</si>
  <si>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</si>
  <si>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</si>
  <si>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</si>
  <si>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</si>
  <si>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</si>
  <si>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</si>
  <si>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</si>
  <si>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</si>
  <si>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</si>
  <si>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</si>
  <si>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</si>
  <si>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</si>
  <si>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</si>
  <si>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</si>
  <si>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</si>
  <si>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</si>
  <si>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</si>
  <si>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</si>
  <si>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</si>
  <si>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</si>
  <si>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</si>
  <si>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</si>
  <si>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</si>
  <si>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</si>
  <si>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</si>
  <si>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</si>
  <si>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</si>
  <si>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</si>
  <si>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</si>
  <si>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</si>
  <si>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</si>
  <si>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</si>
  <si>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</si>
  <si>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</si>
  <si>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</si>
  <si>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</si>
  <si>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</si>
  <si>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</si>
  <si>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</si>
  <si>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</si>
  <si>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</si>
  <si>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</si>
  <si>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</si>
  <si>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</si>
  <si>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</si>
  <si>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</si>
  <si>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</si>
  <si>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</si>
  <si>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</si>
  <si>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</si>
  <si>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</si>
  <si>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</si>
  <si>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</si>
  <si>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</si>
  <si>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</si>
  <si>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</si>
  <si>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</si>
  <si>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</si>
  <si>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</si>
  <si>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</si>
  <si>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</si>
  <si>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</si>
  <si>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</si>
  <si>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</si>
  <si>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</si>
  <si>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</si>
  <si>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</si>
  <si>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</si>
  <si>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</si>
  <si>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</si>
  <si>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</si>
  <si>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</si>
  <si>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</si>
  <si>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</si>
  <si>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</si>
  <si>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</si>
  <si>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</si>
  <si>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</si>
  <si>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</si>
  <si>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</si>
  <si>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</si>
  <si>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</si>
  <si>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</si>
  <si>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</si>
  <si>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</si>
  <si>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</si>
  <si>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</si>
  <si>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</si>
  <si>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</si>
  <si>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</si>
  <si>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</si>
  <si>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</si>
  <si>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</si>
  <si>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</si>
  <si>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</si>
  <si>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</si>
  <si>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</si>
  <si>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</si>
  <si>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</si>
  <si>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</si>
  <si>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</si>
  <si>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</si>
  <si>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</si>
  <si>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</si>
  <si>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</si>
  <si>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</si>
  <si>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</si>
  <si>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</si>
  <si>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</si>
  <si>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</si>
  <si>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</si>
  <si>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</si>
  <si>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</si>
  <si>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</si>
  <si>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</si>
  <si>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</si>
  <si>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</si>
  <si>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</si>
  <si>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</si>
  <si>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</si>
  <si>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</si>
  <si>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</si>
  <si>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</si>
  <si>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</si>
  <si>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</si>
  <si>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</si>
  <si>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</si>
  <si>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</si>
  <si>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</si>
  <si>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</si>
  <si>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</si>
  <si>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</si>
  <si>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</si>
  <si>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</si>
  <si>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</si>
  <si>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</si>
  <si>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</si>
  <si>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</si>
  <si>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</si>
  <si>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</si>
  <si>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</si>
  <si>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</si>
  <si>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</si>
  <si>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</si>
  <si>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</si>
  <si>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</si>
  <si>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</si>
  <si>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</si>
  <si>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</si>
  <si>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</si>
  <si>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</si>
  <si>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</si>
  <si>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</si>
  <si>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</si>
  <si>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</si>
  <si>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</si>
  <si>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</si>
  <si>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</si>
  <si>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</si>
  <si>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</si>
  <si>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</si>
  <si>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</si>
  <si>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</si>
  <si>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</si>
  <si>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</si>
  <si>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</si>
  <si>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</si>
  <si>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</si>
  <si>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</si>
  <si>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</si>
  <si>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</si>
  <si>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</si>
  <si>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</si>
  <si>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</si>
  <si>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</si>
  <si>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</si>
  <si>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</si>
  <si>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</si>
  <si>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</si>
  <si>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</si>
  <si>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</si>
  <si>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</si>
  <si>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</si>
  <si>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</si>
  <si>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</si>
  <si>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</si>
  <si>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</si>
  <si>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</si>
  <si>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</si>
  <si>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</si>
  <si>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</si>
  <si>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</si>
  <si>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</si>
  <si>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</si>
  <si>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</si>
  <si>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</si>
  <si>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</si>
  <si>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</si>
  <si>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</si>
  <si>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</si>
  <si>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</si>
  <si>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</si>
  <si>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</si>
  <si>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</si>
  <si>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</si>
  <si>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</si>
  <si>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</si>
  <si>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</si>
  <si>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</si>
  <si>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</si>
  <si>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</si>
  <si>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</si>
  <si>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</si>
  <si>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</si>
  <si>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</si>
  <si>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</si>
  <si>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</si>
  <si>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</si>
  <si>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</si>
  <si>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</si>
  <si>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</si>
  <si>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</si>
  <si>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</si>
  <si>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</si>
  <si>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</si>
  <si>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</si>
  <si>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</si>
  <si>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</si>
  <si>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</si>
  <si>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</si>
  <si>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</si>
  <si>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</si>
  <si>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</si>
  <si>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</si>
  <si>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</si>
  <si>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</si>
  <si>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</si>
  <si>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</si>
  <si>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</si>
  <si>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</si>
  <si>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</si>
  <si>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</si>
  <si>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</si>
  <si>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住宅市場安定化対策給付基金</t>
    <rPh sb="0" eb="7">
      <t>ジュウタクシジョウアンテイカ</t>
    </rPh>
    <rPh sb="7" eb="13">
      <t>タイサクキュウフキキン</t>
    </rPh>
    <phoneticPr fontId="3"/>
  </si>
  <si>
    <t>住宅局</t>
    <rPh sb="0" eb="3">
      <t>ジュウタクキョク</t>
    </rPh>
    <phoneticPr fontId="3"/>
  </si>
  <si>
    <t>住宅生産課</t>
    <rPh sb="0" eb="5">
      <t>ジュウタクセイサンカ</t>
    </rPh>
    <phoneticPr fontId="3"/>
  </si>
  <si>
    <t>住宅市場安定化対策事業</t>
    <rPh sb="0" eb="7">
      <t>ジュウタクシジョウアンテイカ</t>
    </rPh>
    <rPh sb="7" eb="11">
      <t>タイサクジギョウ</t>
    </rPh>
    <phoneticPr fontId="3"/>
  </si>
  <si>
    <t>一般財団法人　住宅金融普及協会</t>
    <rPh sb="0" eb="6">
      <t>イッパンザイダンホウジン</t>
    </rPh>
    <rPh sb="7" eb="15">
      <t>ジュウタクキンユウフキュウキョウカイ</t>
    </rPh>
    <phoneticPr fontId="3"/>
  </si>
  <si>
    <t>（国土交通省）</t>
    <rPh sb="1" eb="5">
      <t>コクドコウツウ</t>
    </rPh>
    <rPh sb="5" eb="6">
      <t>ショウ</t>
    </rPh>
    <phoneticPr fontId="3"/>
  </si>
  <si>
    <t>―</t>
    <phoneticPr fontId="3"/>
  </si>
  <si>
    <t>すまい給付金による住宅市場安定化対策費補助金交付要綱</t>
    <rPh sb="3" eb="6">
      <t>キュウフキン</t>
    </rPh>
    <rPh sb="9" eb="16">
      <t>ジュウタクシジョウアンテイカ</t>
    </rPh>
    <rPh sb="16" eb="19">
      <t>タイサクヒ</t>
    </rPh>
    <rPh sb="19" eb="22">
      <t>ホジョキン</t>
    </rPh>
    <rPh sb="22" eb="24">
      <t>コウフ</t>
    </rPh>
    <rPh sb="24" eb="26">
      <t>ヨウコウ</t>
    </rPh>
    <phoneticPr fontId="3"/>
  </si>
  <si>
    <t>消費税率の引上げの前後における駆け込み需要及びその反動等による影響が大きいことを踏まえ、一時の税負担の増加による影響を平準化する観点等から、平成25年度及び平成27年度税制改正において講じられた住宅ローン減税の拡充措置を講じてもなお効果が限定的な所得層に対して給付措置（＝すまい給付金）を行うことにより、住宅取得に係る消費税負担増をかなりの程度緩和し、住宅市場の安定化を図ることを目的とする。</t>
    <rPh sb="0" eb="4">
      <t>ショウヒゼイリツ</t>
    </rPh>
    <rPh sb="5" eb="6">
      <t>ヒ</t>
    </rPh>
    <rPh sb="6" eb="7">
      <t>ア</t>
    </rPh>
    <rPh sb="9" eb="11">
      <t>ゼンゴ</t>
    </rPh>
    <rPh sb="15" eb="16">
      <t>カ</t>
    </rPh>
    <rPh sb="17" eb="18">
      <t>コ</t>
    </rPh>
    <rPh sb="19" eb="21">
      <t>ジュヨウ</t>
    </rPh>
    <rPh sb="21" eb="22">
      <t>オヨ</t>
    </rPh>
    <rPh sb="25" eb="27">
      <t>ハンドウ</t>
    </rPh>
    <rPh sb="27" eb="28">
      <t>ナド</t>
    </rPh>
    <rPh sb="31" eb="33">
      <t>エイキョウ</t>
    </rPh>
    <rPh sb="34" eb="35">
      <t>オオ</t>
    </rPh>
    <rPh sb="40" eb="41">
      <t>フ</t>
    </rPh>
    <rPh sb="44" eb="46">
      <t>イチジ</t>
    </rPh>
    <rPh sb="47" eb="50">
      <t>ゼイフタン</t>
    </rPh>
    <rPh sb="51" eb="53">
      <t>ゾウカ</t>
    </rPh>
    <rPh sb="56" eb="58">
      <t>エイキョウ</t>
    </rPh>
    <rPh sb="59" eb="62">
      <t>ヘイジュンカ</t>
    </rPh>
    <rPh sb="64" eb="66">
      <t>カンテン</t>
    </rPh>
    <rPh sb="66" eb="67">
      <t>ナド</t>
    </rPh>
    <rPh sb="70" eb="72">
      <t>ヘイセイ</t>
    </rPh>
    <rPh sb="74" eb="76">
      <t>ネンド</t>
    </rPh>
    <rPh sb="76" eb="77">
      <t>オヨ</t>
    </rPh>
    <rPh sb="78" eb="80">
      <t>ヘイセイ</t>
    </rPh>
    <rPh sb="82" eb="84">
      <t>ネンド</t>
    </rPh>
    <rPh sb="84" eb="86">
      <t>ゼイセイ</t>
    </rPh>
    <rPh sb="86" eb="88">
      <t>カイセイ</t>
    </rPh>
    <rPh sb="92" eb="93">
      <t>コウ</t>
    </rPh>
    <rPh sb="97" eb="99">
      <t>ジュウタク</t>
    </rPh>
    <rPh sb="102" eb="104">
      <t>ゲンゼイ</t>
    </rPh>
    <rPh sb="105" eb="109">
      <t>カクジュウソチ</t>
    </rPh>
    <rPh sb="110" eb="111">
      <t>コウ</t>
    </rPh>
    <rPh sb="116" eb="118">
      <t>コウカ</t>
    </rPh>
    <rPh sb="119" eb="121">
      <t>ゲンテイ</t>
    </rPh>
    <rPh sb="121" eb="122">
      <t>テキ</t>
    </rPh>
    <rPh sb="123" eb="126">
      <t>ショトクソウ</t>
    </rPh>
    <rPh sb="127" eb="128">
      <t>タイ</t>
    </rPh>
    <rPh sb="130" eb="134">
      <t>キュウフソチ</t>
    </rPh>
    <rPh sb="139" eb="142">
      <t>キュウフキン</t>
    </rPh>
    <rPh sb="144" eb="145">
      <t>オコナ</t>
    </rPh>
    <rPh sb="152" eb="156">
      <t>ジュウタクシュトク</t>
    </rPh>
    <rPh sb="157" eb="158">
      <t>カカ</t>
    </rPh>
    <rPh sb="159" eb="162">
      <t>ショウヒゼイ</t>
    </rPh>
    <rPh sb="162" eb="165">
      <t>フタンゾウ</t>
    </rPh>
    <rPh sb="170" eb="172">
      <t>テイド</t>
    </rPh>
    <rPh sb="172" eb="174">
      <t>カンワ</t>
    </rPh>
    <rPh sb="176" eb="180">
      <t>ジュウタクシジョウ</t>
    </rPh>
    <rPh sb="181" eb="184">
      <t>アンテイカ</t>
    </rPh>
    <rPh sb="185" eb="186">
      <t>ハカ</t>
    </rPh>
    <rPh sb="190" eb="192">
      <t>モクテキ</t>
    </rPh>
    <phoneticPr fontId="3"/>
  </si>
  <si>
    <t>基金を造成し、当該基金を活用して、引上げ後の消費税率が適用される住宅取得に対し、収入に応じ最大50万円（消費税率10％時）を給付する事業を実施。具体的には、以下を実施する。
・すまい給付金の給付
・申請に係る帳簿類の作成、申請受付・審査・管理システムの構築
・問い合わせ対応を行うコールセンターや申請受付窓口の整備
・住宅事業者及び住宅取得予定者等に対する説明会等による周知
・申請の受付・審査・給付に関する事務の実施、執行状況の管理　等</t>
    <rPh sb="0" eb="2">
      <t>キキン</t>
    </rPh>
    <rPh sb="3" eb="5">
      <t>ゾウセイ</t>
    </rPh>
    <rPh sb="7" eb="9">
      <t>トウガイ</t>
    </rPh>
    <rPh sb="9" eb="11">
      <t>キキン</t>
    </rPh>
    <rPh sb="12" eb="14">
      <t>カツヨウ</t>
    </rPh>
    <rPh sb="17" eb="19">
      <t>ヒキア</t>
    </rPh>
    <rPh sb="20" eb="21">
      <t>ゴ</t>
    </rPh>
    <rPh sb="22" eb="26">
      <t>ショウヒゼイリツ</t>
    </rPh>
    <rPh sb="27" eb="29">
      <t>テキヨウ</t>
    </rPh>
    <rPh sb="32" eb="36">
      <t>ジュウタクシュトク</t>
    </rPh>
    <rPh sb="37" eb="38">
      <t>タイ</t>
    </rPh>
    <rPh sb="40" eb="42">
      <t>シュウニュウ</t>
    </rPh>
    <rPh sb="43" eb="44">
      <t>オウ</t>
    </rPh>
    <rPh sb="45" eb="47">
      <t>サイダイ</t>
    </rPh>
    <rPh sb="49" eb="51">
      <t>マンエン</t>
    </rPh>
    <rPh sb="52" eb="56">
      <t>ショウヒゼイリツ</t>
    </rPh>
    <rPh sb="59" eb="60">
      <t>ジ</t>
    </rPh>
    <rPh sb="62" eb="64">
      <t>キュウフ</t>
    </rPh>
    <rPh sb="66" eb="68">
      <t>ジギョウ</t>
    </rPh>
    <rPh sb="69" eb="71">
      <t>ジッシ</t>
    </rPh>
    <rPh sb="72" eb="75">
      <t>グタイテキ</t>
    </rPh>
    <rPh sb="78" eb="80">
      <t>イカ</t>
    </rPh>
    <rPh sb="81" eb="83">
      <t>ジッシ</t>
    </rPh>
    <rPh sb="91" eb="94">
      <t>キュウフキン</t>
    </rPh>
    <rPh sb="95" eb="97">
      <t>キュウフ</t>
    </rPh>
    <rPh sb="99" eb="101">
      <t>シンセイ</t>
    </rPh>
    <rPh sb="102" eb="103">
      <t>カカ</t>
    </rPh>
    <rPh sb="104" eb="107">
      <t>チョウボルイ</t>
    </rPh>
    <rPh sb="108" eb="110">
      <t>サクセイ</t>
    </rPh>
    <rPh sb="111" eb="115">
      <t>シンセイウケツケ</t>
    </rPh>
    <rPh sb="116" eb="118">
      <t>シンサ</t>
    </rPh>
    <rPh sb="119" eb="121">
      <t>カンリ</t>
    </rPh>
    <rPh sb="126" eb="128">
      <t>コウチク</t>
    </rPh>
    <rPh sb="130" eb="131">
      <t>ト</t>
    </rPh>
    <rPh sb="132" eb="133">
      <t>ア</t>
    </rPh>
    <rPh sb="135" eb="137">
      <t>タイオウ</t>
    </rPh>
    <rPh sb="138" eb="139">
      <t>オコナ</t>
    </rPh>
    <rPh sb="148" eb="152">
      <t>シンセイウケツケ</t>
    </rPh>
    <rPh sb="152" eb="154">
      <t>マドグチ</t>
    </rPh>
    <rPh sb="155" eb="157">
      <t>セイビ</t>
    </rPh>
    <rPh sb="159" eb="164">
      <t>ジュウタクジギョウシャ</t>
    </rPh>
    <rPh sb="164" eb="165">
      <t>オヨ</t>
    </rPh>
    <rPh sb="166" eb="170">
      <t>ジュウタクシュトク</t>
    </rPh>
    <rPh sb="170" eb="173">
      <t>ヨテイシャ</t>
    </rPh>
    <rPh sb="173" eb="174">
      <t>ナド</t>
    </rPh>
    <rPh sb="175" eb="176">
      <t>タイ</t>
    </rPh>
    <rPh sb="178" eb="181">
      <t>セツメイカイ</t>
    </rPh>
    <rPh sb="181" eb="182">
      <t>ナド</t>
    </rPh>
    <rPh sb="185" eb="187">
      <t>シュウチ</t>
    </rPh>
    <rPh sb="189" eb="191">
      <t>シンセイ</t>
    </rPh>
    <rPh sb="192" eb="194">
      <t>ウケツケ</t>
    </rPh>
    <rPh sb="195" eb="197">
      <t>シンサ</t>
    </rPh>
    <rPh sb="198" eb="200">
      <t>キュウフ</t>
    </rPh>
    <rPh sb="201" eb="202">
      <t>カン</t>
    </rPh>
    <rPh sb="204" eb="206">
      <t>ジム</t>
    </rPh>
    <rPh sb="207" eb="209">
      <t>ジッシ</t>
    </rPh>
    <rPh sb="210" eb="214">
      <t>シッコウジョウキョウ</t>
    </rPh>
    <rPh sb="215" eb="217">
      <t>カンリ</t>
    </rPh>
    <rPh sb="218" eb="219">
      <t>ナド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</si>
  <si>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</si>
  <si>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</si>
  <si>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</si>
  <si>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</si>
  <si>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</si>
  <si>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住宅市場安定化対策費補助金</t>
    <rPh sb="0" eb="4">
      <t>ジュウタクシジョウ</t>
    </rPh>
    <rPh sb="4" eb="7">
      <t>アンテイカ</t>
    </rPh>
    <rPh sb="7" eb="10">
      <t>タイサクヒ</t>
    </rPh>
    <rPh sb="10" eb="13">
      <t>ホジョキン</t>
    </rPh>
    <phoneticPr fontId="3"/>
  </si>
  <si>
    <t>住宅市場安定化対策費補助金</t>
    <phoneticPr fontId="3"/>
  </si>
  <si>
    <t>基金の造成の経緯⑧</t>
    <rPh sb="0" eb="2">
      <t>キキン</t>
    </rPh>
    <rPh sb="3" eb="5">
      <t>ゾウセイ</t>
    </rPh>
    <rPh sb="6" eb="8">
      <t>ケイイ</t>
    </rPh>
    <phoneticPr fontId="3"/>
  </si>
  <si>
    <t>住宅市場安定化対策給付基金は、取崩型の基金事業であり、造成されていた１，６００億円については、税率１０％時を含めて安定的に運営できるものであったが、消費税率１０％引上げ延期等による所要額の見直しにより、７００億円の差額が生じたため。</t>
    <rPh sb="0" eb="2">
      <t>ジュウタク</t>
    </rPh>
    <rPh sb="2" eb="4">
      <t>シジョウ</t>
    </rPh>
    <rPh sb="4" eb="7">
      <t>アンテイカ</t>
    </rPh>
    <phoneticPr fontId="3"/>
  </si>
  <si>
    <t>事業開始当初は、平成29年12月末までの住宅取得等に対する給付等が完了するまでとしていたが、消費税率１０％への引上げ時期が計４年間延長されたこと等を受け、住宅取得等の対象を令和3年12月末までに延長した。また、令和3年1月26日『「住宅取得等に係る給付措置について」の一部改正について』が閣議決定され、一定の期間内に契約した方について、住宅取得等の対象を令和4年12月までに延長した。</t>
    <rPh sb="0" eb="4">
      <t>ジギョウカイシ</t>
    </rPh>
    <rPh sb="4" eb="6">
      <t>トウショ</t>
    </rPh>
    <rPh sb="8" eb="10">
      <t>ヘイセイ</t>
    </rPh>
    <rPh sb="12" eb="13">
      <t>ネン</t>
    </rPh>
    <rPh sb="15" eb="16">
      <t>ガツ</t>
    </rPh>
    <rPh sb="16" eb="17">
      <t>マツ</t>
    </rPh>
    <rPh sb="20" eb="24">
      <t>ジュウタクシュトク</t>
    </rPh>
    <rPh sb="24" eb="25">
      <t>ナド</t>
    </rPh>
    <rPh sb="26" eb="27">
      <t>タイ</t>
    </rPh>
    <rPh sb="29" eb="31">
      <t>キュウフ</t>
    </rPh>
    <rPh sb="31" eb="32">
      <t>ナド</t>
    </rPh>
    <rPh sb="33" eb="35">
      <t>カンリョウ</t>
    </rPh>
    <rPh sb="46" eb="50">
      <t>ショウヒゼイリツ</t>
    </rPh>
    <rPh sb="55" eb="57">
      <t>ヒキア</t>
    </rPh>
    <rPh sb="58" eb="60">
      <t>ジキ</t>
    </rPh>
    <rPh sb="61" eb="62">
      <t>ケイ</t>
    </rPh>
    <rPh sb="63" eb="65">
      <t>ネンカン</t>
    </rPh>
    <rPh sb="65" eb="67">
      <t>エンチョウ</t>
    </rPh>
    <rPh sb="72" eb="73">
      <t>ナド</t>
    </rPh>
    <rPh sb="74" eb="75">
      <t>ウ</t>
    </rPh>
    <rPh sb="77" eb="79">
      <t>ジュウタク</t>
    </rPh>
    <rPh sb="79" eb="81">
      <t>シュトク</t>
    </rPh>
    <rPh sb="81" eb="82">
      <t>ナド</t>
    </rPh>
    <rPh sb="83" eb="85">
      <t>タイショウ</t>
    </rPh>
    <rPh sb="86" eb="88">
      <t>レイワ</t>
    </rPh>
    <rPh sb="89" eb="90">
      <t>ネン</t>
    </rPh>
    <rPh sb="92" eb="93">
      <t>ガツ</t>
    </rPh>
    <rPh sb="93" eb="94">
      <t>マツ</t>
    </rPh>
    <rPh sb="97" eb="99">
      <t>エンチョウ</t>
    </rPh>
    <rPh sb="105" eb="107">
      <t>レイワ</t>
    </rPh>
    <rPh sb="108" eb="109">
      <t>ネン</t>
    </rPh>
    <rPh sb="110" eb="111">
      <t>ガツ</t>
    </rPh>
    <rPh sb="113" eb="114">
      <t>ニチ</t>
    </rPh>
    <rPh sb="116" eb="118">
      <t>ジュウタク</t>
    </rPh>
    <rPh sb="118" eb="120">
      <t>シュトク</t>
    </rPh>
    <rPh sb="120" eb="121">
      <t>ナド</t>
    </rPh>
    <rPh sb="122" eb="123">
      <t>カカ</t>
    </rPh>
    <rPh sb="124" eb="128">
      <t>キュウフソチ</t>
    </rPh>
    <rPh sb="134" eb="136">
      <t>イチブ</t>
    </rPh>
    <rPh sb="136" eb="138">
      <t>カイセイ</t>
    </rPh>
    <rPh sb="144" eb="148">
      <t>カクギケッテイ</t>
    </rPh>
    <rPh sb="151" eb="153">
      <t>イッテイ</t>
    </rPh>
    <rPh sb="154" eb="157">
      <t>キカンナイ</t>
    </rPh>
    <rPh sb="158" eb="160">
      <t>ケイヤク</t>
    </rPh>
    <rPh sb="162" eb="163">
      <t>カタ</t>
    </rPh>
    <rPh sb="168" eb="170">
      <t>ジュウタク</t>
    </rPh>
    <rPh sb="170" eb="172">
      <t>シュトク</t>
    </rPh>
    <rPh sb="172" eb="173">
      <t>ナド</t>
    </rPh>
    <rPh sb="174" eb="176">
      <t>タイショウ</t>
    </rPh>
    <rPh sb="177" eb="179">
      <t>レイワ</t>
    </rPh>
    <rPh sb="180" eb="181">
      <t>ネン</t>
    </rPh>
    <rPh sb="183" eb="184">
      <t>ガツ</t>
    </rPh>
    <rPh sb="187" eb="189">
      <t>エンチョウ</t>
    </rPh>
    <phoneticPr fontId="3"/>
  </si>
  <si>
    <t>令和6年3月末を予定。</t>
    <rPh sb="0" eb="2">
      <t>レイワ</t>
    </rPh>
    <rPh sb="3" eb="4">
      <t>ネン</t>
    </rPh>
    <rPh sb="5" eb="6">
      <t>ガツ</t>
    </rPh>
    <rPh sb="6" eb="7">
      <t>マツ</t>
    </rPh>
    <rPh sb="8" eb="10">
      <t>ヨテイ</t>
    </rPh>
    <phoneticPr fontId="3"/>
  </si>
  <si>
    <t>・平成26年4月1日よりすまい給付金制度の申請受付を開始し、以降、給付額及び事務費相当額について定期的に取崩を行っているが、その都度計上額が適正であること等について基金管理団体が監査を行うとともに、国土交通省においてその妥当性等について確認した上で、支出の承認を行っている。
・すまい給付金事務局等との定例会議を週次で開催し、事業の執行状況について報告を求めるとともに、必要な指導監督を実施している。
・住宅関係団体や保険法人等の協力のもと、住宅購入予定者に加え、引渡後の定期点検や確定申告の機会を通じ、既に購入後の未申請者に対しても周知を行い、申請率の向上に努めている。
・消費税率１０％への引上げ時期の変更に伴い、すまい給付金の所要額について見直しを行い、平成27年6月に700億円を国庫に返納した。</t>
    <rPh sb="1" eb="3">
      <t>ヘイセイ</t>
    </rPh>
    <rPh sb="5" eb="6">
      <t>ネン</t>
    </rPh>
    <rPh sb="7" eb="8">
      <t>ガツ</t>
    </rPh>
    <rPh sb="9" eb="10">
      <t>ニチ</t>
    </rPh>
    <rPh sb="15" eb="18">
      <t>キュウフキン</t>
    </rPh>
    <rPh sb="18" eb="20">
      <t>セイド</t>
    </rPh>
    <rPh sb="21" eb="23">
      <t>シンセイ</t>
    </rPh>
    <rPh sb="23" eb="25">
      <t>ウケツケ</t>
    </rPh>
    <rPh sb="26" eb="28">
      <t>カイシ</t>
    </rPh>
    <rPh sb="30" eb="32">
      <t>イコウ</t>
    </rPh>
    <rPh sb="33" eb="36">
      <t>キュウフガク</t>
    </rPh>
    <rPh sb="36" eb="37">
      <t>オヨ</t>
    </rPh>
    <rPh sb="38" eb="41">
      <t>ジムヒ</t>
    </rPh>
    <rPh sb="41" eb="44">
      <t>ソウトウガク</t>
    </rPh>
    <rPh sb="48" eb="51">
      <t>テイキテキ</t>
    </rPh>
    <rPh sb="52" eb="53">
      <t>ト</t>
    </rPh>
    <rPh sb="53" eb="54">
      <t>クズ</t>
    </rPh>
    <rPh sb="55" eb="56">
      <t>オコナ</t>
    </rPh>
    <rPh sb="64" eb="66">
      <t>ツド</t>
    </rPh>
    <rPh sb="66" eb="69">
      <t>ケイジョウガク</t>
    </rPh>
    <rPh sb="70" eb="72">
      <t>テキセイ</t>
    </rPh>
    <rPh sb="77" eb="78">
      <t>ナド</t>
    </rPh>
    <rPh sb="82" eb="86">
      <t>キキンカンリ</t>
    </rPh>
    <rPh sb="86" eb="88">
      <t>ダンタイ</t>
    </rPh>
    <rPh sb="89" eb="91">
      <t>カンサ</t>
    </rPh>
    <rPh sb="92" eb="93">
      <t>オコナ</t>
    </rPh>
    <rPh sb="99" eb="104">
      <t>コクドコウツウショウ</t>
    </rPh>
    <rPh sb="110" eb="113">
      <t>ダトウセイ</t>
    </rPh>
    <rPh sb="113" eb="114">
      <t>ナド</t>
    </rPh>
    <rPh sb="118" eb="120">
      <t>カクニン</t>
    </rPh>
    <rPh sb="122" eb="123">
      <t>ウエ</t>
    </rPh>
    <rPh sb="125" eb="127">
      <t>シシュツ</t>
    </rPh>
    <rPh sb="128" eb="130">
      <t>ショウニン</t>
    </rPh>
    <rPh sb="131" eb="132">
      <t>オコナ</t>
    </rPh>
    <rPh sb="142" eb="145">
      <t>キュウフキン</t>
    </rPh>
    <rPh sb="145" eb="148">
      <t>ジムキョク</t>
    </rPh>
    <rPh sb="148" eb="149">
      <t>ナド</t>
    </rPh>
    <rPh sb="151" eb="153">
      <t>テイレイ</t>
    </rPh>
    <rPh sb="153" eb="155">
      <t>カイギ</t>
    </rPh>
    <rPh sb="156" eb="158">
      <t>シュウジ</t>
    </rPh>
    <rPh sb="159" eb="161">
      <t>カイサイ</t>
    </rPh>
    <rPh sb="163" eb="165">
      <t>ジギョウ</t>
    </rPh>
    <rPh sb="166" eb="170">
      <t>シッコウジョウキョウ</t>
    </rPh>
    <rPh sb="174" eb="176">
      <t>ホウコク</t>
    </rPh>
    <rPh sb="177" eb="178">
      <t>モト</t>
    </rPh>
    <rPh sb="185" eb="187">
      <t>ヒツヨウ</t>
    </rPh>
    <rPh sb="188" eb="192">
      <t>シドウカントク</t>
    </rPh>
    <rPh sb="193" eb="195">
      <t>ジッシ</t>
    </rPh>
    <rPh sb="202" eb="208">
      <t>ジュウタクカンケイダンタイ</t>
    </rPh>
    <rPh sb="209" eb="213">
      <t>ホケンホウジン</t>
    </rPh>
    <rPh sb="213" eb="214">
      <t>ナド</t>
    </rPh>
    <rPh sb="215" eb="217">
      <t>キョウリョク</t>
    </rPh>
    <rPh sb="221" eb="228">
      <t>ジュウタクコウニュウヨテイシャ</t>
    </rPh>
    <rPh sb="229" eb="230">
      <t>クワ</t>
    </rPh>
    <rPh sb="232" eb="233">
      <t>ヒ</t>
    </rPh>
    <rPh sb="233" eb="234">
      <t>ワタ</t>
    </rPh>
    <rPh sb="234" eb="235">
      <t>ゴ</t>
    </rPh>
    <rPh sb="236" eb="240">
      <t>テイキテンケン</t>
    </rPh>
    <rPh sb="241" eb="245">
      <t>カクテイシンコク</t>
    </rPh>
    <rPh sb="246" eb="248">
      <t>キカイ</t>
    </rPh>
    <rPh sb="249" eb="250">
      <t>ツウ</t>
    </rPh>
    <rPh sb="252" eb="253">
      <t>スデ</t>
    </rPh>
    <rPh sb="254" eb="257">
      <t>コウニュウゴ</t>
    </rPh>
    <rPh sb="258" eb="262">
      <t>ミシンセイシャ</t>
    </rPh>
    <rPh sb="263" eb="264">
      <t>タイ</t>
    </rPh>
    <rPh sb="267" eb="269">
      <t>シュウチ</t>
    </rPh>
    <rPh sb="270" eb="271">
      <t>オコナ</t>
    </rPh>
    <rPh sb="273" eb="276">
      <t>シンセイリツ</t>
    </rPh>
    <rPh sb="277" eb="279">
      <t>コウジョウ</t>
    </rPh>
    <rPh sb="280" eb="281">
      <t>ツト</t>
    </rPh>
    <rPh sb="288" eb="292">
      <t>ショウヒゼイリツ</t>
    </rPh>
    <rPh sb="297" eb="299">
      <t>ヒキア</t>
    </rPh>
    <rPh sb="300" eb="302">
      <t>ジキ</t>
    </rPh>
    <rPh sb="303" eb="305">
      <t>ヘンコウ</t>
    </rPh>
    <rPh sb="306" eb="307">
      <t>トモナ</t>
    </rPh>
    <rPh sb="312" eb="315">
      <t>キュウフキン</t>
    </rPh>
    <rPh sb="316" eb="319">
      <t>ショヨウガク</t>
    </rPh>
    <rPh sb="323" eb="325">
      <t>ミナオ</t>
    </rPh>
    <rPh sb="327" eb="328">
      <t>オコナ</t>
    </rPh>
    <rPh sb="330" eb="332">
      <t>ヘイセイ</t>
    </rPh>
    <rPh sb="334" eb="335">
      <t>ネン</t>
    </rPh>
    <rPh sb="336" eb="337">
      <t>ガツ</t>
    </rPh>
    <rPh sb="341" eb="343">
      <t>オクエン</t>
    </rPh>
    <rPh sb="344" eb="346">
      <t>コッコ</t>
    </rPh>
    <rPh sb="347" eb="349">
      <t>ヘンノウ</t>
    </rPh>
    <phoneticPr fontId="3"/>
  </si>
  <si>
    <t>消費増税による着工の駆け込みが発生する前の５年間（H20-H24年度）の平均着工戸数（５３万戸）を目安として、住宅着工戸数の反動減等を緩和する。</t>
    <rPh sb="0" eb="4">
      <t>ショウヒゾウゼイ</t>
    </rPh>
    <rPh sb="7" eb="9">
      <t>チャッコウ</t>
    </rPh>
    <rPh sb="10" eb="11">
      <t>カ</t>
    </rPh>
    <rPh sb="12" eb="13">
      <t>コ</t>
    </rPh>
    <rPh sb="15" eb="17">
      <t>ハッセイ</t>
    </rPh>
    <rPh sb="19" eb="20">
      <t>マエ</t>
    </rPh>
    <rPh sb="22" eb="24">
      <t>ネンカン</t>
    </rPh>
    <rPh sb="32" eb="34">
      <t>ネンド</t>
    </rPh>
    <rPh sb="36" eb="42">
      <t>ヘイキンチャッコウコスウ</t>
    </rPh>
    <rPh sb="45" eb="47">
      <t>マンコ</t>
    </rPh>
    <rPh sb="49" eb="51">
      <t>メヤス</t>
    </rPh>
    <rPh sb="55" eb="59">
      <t>ジュウタクチャッコウ</t>
    </rPh>
    <rPh sb="59" eb="61">
      <t>コスウ</t>
    </rPh>
    <rPh sb="62" eb="65">
      <t>ハンドウゲン</t>
    </rPh>
    <rPh sb="65" eb="66">
      <t>ナド</t>
    </rPh>
    <rPh sb="67" eb="69">
      <t>カンワ</t>
    </rPh>
    <phoneticPr fontId="3"/>
  </si>
  <si>
    <t>持家・分譲住宅の年間住宅着工戸数（参考指標）</t>
    <rPh sb="0" eb="1">
      <t>モ</t>
    </rPh>
    <rPh sb="1" eb="2">
      <t>イエ</t>
    </rPh>
    <rPh sb="3" eb="7">
      <t>ブンジョウジュウタク</t>
    </rPh>
    <rPh sb="8" eb="10">
      <t>ネンカン</t>
    </rPh>
    <rPh sb="10" eb="12">
      <t>ジュウタク</t>
    </rPh>
    <rPh sb="12" eb="14">
      <t>チャッコウ</t>
    </rPh>
    <rPh sb="14" eb="16">
      <t>コスウ</t>
    </rPh>
    <rPh sb="17" eb="21">
      <t>サンコウシヒョウ</t>
    </rPh>
    <phoneticPr fontId="3"/>
  </si>
  <si>
    <t>戸</t>
    <rPh sb="0" eb="1">
      <t>コ</t>
    </rPh>
    <phoneticPr fontId="3"/>
  </si>
  <si>
    <t>-</t>
    <phoneticPr fontId="3"/>
  </si>
  <si>
    <r>
      <t>2</t>
    </r>
    <r>
      <rPr>
        <sz val="11"/>
        <rFont val="ＭＳ Ｐゴシック"/>
        <family val="3"/>
        <charset val="128"/>
      </rPr>
      <t>022-国交-21-00</t>
    </r>
    <r>
      <rPr>
        <sz val="11"/>
        <rFont val="ＭＳ Ｐゴシック"/>
        <family val="3"/>
        <charset val="128"/>
      </rPr>
      <t>13</t>
    </r>
    <r>
      <rPr>
        <sz val="11"/>
        <rFont val="ＭＳ Ｐゴシック"/>
        <family val="3"/>
        <charset val="128"/>
      </rPr>
      <t>-00</t>
    </r>
    <rPh sb="5" eb="7">
      <t>コッコウ</t>
    </rPh>
    <phoneticPr fontId="3"/>
  </si>
  <si>
    <t>消費増税による着工の駆け込みが発生する前の５年間（H20-H24年度）の平均着工戸数（５３万戸）を目安として、住宅着工戸数の反動減等を緩和する。</t>
    <phoneticPr fontId="3"/>
  </si>
  <si>
    <t>持家・分譲住宅の年間住宅着工戸数（参考指標）</t>
    <phoneticPr fontId="3"/>
  </si>
  <si>
    <t>申請件数：申請件数に対応する給付相当額</t>
    <rPh sb="0" eb="4">
      <t>シンセイケンスウ</t>
    </rPh>
    <rPh sb="5" eb="9">
      <t>シンセイケンスウ</t>
    </rPh>
    <rPh sb="10" eb="12">
      <t>タイオウ</t>
    </rPh>
    <rPh sb="14" eb="19">
      <t>キュウフソウトウガク</t>
    </rPh>
    <phoneticPr fontId="3"/>
  </si>
  <si>
    <t>件：金額</t>
    <rPh sb="0" eb="1">
      <t>ケン</t>
    </rPh>
    <rPh sb="2" eb="4">
      <t>キンガク</t>
    </rPh>
    <phoneticPr fontId="3"/>
  </si>
  <si>
    <t>249,234件:
53,065百万円</t>
    <rPh sb="7" eb="8">
      <t>ケン</t>
    </rPh>
    <rPh sb="16" eb="19">
      <t>ヒャクマンエン</t>
    </rPh>
    <phoneticPr fontId="3"/>
  </si>
  <si>
    <t>316,000件:
72,900百万円</t>
    <rPh sb="7" eb="8">
      <t>ケン</t>
    </rPh>
    <rPh sb="16" eb="19">
      <t>ヒャクマンエン</t>
    </rPh>
    <phoneticPr fontId="3"/>
  </si>
  <si>
    <t>382,690件:
114,370百万円</t>
    <rPh sb="7" eb="8">
      <t>ケン</t>
    </rPh>
    <rPh sb="17" eb="20">
      <t>ヒャクマンエン</t>
    </rPh>
    <phoneticPr fontId="3"/>
  </si>
  <si>
    <t>400,000件:
109,600百万円</t>
    <rPh sb="7" eb="8">
      <t>ケン</t>
    </rPh>
    <rPh sb="17" eb="20">
      <t>ヒャクマンエン</t>
    </rPh>
    <phoneticPr fontId="3"/>
  </si>
  <si>
    <t>311,471件:
103,720百万円</t>
    <rPh sb="7" eb="8">
      <t>ケン</t>
    </rPh>
    <rPh sb="17" eb="20">
      <t>ヒャクマンエン</t>
    </rPh>
    <phoneticPr fontId="3"/>
  </si>
  <si>
    <t>【基金方式によらざるを得ない理由】欄参照</t>
    <rPh sb="1" eb="5">
      <t>キキンホウシキ</t>
    </rPh>
    <rPh sb="11" eb="12">
      <t>エ</t>
    </rPh>
    <rPh sb="14" eb="16">
      <t>リユウ</t>
    </rPh>
    <rPh sb="17" eb="18">
      <t>ラン</t>
    </rPh>
    <rPh sb="18" eb="20">
      <t>サンショウ</t>
    </rPh>
    <phoneticPr fontId="3"/>
  </si>
  <si>
    <t>・平成26年4月1日よりすまい給付金制度の申請受付を開始し、以降、給付額及び事務費相当額について定期的に取崩を行っているが、その都度計上額が適正であること等について基金管理団体が監査を行うとともに、国土交通省においてその妥当性等について確認した上で、支出の承認を行っている。
・すまい給付金事務局及び基金管理団体参加の定例会議を週次で開催し、事業の執行状況について報告を求めるとともに、必要な指導監督を実施している。
・住宅関係団体や保険法人等の協力のもと、住宅購入予定者に加え、引渡後の定期点検や確定申告の機会を通じ、既に購入後の未申請者に対しても周知を行い、申請率の向上に努めている。</t>
    <rPh sb="1" eb="3">
      <t>ヘイセイ</t>
    </rPh>
    <rPh sb="5" eb="6">
      <t>ネン</t>
    </rPh>
    <rPh sb="7" eb="8">
      <t>ガツ</t>
    </rPh>
    <rPh sb="9" eb="10">
      <t>ニチ</t>
    </rPh>
    <rPh sb="15" eb="18">
      <t>キュウフキン</t>
    </rPh>
    <rPh sb="18" eb="20">
      <t>セイド</t>
    </rPh>
    <rPh sb="21" eb="25">
      <t>シンセイウケツケ</t>
    </rPh>
    <rPh sb="26" eb="28">
      <t>カイシ</t>
    </rPh>
    <rPh sb="30" eb="32">
      <t>イコウ</t>
    </rPh>
    <rPh sb="33" eb="36">
      <t>キュウフガク</t>
    </rPh>
    <rPh sb="36" eb="37">
      <t>オヨ</t>
    </rPh>
    <rPh sb="38" eb="41">
      <t>ジムヒ</t>
    </rPh>
    <rPh sb="41" eb="43">
      <t>ソウトウ</t>
    </rPh>
    <rPh sb="43" eb="44">
      <t>ガク</t>
    </rPh>
    <rPh sb="48" eb="51">
      <t>テイキテキ</t>
    </rPh>
    <rPh sb="52" eb="53">
      <t>ト</t>
    </rPh>
    <rPh sb="53" eb="54">
      <t>クズ</t>
    </rPh>
    <rPh sb="55" eb="56">
      <t>オコナ</t>
    </rPh>
    <rPh sb="64" eb="66">
      <t>ツド</t>
    </rPh>
    <rPh sb="66" eb="69">
      <t>ケイジョウガク</t>
    </rPh>
    <rPh sb="70" eb="72">
      <t>テキセイ</t>
    </rPh>
    <rPh sb="77" eb="78">
      <t>ナド</t>
    </rPh>
    <rPh sb="82" eb="88">
      <t>キキンカンリダンタイ</t>
    </rPh>
    <rPh sb="89" eb="91">
      <t>カンサ</t>
    </rPh>
    <rPh sb="92" eb="93">
      <t>オコナ</t>
    </rPh>
    <rPh sb="99" eb="104">
      <t>コクドコウツウショウ</t>
    </rPh>
    <rPh sb="110" eb="113">
      <t>ダトウセイ</t>
    </rPh>
    <rPh sb="113" eb="114">
      <t>ナド</t>
    </rPh>
    <rPh sb="118" eb="120">
      <t>カクニン</t>
    </rPh>
    <rPh sb="122" eb="123">
      <t>ウエ</t>
    </rPh>
    <rPh sb="125" eb="127">
      <t>シシュツ</t>
    </rPh>
    <rPh sb="128" eb="130">
      <t>ショウニン</t>
    </rPh>
    <rPh sb="131" eb="132">
      <t>オコナ</t>
    </rPh>
    <rPh sb="142" eb="145">
      <t>キュウフキン</t>
    </rPh>
    <rPh sb="145" eb="148">
      <t>ジムキョク</t>
    </rPh>
    <rPh sb="148" eb="149">
      <t>オヨ</t>
    </rPh>
    <rPh sb="150" eb="156">
      <t>キキンカンリダンタイ</t>
    </rPh>
    <rPh sb="156" eb="158">
      <t>サンカ</t>
    </rPh>
    <rPh sb="159" eb="163">
      <t>テイレイカイギ</t>
    </rPh>
    <rPh sb="164" eb="166">
      <t>シュウジ</t>
    </rPh>
    <rPh sb="167" eb="169">
      <t>カイサイ</t>
    </rPh>
    <rPh sb="171" eb="173">
      <t>ジギョウ</t>
    </rPh>
    <rPh sb="174" eb="178">
      <t>シッコウジョウキョウ</t>
    </rPh>
    <rPh sb="182" eb="184">
      <t>ホウコク</t>
    </rPh>
    <rPh sb="185" eb="186">
      <t>モト</t>
    </rPh>
    <rPh sb="193" eb="195">
      <t>ヒツヨウ</t>
    </rPh>
    <rPh sb="196" eb="200">
      <t>シドウカントク</t>
    </rPh>
    <rPh sb="201" eb="203">
      <t>ジッシ</t>
    </rPh>
    <rPh sb="210" eb="216">
      <t>ジュウタクカンケイダンタイ</t>
    </rPh>
    <rPh sb="217" eb="221">
      <t>ホケンホウジン</t>
    </rPh>
    <rPh sb="221" eb="222">
      <t>ナド</t>
    </rPh>
    <rPh sb="223" eb="225">
      <t>キョウリョク</t>
    </rPh>
    <rPh sb="229" eb="236">
      <t>ジュウタクコウニュウヨテイシャ</t>
    </rPh>
    <rPh sb="237" eb="238">
      <t>クワ</t>
    </rPh>
    <rPh sb="240" eb="241">
      <t>ヒ</t>
    </rPh>
    <rPh sb="241" eb="242">
      <t>ワタ</t>
    </rPh>
    <rPh sb="242" eb="243">
      <t>ゴ</t>
    </rPh>
    <rPh sb="244" eb="248">
      <t>テイキテンケン</t>
    </rPh>
    <rPh sb="249" eb="253">
      <t>カクテイシンコク</t>
    </rPh>
    <rPh sb="254" eb="256">
      <t>キカイ</t>
    </rPh>
    <rPh sb="257" eb="258">
      <t>ツウ</t>
    </rPh>
    <rPh sb="260" eb="261">
      <t>スデ</t>
    </rPh>
    <rPh sb="262" eb="265">
      <t>コウニュウゴ</t>
    </rPh>
    <rPh sb="266" eb="270">
      <t>ミシンセイシャ</t>
    </rPh>
    <rPh sb="271" eb="272">
      <t>タイ</t>
    </rPh>
    <rPh sb="275" eb="277">
      <t>シュウチ</t>
    </rPh>
    <rPh sb="278" eb="279">
      <t>オコナ</t>
    </rPh>
    <rPh sb="281" eb="284">
      <t>シンセイリツ</t>
    </rPh>
    <rPh sb="285" eb="287">
      <t>コウジョウ</t>
    </rPh>
    <rPh sb="288" eb="289">
      <t>ツト</t>
    </rPh>
    <phoneticPr fontId="3"/>
  </si>
  <si>
    <t>A.一般財団法人　住宅金融普及協会</t>
    <rPh sb="2" eb="8">
      <t>イッパンザイダンホウジン</t>
    </rPh>
    <rPh sb="9" eb="17">
      <t>ジュウタクキンユウフキュウキョウカイ</t>
    </rPh>
    <phoneticPr fontId="3"/>
  </si>
  <si>
    <t>B.株式会社　電通</t>
    <rPh sb="2" eb="6">
      <t>カブシキガイシャ</t>
    </rPh>
    <rPh sb="7" eb="9">
      <t>デンツウ</t>
    </rPh>
    <phoneticPr fontId="3"/>
  </si>
  <si>
    <t>一般財団法人　住宅金融普及協会</t>
    <rPh sb="0" eb="6">
      <t>イッパンザイダンホウジン</t>
    </rPh>
    <rPh sb="7" eb="13">
      <t>ジュウタクキンユウフキュウ</t>
    </rPh>
    <rPh sb="13" eb="15">
      <t>キョウカイ</t>
    </rPh>
    <phoneticPr fontId="3"/>
  </si>
  <si>
    <t>基金の設置、管理。公募により採択。</t>
    <rPh sb="0" eb="2">
      <t>キキン</t>
    </rPh>
    <rPh sb="3" eb="5">
      <t>セッチ</t>
    </rPh>
    <rPh sb="6" eb="8">
      <t>カンリ</t>
    </rPh>
    <rPh sb="9" eb="11">
      <t>コウボ</t>
    </rPh>
    <rPh sb="14" eb="16">
      <t>サイタク</t>
    </rPh>
    <phoneticPr fontId="3"/>
  </si>
  <si>
    <t>株式会社　電通</t>
    <rPh sb="0" eb="4">
      <t>カブシキガイシャ</t>
    </rPh>
    <rPh sb="5" eb="7">
      <t>デンツウ</t>
    </rPh>
    <phoneticPr fontId="3"/>
  </si>
  <si>
    <t>基金設置法人からの委託によりすまい給付金事業を実施。公募により採択。</t>
    <rPh sb="0" eb="6">
      <t>キキンセッチホウジン</t>
    </rPh>
    <rPh sb="9" eb="11">
      <t>イタク</t>
    </rPh>
    <rPh sb="17" eb="20">
      <t>キュウフキン</t>
    </rPh>
    <rPh sb="20" eb="22">
      <t>ジギョウ</t>
    </rPh>
    <rPh sb="23" eb="25">
      <t>ジッシ</t>
    </rPh>
    <rPh sb="26" eb="28">
      <t>コウボ</t>
    </rPh>
    <rPh sb="31" eb="33">
      <t>サイタク</t>
    </rPh>
    <phoneticPr fontId="3"/>
  </si>
  <si>
    <t>みずほ信託銀行株式会社</t>
    <rPh sb="3" eb="7">
      <t>シンタクギンコウ</t>
    </rPh>
    <rPh sb="7" eb="11">
      <t>カブシキガイシャ</t>
    </rPh>
    <phoneticPr fontId="3"/>
  </si>
  <si>
    <t>基金設置法人からの委託により信託事務を実施。</t>
    <rPh sb="0" eb="6">
      <t>キキンセッチホウジン</t>
    </rPh>
    <rPh sb="9" eb="11">
      <t>イタク</t>
    </rPh>
    <rPh sb="14" eb="18">
      <t>シンタクジム</t>
    </rPh>
    <rPh sb="19" eb="21">
      <t>ジッシ</t>
    </rPh>
    <phoneticPr fontId="3"/>
  </si>
  <si>
    <t>C.みずほ信託銀行株式会社</t>
    <rPh sb="5" eb="7">
      <t>シンタク</t>
    </rPh>
    <rPh sb="7" eb="9">
      <t>ギンコウ</t>
    </rPh>
    <rPh sb="9" eb="13">
      <t>カブシキガイシャ</t>
    </rPh>
    <phoneticPr fontId="3"/>
  </si>
  <si>
    <t>管理費</t>
    <rPh sb="0" eb="3">
      <t>カンリヒ</t>
    </rPh>
    <phoneticPr fontId="3"/>
  </si>
  <si>
    <t>信託報酬、信託事務費用</t>
    <rPh sb="0" eb="4">
      <t>シンタクホウシュウ</t>
    </rPh>
    <rPh sb="5" eb="11">
      <t>シンタクジムヒヨウ</t>
    </rPh>
    <phoneticPr fontId="3"/>
  </si>
  <si>
    <t>413,701件:
130,531百万円</t>
    <rPh sb="7" eb="8">
      <t>ケン</t>
    </rPh>
    <rPh sb="17" eb="20">
      <t>ヒャクマンエン</t>
    </rPh>
    <phoneticPr fontId="3"/>
  </si>
  <si>
    <t>222,433件:
76,739百万円</t>
    <rPh sb="7" eb="8">
      <t>ケン</t>
    </rPh>
    <rPh sb="16" eb="19">
      <t>ヒャクマンエン</t>
    </rPh>
    <phoneticPr fontId="3"/>
  </si>
  <si>
    <t>・すまい給付金は、「住宅取得に係る給付措置についての自由民主党・公明党の合意（平成25年6月26日）」及び「消費税率及び地方消費税率の引上げとそれに伴う対応について（平成25年10月1日閣議決定）」に基づき、消費増税による住宅取得に係る一時の税負担の増加による影響を平準化し、及び緩和することにより、住宅市場の安定化を図ることを目的に行う義務的な経費の基金として造成されたものであり、「住宅取得等に係る給付措置について（平成27年2月17日閣議決定）」、「「住宅取得等に係る給付措置について」の一部改正について（平成28年9月26日閣議決定）」及び「「住宅取得等に係る給付措置について」の一部改正について（令和3年1月26日閣議決定）」において、令和4年12月まで複数年度にわたって実施することが定められている。
・すまい給付金は、「住宅投資は内需拡大の柱であり、一時の税負担の増加による影響を平準化し、及び緩和する」ことにより、住宅市場の安定化を図ることを目的に行う義務的な給付事業であるが、住宅の取得は、住宅着工や、金利・景気の動向、住宅取得者の年収傾向、講じられる経済対策、消費税率引上げ等による影響を受けやすく、住宅購入の契約・取得がいつどの程度発生するか不確実な上、すまい給付金の申請のタイミングも不確実であることから、各年度の所要額をあらかじめ見込み難い。
・上述の性格から、特定の時期に、想定外に申請が集中することがあり、このような場合にも申請に応じて確実に資金を交付することが、住宅市場の安定化を図る上で必要不可欠である。
・また、年度途中における予算の欠如により給付が無い又は大幅に給付が遅れると、却って住宅市場の不安定化要因となることから、消費者が安心して住宅取得の計画をたて、契約・着工することができるようにするためには、給付の安定的かつ効率的な実施が必要であり、あらかじめ複数年度にわたる財源を確保しておくことが必要である。
以上の理由から単年度補助金では対応ができず、基金方式により対応することが適当であると考えられる。</t>
    <rPh sb="4" eb="7">
      <t>キュウフキン</t>
    </rPh>
    <rPh sb="10" eb="12">
      <t>ジュウタク</t>
    </rPh>
    <rPh sb="12" eb="14">
      <t>シュトク</t>
    </rPh>
    <rPh sb="15" eb="16">
      <t>カカ</t>
    </rPh>
    <rPh sb="17" eb="19">
      <t>キュウフ</t>
    </rPh>
    <rPh sb="19" eb="21">
      <t>ソチ</t>
    </rPh>
    <rPh sb="26" eb="31">
      <t>ジユウミンシュトウ</t>
    </rPh>
    <rPh sb="32" eb="35">
      <t>コウメイトウ</t>
    </rPh>
    <rPh sb="36" eb="38">
      <t>ゴウイ</t>
    </rPh>
    <rPh sb="39" eb="41">
      <t>ヘイセイ</t>
    </rPh>
    <rPh sb="43" eb="44">
      <t>ネン</t>
    </rPh>
    <rPh sb="45" eb="46">
      <t>ガツ</t>
    </rPh>
    <rPh sb="48" eb="49">
      <t>ニチ</t>
    </rPh>
    <rPh sb="51" eb="52">
      <t>オヨ</t>
    </rPh>
    <rPh sb="54" eb="58">
      <t>ショウヒゼイリツ</t>
    </rPh>
    <rPh sb="58" eb="59">
      <t>オヨ</t>
    </rPh>
    <rPh sb="60" eb="66">
      <t>チホウショウヒゼイリツ</t>
    </rPh>
    <rPh sb="67" eb="69">
      <t>ヒキア</t>
    </rPh>
    <rPh sb="74" eb="75">
      <t>トモナ</t>
    </rPh>
    <rPh sb="76" eb="78">
      <t>タイオウ</t>
    </rPh>
    <rPh sb="83" eb="85">
      <t>ヘイセイ</t>
    </rPh>
    <rPh sb="87" eb="88">
      <t>ネン</t>
    </rPh>
    <rPh sb="90" eb="91">
      <t>ガツ</t>
    </rPh>
    <rPh sb="92" eb="93">
      <t>ニチ</t>
    </rPh>
    <rPh sb="93" eb="97">
      <t>カクギケッテイ</t>
    </rPh>
    <rPh sb="100" eb="101">
      <t>モト</t>
    </rPh>
    <rPh sb="104" eb="108">
      <t>ショウヒゾウゼイ</t>
    </rPh>
    <rPh sb="111" eb="115">
      <t>ジュウタクシュトク</t>
    </rPh>
    <rPh sb="116" eb="117">
      <t>カカ</t>
    </rPh>
    <rPh sb="118" eb="120">
      <t>イチジ</t>
    </rPh>
    <rPh sb="121" eb="124">
      <t>ゼイフタン</t>
    </rPh>
    <rPh sb="125" eb="127">
      <t>ゾウカ</t>
    </rPh>
    <rPh sb="130" eb="132">
      <t>エイキョウ</t>
    </rPh>
    <rPh sb="133" eb="136">
      <t>ヘイジュンカ</t>
    </rPh>
    <rPh sb="138" eb="139">
      <t>オヨ</t>
    </rPh>
    <rPh sb="140" eb="142">
      <t>カンワ</t>
    </rPh>
    <rPh sb="150" eb="154">
      <t>ジュウタクシジョウ</t>
    </rPh>
    <rPh sb="155" eb="158">
      <t>アンテイカ</t>
    </rPh>
    <rPh sb="159" eb="160">
      <t>ハカ</t>
    </rPh>
    <rPh sb="164" eb="166">
      <t>モクテキ</t>
    </rPh>
    <rPh sb="167" eb="168">
      <t>オコナ</t>
    </rPh>
    <rPh sb="169" eb="172">
      <t>ギムテキ</t>
    </rPh>
    <rPh sb="173" eb="175">
      <t>ケイヒ</t>
    </rPh>
    <rPh sb="176" eb="178">
      <t>キキン</t>
    </rPh>
    <rPh sb="181" eb="183">
      <t>ゾウセイ</t>
    </rPh>
    <rPh sb="193" eb="197">
      <t>ジュウタクシュトク</t>
    </rPh>
    <rPh sb="197" eb="198">
      <t>ナド</t>
    </rPh>
    <rPh sb="199" eb="200">
      <t>カカ</t>
    </rPh>
    <rPh sb="201" eb="205">
      <t>キュウフソチ</t>
    </rPh>
    <rPh sb="210" eb="212">
      <t>ヘイセイ</t>
    </rPh>
    <rPh sb="214" eb="215">
      <t>ネン</t>
    </rPh>
    <rPh sb="216" eb="217">
      <t>ガツ</t>
    </rPh>
    <rPh sb="219" eb="220">
      <t>ニチ</t>
    </rPh>
    <rPh sb="220" eb="224">
      <t>カクギケッテイ</t>
    </rPh>
    <rPh sb="229" eb="233">
      <t>ジュウタクシュトク</t>
    </rPh>
    <rPh sb="233" eb="234">
      <t>ナド</t>
    </rPh>
    <rPh sb="235" eb="236">
      <t>カカ</t>
    </rPh>
    <rPh sb="237" eb="241">
      <t>キュウフソチ</t>
    </rPh>
    <rPh sb="247" eb="249">
      <t>イチブ</t>
    </rPh>
    <rPh sb="249" eb="251">
      <t>カイセイ</t>
    </rPh>
    <rPh sb="256" eb="258">
      <t>ヘイセイ</t>
    </rPh>
    <rPh sb="260" eb="261">
      <t>ネン</t>
    </rPh>
    <rPh sb="262" eb="263">
      <t>ガツ</t>
    </rPh>
    <rPh sb="265" eb="266">
      <t>ニチ</t>
    </rPh>
    <rPh sb="266" eb="270">
      <t>カクギケッテイ</t>
    </rPh>
    <rPh sb="272" eb="273">
      <t>オヨ</t>
    </rPh>
    <rPh sb="276" eb="281">
      <t>ジュウタクシュトクナド</t>
    </rPh>
    <rPh sb="282" eb="283">
      <t>カカ</t>
    </rPh>
    <rPh sb="284" eb="288">
      <t>キュウフソチ</t>
    </rPh>
    <rPh sb="294" eb="298">
      <t>イチブカイセイ</t>
    </rPh>
    <rPh sb="303" eb="305">
      <t>レイワ</t>
    </rPh>
    <rPh sb="306" eb="307">
      <t>ネン</t>
    </rPh>
    <rPh sb="308" eb="309">
      <t>ガツ</t>
    </rPh>
    <rPh sb="311" eb="312">
      <t>ニチ</t>
    </rPh>
    <rPh sb="312" eb="316">
      <t>カクギケッテイ</t>
    </rPh>
    <rPh sb="323" eb="325">
      <t>レイワ</t>
    </rPh>
    <rPh sb="326" eb="327">
      <t>ネン</t>
    </rPh>
    <rPh sb="329" eb="330">
      <t>ガツ</t>
    </rPh>
    <rPh sb="332" eb="336">
      <t>フクスウネンド</t>
    </rPh>
    <rPh sb="341" eb="343">
      <t>ジッシ</t>
    </rPh>
    <rPh sb="348" eb="349">
      <t>サダ</t>
    </rPh>
    <rPh sb="361" eb="364">
      <t>キュウフキン</t>
    </rPh>
    <rPh sb="367" eb="371">
      <t>ジュウタクトウシ</t>
    </rPh>
    <rPh sb="372" eb="376">
      <t>ナイジュカクダイ</t>
    </rPh>
    <rPh sb="377" eb="378">
      <t>ハシラ</t>
    </rPh>
    <rPh sb="382" eb="384">
      <t>イチジ</t>
    </rPh>
    <rPh sb="385" eb="388">
      <t>ゼイフタン</t>
    </rPh>
    <rPh sb="389" eb="391">
      <t>ゾウカ</t>
    </rPh>
    <rPh sb="394" eb="396">
      <t>エイキョウ</t>
    </rPh>
    <rPh sb="397" eb="400">
      <t>ヘイジュンカ</t>
    </rPh>
    <rPh sb="402" eb="403">
      <t>オヨ</t>
    </rPh>
    <rPh sb="404" eb="406">
      <t>カンワ</t>
    </rPh>
    <rPh sb="415" eb="419">
      <t>ジュウタクシジョウ</t>
    </rPh>
    <rPh sb="420" eb="423">
      <t>アンテイカ</t>
    </rPh>
    <rPh sb="424" eb="425">
      <t>ハカ</t>
    </rPh>
    <rPh sb="429" eb="431">
      <t>モクテキ</t>
    </rPh>
    <rPh sb="432" eb="433">
      <t>オコナ</t>
    </rPh>
    <rPh sb="434" eb="437">
      <t>ギムテキ</t>
    </rPh>
    <rPh sb="438" eb="442">
      <t>キュウフジギョウ</t>
    </rPh>
    <rPh sb="447" eb="449">
      <t>ジュウタク</t>
    </rPh>
    <rPh sb="450" eb="452">
      <t>シュトク</t>
    </rPh>
    <rPh sb="454" eb="458">
      <t>ジュウタクチャッコウ</t>
    </rPh>
    <rPh sb="460" eb="462">
      <t>キンリ</t>
    </rPh>
    <rPh sb="463" eb="465">
      <t>ケイキ</t>
    </rPh>
    <rPh sb="466" eb="468">
      <t>ドウコウ</t>
    </rPh>
    <rPh sb="469" eb="474">
      <t>ジュウタクシュトクシャ</t>
    </rPh>
    <rPh sb="475" eb="479">
      <t>ネンシュウケイコウ</t>
    </rPh>
    <rPh sb="480" eb="481">
      <t>コウ</t>
    </rPh>
    <rPh sb="485" eb="489">
      <t>ケイザイタイサク</t>
    </rPh>
    <rPh sb="490" eb="494">
      <t>ショウヒゼイリツ</t>
    </rPh>
    <rPh sb="494" eb="496">
      <t>ヒキア</t>
    </rPh>
    <rPh sb="497" eb="498">
      <t>ナド</t>
    </rPh>
    <rPh sb="501" eb="503">
      <t>エイキョウ</t>
    </rPh>
    <rPh sb="504" eb="505">
      <t>ウ</t>
    </rPh>
    <rPh sb="510" eb="514">
      <t>ジュウタクコウニュウ</t>
    </rPh>
    <rPh sb="515" eb="517">
      <t>ケイヤク</t>
    </rPh>
    <rPh sb="518" eb="520">
      <t>シュトク</t>
    </rPh>
    <rPh sb="525" eb="527">
      <t>テイド</t>
    </rPh>
    <rPh sb="527" eb="529">
      <t>ハッセイ</t>
    </rPh>
    <rPh sb="532" eb="535">
      <t>フカクジツ</t>
    </rPh>
    <rPh sb="536" eb="537">
      <t>ウエ</t>
    </rPh>
    <rPh sb="541" eb="544">
      <t>キュウフキン</t>
    </rPh>
    <rPh sb="545" eb="547">
      <t>シンセイ</t>
    </rPh>
    <rPh sb="554" eb="557">
      <t>フカクジツ</t>
    </rPh>
    <rPh sb="565" eb="568">
      <t>カクネンド</t>
    </rPh>
    <rPh sb="569" eb="572">
      <t>ショヨウガク</t>
    </rPh>
    <rPh sb="578" eb="580">
      <t>ミコ</t>
    </rPh>
    <rPh sb="581" eb="582">
      <t>ガタ</t>
    </rPh>
    <rPh sb="586" eb="588">
      <t>ジョウジュツ</t>
    </rPh>
    <rPh sb="589" eb="591">
      <t>セイカク</t>
    </rPh>
    <rPh sb="594" eb="596">
      <t>トクテイ</t>
    </rPh>
    <rPh sb="597" eb="599">
      <t>ジキ</t>
    </rPh>
    <rPh sb="601" eb="604">
      <t>ソウテイガイ</t>
    </rPh>
    <rPh sb="605" eb="607">
      <t>シンセイ</t>
    </rPh>
    <rPh sb="608" eb="610">
      <t>シュウチュウ</t>
    </rPh>
    <rPh sb="623" eb="625">
      <t>バアイ</t>
    </rPh>
    <rPh sb="627" eb="629">
      <t>シンセイ</t>
    </rPh>
    <rPh sb="630" eb="631">
      <t>オウ</t>
    </rPh>
    <rPh sb="633" eb="635">
      <t>カクジツ</t>
    </rPh>
    <rPh sb="636" eb="638">
      <t>シキン</t>
    </rPh>
    <rPh sb="825" eb="827">
      <t>イジョウ</t>
    </rPh>
    <rPh sb="828" eb="830">
      <t>リユウ</t>
    </rPh>
    <rPh sb="832" eb="835">
      <t>タンネンド</t>
    </rPh>
    <rPh sb="835" eb="837">
      <t>ホジョ</t>
    </rPh>
    <rPh sb="837" eb="838">
      <t>キン</t>
    </rPh>
    <rPh sb="840" eb="842">
      <t>タイオウ</t>
    </rPh>
    <rPh sb="847" eb="851">
      <t>キキンホウシキ</t>
    </rPh>
    <rPh sb="854" eb="856">
      <t>タイオウ</t>
    </rPh>
    <rPh sb="861" eb="863">
      <t>テキトウ</t>
    </rPh>
    <rPh sb="867" eb="868">
      <t>カンガ</t>
    </rPh>
    <phoneticPr fontId="3"/>
  </si>
  <si>
    <t>令和３年度補正予算（第１号）により基金が追加で造成された結果、令和２年度末の基金残高を上回る額の支出が可能となったため。</t>
    <rPh sb="0" eb="2">
      <t>レイワ</t>
    </rPh>
    <rPh sb="3" eb="5">
      <t>ネンド</t>
    </rPh>
    <rPh sb="5" eb="9">
      <t>ホセイヨサン</t>
    </rPh>
    <rPh sb="10" eb="11">
      <t>ダイ</t>
    </rPh>
    <rPh sb="12" eb="13">
      <t>ゴウ</t>
    </rPh>
    <rPh sb="17" eb="19">
      <t>キキン</t>
    </rPh>
    <rPh sb="20" eb="22">
      <t>ツイカ</t>
    </rPh>
    <rPh sb="23" eb="25">
      <t>ゾウセイ</t>
    </rPh>
    <rPh sb="28" eb="30">
      <t>ケッカ</t>
    </rPh>
    <rPh sb="31" eb="33">
      <t>レイワ</t>
    </rPh>
    <rPh sb="34" eb="36">
      <t>ネンド</t>
    </rPh>
    <rPh sb="36" eb="37">
      <t>マツ</t>
    </rPh>
    <rPh sb="38" eb="42">
      <t>キキンザンダカ</t>
    </rPh>
    <rPh sb="43" eb="45">
      <t>ウワマワ</t>
    </rPh>
    <rPh sb="46" eb="47">
      <t>ガク</t>
    </rPh>
    <rPh sb="48" eb="50">
      <t>シシュツ</t>
    </rPh>
    <rPh sb="51" eb="53">
      <t>カノウ</t>
    </rPh>
    <phoneticPr fontId="3"/>
  </si>
  <si>
    <t>当基金に基づく事業は適切に行われており、引き続き事業の目的や設置の趣旨を踏まえ、事業の適切な運営に努めるよう、指導監督を実施していく。また、すまい給付金の給付実績や建築着工の動向などを踏まえ、すまい給付金制度の安定的な実施のために必要な基金の額を検証していく。</t>
    <rPh sb="0" eb="3">
      <t>トウキキン</t>
    </rPh>
    <rPh sb="4" eb="5">
      <t>モト</t>
    </rPh>
    <rPh sb="7" eb="9">
      <t>ジギョウ</t>
    </rPh>
    <rPh sb="10" eb="12">
      <t>テキセツ</t>
    </rPh>
    <rPh sb="13" eb="14">
      <t>オコナ</t>
    </rPh>
    <rPh sb="20" eb="21">
      <t>ヒ</t>
    </rPh>
    <rPh sb="22" eb="23">
      <t>ツヅ</t>
    </rPh>
    <rPh sb="24" eb="26">
      <t>ジギョウ</t>
    </rPh>
    <rPh sb="27" eb="29">
      <t>モクテキ</t>
    </rPh>
    <rPh sb="30" eb="32">
      <t>セッチ</t>
    </rPh>
    <rPh sb="33" eb="35">
      <t>シュシ</t>
    </rPh>
    <rPh sb="36" eb="37">
      <t>フ</t>
    </rPh>
    <rPh sb="40" eb="42">
      <t>ジギョウ</t>
    </rPh>
    <rPh sb="43" eb="45">
      <t>テキセツ</t>
    </rPh>
    <rPh sb="46" eb="48">
      <t>ウンエイ</t>
    </rPh>
    <rPh sb="49" eb="50">
      <t>ツト</t>
    </rPh>
    <rPh sb="55" eb="59">
      <t>シドウカントク</t>
    </rPh>
    <rPh sb="60" eb="62">
      <t>ジッシ</t>
    </rPh>
    <rPh sb="73" eb="76">
      <t>キュウフキン</t>
    </rPh>
    <rPh sb="77" eb="79">
      <t>キュウフ</t>
    </rPh>
    <rPh sb="79" eb="81">
      <t>ジッセキ</t>
    </rPh>
    <rPh sb="82" eb="86">
      <t>ケンチクチャッコウ</t>
    </rPh>
    <rPh sb="87" eb="89">
      <t>ドウコウ</t>
    </rPh>
    <rPh sb="92" eb="93">
      <t>フ</t>
    </rPh>
    <rPh sb="99" eb="104">
      <t>キュウフキンセイド</t>
    </rPh>
    <rPh sb="105" eb="108">
      <t>アンテイテキ</t>
    </rPh>
    <rPh sb="109" eb="111">
      <t>ジッシ</t>
    </rPh>
    <rPh sb="115" eb="117">
      <t>ヒツヨウ</t>
    </rPh>
    <rPh sb="118" eb="120">
      <t>キキン</t>
    </rPh>
    <rPh sb="121" eb="122">
      <t>ガク</t>
    </rPh>
    <rPh sb="123" eb="125">
      <t>ケンショウ</t>
    </rPh>
    <phoneticPr fontId="3"/>
  </si>
  <si>
    <t>-</t>
    <phoneticPr fontId="3"/>
  </si>
  <si>
    <r>
      <t>課長　</t>
    </r>
    <r>
      <rPr>
        <sz val="11"/>
        <rFont val="ＭＳ Ｐゴシック"/>
        <family val="3"/>
        <charset val="128"/>
      </rPr>
      <t>山下　英和</t>
    </r>
    <rPh sb="0" eb="2">
      <t>カチョウ</t>
    </rPh>
    <rPh sb="3" eb="5">
      <t>ヤマシタ</t>
    </rPh>
    <rPh sb="6" eb="7">
      <t>ヒデ</t>
    </rPh>
    <rPh sb="7" eb="8">
      <t>カズ</t>
    </rPh>
    <phoneticPr fontId="3"/>
  </si>
  <si>
    <t>（a）令和４年度以降の申請見込み件数：25万件
（b）平均給付単価（管理費込）：0.36百万円/件</t>
    <rPh sb="3" eb="5">
      <t>レイワ</t>
    </rPh>
    <rPh sb="6" eb="8">
      <t>ネンド</t>
    </rPh>
    <rPh sb="8" eb="10">
      <t>イコウ</t>
    </rPh>
    <rPh sb="11" eb="13">
      <t>シンセイ</t>
    </rPh>
    <rPh sb="16" eb="18">
      <t>ケンスウ</t>
    </rPh>
    <rPh sb="21" eb="23">
      <t>マンケン</t>
    </rPh>
    <rPh sb="27" eb="33">
      <t>ヘイキンキュウフタンカ</t>
    </rPh>
    <rPh sb="34" eb="37">
      <t>カンリヒ</t>
    </rPh>
    <rPh sb="37" eb="38">
      <t>コ</t>
    </rPh>
    <rPh sb="44" eb="47">
      <t>ヒャクマンエン</t>
    </rPh>
    <rPh sb="48" eb="49">
      <t>ケン</t>
    </rPh>
    <phoneticPr fontId="3"/>
  </si>
  <si>
    <t>基金事業に要する費用（②） =令和４年度以降の申請見込み件数（a）×平均給付単価（管理費込）（b）</t>
    <rPh sb="0" eb="4">
      <t>キキンジギョウ</t>
    </rPh>
    <rPh sb="5" eb="6">
      <t>ヨウ</t>
    </rPh>
    <rPh sb="8" eb="10">
      <t>ヒヨウ</t>
    </rPh>
    <rPh sb="15" eb="17">
      <t>レイワ</t>
    </rPh>
    <rPh sb="18" eb="20">
      <t>ネンド</t>
    </rPh>
    <rPh sb="20" eb="22">
      <t>イコウ</t>
    </rPh>
    <rPh sb="23" eb="25">
      <t>シンセイ</t>
    </rPh>
    <rPh sb="28" eb="30">
      <t>ケンスウ</t>
    </rPh>
    <rPh sb="34" eb="36">
      <t>ヘイキン</t>
    </rPh>
    <rPh sb="36" eb="38">
      <t>キュウフ</t>
    </rPh>
    <rPh sb="38" eb="40">
      <t>タンカ</t>
    </rPh>
    <rPh sb="41" eb="44">
      <t>カンリヒ</t>
    </rPh>
    <rPh sb="44" eb="45">
      <t>コミ</t>
    </rPh>
    <phoneticPr fontId="3"/>
  </si>
  <si>
    <t>（a）住宅着工統計や過去の申請実績等を踏まえ設定
（b）消費税率10％適用分に係る給付単価</t>
    <rPh sb="3" eb="9">
      <t>ジュウタクチャッコウトウケイ</t>
    </rPh>
    <rPh sb="10" eb="12">
      <t>カコ</t>
    </rPh>
    <rPh sb="13" eb="17">
      <t>シンセイジッセキ</t>
    </rPh>
    <rPh sb="17" eb="18">
      <t>ナド</t>
    </rPh>
    <rPh sb="19" eb="20">
      <t>フ</t>
    </rPh>
    <rPh sb="22" eb="24">
      <t>セッテイ</t>
    </rPh>
    <rPh sb="28" eb="32">
      <t>ショウヒゼイリツ</t>
    </rPh>
    <rPh sb="35" eb="38">
      <t>テキヨウブン</t>
    </rPh>
    <rPh sb="39" eb="40">
      <t>カカ</t>
    </rPh>
    <rPh sb="41" eb="45">
      <t>キュウフタンカ</t>
    </rPh>
    <phoneticPr fontId="3"/>
  </si>
  <si>
    <t>保有割合　＝　直近の造成済額（①）　÷　基金事業に要する費用（②）　＝　1.01</t>
    <rPh sb="0" eb="4">
      <t>ホユウワリアイ</t>
    </rPh>
    <rPh sb="7" eb="9">
      <t>チョッキン</t>
    </rPh>
    <rPh sb="10" eb="13">
      <t>ゾウセイズ</t>
    </rPh>
    <rPh sb="13" eb="14">
      <t>ガク</t>
    </rPh>
    <rPh sb="20" eb="24">
      <t>キキンジギョウ</t>
    </rPh>
    <rPh sb="25" eb="26">
      <t>ヨウ</t>
    </rPh>
    <rPh sb="28" eb="30">
      <t>ヒヨウ</t>
    </rPh>
    <phoneticPr fontId="3"/>
  </si>
  <si>
    <t>直近の造成済額（①）、基金事業に要する費用（②）
①：91,020百万円
②：90,000百万円</t>
    <rPh sb="0" eb="2">
      <t>チョッキン</t>
    </rPh>
    <rPh sb="3" eb="6">
      <t>ゾウセイズ</t>
    </rPh>
    <rPh sb="6" eb="7">
      <t>ガク</t>
    </rPh>
    <rPh sb="11" eb="15">
      <t>キキンジギョウ</t>
    </rPh>
    <rPh sb="16" eb="17">
      <t>ヨウ</t>
    </rPh>
    <rPh sb="19" eb="21">
      <t>ヒヨウ</t>
    </rPh>
    <rPh sb="33" eb="36">
      <t>ヒャクマンエン</t>
    </rPh>
    <rPh sb="45" eb="48">
      <t>ヒャクマンエン</t>
    </rPh>
    <phoneticPr fontId="3"/>
  </si>
  <si>
    <t>本事業は、消費税率引上げに伴う需要変動を平準化するため引き続き基金を設けて対応する必要がある。基金の必要額については適宜検証を行うべき。</t>
    <phoneticPr fontId="3"/>
  </si>
  <si>
    <t>すまい給付金の給付実績や建築着工の動向などを踏まえ、すまい給付金制度の安定的な実施のために必要な基金の額を検証していく。</t>
    <rPh sb="3" eb="6">
      <t>キュウフキン</t>
    </rPh>
    <rPh sb="7" eb="11">
      <t>キュウフジッセキ</t>
    </rPh>
    <rPh sb="12" eb="16">
      <t>ケンチクチャッコウ</t>
    </rPh>
    <rPh sb="17" eb="19">
      <t>ドウコウ</t>
    </rPh>
    <rPh sb="22" eb="23">
      <t>フ</t>
    </rPh>
    <rPh sb="29" eb="32">
      <t>キュウフキン</t>
    </rPh>
    <rPh sb="32" eb="34">
      <t>セイド</t>
    </rPh>
    <rPh sb="35" eb="38">
      <t>アンテイテキ</t>
    </rPh>
    <rPh sb="39" eb="41">
      <t>ジッシ</t>
    </rPh>
    <rPh sb="45" eb="47">
      <t>ヒツヨウ</t>
    </rPh>
    <rPh sb="48" eb="50">
      <t>キキン</t>
    </rPh>
    <rPh sb="51" eb="52">
      <t>ガク</t>
    </rPh>
    <rPh sb="53" eb="55">
      <t>ケンショウ</t>
    </rPh>
    <phoneticPr fontId="3"/>
  </si>
  <si>
    <t>基金管理費</t>
    <rPh sb="0" eb="2">
      <t>キキン</t>
    </rPh>
    <rPh sb="2" eb="5">
      <t>カンリヒ</t>
    </rPh>
    <phoneticPr fontId="3"/>
  </si>
  <si>
    <t>事業費等</t>
    <rPh sb="0" eb="3">
      <t>ジギョウヒ</t>
    </rPh>
    <rPh sb="3" eb="4">
      <t>トウ</t>
    </rPh>
    <phoneticPr fontId="3"/>
  </si>
  <si>
    <t>委託先事業者への事業費等の支払い</t>
    <rPh sb="0" eb="3">
      <t>イタクサキ</t>
    </rPh>
    <rPh sb="3" eb="6">
      <t>ジギョウシャ</t>
    </rPh>
    <rPh sb="8" eb="11">
      <t>ジギョウヒ</t>
    </rPh>
    <rPh sb="11" eb="12">
      <t>トウ</t>
    </rPh>
    <rPh sb="13" eb="15">
      <t>シハラ</t>
    </rPh>
    <phoneticPr fontId="3"/>
  </si>
  <si>
    <t>事業運営費</t>
    <rPh sb="0" eb="2">
      <t>ジギョウ</t>
    </rPh>
    <rPh sb="2" eb="4">
      <t>ウンエイ</t>
    </rPh>
    <rPh sb="4" eb="5">
      <t>ヒ</t>
    </rPh>
    <phoneticPr fontId="3"/>
  </si>
  <si>
    <t>事務費等</t>
    <rPh sb="0" eb="2">
      <t>ジム</t>
    </rPh>
    <rPh sb="2" eb="3">
      <t>ヒ</t>
    </rPh>
    <rPh sb="3" eb="4">
      <t>トウ</t>
    </rPh>
    <phoneticPr fontId="3"/>
  </si>
  <si>
    <t>住宅取得者等への給付額の支払い</t>
    <rPh sb="0" eb="2">
      <t>ジュウタク</t>
    </rPh>
    <rPh sb="2" eb="4">
      <t>シュトク</t>
    </rPh>
    <rPh sb="4" eb="5">
      <t>シャ</t>
    </rPh>
    <rPh sb="5" eb="6">
      <t>ナド</t>
    </rPh>
    <rPh sb="8" eb="10">
      <t>キュウフ</t>
    </rPh>
    <rPh sb="10" eb="11">
      <t>ガク</t>
    </rPh>
    <rPh sb="12" eb="14">
      <t>シハラ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</si>
</sst>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94">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107"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1" xfId="0" applyNumberFormat="1" applyFont="1" applyFill="1" applyBorder="1" applyAlignment="1">
      <alignment vertical="center" wrapText="1" shrinkToFi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19" fillId="5" borderId="151"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0" fillId="0" borderId="95"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 fillId="0" borderId="107"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5" fillId="3" borderId="95"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41" fontId="0" fillId="0" borderId="9" xfId="1" applyNumberFormat="1" applyFont="1" applyFill="1" applyBorder="1" applyAlignment="1" applyProtection="1">
      <alignment horizontal="right" vertical="center" wrapText="1"/>
    </xf>
    <xf numFmtId="41" fontId="1" fillId="0" borderId="9" xfId="1" applyNumberFormat="1" applyFont="1" applyFill="1" applyBorder="1" applyAlignment="1" applyProtection="1">
      <alignment horizontal="right"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95"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0" fillId="0" borderId="9" xfId="1" applyNumberFormat="1" applyFont="1" applyFill="1" applyBorder="1" applyAlignment="1" applyProtection="1">
      <alignment horizontal="center" vertical="center" wrapText="1"/>
    </xf>
    <xf numFmtId="0" fontId="1" fillId="0" borderId="9" xfId="1" applyNumberFormat="1" applyFont="1" applyFill="1" applyBorder="1" applyAlignment="1" applyProtection="1">
      <alignment horizontal="center" vertical="center" wrapText="1"/>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28" xfId="0" applyNumberFormat="1" applyFill="1" applyBorder="1" applyAlignment="1">
      <alignment horizontal="center" vertical="center" wrapText="1"/>
    </xf>
    <xf numFmtId="41" fontId="0" fillId="3" borderId="128"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9" fontId="0" fillId="0" borderId="128"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3" borderId="128" xfId="0" applyNumberFormat="1" applyFont="1" applyFill="1" applyBorder="1" applyAlignment="1">
      <alignment horizontal="center" vertical="center" wrapText="1"/>
    </xf>
    <xf numFmtId="41" fontId="0" fillId="3" borderId="128" xfId="0" applyNumberFormat="1" applyFont="1" applyFill="1" applyBorder="1" applyAlignment="1">
      <alignment horizontal="center"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88" xfId="0" applyNumberFormat="1" applyFont="1" applyBorder="1" applyAlignment="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2" xfId="0" applyNumberFormat="1" applyBorder="1" applyAlignment="1">
      <alignment horizontal="lef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8" fillId="0" borderId="75" xfId="0" applyNumberFormat="1"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80"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8" fillId="0" borderId="91"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0" fontId="8" fillId="0" borderId="93" xfId="0" applyNumberFormat="1" applyFont="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86" xfId="0" applyNumberFormat="1" applyFont="1" applyBorder="1" applyAlignment="1">
      <alignment horizontal="left" vertical="center" wrapText="1"/>
    </xf>
    <xf numFmtId="41" fontId="0" fillId="0" borderId="95"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41" fontId="0" fillId="0" borderId="71"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0"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95" xfId="0" applyNumberFormat="1" applyFill="1" applyBorder="1" applyAlignment="1">
      <alignment horizontal="right" vertical="center"/>
    </xf>
    <xf numFmtId="41" fontId="0" fillId="0" borderId="19" xfId="0" applyNumberFormat="1" applyFill="1" applyBorder="1" applyAlignment="1">
      <alignment horizontal="right" vertical="center"/>
    </xf>
    <xf numFmtId="41" fontId="0" fillId="0" borderId="66" xfId="0" applyNumberFormat="1" applyFill="1" applyBorder="1" applyAlignment="1">
      <alignment horizontal="right" vertical="center"/>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0" fillId="3" borderId="133" xfId="1" applyFont="1" applyFill="1" applyBorder="1" applyAlignment="1" applyProtection="1">
      <alignment horizontal="center" vertical="center" wrapText="1"/>
    </xf>
    <xf numFmtId="0" fontId="1" fillId="6" borderId="134" xfId="1" applyFont="1" applyFill="1" applyBorder="1" applyAlignment="1" applyProtection="1">
      <alignment horizontal="left" vertical="center" wrapText="1"/>
    </xf>
    <xf numFmtId="0" fontId="1" fillId="6" borderId="132" xfId="1" applyFont="1" applyFill="1" applyBorder="1" applyAlignment="1" applyProtection="1">
      <alignment horizontal="left" vertical="center" wrapText="1"/>
    </xf>
    <xf numFmtId="0" fontId="1" fillId="6" borderId="164" xfId="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 fillId="6" borderId="140" xfId="1" applyFont="1" applyFill="1" applyBorder="1" applyAlignment="1" applyProtection="1">
      <alignment horizontal="left" vertical="center" wrapText="1"/>
    </xf>
    <xf numFmtId="0" fontId="1" fillId="6" borderId="138" xfId="1" applyFont="1" applyFill="1" applyBorder="1" applyAlignment="1" applyProtection="1">
      <alignment horizontal="left" vertical="center" wrapText="1"/>
    </xf>
    <xf numFmtId="0" fontId="1" fillId="6" borderId="166"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4"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41" xfId="0" applyNumberFormat="1" applyFont="1" applyFill="1" applyBorder="1" applyAlignment="1">
      <alignment horizontal="center" vertical="center"/>
    </xf>
    <xf numFmtId="0" fontId="0" fillId="0" borderId="142"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96" xfId="0" applyNumberFormat="1" applyBorder="1" applyAlignment="1">
      <alignment horizontal="left" vertical="center"/>
    </xf>
    <xf numFmtId="0" fontId="0" fillId="0" borderId="97" xfId="0" applyNumberFormat="1" applyBorder="1" applyAlignment="1">
      <alignment horizontal="left" vertical="center"/>
    </xf>
    <xf numFmtId="0" fontId="0" fillId="0" borderId="98" xfId="0" applyNumberFormat="1" applyBorder="1" applyAlignment="1">
      <alignment horizontal="left" vertical="center"/>
    </xf>
    <xf numFmtId="0" fontId="8" fillId="0" borderId="95"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3" xfId="0" applyNumberFormat="1" applyFont="1" applyFill="1" applyBorder="1" applyAlignment="1">
      <alignment horizontal="right" vertical="center" wrapText="1" shrinkToFi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5"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3" fillId="0" borderId="35" xfId="0" applyNumberFormat="1" applyFont="1" applyFill="1" applyBorder="1" applyAlignment="1">
      <alignment horizontal="center" vertical="center"/>
    </xf>
    <xf numFmtId="41" fontId="3" fillId="0" borderId="36"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3" fillId="0" borderId="115" xfId="0" applyNumberFormat="1" applyFont="1" applyFill="1" applyBorder="1" applyAlignment="1">
      <alignment horizontal="center" vertical="center"/>
    </xf>
    <xf numFmtId="41" fontId="3" fillId="0" borderId="107" xfId="0" applyNumberFormat="1" applyFont="1" applyFill="1" applyBorder="1" applyAlignment="1">
      <alignment horizontal="center" vertical="center"/>
    </xf>
    <xf numFmtId="41" fontId="20" fillId="0" borderId="107" xfId="0" applyNumberFormat="1" applyFont="1" applyFill="1" applyBorder="1" applyAlignment="1">
      <alignment horizontal="right" vertical="center"/>
    </xf>
    <xf numFmtId="41" fontId="20" fillId="0" borderId="108" xfId="0" applyNumberFormat="1" applyFont="1" applyFill="1" applyBorder="1" applyAlignment="1">
      <alignment horizontal="right" vertical="center"/>
    </xf>
    <xf numFmtId="41" fontId="20" fillId="0" borderId="115" xfId="0" applyNumberFormat="1" applyFont="1" applyFill="1" applyBorder="1" applyAlignment="1">
      <alignment horizontal="center" vertical="center"/>
    </xf>
    <xf numFmtId="41" fontId="20" fillId="0" borderId="107" xfId="0" applyNumberFormat="1" applyFont="1" applyFill="1" applyBorder="1" applyAlignment="1">
      <alignment horizontal="center" vertical="center"/>
    </xf>
    <xf numFmtId="41" fontId="20" fillId="0" borderId="36" xfId="0" applyNumberFormat="1" applyFont="1" applyFill="1" applyBorder="1" applyAlignment="1">
      <alignment horizontal="right" vertical="center"/>
    </xf>
    <xf numFmtId="41" fontId="20" fillId="0" borderId="37"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06" xfId="0" applyNumberFormat="1" applyFont="1" applyFill="1" applyBorder="1" applyAlignment="1">
      <alignment horizontal="center" vertical="center"/>
    </xf>
    <xf numFmtId="41" fontId="8" fillId="0" borderId="107" xfId="0" applyNumberFormat="1" applyFont="1" applyFill="1" applyBorder="1" applyAlignment="1">
      <alignment horizontal="center" vertical="center"/>
    </xf>
    <xf numFmtId="41" fontId="8" fillId="0" borderId="108" xfId="0" applyNumberFormat="1" applyFont="1" applyFill="1" applyBorder="1" applyAlignment="1">
      <alignment horizontal="center" vertical="center"/>
    </xf>
    <xf numFmtId="41" fontId="8" fillId="0" borderId="111" xfId="0" applyNumberFormat="1" applyFont="1" applyFill="1" applyBorder="1" applyAlignment="1">
      <alignment horizontal="center" vertical="center"/>
    </xf>
    <xf numFmtId="41" fontId="8" fillId="0" borderId="112"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109"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99" xfId="2" applyNumberFormat="1" applyFont="1" applyFill="1" applyBorder="1" applyAlignment="1" applyProtection="1">
      <alignment horizontal="center" vertical="center" wrapText="1"/>
    </xf>
    <xf numFmtId="41" fontId="0" fillId="0" borderId="10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shrinkToFit="1"/>
    </xf>
    <xf numFmtId="41" fontId="3" fillId="0" borderId="63" xfId="0" applyNumberFormat="1" applyFont="1" applyFill="1" applyBorder="1" applyAlignment="1">
      <alignment horizontal="center" vertical="center"/>
    </xf>
    <xf numFmtId="41" fontId="3" fillId="0" borderId="64" xfId="0" applyNumberFormat="1" applyFont="1" applyFill="1" applyBorder="1" applyAlignment="1">
      <alignment horizontal="center" vertical="center"/>
    </xf>
    <xf numFmtId="41" fontId="20" fillId="0" borderId="64" xfId="0" applyNumberFormat="1" applyFont="1" applyFill="1" applyBorder="1" applyAlignment="1">
      <alignment horizontal="right" vertical="center"/>
    </xf>
    <xf numFmtId="41" fontId="20" fillId="0" borderId="114" xfId="0" applyNumberFormat="1" applyFont="1" applyFill="1" applyBorder="1" applyAlignment="1">
      <alignment horizontal="right" vertical="center"/>
    </xf>
    <xf numFmtId="0" fontId="15" fillId="3" borderId="145"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63"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43" xfId="0" applyNumberFormat="1" applyFont="1" applyFill="1" applyBorder="1" applyAlignment="1">
      <alignment horizontal="center" vertical="center" wrapText="1"/>
    </xf>
    <xf numFmtId="176" fontId="0" fillId="0" borderId="143"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19"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 fillId="0" borderId="44" xfId="1" applyNumberFormat="1" applyFont="1" applyFill="1" applyBorder="1" applyAlignment="1" applyProtection="1">
      <alignment horizontal="center"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38" fontId="0" fillId="0" borderId="25" xfId="5" applyFont="1" applyFill="1" applyBorder="1" applyAlignment="1">
      <alignment horizontal="center" vertical="center"/>
    </xf>
    <xf numFmtId="38" fontId="0" fillId="0" borderId="44" xfId="5"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4" xfId="5" applyFont="1" applyBorder="1" applyAlignment="1">
      <alignment horizontal="center" vertical="center"/>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4" xfId="5" applyFont="1" applyFill="1" applyBorder="1" applyAlignment="1">
      <alignment horizontal="center" vertical="center"/>
    </xf>
    <xf numFmtId="0" fontId="8" fillId="0" borderId="105"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wrapText="1"/>
    </xf>
    <xf numFmtId="0" fontId="15" fillId="3" borderId="106"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Border="1" applyAlignment="1">
      <alignment horizontal="right" vertical="center" wrapText="1"/>
    </xf>
    <xf numFmtId="0" fontId="0" fillId="0" borderId="31" xfId="0" applyNumberFormat="1" applyFont="1" applyBorder="1" applyAlignment="1">
      <alignment horizontal="right" vertical="center"/>
    </xf>
    <xf numFmtId="0" fontId="0" fillId="0" borderId="31" xfId="0" applyNumberFormat="1" applyFont="1" applyFill="1" applyBorder="1" applyAlignment="1">
      <alignment horizontal="right" vertical="center" wrapText="1"/>
    </xf>
    <xf numFmtId="0" fontId="0" fillId="0" borderId="31" xfId="0" applyNumberFormat="1" applyFont="1" applyFill="1" applyBorder="1" applyAlignment="1">
      <alignment horizontal="right" vertical="center"/>
    </xf>
    <xf numFmtId="0" fontId="0" fillId="0" borderId="101"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wrapText="1"/>
    </xf>
    <xf numFmtId="0" fontId="0" fillId="0" borderId="9"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0" fillId="0" borderId="120" xfId="0" applyNumberFormat="1" applyFont="1" applyFill="1" applyBorder="1" applyAlignment="1">
      <alignment horizontal="right" vertical="center"/>
    </xf>
    <xf numFmtId="0" fontId="10" fillId="2" borderId="24"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66" xfId="0" applyNumberFormat="1" applyFont="1" applyFill="1" applyBorder="1" applyAlignment="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3"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41" fontId="0" fillId="0" borderId="100" xfId="0" applyNumberFormat="1" applyFont="1" applyFill="1" applyBorder="1" applyAlignment="1">
      <alignment horizontal="left"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6" fillId="2" borderId="167" xfId="2" applyNumberFormat="1" applyFont="1" applyFill="1" applyBorder="1" applyAlignment="1" applyProtection="1">
      <alignment horizontal="center" vertical="center" wrapText="1"/>
    </xf>
    <xf numFmtId="0" fontId="6" fillId="2" borderId="36" xfId="2" applyNumberFormat="1" applyFont="1" applyFill="1" applyBorder="1" applyAlignment="1" applyProtection="1">
      <alignment horizontal="center" vertical="center" wrapText="1"/>
    </xf>
    <xf numFmtId="0" fontId="6" fillId="2" borderId="168" xfId="2" applyNumberFormat="1" applyFont="1" applyFill="1" applyBorder="1" applyAlignment="1" applyProtection="1">
      <alignment horizontal="center" vertical="center" wrapText="1"/>
    </xf>
    <xf numFmtId="0" fontId="0"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3" borderId="100" xfId="0" applyNumberFormat="1" applyFont="1" applyFill="1" applyBorder="1" applyAlignment="1">
      <alignment horizontal="center" vertical="center"/>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0" fillId="6" borderId="24" xfId="0" applyNumberFormat="1" applyFont="1" applyFill="1" applyBorder="1" applyAlignment="1">
      <alignment horizontal="center" vertical="center" wrapText="1"/>
    </xf>
    <xf numFmtId="0" fontId="0" fillId="6" borderId="25" xfId="0" applyNumberFormat="1" applyFont="1" applyFill="1" applyBorder="1" applyAlignment="1">
      <alignment horizontal="center" vertical="center" wrapText="1"/>
    </xf>
    <xf numFmtId="0" fontId="0" fillId="6" borderId="44"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41" fontId="0"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4" xfId="1" applyNumberFormat="1" applyFont="1" applyFill="1" applyBorder="1" applyAlignment="1" applyProtection="1">
      <alignment horizontal="right"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41" fontId="0" fillId="0" borderId="71"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shrinkToFit="1"/>
    </xf>
    <xf numFmtId="0" fontId="15" fillId="3" borderId="143" xfId="0" applyNumberFormat="1" applyFont="1" applyFill="1" applyBorder="1" applyAlignment="1">
      <alignment horizontal="center" vertical="center" shrinkToFit="1"/>
    </xf>
    <xf numFmtId="0" fontId="15" fillId="3" borderId="102" xfId="0" applyNumberFormat="1" applyFont="1" applyFill="1" applyBorder="1" applyAlignment="1">
      <alignment horizontal="center" vertical="center"/>
    </xf>
    <xf numFmtId="0" fontId="15" fillId="3" borderId="159"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4" xfId="0" applyNumberFormat="1" applyFont="1" applyFill="1" applyBorder="1" applyAlignment="1">
      <alignment horizontal="center" vertical="center"/>
    </xf>
    <xf numFmtId="41" fontId="20" fillId="0" borderId="63" xfId="0" applyNumberFormat="1" applyFont="1" applyFill="1" applyBorder="1" applyAlignment="1">
      <alignment horizontal="center" vertical="center"/>
    </xf>
    <xf numFmtId="41" fontId="20" fillId="0" borderId="64" xfId="0" applyNumberFormat="1" applyFont="1" applyFill="1" applyBorder="1" applyAlignment="1">
      <alignment horizontal="center" vertical="center"/>
    </xf>
    <xf numFmtId="41" fontId="8" fillId="0" borderId="63" xfId="0" applyNumberFormat="1" applyFont="1" applyFill="1" applyBorder="1" applyAlignment="1">
      <alignment horizontal="center" vertical="center"/>
    </xf>
    <xf numFmtId="41" fontId="8" fillId="0" borderId="64" xfId="0" applyNumberFormat="1" applyFont="1" applyFill="1" applyBorder="1" applyAlignment="1">
      <alignment horizontal="center" vertical="center"/>
    </xf>
    <xf numFmtId="41" fontId="8" fillId="0" borderId="110" xfId="0" applyNumberFormat="1" applyFont="1" applyFill="1" applyBorder="1" applyAlignment="1">
      <alignment horizontal="center" vertical="center"/>
    </xf>
    <xf numFmtId="41" fontId="8" fillId="0" borderId="115" xfId="0" applyNumberFormat="1" applyFont="1" applyFill="1" applyBorder="1" applyAlignment="1">
      <alignment horizontal="center" vertical="center"/>
    </xf>
    <xf numFmtId="41" fontId="8" fillId="0" borderId="35" xfId="0" applyNumberFormat="1" applyFont="1" applyFill="1" applyBorder="1" applyAlignment="1">
      <alignment horizontal="center" vertical="center"/>
    </xf>
    <xf numFmtId="41" fontId="8" fillId="0" borderId="36"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5" fillId="3" borderId="159" xfId="0" applyNumberFormat="1" applyFont="1" applyFill="1" applyBorder="1" applyAlignment="1">
      <alignment horizontal="center" vertical="center" wrapText="1" shrinkToFit="1"/>
    </xf>
    <xf numFmtId="0" fontId="8" fillId="0" borderId="159" xfId="0" applyNumberFormat="1" applyFont="1" applyFill="1" applyBorder="1" applyAlignment="1">
      <alignment horizontal="left" vertical="center" wrapText="1" shrinkToFit="1"/>
    </xf>
    <xf numFmtId="0" fontId="8" fillId="0" borderId="160" xfId="0" applyNumberFormat="1" applyFont="1" applyFill="1" applyBorder="1" applyAlignment="1">
      <alignment horizontal="left" vertical="center" wrapText="1" shrinkToFi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6" xfId="0" applyNumberFormat="1" applyFont="1" applyFill="1" applyBorder="1" applyAlignment="1">
      <alignment horizontal="left" vertical="center" wrapText="1" shrinkToFit="1"/>
    </xf>
    <xf numFmtId="0" fontId="8" fillId="0" borderId="156" xfId="0" applyNumberFormat="1" applyFont="1" applyFill="1" applyBorder="1" applyAlignment="1">
      <alignment horizontal="left" vertical="center" wrapText="1" shrinkToFi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3"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30" xfId="2" applyFont="1" applyFill="1" applyBorder="1" applyAlignment="1" applyProtection="1">
      <alignment horizontal="center" vertical="center" wrapText="1"/>
    </xf>
    <xf numFmtId="0" fontId="6" fillId="3" borderId="165"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6" borderId="28" xfId="0" applyFont="1" applyFill="1" applyBorder="1" applyAlignment="1">
      <alignment horizontal="left" vertical="center" wrapText="1" shrinkToFit="1"/>
    </xf>
    <xf numFmtId="0" fontId="0" fillId="6" borderId="16" xfId="0" applyFont="1" applyFill="1" applyBorder="1" applyAlignment="1">
      <alignment horizontal="left" vertical="center" wrapText="1" shrinkToFit="1"/>
    </xf>
    <xf numFmtId="0" fontId="0" fillId="6" borderId="34" xfId="0" applyFont="1" applyFill="1"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6" borderId="35" xfId="0" applyFont="1" applyFill="1" applyBorder="1" applyAlignment="1">
      <alignment horizontal="left" vertical="center" wrapText="1" shrinkToFit="1"/>
    </xf>
    <xf numFmtId="0" fontId="0" fillId="6" borderId="36" xfId="0" applyFont="1" applyFill="1" applyBorder="1" applyAlignment="1">
      <alignment horizontal="left" vertical="center" wrapText="1" shrinkToFit="1"/>
    </xf>
    <xf numFmtId="0" fontId="0" fillId="6" borderId="54" xfId="0" applyFont="1" applyFill="1" applyBorder="1" applyAlignment="1">
      <alignment horizontal="left" vertical="center" wrapText="1" shrinkToFi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5" fillId="3" borderId="9" xfId="0" applyNumberFormat="1" applyFont="1" applyFill="1" applyBorder="1" applyAlignment="1">
      <alignment horizontal="center" vertical="center" wrapText="1" shrinkToFit="1"/>
    </xf>
    <xf numFmtId="0" fontId="15" fillId="3" borderId="31" xfId="0" applyNumberFormat="1" applyFont="1" applyFill="1" applyBorder="1" applyAlignment="1">
      <alignment horizontal="center" vertical="center" wrapText="1" shrinkToFit="1"/>
    </xf>
    <xf numFmtId="0" fontId="15" fillId="3" borderId="106" xfId="0" applyNumberFormat="1" applyFont="1" applyFill="1" applyBorder="1" applyAlignment="1">
      <alignment horizontal="center" vertical="center" wrapText="1" shrinkToFit="1"/>
    </xf>
    <xf numFmtId="0" fontId="8" fillId="0" borderId="106" xfId="0" applyNumberFormat="1" applyFont="1" applyFill="1" applyBorder="1" applyAlignment="1">
      <alignment horizontal="left" vertical="center" wrapText="1" shrinkToFit="1"/>
    </xf>
    <xf numFmtId="0" fontId="8" fillId="0" borderId="106"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43" xfId="0" applyNumberFormat="1" applyFont="1" applyFill="1" applyBorder="1" applyAlignment="1">
      <alignment horizontal="center" vertical="center" wrapText="1" shrinkToFit="1"/>
    </xf>
    <xf numFmtId="0" fontId="8" fillId="0" borderId="143" xfId="0" applyNumberFormat="1" applyFont="1" applyFill="1" applyBorder="1" applyAlignment="1">
      <alignment horizontal="left" vertical="center" wrapText="1" shrinkToFit="1"/>
    </xf>
    <xf numFmtId="0" fontId="8" fillId="0" borderId="143" xfId="0" applyNumberFormat="1" applyFont="1" applyFill="1" applyBorder="1" applyAlignment="1">
      <alignment horizontal="left" vertical="center" shrinkToFit="1"/>
    </xf>
    <xf numFmtId="0" fontId="8" fillId="0" borderId="158" xfId="0" applyNumberFormat="1" applyFont="1" applyFill="1" applyBorder="1" applyAlignment="1">
      <alignment horizontal="left" vertical="center" shrinkToFit="1"/>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0" xfId="0" applyNumberFormat="1" applyFont="1" applyFill="1" applyBorder="1" applyAlignment="1">
      <alignment horizontal="center" vertical="center" wrapText="1" shrinkToFit="1"/>
    </xf>
    <xf numFmtId="0" fontId="15" fillId="3" borderId="116" xfId="0" applyNumberFormat="1" applyFont="1" applyFill="1" applyBorder="1" applyAlignment="1">
      <alignment horizontal="center" vertical="center" wrapText="1" shrinkToFit="1"/>
    </xf>
    <xf numFmtId="0" fontId="15" fillId="3" borderId="150" xfId="0" applyNumberFormat="1" applyFont="1" applyFill="1" applyBorder="1" applyAlignment="1">
      <alignment horizontal="center" vertical="center" wrapText="1" shrinkToFit="1"/>
    </xf>
    <xf numFmtId="0" fontId="8" fillId="0" borderId="117" xfId="0" applyNumberFormat="1" applyFont="1" applyFill="1" applyBorder="1" applyAlignment="1">
      <alignment horizontal="left" vertical="center" wrapText="1" shrinkToFit="1"/>
    </xf>
    <xf numFmtId="0" fontId="8" fillId="0" borderId="117"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shrinkToFit="1"/>
    </xf>
    <xf numFmtId="41" fontId="8" fillId="0" borderId="37" xfId="0" applyNumberFormat="1" applyFont="1" applyFill="1" applyBorder="1" applyAlignment="1">
      <alignment horizontal="center" vertical="center"/>
    </xf>
    <xf numFmtId="41" fontId="20" fillId="0" borderId="54" xfId="0" applyNumberFormat="1" applyFont="1" applyFill="1" applyBorder="1" applyAlignment="1">
      <alignment horizontal="right" vertical="center"/>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22044</xdr:colOff>
      <xdr:row>139</xdr:row>
      <xdr:rowOff>630852</xdr:rowOff>
    </xdr:from>
    <xdr:to>
      <xdr:col>44</xdr:col>
      <xdr:colOff>140233</xdr:colOff>
      <xdr:row>142</xdr:row>
      <xdr:rowOff>542462</xdr:rowOff>
    </xdr:to>
    <xdr:sp macro="" textlink="">
      <xdr:nvSpPr>
        <xdr:cNvPr id="26" name="テキスト ボックス 25"/>
        <xdr:cNvSpPr txBox="1"/>
      </xdr:nvSpPr>
      <xdr:spPr>
        <a:xfrm>
          <a:off x="2100226" y="55806579"/>
          <a:ext cx="7184007" cy="406797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Ａ．一般財団法人　住宅金融普及協会</a:t>
          </a:r>
          <a:endParaRPr kumimoji="1" lang="en-US" altLang="ja-JP" sz="2000"/>
        </a:p>
        <a:p>
          <a:pPr algn="ctr"/>
          <a:r>
            <a:rPr kumimoji="1" lang="ja-JP" altLang="en-US" sz="2000"/>
            <a:t>住宅市場安定化対策給付基金</a:t>
          </a:r>
          <a:endParaRPr kumimoji="1" lang="en-US" altLang="ja-JP" sz="2000"/>
        </a:p>
        <a:p>
          <a:pPr algn="ctr"/>
          <a:r>
            <a:rPr kumimoji="1" lang="en-US" altLang="ja-JP" sz="1800"/>
            <a:t>【</a:t>
          </a:r>
          <a:r>
            <a:rPr kumimoji="1" lang="ja-JP" altLang="en-US" sz="1800"/>
            <a:t>令和２年度基金残高</a:t>
          </a:r>
          <a:r>
            <a:rPr kumimoji="1" lang="en-US" altLang="ja-JP" sz="1800"/>
            <a:t>】109,015</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a:t>
          </a:r>
          <a:r>
            <a:rPr kumimoji="1" lang="ja-JP" altLang="en-US" sz="1800">
              <a:solidFill>
                <a:schemeClr val="dk1"/>
              </a:solidFill>
              <a:latin typeface="+mn-lt"/>
              <a:ea typeface="+mn-ea"/>
              <a:cs typeface="+mn-cs"/>
            </a:rPr>
            <a:t>令和３年</a:t>
          </a:r>
          <a:r>
            <a:rPr kumimoji="1" lang="ja-JP" altLang="ja-JP" sz="1800">
              <a:solidFill>
                <a:schemeClr val="dk1"/>
              </a:solidFill>
              <a:latin typeface="+mn-lt"/>
              <a:ea typeface="+mn-ea"/>
              <a:cs typeface="+mn-cs"/>
            </a:rPr>
            <a:t>度基金残高</a:t>
          </a:r>
          <a:r>
            <a:rPr kumimoji="1" lang="en-US" altLang="ja-JP" sz="1800">
              <a:solidFill>
                <a:schemeClr val="dk1"/>
              </a:solidFill>
              <a:latin typeface="+mn-lt"/>
              <a:ea typeface="+mn-ea"/>
              <a:cs typeface="+mn-cs"/>
            </a:rPr>
            <a:t>】</a:t>
          </a:r>
          <a:r>
            <a:rPr kumimoji="1" lang="en-US" altLang="ja-JP" sz="1800">
              <a:solidFill>
                <a:sysClr val="windowText" lastClr="000000"/>
              </a:solidFill>
              <a:latin typeface="+mn-lt"/>
              <a:ea typeface="+mn-ea"/>
              <a:cs typeface="+mn-cs"/>
            </a:rPr>
            <a:t>91,020</a:t>
          </a:r>
          <a:r>
            <a:rPr kumimoji="1" lang="ja-JP" altLang="ja-JP" sz="1800">
              <a:solidFill>
                <a:schemeClr val="dk1"/>
              </a:solidFill>
              <a:latin typeface="+mn-lt"/>
              <a:ea typeface="+mn-ea"/>
              <a:cs typeface="+mn-cs"/>
            </a:rPr>
            <a:t>百万円</a:t>
          </a:r>
          <a:endParaRPr kumimoji="1" lang="en-US" altLang="ja-JP" sz="1800">
            <a:solidFill>
              <a:schemeClr val="dk1"/>
            </a:solidFill>
            <a:latin typeface="+mn-lt"/>
            <a:ea typeface="+mn-ea"/>
            <a:cs typeface="+mn-cs"/>
          </a:endParaRPr>
        </a:p>
      </xdr:txBody>
    </xdr:sp>
    <xdr:clientData/>
  </xdr:twoCellAnchor>
  <xdr:twoCellAnchor>
    <xdr:from>
      <xdr:col>16</xdr:col>
      <xdr:colOff>80632</xdr:colOff>
      <xdr:row>138</xdr:row>
      <xdr:rowOff>716231</xdr:rowOff>
    </xdr:from>
    <xdr:to>
      <xdr:col>37</xdr:col>
      <xdr:colOff>198600</xdr:colOff>
      <xdr:row>138</xdr:row>
      <xdr:rowOff>1142133</xdr:rowOff>
    </xdr:to>
    <xdr:sp macro="" textlink="">
      <xdr:nvSpPr>
        <xdr:cNvPr id="27" name="テキスト ボックス 26"/>
        <xdr:cNvSpPr txBox="1"/>
      </xdr:nvSpPr>
      <xdr:spPr>
        <a:xfrm>
          <a:off x="3405723" y="54714322"/>
          <a:ext cx="4482150" cy="42590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27</xdr:col>
      <xdr:colOff>172378</xdr:colOff>
      <xdr:row>139</xdr:row>
      <xdr:rowOff>4475</xdr:rowOff>
    </xdr:from>
    <xdr:to>
      <xdr:col>27</xdr:col>
      <xdr:colOff>172378</xdr:colOff>
      <xdr:row>139</xdr:row>
      <xdr:rowOff>623941</xdr:rowOff>
    </xdr:to>
    <xdr:cxnSp macro="">
      <xdr:nvCxnSpPr>
        <xdr:cNvPr id="28" name="直線矢印コネクタ 27"/>
        <xdr:cNvCxnSpPr/>
      </xdr:nvCxnSpPr>
      <xdr:spPr>
        <a:xfrm>
          <a:off x="5783469" y="55180202"/>
          <a:ext cx="0" cy="61946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198292</xdr:colOff>
      <xdr:row>144</xdr:row>
      <xdr:rowOff>530752</xdr:rowOff>
    </xdr:from>
    <xdr:to>
      <xdr:col>27</xdr:col>
      <xdr:colOff>166847</xdr:colOff>
      <xdr:row>145</xdr:row>
      <xdr:rowOff>407020</xdr:rowOff>
    </xdr:to>
    <xdr:sp macro="" textlink="">
      <xdr:nvSpPr>
        <xdr:cNvPr id="29" name="テキスト ボックス 28"/>
        <xdr:cNvSpPr txBox="1"/>
      </xdr:nvSpPr>
      <xdr:spPr>
        <a:xfrm>
          <a:off x="1445201" y="61611979"/>
          <a:ext cx="4332737" cy="70754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a:t>Ｂ．株式会社　電通</a:t>
          </a:r>
          <a:endParaRPr kumimoji="1" lang="en-US" altLang="ja-JP" sz="1800"/>
        </a:p>
        <a:p>
          <a:pPr algn="ctr">
            <a:lnSpc>
              <a:spcPts val="2200"/>
            </a:lnSpc>
          </a:pPr>
          <a:r>
            <a:rPr kumimoji="1" lang="ja-JP" altLang="en-US" sz="1800"/>
            <a:t>（すまい給付金事務局）</a:t>
          </a:r>
          <a:endParaRPr kumimoji="1" lang="en-US" altLang="ja-JP" sz="1800"/>
        </a:p>
      </xdr:txBody>
    </xdr:sp>
    <xdr:clientData/>
  </xdr:twoCellAnchor>
  <xdr:twoCellAnchor>
    <xdr:from>
      <xdr:col>14</xdr:col>
      <xdr:colOff>74204</xdr:colOff>
      <xdr:row>142</xdr:row>
      <xdr:rowOff>761160</xdr:rowOff>
    </xdr:from>
    <xdr:to>
      <xdr:col>41</xdr:col>
      <xdr:colOff>11478</xdr:colOff>
      <xdr:row>143</xdr:row>
      <xdr:rowOff>455760</xdr:rowOff>
    </xdr:to>
    <xdr:sp macro="" textlink="">
      <xdr:nvSpPr>
        <xdr:cNvPr id="30" name="大かっこ 29"/>
        <xdr:cNvSpPr/>
      </xdr:nvSpPr>
      <xdr:spPr bwMode="auto">
        <a:xfrm>
          <a:off x="2983659" y="60093251"/>
          <a:ext cx="5548364" cy="6124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chemeClr val="tx1"/>
              </a:solidFill>
              <a:latin typeface="+mn-lt"/>
              <a:ea typeface="+mn-ea"/>
              <a:cs typeface="+mn-cs"/>
            </a:rPr>
            <a:t>・基金の造成、管理</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すまい</a:t>
          </a:r>
          <a:r>
            <a:rPr kumimoji="1" lang="ja-JP" altLang="ja-JP" sz="1100">
              <a:solidFill>
                <a:schemeClr val="tx1"/>
              </a:solidFill>
              <a:latin typeface="+mn-lt"/>
              <a:ea typeface="+mn-ea"/>
              <a:cs typeface="+mn-cs"/>
            </a:rPr>
            <a:t>給付</a:t>
          </a:r>
          <a:r>
            <a:rPr kumimoji="1" lang="ja-JP" altLang="en-US" sz="1100">
              <a:solidFill>
                <a:schemeClr val="tx1"/>
              </a:solidFill>
              <a:latin typeface="+mn-lt"/>
              <a:ea typeface="+mn-ea"/>
              <a:cs typeface="+mn-cs"/>
            </a:rPr>
            <a:t>金</a:t>
          </a:r>
          <a:r>
            <a:rPr kumimoji="1" lang="ja-JP" altLang="ja-JP" sz="1100">
              <a:solidFill>
                <a:schemeClr val="tx1"/>
              </a:solidFill>
              <a:latin typeface="+mn-lt"/>
              <a:ea typeface="+mn-ea"/>
              <a:cs typeface="+mn-cs"/>
            </a:rPr>
            <a:t>事務局の指導・監督　等</a:t>
          </a:r>
          <a:endParaRPr lang="ja-JP" altLang="ja-JP" sz="1100">
            <a:solidFill>
              <a:schemeClr val="tx1"/>
            </a:solidFill>
            <a:latin typeface="+mn-lt"/>
            <a:ea typeface="+mn-ea"/>
            <a:cs typeface="+mn-cs"/>
          </a:endParaRPr>
        </a:p>
      </xdr:txBody>
    </xdr:sp>
    <xdr:clientData/>
  </xdr:twoCellAnchor>
  <xdr:twoCellAnchor>
    <xdr:from>
      <xdr:col>11</xdr:col>
      <xdr:colOff>126474</xdr:colOff>
      <xdr:row>145</xdr:row>
      <xdr:rowOff>523026</xdr:rowOff>
    </xdr:from>
    <xdr:to>
      <xdr:col>24</xdr:col>
      <xdr:colOff>112059</xdr:colOff>
      <xdr:row>146</xdr:row>
      <xdr:rowOff>593912</xdr:rowOff>
    </xdr:to>
    <xdr:sp macro="" textlink="">
      <xdr:nvSpPr>
        <xdr:cNvPr id="31" name="大かっこ 30"/>
        <xdr:cNvSpPr/>
      </xdr:nvSpPr>
      <xdr:spPr bwMode="auto">
        <a:xfrm>
          <a:off x="2345239" y="63130291"/>
          <a:ext cx="2607761" cy="11242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chemeClr val="tx1"/>
              </a:solidFill>
              <a:latin typeface="+mn-lt"/>
              <a:ea typeface="+mn-ea"/>
              <a:cs typeface="+mn-cs"/>
            </a:rPr>
            <a:t>・審査体制の維持運営</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・コールセンター、ＨＰの維持運営</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すまい</a:t>
          </a:r>
          <a:r>
            <a:rPr kumimoji="1" lang="ja-JP" altLang="ja-JP" sz="1100">
              <a:solidFill>
                <a:schemeClr val="tx1"/>
              </a:solidFill>
              <a:latin typeface="+mn-lt"/>
              <a:ea typeface="+mn-ea"/>
              <a:cs typeface="+mn-cs"/>
            </a:rPr>
            <a:t>給付</a:t>
          </a:r>
          <a:r>
            <a:rPr kumimoji="1" lang="ja-JP" altLang="en-US" sz="1100">
              <a:solidFill>
                <a:schemeClr val="tx1"/>
              </a:solidFill>
              <a:latin typeface="+mn-lt"/>
              <a:ea typeface="+mn-ea"/>
              <a:cs typeface="+mn-cs"/>
            </a:rPr>
            <a:t>金</a:t>
          </a:r>
          <a:r>
            <a:rPr kumimoji="1" lang="ja-JP" altLang="ja-JP" sz="1100">
              <a:solidFill>
                <a:schemeClr val="tx1"/>
              </a:solidFill>
              <a:latin typeface="+mn-lt"/>
              <a:ea typeface="+mn-ea"/>
              <a:cs typeface="+mn-cs"/>
            </a:rPr>
            <a:t>事務の実施</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・制度の周知広報　等</a:t>
          </a:r>
          <a:endParaRPr kumimoji="1" lang="en-US" altLang="ja-JP" sz="1100">
            <a:solidFill>
              <a:schemeClr val="tx1"/>
            </a:solidFill>
            <a:latin typeface="+mn-lt"/>
            <a:ea typeface="+mn-ea"/>
            <a:cs typeface="+mn-cs"/>
          </a:endParaRPr>
        </a:p>
      </xdr:txBody>
    </xdr:sp>
    <xdr:clientData/>
  </xdr:twoCellAnchor>
  <xdr:twoCellAnchor>
    <xdr:from>
      <xdr:col>7</xdr:col>
      <xdr:colOff>11249</xdr:colOff>
      <xdr:row>147</xdr:row>
      <xdr:rowOff>462978</xdr:rowOff>
    </xdr:from>
    <xdr:to>
      <xdr:col>27</xdr:col>
      <xdr:colOff>178053</xdr:colOff>
      <xdr:row>147</xdr:row>
      <xdr:rowOff>1038673</xdr:rowOff>
    </xdr:to>
    <xdr:sp macro="" textlink="">
      <xdr:nvSpPr>
        <xdr:cNvPr id="32" name="テキスト ボックス 31"/>
        <xdr:cNvSpPr txBox="1"/>
      </xdr:nvSpPr>
      <xdr:spPr>
        <a:xfrm>
          <a:off x="1423190" y="65176949"/>
          <a:ext cx="4200922" cy="57569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住宅取得者等</a:t>
          </a:r>
          <a:endParaRPr kumimoji="1" lang="en-US" altLang="ja-JP" sz="1800"/>
        </a:p>
      </xdr:txBody>
    </xdr:sp>
    <xdr:clientData/>
  </xdr:twoCellAnchor>
  <xdr:twoCellAnchor>
    <xdr:from>
      <xdr:col>18</xdr:col>
      <xdr:colOff>90572</xdr:colOff>
      <xdr:row>146</xdr:row>
      <xdr:rowOff>754293</xdr:rowOff>
    </xdr:from>
    <xdr:to>
      <xdr:col>23</xdr:col>
      <xdr:colOff>133007</xdr:colOff>
      <xdr:row>147</xdr:row>
      <xdr:rowOff>367096</xdr:rowOff>
    </xdr:to>
    <xdr:sp macro="" textlink="">
      <xdr:nvSpPr>
        <xdr:cNvPr id="33" name="テキスト ボックス 32"/>
        <xdr:cNvSpPr txBox="1"/>
      </xdr:nvSpPr>
      <xdr:spPr>
        <a:xfrm>
          <a:off x="3721278" y="64414911"/>
          <a:ext cx="1050964" cy="666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給付</a:t>
          </a:r>
          <a:r>
            <a:rPr kumimoji="1" lang="en-US" altLang="ja-JP" sz="1400">
              <a:solidFill>
                <a:sysClr val="windowText" lastClr="000000"/>
              </a:solidFill>
            </a:rPr>
            <a:t>】</a:t>
          </a:r>
        </a:p>
        <a:p>
          <a:pPr algn="ctr"/>
          <a:r>
            <a:rPr kumimoji="1" lang="en-US" altLang="ja-JP" sz="1400">
              <a:solidFill>
                <a:sysClr val="windowText" lastClr="000000"/>
              </a:solidFill>
            </a:rPr>
            <a:t>130,232</a:t>
          </a:r>
          <a:endParaRPr kumimoji="1" lang="ja-JP" altLang="en-US" sz="1400">
            <a:solidFill>
              <a:sysClr val="windowText" lastClr="000000"/>
            </a:solidFill>
          </a:endParaRPr>
        </a:p>
      </xdr:txBody>
    </xdr:sp>
    <xdr:clientData/>
  </xdr:twoCellAnchor>
  <xdr:twoCellAnchor>
    <xdr:from>
      <xdr:col>18</xdr:col>
      <xdr:colOff>33479</xdr:colOff>
      <xdr:row>143</xdr:row>
      <xdr:rowOff>546352</xdr:rowOff>
    </xdr:from>
    <xdr:to>
      <xdr:col>23</xdr:col>
      <xdr:colOff>101207</xdr:colOff>
      <xdr:row>144</xdr:row>
      <xdr:rowOff>517071</xdr:rowOff>
    </xdr:to>
    <xdr:sp macro="" textlink="">
      <xdr:nvSpPr>
        <xdr:cNvPr id="34" name="テキスト ボックス 33"/>
        <xdr:cNvSpPr txBox="1"/>
      </xdr:nvSpPr>
      <xdr:spPr>
        <a:xfrm>
          <a:off x="3774206" y="60796307"/>
          <a:ext cx="1106819" cy="801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支払い</a:t>
          </a:r>
          <a:r>
            <a:rPr kumimoji="1" lang="en-US" altLang="ja-JP" sz="1400">
              <a:solidFill>
                <a:sysClr val="windowText" lastClr="000000"/>
              </a:solidFill>
            </a:rPr>
            <a:t>】</a:t>
          </a:r>
        </a:p>
        <a:p>
          <a:pPr algn="ctr"/>
          <a:r>
            <a:rPr kumimoji="1" lang="en-US" altLang="ja-JP" sz="1400">
              <a:solidFill>
                <a:sysClr val="windowText" lastClr="000000"/>
              </a:solidFill>
            </a:rPr>
            <a:t>136,946</a:t>
          </a:r>
          <a:endParaRPr kumimoji="1" lang="ja-JP" altLang="en-US" sz="1400">
            <a:solidFill>
              <a:sysClr val="windowText" lastClr="000000"/>
            </a:solidFill>
          </a:endParaRPr>
        </a:p>
      </xdr:txBody>
    </xdr:sp>
    <xdr:clientData/>
  </xdr:twoCellAnchor>
  <xdr:twoCellAnchor>
    <xdr:from>
      <xdr:col>18</xdr:col>
      <xdr:colOff>4542</xdr:colOff>
      <xdr:row>146</xdr:row>
      <xdr:rowOff>809883</xdr:rowOff>
    </xdr:from>
    <xdr:to>
      <xdr:col>18</xdr:col>
      <xdr:colOff>4542</xdr:colOff>
      <xdr:row>147</xdr:row>
      <xdr:rowOff>318918</xdr:rowOff>
    </xdr:to>
    <xdr:cxnSp macro="">
      <xdr:nvCxnSpPr>
        <xdr:cNvPr id="35" name="直線矢印コネクタ 34"/>
        <xdr:cNvCxnSpPr/>
      </xdr:nvCxnSpPr>
      <xdr:spPr>
        <a:xfrm>
          <a:off x="3635248" y="64470501"/>
          <a:ext cx="0" cy="56238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74961</xdr:colOff>
      <xdr:row>144</xdr:row>
      <xdr:rowOff>530752</xdr:rowOff>
    </xdr:from>
    <xdr:to>
      <xdr:col>49</xdr:col>
      <xdr:colOff>182212</xdr:colOff>
      <xdr:row>145</xdr:row>
      <xdr:rowOff>407020</xdr:rowOff>
    </xdr:to>
    <xdr:sp macro="" textlink="">
      <xdr:nvSpPr>
        <xdr:cNvPr id="36" name="テキスト ボックス 35"/>
        <xdr:cNvSpPr txBox="1"/>
      </xdr:nvSpPr>
      <xdr:spPr>
        <a:xfrm>
          <a:off x="6101688" y="61611979"/>
          <a:ext cx="4263615" cy="70754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en-US" altLang="ja-JP" sz="1800">
              <a:solidFill>
                <a:sysClr val="windowText" lastClr="000000"/>
              </a:solidFill>
            </a:rPr>
            <a:t>C</a:t>
          </a:r>
          <a:r>
            <a:rPr kumimoji="1" lang="ja-JP" altLang="en-US" sz="1800">
              <a:solidFill>
                <a:sysClr val="windowText" lastClr="000000"/>
              </a:solidFill>
            </a:rPr>
            <a:t>．みずほ信託銀行株式会社</a:t>
          </a:r>
          <a:endParaRPr kumimoji="1" lang="en-US" altLang="ja-JP" sz="1800">
            <a:solidFill>
              <a:sysClr val="windowText" lastClr="000000"/>
            </a:solidFill>
          </a:endParaRPr>
        </a:p>
        <a:p>
          <a:pPr algn="ctr">
            <a:lnSpc>
              <a:spcPts val="2200"/>
            </a:lnSpc>
          </a:pPr>
          <a:r>
            <a:rPr kumimoji="1" lang="ja-JP" altLang="en-US" sz="1800">
              <a:solidFill>
                <a:sysClr val="windowText" lastClr="000000"/>
              </a:solidFill>
            </a:rPr>
            <a:t>（信託銀行）</a:t>
          </a:r>
          <a:endParaRPr kumimoji="1" lang="en-US" altLang="ja-JP" sz="1800">
            <a:solidFill>
              <a:sysClr val="windowText" lastClr="000000"/>
            </a:solidFill>
          </a:endParaRPr>
        </a:p>
      </xdr:txBody>
    </xdr:sp>
    <xdr:clientData/>
  </xdr:twoCellAnchor>
  <xdr:twoCellAnchor>
    <xdr:from>
      <xdr:col>40</xdr:col>
      <xdr:colOff>84807</xdr:colOff>
      <xdr:row>143</xdr:row>
      <xdr:rowOff>680082</xdr:rowOff>
    </xdr:from>
    <xdr:to>
      <xdr:col>40</xdr:col>
      <xdr:colOff>84807</xdr:colOff>
      <xdr:row>144</xdr:row>
      <xdr:rowOff>336458</xdr:rowOff>
    </xdr:to>
    <xdr:cxnSp macro="">
      <xdr:nvCxnSpPr>
        <xdr:cNvPr id="37" name="直線矢印コネクタ 36"/>
        <xdr:cNvCxnSpPr/>
      </xdr:nvCxnSpPr>
      <xdr:spPr>
        <a:xfrm>
          <a:off x="8397534" y="60930037"/>
          <a:ext cx="0" cy="48764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188714</xdr:colOff>
      <xdr:row>143</xdr:row>
      <xdr:rowOff>546352</xdr:rowOff>
    </xdr:from>
    <xdr:to>
      <xdr:col>46</xdr:col>
      <xdr:colOff>33430</xdr:colOff>
      <xdr:row>144</xdr:row>
      <xdr:rowOff>517071</xdr:rowOff>
    </xdr:to>
    <xdr:sp macro="" textlink="">
      <xdr:nvSpPr>
        <xdr:cNvPr id="38" name="テキスト ボックス 37"/>
        <xdr:cNvSpPr txBox="1"/>
      </xdr:nvSpPr>
      <xdr:spPr>
        <a:xfrm>
          <a:off x="8501441" y="60796307"/>
          <a:ext cx="1091625" cy="801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信託報酬</a:t>
          </a:r>
          <a:r>
            <a:rPr kumimoji="1" lang="en-US" altLang="ja-JP" sz="1400">
              <a:solidFill>
                <a:sysClr val="windowText" lastClr="000000"/>
              </a:solidFill>
            </a:rPr>
            <a:t>】</a:t>
          </a:r>
        </a:p>
        <a:p>
          <a:pPr algn="ctr"/>
          <a:r>
            <a:rPr kumimoji="1" lang="en-US" altLang="ja-JP" sz="1400">
              <a:solidFill>
                <a:sysClr val="windowText" lastClr="000000"/>
              </a:solidFill>
            </a:rPr>
            <a:t>19</a:t>
          </a:r>
          <a:endParaRPr kumimoji="1" lang="ja-JP" altLang="en-US" sz="1400">
            <a:solidFill>
              <a:sysClr val="windowText" lastClr="000000"/>
            </a:solidFill>
          </a:endParaRPr>
        </a:p>
      </xdr:txBody>
    </xdr:sp>
    <xdr:clientData/>
  </xdr:twoCellAnchor>
  <xdr:twoCellAnchor>
    <xdr:from>
      <xdr:col>34</xdr:col>
      <xdr:colOff>18868</xdr:colOff>
      <xdr:row>145</xdr:row>
      <xdr:rowOff>511820</xdr:rowOff>
    </xdr:from>
    <xdr:to>
      <xdr:col>46</xdr:col>
      <xdr:colOff>25481</xdr:colOff>
      <xdr:row>146</xdr:row>
      <xdr:rowOff>409932</xdr:rowOff>
    </xdr:to>
    <xdr:sp macro="" textlink="">
      <xdr:nvSpPr>
        <xdr:cNvPr id="39" name="大かっこ 38"/>
        <xdr:cNvSpPr/>
      </xdr:nvSpPr>
      <xdr:spPr bwMode="auto">
        <a:xfrm>
          <a:off x="7084686" y="62424320"/>
          <a:ext cx="2500431" cy="9545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信託事務</a:t>
          </a:r>
          <a:endParaRPr kumimoji="1" lang="en-US" altLang="ja-JP" sz="1100">
            <a:solidFill>
              <a:sysClr val="windowText" lastClr="000000"/>
            </a:solidFill>
            <a:latin typeface="+mn-lt"/>
            <a:ea typeface="+mn-ea"/>
            <a:cs typeface="+mn-cs"/>
          </a:endParaRPr>
        </a:p>
      </xdr:txBody>
    </xdr:sp>
    <xdr:clientData/>
  </xdr:twoCellAnchor>
  <xdr:twoCellAnchor>
    <xdr:from>
      <xdr:col>18</xdr:col>
      <xdr:colOff>3164</xdr:colOff>
      <xdr:row>143</xdr:row>
      <xdr:rowOff>680082</xdr:rowOff>
    </xdr:from>
    <xdr:to>
      <xdr:col>18</xdr:col>
      <xdr:colOff>3164</xdr:colOff>
      <xdr:row>144</xdr:row>
      <xdr:rowOff>336458</xdr:rowOff>
    </xdr:to>
    <xdr:cxnSp macro="">
      <xdr:nvCxnSpPr>
        <xdr:cNvPr id="41" name="直線矢印コネクタ 40"/>
        <xdr:cNvCxnSpPr/>
      </xdr:nvCxnSpPr>
      <xdr:spPr>
        <a:xfrm>
          <a:off x="3677093" y="61068582"/>
          <a:ext cx="0" cy="500019"/>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103910</xdr:colOff>
      <xdr:row>140</xdr:row>
      <xdr:rowOff>1472047</xdr:rowOff>
    </xdr:from>
    <xdr:to>
      <xdr:col>29</xdr:col>
      <xdr:colOff>91659</xdr:colOff>
      <xdr:row>141</xdr:row>
      <xdr:rowOff>432303</xdr:rowOff>
    </xdr:to>
    <xdr:sp macro="" textlink="">
      <xdr:nvSpPr>
        <xdr:cNvPr id="42" name="テキスト ボックス 41"/>
        <xdr:cNvSpPr txBox="1"/>
      </xdr:nvSpPr>
      <xdr:spPr>
        <a:xfrm>
          <a:off x="2805546" y="57600274"/>
          <a:ext cx="3312840" cy="124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600"/>
            <a:t>【</a:t>
          </a:r>
          <a:r>
            <a:rPr kumimoji="1" lang="ja-JP" altLang="en-US" sz="1600"/>
            <a:t>収入</a:t>
          </a:r>
          <a:r>
            <a:rPr kumimoji="1" lang="en-US" altLang="ja-JP" sz="1600"/>
            <a:t>】</a:t>
          </a:r>
        </a:p>
        <a:p>
          <a:pPr algn="l"/>
          <a:r>
            <a:rPr kumimoji="1" lang="ja-JP" altLang="en-US" sz="1600"/>
            <a:t>国からの資金交付額：</a:t>
          </a:r>
          <a:r>
            <a:rPr kumimoji="1" lang="en-US" altLang="ja-JP" sz="1600">
              <a:solidFill>
                <a:sysClr val="windowText" lastClr="000000"/>
              </a:solidFill>
            </a:rPr>
            <a:t>119,000</a:t>
          </a:r>
        </a:p>
      </xdr:txBody>
    </xdr:sp>
    <xdr:clientData/>
  </xdr:twoCellAnchor>
  <xdr:twoCellAnchor>
    <xdr:from>
      <xdr:col>32</xdr:col>
      <xdr:colOff>146808</xdr:colOff>
      <xdr:row>140</xdr:row>
      <xdr:rowOff>1472046</xdr:rowOff>
    </xdr:from>
    <xdr:to>
      <xdr:col>44</xdr:col>
      <xdr:colOff>6449</xdr:colOff>
      <xdr:row>141</xdr:row>
      <xdr:rowOff>527553</xdr:rowOff>
    </xdr:to>
    <xdr:sp macro="" textlink="">
      <xdr:nvSpPr>
        <xdr:cNvPr id="43" name="テキスト ボックス 42"/>
        <xdr:cNvSpPr txBox="1"/>
      </xdr:nvSpPr>
      <xdr:spPr>
        <a:xfrm>
          <a:off x="6796990" y="57600273"/>
          <a:ext cx="2353459" cy="1341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130,232</a:t>
          </a:r>
        </a:p>
        <a:p>
          <a:pPr algn="l"/>
          <a:r>
            <a:rPr kumimoji="1" lang="ja-JP" altLang="en-US" sz="1600">
              <a:solidFill>
                <a:sysClr val="windowText" lastClr="000000"/>
              </a:solidFill>
            </a:rPr>
            <a:t>管理費：</a:t>
          </a:r>
          <a:r>
            <a:rPr kumimoji="1" lang="en-US" altLang="ja-JP" sz="1600">
              <a:solidFill>
                <a:sysClr val="windowText" lastClr="000000"/>
              </a:solidFill>
            </a:rPr>
            <a:t>6,762</a:t>
          </a:r>
        </a:p>
        <a:p>
          <a:pPr algn="l"/>
          <a:r>
            <a:rPr kumimoji="1" lang="ja-JP" altLang="en-US" sz="1600">
              <a:solidFill>
                <a:sysClr val="windowText" lastClr="000000"/>
              </a:solidFill>
            </a:rPr>
            <a:t>合計：</a:t>
          </a:r>
          <a:r>
            <a:rPr kumimoji="1" lang="en-US" altLang="ja-JP" sz="1600">
              <a:solidFill>
                <a:sysClr val="windowText" lastClr="000000"/>
              </a:solidFill>
            </a:rPr>
            <a:t>136,994</a:t>
          </a:r>
          <a:endParaRPr kumimoji="1" lang="ja-JP" altLang="en-US" sz="1600">
            <a:solidFill>
              <a:sysClr val="windowText" lastClr="000000"/>
            </a:solidFill>
          </a:endParaRPr>
        </a:p>
      </xdr:txBody>
    </xdr:sp>
    <xdr:clientData/>
  </xdr:twoCellAnchor>
  <xdr:twoCellAnchor>
    <xdr:from>
      <xdr:col>22</xdr:col>
      <xdr:colOff>190501</xdr:colOff>
      <xdr:row>144</xdr:row>
      <xdr:rowOff>593913</xdr:rowOff>
    </xdr:from>
    <xdr:to>
      <xdr:col>27</xdr:col>
      <xdr:colOff>100853</xdr:colOff>
      <xdr:row>145</xdr:row>
      <xdr:rowOff>313765</xdr:rowOff>
    </xdr:to>
    <xdr:sp macro="" textlink="">
      <xdr:nvSpPr>
        <xdr:cNvPr id="47" name="テキスト ボックス 46"/>
        <xdr:cNvSpPr txBox="1"/>
      </xdr:nvSpPr>
      <xdr:spPr>
        <a:xfrm>
          <a:off x="4628030" y="62360737"/>
          <a:ext cx="918882" cy="560293"/>
        </a:xfrm>
        <a:prstGeom prst="rect">
          <a:avLst/>
        </a:prstGeom>
        <a:solidFill>
          <a:sysClr val="window" lastClr="FFFFFF"/>
        </a:solidFill>
        <a:ln>
          <a:noFill/>
        </a:ln>
        <a:effectLst/>
      </xdr:spPr>
      <xdr:txBody>
        <a:bodyPr vertOverflow="clip" horzOverflow="clip"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6,714</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Y184"/>
  <sheetViews>
    <sheetView tabSelected="1" showWhiteSpace="0" view="pageBreakPreview" topLeftCell="A166" zoomScale="85" zoomScaleNormal="10" zoomScaleSheetLayoutView="85" zoomScalePageLayoutView="70" workbookViewId="0">
      <selection activeCell="AI156" sqref="AI156:AU15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73" t="s">
        <v>21</v>
      </c>
      <c r="AK2" s="574"/>
      <c r="AL2" s="574"/>
      <c r="AM2" s="574"/>
      <c r="AN2" s="574"/>
      <c r="AO2" s="574"/>
      <c r="AP2" s="574"/>
      <c r="AQ2" s="574"/>
      <c r="AR2" s="573">
        <v>18</v>
      </c>
      <c r="AS2" s="573"/>
      <c r="AT2" s="573"/>
      <c r="AU2" s="573"/>
      <c r="AV2" s="573"/>
      <c r="AW2" s="573"/>
      <c r="AX2" s="573"/>
      <c r="AY2" s="573"/>
    </row>
    <row r="3" spans="1:51" ht="32.1" customHeight="1" thickBot="1" x14ac:dyDescent="0.2">
      <c r="A3" s="575" t="s">
        <v>140</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7" t="s">
        <v>277</v>
      </c>
      <c r="AQ3" s="576"/>
      <c r="AR3" s="576"/>
      <c r="AS3" s="576"/>
      <c r="AT3" s="576"/>
      <c r="AU3" s="576"/>
      <c r="AV3" s="576"/>
      <c r="AW3" s="576"/>
      <c r="AX3" s="576"/>
      <c r="AY3" s="578"/>
    </row>
    <row r="4" spans="1:51" ht="26.1" customHeight="1" x14ac:dyDescent="0.15">
      <c r="A4" s="579" t="s">
        <v>79</v>
      </c>
      <c r="B4" s="580"/>
      <c r="C4" s="580"/>
      <c r="D4" s="580"/>
      <c r="E4" s="580"/>
      <c r="F4" s="580"/>
      <c r="G4" s="581" t="s">
        <v>272</v>
      </c>
      <c r="H4" s="582"/>
      <c r="I4" s="582"/>
      <c r="J4" s="582"/>
      <c r="K4" s="582"/>
      <c r="L4" s="582"/>
      <c r="M4" s="582"/>
      <c r="N4" s="582"/>
      <c r="O4" s="582"/>
      <c r="P4" s="582"/>
      <c r="Q4" s="582"/>
      <c r="R4" s="582"/>
      <c r="S4" s="582"/>
      <c r="T4" s="582"/>
      <c r="U4" s="582"/>
      <c r="V4" s="582"/>
      <c r="W4" s="582"/>
      <c r="X4" s="582"/>
      <c r="Y4" s="582"/>
      <c r="Z4" s="583"/>
      <c r="AA4" s="584" t="s">
        <v>17</v>
      </c>
      <c r="AB4" s="585"/>
      <c r="AC4" s="585"/>
      <c r="AD4" s="585"/>
      <c r="AE4" s="585"/>
      <c r="AF4" s="585"/>
      <c r="AG4" s="586" t="s">
        <v>273</v>
      </c>
      <c r="AH4" s="587"/>
      <c r="AI4" s="587"/>
      <c r="AJ4" s="587"/>
      <c r="AK4" s="587"/>
      <c r="AL4" s="587"/>
      <c r="AM4" s="587"/>
      <c r="AN4" s="587"/>
      <c r="AO4" s="587"/>
      <c r="AP4" s="587"/>
      <c r="AQ4" s="587"/>
      <c r="AR4" s="587"/>
      <c r="AS4" s="587"/>
      <c r="AT4" s="587"/>
      <c r="AU4" s="587"/>
      <c r="AV4" s="587"/>
      <c r="AW4" s="587"/>
      <c r="AX4" s="587"/>
      <c r="AY4" s="588"/>
    </row>
    <row r="5" spans="1:51" ht="26.1" customHeight="1" x14ac:dyDescent="0.15">
      <c r="A5" s="554" t="s">
        <v>80</v>
      </c>
      <c r="B5" s="555"/>
      <c r="C5" s="555"/>
      <c r="D5" s="555"/>
      <c r="E5" s="555"/>
      <c r="F5" s="556"/>
      <c r="G5" s="557" t="s">
        <v>275</v>
      </c>
      <c r="H5" s="558"/>
      <c r="I5" s="558"/>
      <c r="J5" s="558"/>
      <c r="K5" s="558"/>
      <c r="L5" s="558"/>
      <c r="M5" s="558"/>
      <c r="N5" s="558"/>
      <c r="O5" s="558"/>
      <c r="P5" s="558"/>
      <c r="Q5" s="558"/>
      <c r="R5" s="558"/>
      <c r="S5" s="558"/>
      <c r="T5" s="558"/>
      <c r="U5" s="558"/>
      <c r="V5" s="558"/>
      <c r="W5" s="558"/>
      <c r="X5" s="558"/>
      <c r="Y5" s="558"/>
      <c r="Z5" s="559"/>
      <c r="AA5" s="457" t="s">
        <v>18</v>
      </c>
      <c r="AB5" s="560"/>
      <c r="AC5" s="560"/>
      <c r="AD5" s="560"/>
      <c r="AE5" s="560"/>
      <c r="AF5" s="458"/>
      <c r="AG5" s="561" t="s">
        <v>274</v>
      </c>
      <c r="AH5" s="562"/>
      <c r="AI5" s="562"/>
      <c r="AJ5" s="562"/>
      <c r="AK5" s="562"/>
      <c r="AL5" s="562"/>
      <c r="AM5" s="562"/>
      <c r="AN5" s="562"/>
      <c r="AO5" s="562"/>
      <c r="AP5" s="562"/>
      <c r="AQ5" s="562"/>
      <c r="AR5" s="562"/>
      <c r="AS5" s="562"/>
      <c r="AT5" s="562"/>
      <c r="AU5" s="562"/>
      <c r="AV5" s="562"/>
      <c r="AW5" s="562"/>
      <c r="AX5" s="562"/>
      <c r="AY5" s="563"/>
    </row>
    <row r="6" spans="1:51" ht="26.1" customHeight="1" x14ac:dyDescent="0.15">
      <c r="A6" s="564" t="s">
        <v>81</v>
      </c>
      <c r="B6" s="565"/>
      <c r="C6" s="565"/>
      <c r="D6" s="565"/>
      <c r="E6" s="565"/>
      <c r="F6" s="566"/>
      <c r="G6" s="567" t="s">
        <v>276</v>
      </c>
      <c r="H6" s="568"/>
      <c r="I6" s="568"/>
      <c r="J6" s="568"/>
      <c r="K6" s="568"/>
      <c r="L6" s="568"/>
      <c r="M6" s="568"/>
      <c r="N6" s="568"/>
      <c r="O6" s="568"/>
      <c r="P6" s="568"/>
      <c r="Q6" s="568"/>
      <c r="R6" s="568"/>
      <c r="S6" s="568"/>
      <c r="T6" s="568"/>
      <c r="U6" s="568"/>
      <c r="V6" s="568"/>
      <c r="W6" s="568"/>
      <c r="X6" s="568"/>
      <c r="Y6" s="568"/>
      <c r="Z6" s="569"/>
      <c r="AA6" s="457" t="s">
        <v>0</v>
      </c>
      <c r="AB6" s="560"/>
      <c r="AC6" s="560"/>
      <c r="AD6" s="560"/>
      <c r="AE6" s="560"/>
      <c r="AF6" s="458"/>
      <c r="AG6" s="570" t="s">
        <v>327</v>
      </c>
      <c r="AH6" s="571"/>
      <c r="AI6" s="571"/>
      <c r="AJ6" s="571"/>
      <c r="AK6" s="571"/>
      <c r="AL6" s="571"/>
      <c r="AM6" s="571"/>
      <c r="AN6" s="571"/>
      <c r="AO6" s="571"/>
      <c r="AP6" s="571"/>
      <c r="AQ6" s="571"/>
      <c r="AR6" s="571"/>
      <c r="AS6" s="571"/>
      <c r="AT6" s="571"/>
      <c r="AU6" s="571"/>
      <c r="AV6" s="571"/>
      <c r="AW6" s="571"/>
      <c r="AX6" s="571"/>
      <c r="AY6" s="572"/>
    </row>
    <row r="7" spans="1:51" ht="26.1" customHeight="1" x14ac:dyDescent="0.15">
      <c r="A7" s="589" t="s">
        <v>105</v>
      </c>
      <c r="B7" s="208"/>
      <c r="C7" s="208"/>
      <c r="D7" s="208"/>
      <c r="E7" s="208"/>
      <c r="F7" s="590"/>
      <c r="G7" s="557" t="s">
        <v>278</v>
      </c>
      <c r="H7" s="558"/>
      <c r="I7" s="558"/>
      <c r="J7" s="558"/>
      <c r="K7" s="558"/>
      <c r="L7" s="558"/>
      <c r="M7" s="558"/>
      <c r="N7" s="558"/>
      <c r="O7" s="558"/>
      <c r="P7" s="558"/>
      <c r="Q7" s="558"/>
      <c r="R7" s="558"/>
      <c r="S7" s="558"/>
      <c r="T7" s="558"/>
      <c r="U7" s="558"/>
      <c r="V7" s="558"/>
      <c r="W7" s="558"/>
      <c r="X7" s="558"/>
      <c r="Y7" s="558"/>
      <c r="Z7" s="559"/>
      <c r="AA7" s="591" t="s">
        <v>78</v>
      </c>
      <c r="AB7" s="592"/>
      <c r="AC7" s="592"/>
      <c r="AD7" s="592"/>
      <c r="AE7" s="592"/>
      <c r="AF7" s="593"/>
      <c r="AG7" s="561" t="s">
        <v>279</v>
      </c>
      <c r="AH7" s="562"/>
      <c r="AI7" s="562"/>
      <c r="AJ7" s="562"/>
      <c r="AK7" s="562"/>
      <c r="AL7" s="562"/>
      <c r="AM7" s="562"/>
      <c r="AN7" s="562"/>
      <c r="AO7" s="562"/>
      <c r="AP7" s="562"/>
      <c r="AQ7" s="562"/>
      <c r="AR7" s="562"/>
      <c r="AS7" s="562"/>
      <c r="AT7" s="562"/>
      <c r="AU7" s="562"/>
      <c r="AV7" s="562"/>
      <c r="AW7" s="562"/>
      <c r="AX7" s="562"/>
      <c r="AY7" s="563"/>
    </row>
    <row r="8" spans="1:51" ht="75" customHeight="1" x14ac:dyDescent="0.15">
      <c r="A8" s="589" t="s">
        <v>24</v>
      </c>
      <c r="B8" s="208"/>
      <c r="C8" s="208"/>
      <c r="D8" s="208"/>
      <c r="E8" s="208"/>
      <c r="F8" s="590"/>
      <c r="G8" s="594" t="s">
        <v>280</v>
      </c>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5"/>
      <c r="AN8" s="595"/>
      <c r="AO8" s="595"/>
      <c r="AP8" s="595"/>
      <c r="AQ8" s="595"/>
      <c r="AR8" s="595"/>
      <c r="AS8" s="595"/>
      <c r="AT8" s="595"/>
      <c r="AU8" s="595"/>
      <c r="AV8" s="595"/>
      <c r="AW8" s="595"/>
      <c r="AX8" s="595"/>
      <c r="AY8" s="596"/>
    </row>
    <row r="9" spans="1:51" ht="24.95" customHeight="1" x14ac:dyDescent="0.15">
      <c r="A9" s="426" t="s">
        <v>122</v>
      </c>
      <c r="B9" s="427"/>
      <c r="C9" s="427"/>
      <c r="D9" s="427"/>
      <c r="E9" s="427"/>
      <c r="F9" s="428"/>
      <c r="G9" s="15" t="s">
        <v>141</v>
      </c>
      <c r="H9" s="12"/>
      <c r="I9" s="12"/>
      <c r="J9" s="16" t="s">
        <v>142</v>
      </c>
      <c r="K9" s="12"/>
      <c r="L9" s="12"/>
      <c r="M9" s="12"/>
      <c r="N9" s="12"/>
      <c r="O9" s="12"/>
      <c r="P9" s="16" t="s">
        <v>143</v>
      </c>
      <c r="S9" s="12"/>
      <c r="T9" s="12"/>
      <c r="U9" s="12"/>
      <c r="V9" s="16" t="s">
        <v>144</v>
      </c>
      <c r="W9" s="12"/>
      <c r="X9" s="12"/>
      <c r="AB9" s="16" t="s">
        <v>145</v>
      </c>
      <c r="AC9" s="12"/>
      <c r="AD9" s="12"/>
      <c r="AE9" s="12"/>
      <c r="AF9" s="12"/>
      <c r="AH9" s="16" t="s">
        <v>146</v>
      </c>
      <c r="AI9" s="12"/>
      <c r="AJ9" s="12"/>
      <c r="AK9" s="12"/>
      <c r="AL9" s="12"/>
      <c r="AM9" s="12"/>
      <c r="AN9" s="12"/>
      <c r="AQ9" s="12"/>
      <c r="AR9" s="12"/>
      <c r="AS9" s="12"/>
      <c r="AT9" s="12"/>
      <c r="AU9" s="12"/>
      <c r="AV9" s="12"/>
      <c r="AW9" s="12"/>
      <c r="AX9" s="12"/>
      <c r="AY9" s="13"/>
    </row>
    <row r="10" spans="1:51" ht="24.95" customHeight="1" x14ac:dyDescent="0.15">
      <c r="A10" s="259"/>
      <c r="B10" s="260"/>
      <c r="C10" s="260"/>
      <c r="D10" s="260"/>
      <c r="E10" s="260"/>
      <c r="F10" s="261"/>
      <c r="G10" s="17" t="s">
        <v>147</v>
      </c>
      <c r="H10" s="14"/>
      <c r="I10" s="14"/>
      <c r="J10" s="18" t="s">
        <v>148</v>
      </c>
      <c r="K10" s="14"/>
      <c r="L10" s="14"/>
      <c r="M10" s="14"/>
      <c r="N10" s="18" t="s">
        <v>149</v>
      </c>
      <c r="P10" s="14"/>
      <c r="Q10" s="14"/>
      <c r="R10" s="14"/>
      <c r="S10" s="18" t="s">
        <v>150</v>
      </c>
      <c r="V10" s="14"/>
      <c r="W10" s="14"/>
      <c r="X10" s="14"/>
      <c r="Y10" s="14"/>
      <c r="Z10" s="18" t="s">
        <v>151</v>
      </c>
      <c r="AA10" s="14"/>
      <c r="AC10" s="14"/>
      <c r="AD10" s="18" t="s">
        <v>152</v>
      </c>
      <c r="AE10" s="14"/>
      <c r="AF10" s="14"/>
      <c r="AH10" s="14"/>
      <c r="AI10" s="18" t="s">
        <v>153</v>
      </c>
      <c r="AJ10" s="14"/>
      <c r="AK10" s="14"/>
      <c r="AL10" s="14"/>
      <c r="AM10" s="18" t="s">
        <v>154</v>
      </c>
      <c r="AO10" s="14"/>
      <c r="AP10" s="14"/>
      <c r="AQ10" s="14"/>
      <c r="AR10" s="19" t="s">
        <v>146</v>
      </c>
      <c r="AT10" s="14"/>
      <c r="AU10" s="14"/>
      <c r="AV10" s="14"/>
      <c r="AW10" s="14"/>
      <c r="AX10" s="14"/>
      <c r="AY10" s="32"/>
    </row>
    <row r="11" spans="1:51" ht="108.75" customHeight="1" thickBot="1" x14ac:dyDescent="0.2">
      <c r="A11" s="516"/>
      <c r="B11" s="517"/>
      <c r="C11" s="517"/>
      <c r="D11" s="517"/>
      <c r="E11" s="517"/>
      <c r="F11" s="518"/>
      <c r="G11" s="603" t="s">
        <v>281</v>
      </c>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4"/>
      <c r="AO11" s="604"/>
      <c r="AP11" s="604"/>
      <c r="AQ11" s="604"/>
      <c r="AR11" s="604"/>
      <c r="AS11" s="604"/>
      <c r="AT11" s="604"/>
      <c r="AU11" s="604"/>
      <c r="AV11" s="604"/>
      <c r="AW11" s="604"/>
      <c r="AX11" s="604"/>
      <c r="AY11" s="605"/>
    </row>
    <row r="12" spans="1:51" ht="15" customHeight="1" x14ac:dyDescent="0.15">
      <c r="A12" s="606" t="s">
        <v>73</v>
      </c>
      <c r="B12" s="607"/>
      <c r="C12" s="607"/>
      <c r="D12" s="607"/>
      <c r="E12" s="607"/>
      <c r="F12" s="608"/>
      <c r="G12" s="262" t="s">
        <v>84</v>
      </c>
      <c r="H12" s="263"/>
      <c r="I12" s="263"/>
      <c r="J12" s="263"/>
      <c r="K12" s="263"/>
      <c r="L12" s="263"/>
      <c r="M12" s="263"/>
      <c r="N12" s="609"/>
      <c r="O12" s="610" t="s">
        <v>203</v>
      </c>
      <c r="P12" s="611"/>
      <c r="Q12" s="611"/>
      <c r="R12" s="611"/>
      <c r="S12" s="611"/>
      <c r="T12" s="611"/>
      <c r="U12" s="611"/>
      <c r="V12" s="612"/>
      <c r="W12" s="613" t="s">
        <v>270</v>
      </c>
      <c r="X12" s="614"/>
      <c r="Y12" s="614"/>
      <c r="Z12" s="614"/>
      <c r="AA12" s="614"/>
      <c r="AB12" s="614"/>
      <c r="AC12" s="614"/>
      <c r="AD12" s="615"/>
      <c r="AE12" s="616" t="s">
        <v>215</v>
      </c>
      <c r="AF12" s="617"/>
      <c r="AG12" s="617"/>
      <c r="AH12" s="617"/>
      <c r="AI12" s="617"/>
      <c r="AJ12" s="617"/>
      <c r="AK12" s="618"/>
      <c r="AL12" s="619" t="s">
        <v>19</v>
      </c>
      <c r="AM12" s="263"/>
      <c r="AN12" s="263"/>
      <c r="AO12" s="263"/>
      <c r="AP12" s="263"/>
      <c r="AQ12" s="263"/>
      <c r="AR12" s="609"/>
      <c r="AS12" s="597">
        <v>160000</v>
      </c>
      <c r="AT12" s="598"/>
      <c r="AU12" s="598"/>
      <c r="AV12" s="598"/>
      <c r="AW12" s="598"/>
      <c r="AX12" s="598"/>
      <c r="AY12" s="599"/>
    </row>
    <row r="13" spans="1:51" ht="15" customHeight="1" x14ac:dyDescent="0.15">
      <c r="A13" s="45"/>
      <c r="B13" s="46"/>
      <c r="C13" s="46"/>
      <c r="D13" s="46"/>
      <c r="E13" s="46"/>
      <c r="F13" s="47"/>
      <c r="G13" s="54"/>
      <c r="H13" s="55"/>
      <c r="I13" s="55"/>
      <c r="J13" s="55"/>
      <c r="K13" s="55"/>
      <c r="L13" s="55"/>
      <c r="M13" s="55"/>
      <c r="N13" s="56"/>
      <c r="O13" s="60"/>
      <c r="P13" s="61"/>
      <c r="Q13" s="61"/>
      <c r="R13" s="61"/>
      <c r="S13" s="61"/>
      <c r="T13" s="61"/>
      <c r="U13" s="61"/>
      <c r="V13" s="62"/>
      <c r="W13" s="73" t="s">
        <v>97</v>
      </c>
      <c r="X13" s="74"/>
      <c r="Y13" s="74"/>
      <c r="Z13" s="74"/>
      <c r="AA13" s="74"/>
      <c r="AB13" s="74"/>
      <c r="AC13" s="74"/>
      <c r="AD13" s="75"/>
      <c r="AE13" s="76" t="s">
        <v>221</v>
      </c>
      <c r="AF13" s="77"/>
      <c r="AG13" s="77"/>
      <c r="AH13" s="77"/>
      <c r="AI13" s="77"/>
      <c r="AJ13" s="77"/>
      <c r="AK13" s="78"/>
      <c r="AL13" s="70"/>
      <c r="AM13" s="55"/>
      <c r="AN13" s="55"/>
      <c r="AO13" s="55"/>
      <c r="AP13" s="55"/>
      <c r="AQ13" s="55"/>
      <c r="AR13" s="56"/>
      <c r="AS13" s="600"/>
      <c r="AT13" s="601"/>
      <c r="AU13" s="601"/>
      <c r="AV13" s="601"/>
      <c r="AW13" s="601"/>
      <c r="AX13" s="601"/>
      <c r="AY13" s="602"/>
    </row>
    <row r="14" spans="1:51" ht="30" customHeight="1" x14ac:dyDescent="0.15">
      <c r="A14" s="48"/>
      <c r="B14" s="49"/>
      <c r="C14" s="49"/>
      <c r="D14" s="49"/>
      <c r="E14" s="49"/>
      <c r="F14" s="50"/>
      <c r="G14" s="51" t="s">
        <v>85</v>
      </c>
      <c r="H14" s="52"/>
      <c r="I14" s="52"/>
      <c r="J14" s="52"/>
      <c r="K14" s="52"/>
      <c r="L14" s="52"/>
      <c r="M14" s="52"/>
      <c r="N14" s="53"/>
      <c r="O14" s="82" t="s">
        <v>235</v>
      </c>
      <c r="P14" s="58"/>
      <c r="Q14" s="58"/>
      <c r="R14" s="58"/>
      <c r="S14" s="58"/>
      <c r="T14" s="58"/>
      <c r="U14" s="58"/>
      <c r="V14" s="59"/>
      <c r="W14" s="69" t="s">
        <v>82</v>
      </c>
      <c r="X14" s="52"/>
      <c r="Y14" s="52"/>
      <c r="Z14" s="52"/>
      <c r="AA14" s="52"/>
      <c r="AB14" s="52"/>
      <c r="AC14" s="52"/>
      <c r="AD14" s="53"/>
      <c r="AE14" s="57" t="s">
        <v>287</v>
      </c>
      <c r="AF14" s="58"/>
      <c r="AG14" s="58"/>
      <c r="AH14" s="58"/>
      <c r="AI14" s="58"/>
      <c r="AJ14" s="58"/>
      <c r="AK14" s="59"/>
      <c r="AL14" s="69" t="s">
        <v>69</v>
      </c>
      <c r="AM14" s="52"/>
      <c r="AN14" s="52"/>
      <c r="AO14" s="52"/>
      <c r="AP14" s="52"/>
      <c r="AQ14" s="52"/>
      <c r="AR14" s="53"/>
      <c r="AS14" s="84" t="s">
        <v>238</v>
      </c>
      <c r="AT14" s="85"/>
      <c r="AU14" s="85"/>
      <c r="AV14" s="85"/>
      <c r="AW14" s="85"/>
      <c r="AX14" s="85"/>
      <c r="AY14" s="437"/>
    </row>
    <row r="15" spans="1:51" ht="15" customHeight="1" x14ac:dyDescent="0.15">
      <c r="A15" s="42" t="s">
        <v>74</v>
      </c>
      <c r="B15" s="43"/>
      <c r="C15" s="43"/>
      <c r="D15" s="43"/>
      <c r="E15" s="43"/>
      <c r="F15" s="44"/>
      <c r="G15" s="51" t="s">
        <v>16</v>
      </c>
      <c r="H15" s="52"/>
      <c r="I15" s="52"/>
      <c r="J15" s="52"/>
      <c r="K15" s="52"/>
      <c r="L15" s="52"/>
      <c r="M15" s="52"/>
      <c r="N15" s="53"/>
      <c r="O15" s="57" t="s">
        <v>205</v>
      </c>
      <c r="P15" s="58"/>
      <c r="Q15" s="58"/>
      <c r="R15" s="58"/>
      <c r="S15" s="58"/>
      <c r="T15" s="58"/>
      <c r="U15" s="58"/>
      <c r="V15" s="59"/>
      <c r="W15" s="63" t="s">
        <v>270</v>
      </c>
      <c r="X15" s="64"/>
      <c r="Y15" s="64"/>
      <c r="Z15" s="64"/>
      <c r="AA15" s="64"/>
      <c r="AB15" s="64"/>
      <c r="AC15" s="64"/>
      <c r="AD15" s="65"/>
      <c r="AE15" s="66" t="s">
        <v>215</v>
      </c>
      <c r="AF15" s="67"/>
      <c r="AG15" s="67"/>
      <c r="AH15" s="67"/>
      <c r="AI15" s="67"/>
      <c r="AJ15" s="67"/>
      <c r="AK15" s="68"/>
      <c r="AL15" s="69" t="s">
        <v>19</v>
      </c>
      <c r="AM15" s="52"/>
      <c r="AN15" s="52"/>
      <c r="AO15" s="52"/>
      <c r="AP15" s="52"/>
      <c r="AQ15" s="52"/>
      <c r="AR15" s="53"/>
      <c r="AS15" s="630">
        <v>20000</v>
      </c>
      <c r="AT15" s="631"/>
      <c r="AU15" s="631"/>
      <c r="AV15" s="631"/>
      <c r="AW15" s="631"/>
      <c r="AX15" s="631"/>
      <c r="AY15" s="632"/>
    </row>
    <row r="16" spans="1:51" ht="15" customHeight="1" x14ac:dyDescent="0.15">
      <c r="A16" s="45"/>
      <c r="B16" s="46"/>
      <c r="C16" s="46"/>
      <c r="D16" s="46"/>
      <c r="E16" s="46"/>
      <c r="F16" s="47"/>
      <c r="G16" s="54"/>
      <c r="H16" s="55"/>
      <c r="I16" s="55"/>
      <c r="J16" s="55"/>
      <c r="K16" s="55"/>
      <c r="L16" s="55"/>
      <c r="M16" s="55"/>
      <c r="N16" s="56"/>
      <c r="O16" s="60"/>
      <c r="P16" s="61"/>
      <c r="Q16" s="61"/>
      <c r="R16" s="61"/>
      <c r="S16" s="61"/>
      <c r="T16" s="61"/>
      <c r="U16" s="61"/>
      <c r="V16" s="62"/>
      <c r="W16" s="73" t="s">
        <v>97</v>
      </c>
      <c r="X16" s="74"/>
      <c r="Y16" s="74"/>
      <c r="Z16" s="74"/>
      <c r="AA16" s="74"/>
      <c r="AB16" s="74"/>
      <c r="AC16" s="74"/>
      <c r="AD16" s="75"/>
      <c r="AE16" s="76" t="s">
        <v>221</v>
      </c>
      <c r="AF16" s="77"/>
      <c r="AG16" s="77"/>
      <c r="AH16" s="77"/>
      <c r="AI16" s="77"/>
      <c r="AJ16" s="77"/>
      <c r="AK16" s="78"/>
      <c r="AL16" s="70"/>
      <c r="AM16" s="55"/>
      <c r="AN16" s="55"/>
      <c r="AO16" s="55"/>
      <c r="AP16" s="55"/>
      <c r="AQ16" s="55"/>
      <c r="AR16" s="56"/>
      <c r="AS16" s="600"/>
      <c r="AT16" s="601"/>
      <c r="AU16" s="601"/>
      <c r="AV16" s="601"/>
      <c r="AW16" s="601"/>
      <c r="AX16" s="601"/>
      <c r="AY16" s="602"/>
    </row>
    <row r="17" spans="1:51" ht="30" customHeight="1" x14ac:dyDescent="0.15">
      <c r="A17" s="48"/>
      <c r="B17" s="49"/>
      <c r="C17" s="49"/>
      <c r="D17" s="49"/>
      <c r="E17" s="49"/>
      <c r="F17" s="50"/>
      <c r="G17" s="79" t="s">
        <v>85</v>
      </c>
      <c r="H17" s="80"/>
      <c r="I17" s="80"/>
      <c r="J17" s="80"/>
      <c r="K17" s="80"/>
      <c r="L17" s="80"/>
      <c r="M17" s="80"/>
      <c r="N17" s="81"/>
      <c r="O17" s="82" t="s">
        <v>235</v>
      </c>
      <c r="P17" s="58"/>
      <c r="Q17" s="58"/>
      <c r="R17" s="58"/>
      <c r="S17" s="58"/>
      <c r="T17" s="58"/>
      <c r="U17" s="58"/>
      <c r="V17" s="59"/>
      <c r="W17" s="83" t="s">
        <v>82</v>
      </c>
      <c r="X17" s="80"/>
      <c r="Y17" s="80"/>
      <c r="Z17" s="80"/>
      <c r="AA17" s="80"/>
      <c r="AB17" s="80"/>
      <c r="AC17" s="80"/>
      <c r="AD17" s="81"/>
      <c r="AE17" s="84" t="s">
        <v>288</v>
      </c>
      <c r="AF17" s="85"/>
      <c r="AG17" s="85"/>
      <c r="AH17" s="85"/>
      <c r="AI17" s="85"/>
      <c r="AJ17" s="85"/>
      <c r="AK17" s="86"/>
      <c r="AL17" s="83" t="s">
        <v>69</v>
      </c>
      <c r="AM17" s="80"/>
      <c r="AN17" s="80"/>
      <c r="AO17" s="80"/>
      <c r="AP17" s="80"/>
      <c r="AQ17" s="80"/>
      <c r="AR17" s="81"/>
      <c r="AS17" s="88" t="s">
        <v>238</v>
      </c>
      <c r="AT17" s="89"/>
      <c r="AU17" s="89"/>
      <c r="AV17" s="89"/>
      <c r="AW17" s="89"/>
      <c r="AX17" s="89"/>
      <c r="AY17" s="89"/>
    </row>
    <row r="18" spans="1:51" ht="15" customHeight="1" x14ac:dyDescent="0.15">
      <c r="A18" s="42" t="s">
        <v>282</v>
      </c>
      <c r="B18" s="43"/>
      <c r="C18" s="43"/>
      <c r="D18" s="43"/>
      <c r="E18" s="43"/>
      <c r="F18" s="44"/>
      <c r="G18" s="51" t="s">
        <v>16</v>
      </c>
      <c r="H18" s="52"/>
      <c r="I18" s="52"/>
      <c r="J18" s="52"/>
      <c r="K18" s="52"/>
      <c r="L18" s="52"/>
      <c r="M18" s="52"/>
      <c r="N18" s="53"/>
      <c r="O18" s="57" t="s">
        <v>206</v>
      </c>
      <c r="P18" s="58"/>
      <c r="Q18" s="58"/>
      <c r="R18" s="58"/>
      <c r="S18" s="58"/>
      <c r="T18" s="58"/>
      <c r="U18" s="58"/>
      <c r="V18" s="59"/>
      <c r="W18" s="63" t="s">
        <v>270</v>
      </c>
      <c r="X18" s="64"/>
      <c r="Y18" s="64"/>
      <c r="Z18" s="64"/>
      <c r="AA18" s="64"/>
      <c r="AB18" s="64"/>
      <c r="AC18" s="64"/>
      <c r="AD18" s="65"/>
      <c r="AE18" s="66" t="s">
        <v>216</v>
      </c>
      <c r="AF18" s="67"/>
      <c r="AG18" s="67"/>
      <c r="AH18" s="67"/>
      <c r="AI18" s="67"/>
      <c r="AJ18" s="67"/>
      <c r="AK18" s="68"/>
      <c r="AL18" s="69" t="s">
        <v>19</v>
      </c>
      <c r="AM18" s="52"/>
      <c r="AN18" s="52"/>
      <c r="AO18" s="52"/>
      <c r="AP18" s="52"/>
      <c r="AQ18" s="52"/>
      <c r="AR18" s="53"/>
      <c r="AS18" s="71">
        <v>31500</v>
      </c>
      <c r="AT18" s="72"/>
      <c r="AU18" s="72"/>
      <c r="AV18" s="72"/>
      <c r="AW18" s="72"/>
      <c r="AX18" s="72"/>
      <c r="AY18" s="72"/>
    </row>
    <row r="19" spans="1:51" ht="15" customHeight="1" x14ac:dyDescent="0.15">
      <c r="A19" s="45"/>
      <c r="B19" s="46"/>
      <c r="C19" s="46"/>
      <c r="D19" s="46"/>
      <c r="E19" s="46"/>
      <c r="F19" s="47"/>
      <c r="G19" s="54"/>
      <c r="H19" s="55"/>
      <c r="I19" s="55"/>
      <c r="J19" s="55"/>
      <c r="K19" s="55"/>
      <c r="L19" s="55"/>
      <c r="M19" s="55"/>
      <c r="N19" s="56"/>
      <c r="O19" s="60"/>
      <c r="P19" s="61"/>
      <c r="Q19" s="61"/>
      <c r="R19" s="61"/>
      <c r="S19" s="61"/>
      <c r="T19" s="61"/>
      <c r="U19" s="61"/>
      <c r="V19" s="62"/>
      <c r="W19" s="73" t="s">
        <v>97</v>
      </c>
      <c r="X19" s="74"/>
      <c r="Y19" s="74"/>
      <c r="Z19" s="74"/>
      <c r="AA19" s="74"/>
      <c r="AB19" s="74"/>
      <c r="AC19" s="74"/>
      <c r="AD19" s="75"/>
      <c r="AE19" s="76" t="s">
        <v>221</v>
      </c>
      <c r="AF19" s="77"/>
      <c r="AG19" s="77"/>
      <c r="AH19" s="77"/>
      <c r="AI19" s="77"/>
      <c r="AJ19" s="77"/>
      <c r="AK19" s="78"/>
      <c r="AL19" s="70"/>
      <c r="AM19" s="55"/>
      <c r="AN19" s="55"/>
      <c r="AO19" s="55"/>
      <c r="AP19" s="55"/>
      <c r="AQ19" s="55"/>
      <c r="AR19" s="56"/>
      <c r="AS19" s="72"/>
      <c r="AT19" s="72"/>
      <c r="AU19" s="72"/>
      <c r="AV19" s="72"/>
      <c r="AW19" s="72"/>
      <c r="AX19" s="72"/>
      <c r="AY19" s="72"/>
    </row>
    <row r="20" spans="1:51" ht="30" customHeight="1" x14ac:dyDescent="0.15">
      <c r="A20" s="48"/>
      <c r="B20" s="49"/>
      <c r="C20" s="49"/>
      <c r="D20" s="49"/>
      <c r="E20" s="49"/>
      <c r="F20" s="50"/>
      <c r="G20" s="79" t="s">
        <v>85</v>
      </c>
      <c r="H20" s="80"/>
      <c r="I20" s="80"/>
      <c r="J20" s="80"/>
      <c r="K20" s="80"/>
      <c r="L20" s="80"/>
      <c r="M20" s="80"/>
      <c r="N20" s="81"/>
      <c r="O20" s="82" t="s">
        <v>235</v>
      </c>
      <c r="P20" s="58"/>
      <c r="Q20" s="58"/>
      <c r="R20" s="58"/>
      <c r="S20" s="58"/>
      <c r="T20" s="58"/>
      <c r="U20" s="58"/>
      <c r="V20" s="59"/>
      <c r="W20" s="83" t="s">
        <v>82</v>
      </c>
      <c r="X20" s="80"/>
      <c r="Y20" s="80"/>
      <c r="Z20" s="80"/>
      <c r="AA20" s="80"/>
      <c r="AB20" s="80"/>
      <c r="AC20" s="80"/>
      <c r="AD20" s="81"/>
      <c r="AE20" s="84" t="s">
        <v>288</v>
      </c>
      <c r="AF20" s="85"/>
      <c r="AG20" s="85"/>
      <c r="AH20" s="85"/>
      <c r="AI20" s="85"/>
      <c r="AJ20" s="85"/>
      <c r="AK20" s="86"/>
      <c r="AL20" s="83" t="s">
        <v>69</v>
      </c>
      <c r="AM20" s="80"/>
      <c r="AN20" s="80"/>
      <c r="AO20" s="80"/>
      <c r="AP20" s="80"/>
      <c r="AQ20" s="80"/>
      <c r="AR20" s="81"/>
      <c r="AS20" s="88" t="s">
        <v>238</v>
      </c>
      <c r="AT20" s="89"/>
      <c r="AU20" s="89"/>
      <c r="AV20" s="89"/>
      <c r="AW20" s="89"/>
      <c r="AX20" s="89"/>
      <c r="AY20" s="89"/>
    </row>
    <row r="21" spans="1:51" ht="15" customHeight="1" x14ac:dyDescent="0.15">
      <c r="A21" s="42" t="s">
        <v>283</v>
      </c>
      <c r="B21" s="43"/>
      <c r="C21" s="43"/>
      <c r="D21" s="43"/>
      <c r="E21" s="43"/>
      <c r="F21" s="44"/>
      <c r="G21" s="51" t="s">
        <v>16</v>
      </c>
      <c r="H21" s="52"/>
      <c r="I21" s="52"/>
      <c r="J21" s="52"/>
      <c r="K21" s="52"/>
      <c r="L21" s="52"/>
      <c r="M21" s="52"/>
      <c r="N21" s="53"/>
      <c r="O21" s="57" t="s">
        <v>207</v>
      </c>
      <c r="P21" s="58"/>
      <c r="Q21" s="58"/>
      <c r="R21" s="58"/>
      <c r="S21" s="58"/>
      <c r="T21" s="58"/>
      <c r="U21" s="58"/>
      <c r="V21" s="59"/>
      <c r="W21" s="63" t="s">
        <v>270</v>
      </c>
      <c r="X21" s="64"/>
      <c r="Y21" s="64"/>
      <c r="Z21" s="64"/>
      <c r="AA21" s="64"/>
      <c r="AB21" s="64"/>
      <c r="AC21" s="64"/>
      <c r="AD21" s="65"/>
      <c r="AE21" s="66" t="s">
        <v>215</v>
      </c>
      <c r="AF21" s="67"/>
      <c r="AG21" s="67"/>
      <c r="AH21" s="67"/>
      <c r="AI21" s="67"/>
      <c r="AJ21" s="67"/>
      <c r="AK21" s="68"/>
      <c r="AL21" s="69" t="s">
        <v>19</v>
      </c>
      <c r="AM21" s="52"/>
      <c r="AN21" s="52"/>
      <c r="AO21" s="52"/>
      <c r="AP21" s="52"/>
      <c r="AQ21" s="52"/>
      <c r="AR21" s="53"/>
      <c r="AS21" s="71">
        <v>49700</v>
      </c>
      <c r="AT21" s="72"/>
      <c r="AU21" s="72"/>
      <c r="AV21" s="72"/>
      <c r="AW21" s="72"/>
      <c r="AX21" s="72"/>
      <c r="AY21" s="72"/>
    </row>
    <row r="22" spans="1:51" ht="15" customHeight="1" x14ac:dyDescent="0.15">
      <c r="A22" s="45"/>
      <c r="B22" s="46"/>
      <c r="C22" s="46"/>
      <c r="D22" s="46"/>
      <c r="E22" s="46"/>
      <c r="F22" s="47"/>
      <c r="G22" s="54"/>
      <c r="H22" s="55"/>
      <c r="I22" s="55"/>
      <c r="J22" s="55"/>
      <c r="K22" s="55"/>
      <c r="L22" s="55"/>
      <c r="M22" s="55"/>
      <c r="N22" s="56"/>
      <c r="O22" s="60"/>
      <c r="P22" s="61"/>
      <c r="Q22" s="61"/>
      <c r="R22" s="61"/>
      <c r="S22" s="61"/>
      <c r="T22" s="61"/>
      <c r="U22" s="61"/>
      <c r="V22" s="62"/>
      <c r="W22" s="73" t="s">
        <v>97</v>
      </c>
      <c r="X22" s="74"/>
      <c r="Y22" s="74"/>
      <c r="Z22" s="74"/>
      <c r="AA22" s="74"/>
      <c r="AB22" s="74"/>
      <c r="AC22" s="74"/>
      <c r="AD22" s="75"/>
      <c r="AE22" s="76" t="s">
        <v>221</v>
      </c>
      <c r="AF22" s="77"/>
      <c r="AG22" s="77"/>
      <c r="AH22" s="77"/>
      <c r="AI22" s="77"/>
      <c r="AJ22" s="77"/>
      <c r="AK22" s="78"/>
      <c r="AL22" s="70"/>
      <c r="AM22" s="55"/>
      <c r="AN22" s="55"/>
      <c r="AO22" s="55"/>
      <c r="AP22" s="55"/>
      <c r="AQ22" s="55"/>
      <c r="AR22" s="56"/>
      <c r="AS22" s="72"/>
      <c r="AT22" s="72"/>
      <c r="AU22" s="72"/>
      <c r="AV22" s="72"/>
      <c r="AW22" s="72"/>
      <c r="AX22" s="72"/>
      <c r="AY22" s="72"/>
    </row>
    <row r="23" spans="1:51" ht="30" customHeight="1" x14ac:dyDescent="0.15">
      <c r="A23" s="48"/>
      <c r="B23" s="49"/>
      <c r="C23" s="49"/>
      <c r="D23" s="49"/>
      <c r="E23" s="49"/>
      <c r="F23" s="50"/>
      <c r="G23" s="79" t="s">
        <v>85</v>
      </c>
      <c r="H23" s="80"/>
      <c r="I23" s="80"/>
      <c r="J23" s="80"/>
      <c r="K23" s="80"/>
      <c r="L23" s="80"/>
      <c r="M23" s="80"/>
      <c r="N23" s="81"/>
      <c r="O23" s="82" t="s">
        <v>235</v>
      </c>
      <c r="P23" s="58"/>
      <c r="Q23" s="58"/>
      <c r="R23" s="58"/>
      <c r="S23" s="58"/>
      <c r="T23" s="58"/>
      <c r="U23" s="58"/>
      <c r="V23" s="59"/>
      <c r="W23" s="83" t="s">
        <v>82</v>
      </c>
      <c r="X23" s="80"/>
      <c r="Y23" s="80"/>
      <c r="Z23" s="80"/>
      <c r="AA23" s="80"/>
      <c r="AB23" s="80"/>
      <c r="AC23" s="80"/>
      <c r="AD23" s="81"/>
      <c r="AE23" s="84" t="s">
        <v>288</v>
      </c>
      <c r="AF23" s="85"/>
      <c r="AG23" s="85"/>
      <c r="AH23" s="85"/>
      <c r="AI23" s="85"/>
      <c r="AJ23" s="85"/>
      <c r="AK23" s="86"/>
      <c r="AL23" s="83" t="s">
        <v>69</v>
      </c>
      <c r="AM23" s="80"/>
      <c r="AN23" s="80"/>
      <c r="AO23" s="80"/>
      <c r="AP23" s="80"/>
      <c r="AQ23" s="80"/>
      <c r="AR23" s="81"/>
      <c r="AS23" s="88" t="s">
        <v>238</v>
      </c>
      <c r="AT23" s="89"/>
      <c r="AU23" s="89"/>
      <c r="AV23" s="89"/>
      <c r="AW23" s="89"/>
      <c r="AX23" s="89"/>
      <c r="AY23" s="89"/>
    </row>
    <row r="24" spans="1:51" ht="15" customHeight="1" x14ac:dyDescent="0.15">
      <c r="A24" s="42" t="s">
        <v>284</v>
      </c>
      <c r="B24" s="43"/>
      <c r="C24" s="43"/>
      <c r="D24" s="43"/>
      <c r="E24" s="43"/>
      <c r="F24" s="44"/>
      <c r="G24" s="51" t="s">
        <v>16</v>
      </c>
      <c r="H24" s="52"/>
      <c r="I24" s="52"/>
      <c r="J24" s="52"/>
      <c r="K24" s="52"/>
      <c r="L24" s="52"/>
      <c r="M24" s="52"/>
      <c r="N24" s="53"/>
      <c r="O24" s="57" t="s">
        <v>209</v>
      </c>
      <c r="P24" s="58"/>
      <c r="Q24" s="58"/>
      <c r="R24" s="58"/>
      <c r="S24" s="58"/>
      <c r="T24" s="58"/>
      <c r="U24" s="58"/>
      <c r="V24" s="59"/>
      <c r="W24" s="63" t="s">
        <v>270</v>
      </c>
      <c r="X24" s="64"/>
      <c r="Y24" s="64"/>
      <c r="Z24" s="64"/>
      <c r="AA24" s="64"/>
      <c r="AB24" s="64"/>
      <c r="AC24" s="64"/>
      <c r="AD24" s="65"/>
      <c r="AE24" s="66" t="s">
        <v>213</v>
      </c>
      <c r="AF24" s="67"/>
      <c r="AG24" s="67"/>
      <c r="AH24" s="67"/>
      <c r="AI24" s="67"/>
      <c r="AJ24" s="67"/>
      <c r="AK24" s="68"/>
      <c r="AL24" s="69" t="s">
        <v>19</v>
      </c>
      <c r="AM24" s="52"/>
      <c r="AN24" s="52"/>
      <c r="AO24" s="52"/>
      <c r="AP24" s="52"/>
      <c r="AQ24" s="52"/>
      <c r="AR24" s="53"/>
      <c r="AS24" s="71">
        <v>78500</v>
      </c>
      <c r="AT24" s="72"/>
      <c r="AU24" s="72"/>
      <c r="AV24" s="72"/>
      <c r="AW24" s="72"/>
      <c r="AX24" s="72"/>
      <c r="AY24" s="72"/>
    </row>
    <row r="25" spans="1:51" ht="15" customHeight="1" x14ac:dyDescent="0.15">
      <c r="A25" s="45"/>
      <c r="B25" s="46"/>
      <c r="C25" s="46"/>
      <c r="D25" s="46"/>
      <c r="E25" s="46"/>
      <c r="F25" s="47"/>
      <c r="G25" s="54"/>
      <c r="H25" s="55"/>
      <c r="I25" s="55"/>
      <c r="J25" s="55"/>
      <c r="K25" s="55"/>
      <c r="L25" s="55"/>
      <c r="M25" s="55"/>
      <c r="N25" s="56"/>
      <c r="O25" s="60"/>
      <c r="P25" s="61"/>
      <c r="Q25" s="61"/>
      <c r="R25" s="61"/>
      <c r="S25" s="61"/>
      <c r="T25" s="61"/>
      <c r="U25" s="61"/>
      <c r="V25" s="62"/>
      <c r="W25" s="73" t="s">
        <v>97</v>
      </c>
      <c r="X25" s="74"/>
      <c r="Y25" s="74"/>
      <c r="Z25" s="74"/>
      <c r="AA25" s="74"/>
      <c r="AB25" s="74"/>
      <c r="AC25" s="74"/>
      <c r="AD25" s="75"/>
      <c r="AE25" s="76" t="s">
        <v>221</v>
      </c>
      <c r="AF25" s="77"/>
      <c r="AG25" s="77"/>
      <c r="AH25" s="77"/>
      <c r="AI25" s="77"/>
      <c r="AJ25" s="77"/>
      <c r="AK25" s="78"/>
      <c r="AL25" s="70"/>
      <c r="AM25" s="55"/>
      <c r="AN25" s="55"/>
      <c r="AO25" s="55"/>
      <c r="AP25" s="55"/>
      <c r="AQ25" s="55"/>
      <c r="AR25" s="56"/>
      <c r="AS25" s="72"/>
      <c r="AT25" s="72"/>
      <c r="AU25" s="72"/>
      <c r="AV25" s="72"/>
      <c r="AW25" s="72"/>
      <c r="AX25" s="72"/>
      <c r="AY25" s="72"/>
    </row>
    <row r="26" spans="1:51" ht="30" customHeight="1" x14ac:dyDescent="0.15">
      <c r="A26" s="48"/>
      <c r="B26" s="49"/>
      <c r="C26" s="49"/>
      <c r="D26" s="49"/>
      <c r="E26" s="49"/>
      <c r="F26" s="50"/>
      <c r="G26" s="79" t="s">
        <v>85</v>
      </c>
      <c r="H26" s="80"/>
      <c r="I26" s="80"/>
      <c r="J26" s="80"/>
      <c r="K26" s="80"/>
      <c r="L26" s="80"/>
      <c r="M26" s="80"/>
      <c r="N26" s="81"/>
      <c r="O26" s="82" t="s">
        <v>235</v>
      </c>
      <c r="P26" s="58"/>
      <c r="Q26" s="58"/>
      <c r="R26" s="58"/>
      <c r="S26" s="58"/>
      <c r="T26" s="58"/>
      <c r="U26" s="58"/>
      <c r="V26" s="59"/>
      <c r="W26" s="83" t="s">
        <v>82</v>
      </c>
      <c r="X26" s="80"/>
      <c r="Y26" s="80"/>
      <c r="Z26" s="80"/>
      <c r="AA26" s="80"/>
      <c r="AB26" s="80"/>
      <c r="AC26" s="80"/>
      <c r="AD26" s="81"/>
      <c r="AE26" s="84" t="s">
        <v>288</v>
      </c>
      <c r="AF26" s="85"/>
      <c r="AG26" s="85"/>
      <c r="AH26" s="85"/>
      <c r="AI26" s="85"/>
      <c r="AJ26" s="85"/>
      <c r="AK26" s="86"/>
      <c r="AL26" s="83" t="s">
        <v>69</v>
      </c>
      <c r="AM26" s="80"/>
      <c r="AN26" s="80"/>
      <c r="AO26" s="80"/>
      <c r="AP26" s="80"/>
      <c r="AQ26" s="80"/>
      <c r="AR26" s="81"/>
      <c r="AS26" s="88" t="s">
        <v>238</v>
      </c>
      <c r="AT26" s="89"/>
      <c r="AU26" s="89"/>
      <c r="AV26" s="89"/>
      <c r="AW26" s="89"/>
      <c r="AX26" s="89"/>
      <c r="AY26" s="89"/>
    </row>
    <row r="27" spans="1:51" ht="15" customHeight="1" x14ac:dyDescent="0.15">
      <c r="A27" s="42" t="s">
        <v>285</v>
      </c>
      <c r="B27" s="43"/>
      <c r="C27" s="43"/>
      <c r="D27" s="43"/>
      <c r="E27" s="43"/>
      <c r="F27" s="44"/>
      <c r="G27" s="51" t="s">
        <v>16</v>
      </c>
      <c r="H27" s="52"/>
      <c r="I27" s="52"/>
      <c r="J27" s="52"/>
      <c r="K27" s="52"/>
      <c r="L27" s="52"/>
      <c r="M27" s="52"/>
      <c r="N27" s="53"/>
      <c r="O27" s="57" t="s">
        <v>210</v>
      </c>
      <c r="P27" s="58"/>
      <c r="Q27" s="58"/>
      <c r="R27" s="58"/>
      <c r="S27" s="58"/>
      <c r="T27" s="58"/>
      <c r="U27" s="58"/>
      <c r="V27" s="59"/>
      <c r="W27" s="63" t="s">
        <v>270</v>
      </c>
      <c r="X27" s="64"/>
      <c r="Y27" s="64"/>
      <c r="Z27" s="64"/>
      <c r="AA27" s="64"/>
      <c r="AB27" s="64"/>
      <c r="AC27" s="64"/>
      <c r="AD27" s="65"/>
      <c r="AE27" s="66" t="s">
        <v>213</v>
      </c>
      <c r="AF27" s="67"/>
      <c r="AG27" s="67"/>
      <c r="AH27" s="67"/>
      <c r="AI27" s="67"/>
      <c r="AJ27" s="67"/>
      <c r="AK27" s="68"/>
      <c r="AL27" s="69" t="s">
        <v>19</v>
      </c>
      <c r="AM27" s="52"/>
      <c r="AN27" s="52"/>
      <c r="AO27" s="52"/>
      <c r="AP27" s="52"/>
      <c r="AQ27" s="52"/>
      <c r="AR27" s="53"/>
      <c r="AS27" s="71">
        <v>114500</v>
      </c>
      <c r="AT27" s="72"/>
      <c r="AU27" s="72"/>
      <c r="AV27" s="72"/>
      <c r="AW27" s="72"/>
      <c r="AX27" s="72"/>
      <c r="AY27" s="72"/>
    </row>
    <row r="28" spans="1:51" ht="15" customHeight="1" x14ac:dyDescent="0.15">
      <c r="A28" s="45"/>
      <c r="B28" s="46"/>
      <c r="C28" s="46"/>
      <c r="D28" s="46"/>
      <c r="E28" s="46"/>
      <c r="F28" s="47"/>
      <c r="G28" s="54"/>
      <c r="H28" s="55"/>
      <c r="I28" s="55"/>
      <c r="J28" s="55"/>
      <c r="K28" s="55"/>
      <c r="L28" s="55"/>
      <c r="M28" s="55"/>
      <c r="N28" s="56"/>
      <c r="O28" s="60"/>
      <c r="P28" s="61"/>
      <c r="Q28" s="61"/>
      <c r="R28" s="61"/>
      <c r="S28" s="61"/>
      <c r="T28" s="61"/>
      <c r="U28" s="61"/>
      <c r="V28" s="62"/>
      <c r="W28" s="73" t="s">
        <v>97</v>
      </c>
      <c r="X28" s="74"/>
      <c r="Y28" s="74"/>
      <c r="Z28" s="74"/>
      <c r="AA28" s="74"/>
      <c r="AB28" s="74"/>
      <c r="AC28" s="74"/>
      <c r="AD28" s="75"/>
      <c r="AE28" s="76" t="s">
        <v>221</v>
      </c>
      <c r="AF28" s="77"/>
      <c r="AG28" s="77"/>
      <c r="AH28" s="77"/>
      <c r="AI28" s="77"/>
      <c r="AJ28" s="77"/>
      <c r="AK28" s="78"/>
      <c r="AL28" s="70"/>
      <c r="AM28" s="55"/>
      <c r="AN28" s="55"/>
      <c r="AO28" s="55"/>
      <c r="AP28" s="55"/>
      <c r="AQ28" s="55"/>
      <c r="AR28" s="56"/>
      <c r="AS28" s="72"/>
      <c r="AT28" s="72"/>
      <c r="AU28" s="72"/>
      <c r="AV28" s="72"/>
      <c r="AW28" s="72"/>
      <c r="AX28" s="72"/>
      <c r="AY28" s="72"/>
    </row>
    <row r="29" spans="1:51" ht="30" customHeight="1" x14ac:dyDescent="0.15">
      <c r="A29" s="48"/>
      <c r="B29" s="49"/>
      <c r="C29" s="49"/>
      <c r="D29" s="49"/>
      <c r="E29" s="49"/>
      <c r="F29" s="50"/>
      <c r="G29" s="79" t="s">
        <v>85</v>
      </c>
      <c r="H29" s="80"/>
      <c r="I29" s="80"/>
      <c r="J29" s="80"/>
      <c r="K29" s="80"/>
      <c r="L29" s="80"/>
      <c r="M29" s="80"/>
      <c r="N29" s="81"/>
      <c r="O29" s="82" t="s">
        <v>235</v>
      </c>
      <c r="P29" s="58"/>
      <c r="Q29" s="58"/>
      <c r="R29" s="58"/>
      <c r="S29" s="58"/>
      <c r="T29" s="58"/>
      <c r="U29" s="58"/>
      <c r="V29" s="59"/>
      <c r="W29" s="83" t="s">
        <v>82</v>
      </c>
      <c r="X29" s="80"/>
      <c r="Y29" s="80"/>
      <c r="Z29" s="80"/>
      <c r="AA29" s="80"/>
      <c r="AB29" s="80"/>
      <c r="AC29" s="80"/>
      <c r="AD29" s="81"/>
      <c r="AE29" s="84" t="s">
        <v>288</v>
      </c>
      <c r="AF29" s="85"/>
      <c r="AG29" s="85"/>
      <c r="AH29" s="85"/>
      <c r="AI29" s="85"/>
      <c r="AJ29" s="85"/>
      <c r="AK29" s="86"/>
      <c r="AL29" s="83" t="s">
        <v>69</v>
      </c>
      <c r="AM29" s="80"/>
      <c r="AN29" s="80"/>
      <c r="AO29" s="80"/>
      <c r="AP29" s="80"/>
      <c r="AQ29" s="80"/>
      <c r="AR29" s="81"/>
      <c r="AS29" s="88" t="s">
        <v>238</v>
      </c>
      <c r="AT29" s="89"/>
      <c r="AU29" s="89"/>
      <c r="AV29" s="89"/>
      <c r="AW29" s="89"/>
      <c r="AX29" s="89"/>
      <c r="AY29" s="89"/>
    </row>
    <row r="30" spans="1:51" ht="15" customHeight="1" x14ac:dyDescent="0.15">
      <c r="A30" s="42" t="s">
        <v>286</v>
      </c>
      <c r="B30" s="43"/>
      <c r="C30" s="43"/>
      <c r="D30" s="43"/>
      <c r="E30" s="43"/>
      <c r="F30" s="44"/>
      <c r="G30" s="51" t="s">
        <v>16</v>
      </c>
      <c r="H30" s="52"/>
      <c r="I30" s="52"/>
      <c r="J30" s="52"/>
      <c r="K30" s="52"/>
      <c r="L30" s="52"/>
      <c r="M30" s="52"/>
      <c r="N30" s="53"/>
      <c r="O30" s="57" t="s">
        <v>210</v>
      </c>
      <c r="P30" s="58"/>
      <c r="Q30" s="58"/>
      <c r="R30" s="58"/>
      <c r="S30" s="58"/>
      <c r="T30" s="58"/>
      <c r="U30" s="58"/>
      <c r="V30" s="59"/>
      <c r="W30" s="63" t="s">
        <v>270</v>
      </c>
      <c r="X30" s="64"/>
      <c r="Y30" s="64"/>
      <c r="Z30" s="64"/>
      <c r="AA30" s="64"/>
      <c r="AB30" s="64"/>
      <c r="AC30" s="64"/>
      <c r="AD30" s="65"/>
      <c r="AE30" s="66" t="s">
        <v>217</v>
      </c>
      <c r="AF30" s="67"/>
      <c r="AG30" s="67"/>
      <c r="AH30" s="67"/>
      <c r="AI30" s="67"/>
      <c r="AJ30" s="67"/>
      <c r="AK30" s="68"/>
      <c r="AL30" s="69" t="s">
        <v>19</v>
      </c>
      <c r="AM30" s="52"/>
      <c r="AN30" s="52"/>
      <c r="AO30" s="52"/>
      <c r="AP30" s="52"/>
      <c r="AQ30" s="52"/>
      <c r="AR30" s="53"/>
      <c r="AS30" s="71">
        <v>77736</v>
      </c>
      <c r="AT30" s="72"/>
      <c r="AU30" s="72"/>
      <c r="AV30" s="72"/>
      <c r="AW30" s="72"/>
      <c r="AX30" s="72"/>
      <c r="AY30" s="72"/>
    </row>
    <row r="31" spans="1:51" ht="15" customHeight="1" x14ac:dyDescent="0.15">
      <c r="A31" s="45"/>
      <c r="B31" s="46"/>
      <c r="C31" s="46"/>
      <c r="D31" s="46"/>
      <c r="E31" s="46"/>
      <c r="F31" s="47"/>
      <c r="G31" s="54"/>
      <c r="H31" s="55"/>
      <c r="I31" s="55"/>
      <c r="J31" s="55"/>
      <c r="K31" s="55"/>
      <c r="L31" s="55"/>
      <c r="M31" s="55"/>
      <c r="N31" s="56"/>
      <c r="O31" s="60"/>
      <c r="P31" s="61"/>
      <c r="Q31" s="61"/>
      <c r="R31" s="61"/>
      <c r="S31" s="61"/>
      <c r="T31" s="61"/>
      <c r="U31" s="61"/>
      <c r="V31" s="62"/>
      <c r="W31" s="73" t="s">
        <v>97</v>
      </c>
      <c r="X31" s="74"/>
      <c r="Y31" s="74"/>
      <c r="Z31" s="74"/>
      <c r="AA31" s="74"/>
      <c r="AB31" s="74"/>
      <c r="AC31" s="74"/>
      <c r="AD31" s="75"/>
      <c r="AE31" s="76" t="s">
        <v>221</v>
      </c>
      <c r="AF31" s="77"/>
      <c r="AG31" s="77"/>
      <c r="AH31" s="77"/>
      <c r="AI31" s="77"/>
      <c r="AJ31" s="77"/>
      <c r="AK31" s="78"/>
      <c r="AL31" s="70"/>
      <c r="AM31" s="55"/>
      <c r="AN31" s="55"/>
      <c r="AO31" s="55"/>
      <c r="AP31" s="55"/>
      <c r="AQ31" s="55"/>
      <c r="AR31" s="56"/>
      <c r="AS31" s="72"/>
      <c r="AT31" s="72"/>
      <c r="AU31" s="72"/>
      <c r="AV31" s="72"/>
      <c r="AW31" s="72"/>
      <c r="AX31" s="72"/>
      <c r="AY31" s="72"/>
    </row>
    <row r="32" spans="1:51" ht="30" customHeight="1" x14ac:dyDescent="0.15">
      <c r="A32" s="48"/>
      <c r="B32" s="49"/>
      <c r="C32" s="49"/>
      <c r="D32" s="49"/>
      <c r="E32" s="49"/>
      <c r="F32" s="50"/>
      <c r="G32" s="79" t="s">
        <v>85</v>
      </c>
      <c r="H32" s="80"/>
      <c r="I32" s="80"/>
      <c r="J32" s="80"/>
      <c r="K32" s="80"/>
      <c r="L32" s="80"/>
      <c r="M32" s="80"/>
      <c r="N32" s="81"/>
      <c r="O32" s="82" t="s">
        <v>235</v>
      </c>
      <c r="P32" s="58"/>
      <c r="Q32" s="58"/>
      <c r="R32" s="58"/>
      <c r="S32" s="58"/>
      <c r="T32" s="58"/>
      <c r="U32" s="58"/>
      <c r="V32" s="59"/>
      <c r="W32" s="83" t="s">
        <v>82</v>
      </c>
      <c r="X32" s="80"/>
      <c r="Y32" s="80"/>
      <c r="Z32" s="80"/>
      <c r="AA32" s="80"/>
      <c r="AB32" s="80"/>
      <c r="AC32" s="80"/>
      <c r="AD32" s="81"/>
      <c r="AE32" s="84" t="s">
        <v>288</v>
      </c>
      <c r="AF32" s="85"/>
      <c r="AG32" s="85"/>
      <c r="AH32" s="85"/>
      <c r="AI32" s="85"/>
      <c r="AJ32" s="85"/>
      <c r="AK32" s="86"/>
      <c r="AL32" s="83" t="s">
        <v>69</v>
      </c>
      <c r="AM32" s="80"/>
      <c r="AN32" s="80"/>
      <c r="AO32" s="80"/>
      <c r="AP32" s="80"/>
      <c r="AQ32" s="80"/>
      <c r="AR32" s="81"/>
      <c r="AS32" s="57" t="s">
        <v>238</v>
      </c>
      <c r="AT32" s="58"/>
      <c r="AU32" s="58"/>
      <c r="AV32" s="58"/>
      <c r="AW32" s="58"/>
      <c r="AX32" s="58"/>
      <c r="AY32" s="87"/>
    </row>
    <row r="33" spans="1:51" ht="15" customHeight="1" x14ac:dyDescent="0.15">
      <c r="A33" s="42" t="s">
        <v>289</v>
      </c>
      <c r="B33" s="43"/>
      <c r="C33" s="43"/>
      <c r="D33" s="43"/>
      <c r="E33" s="43"/>
      <c r="F33" s="44"/>
      <c r="G33" s="51" t="s">
        <v>16</v>
      </c>
      <c r="H33" s="52"/>
      <c r="I33" s="52"/>
      <c r="J33" s="52"/>
      <c r="K33" s="52"/>
      <c r="L33" s="52"/>
      <c r="M33" s="52"/>
      <c r="N33" s="53"/>
      <c r="O33" s="57" t="s">
        <v>211</v>
      </c>
      <c r="P33" s="58"/>
      <c r="Q33" s="58"/>
      <c r="R33" s="58"/>
      <c r="S33" s="58"/>
      <c r="T33" s="58"/>
      <c r="U33" s="58"/>
      <c r="V33" s="59"/>
      <c r="W33" s="63" t="s">
        <v>270</v>
      </c>
      <c r="X33" s="64"/>
      <c r="Y33" s="64"/>
      <c r="Z33" s="64"/>
      <c r="AA33" s="64"/>
      <c r="AB33" s="64"/>
      <c r="AC33" s="64"/>
      <c r="AD33" s="65"/>
      <c r="AE33" s="66" t="s">
        <v>215</v>
      </c>
      <c r="AF33" s="67"/>
      <c r="AG33" s="67"/>
      <c r="AH33" s="67"/>
      <c r="AI33" s="67"/>
      <c r="AJ33" s="67"/>
      <c r="AK33" s="68"/>
      <c r="AL33" s="69" t="s">
        <v>19</v>
      </c>
      <c r="AM33" s="52"/>
      <c r="AN33" s="52"/>
      <c r="AO33" s="52"/>
      <c r="AP33" s="52"/>
      <c r="AQ33" s="52"/>
      <c r="AR33" s="53"/>
      <c r="AS33" s="71">
        <v>119000</v>
      </c>
      <c r="AT33" s="72"/>
      <c r="AU33" s="72"/>
      <c r="AV33" s="72"/>
      <c r="AW33" s="72"/>
      <c r="AX33" s="72"/>
      <c r="AY33" s="72"/>
    </row>
    <row r="34" spans="1:51" ht="15" customHeight="1" x14ac:dyDescent="0.15">
      <c r="A34" s="45"/>
      <c r="B34" s="46"/>
      <c r="C34" s="46"/>
      <c r="D34" s="46"/>
      <c r="E34" s="46"/>
      <c r="F34" s="47"/>
      <c r="G34" s="54"/>
      <c r="H34" s="55"/>
      <c r="I34" s="55"/>
      <c r="J34" s="55"/>
      <c r="K34" s="55"/>
      <c r="L34" s="55"/>
      <c r="M34" s="55"/>
      <c r="N34" s="56"/>
      <c r="O34" s="60"/>
      <c r="P34" s="61"/>
      <c r="Q34" s="61"/>
      <c r="R34" s="61"/>
      <c r="S34" s="61"/>
      <c r="T34" s="61"/>
      <c r="U34" s="61"/>
      <c r="V34" s="62"/>
      <c r="W34" s="73" t="s">
        <v>97</v>
      </c>
      <c r="X34" s="74"/>
      <c r="Y34" s="74"/>
      <c r="Z34" s="74"/>
      <c r="AA34" s="74"/>
      <c r="AB34" s="74"/>
      <c r="AC34" s="74"/>
      <c r="AD34" s="75"/>
      <c r="AE34" s="76" t="s">
        <v>221</v>
      </c>
      <c r="AF34" s="77"/>
      <c r="AG34" s="77"/>
      <c r="AH34" s="77"/>
      <c r="AI34" s="77"/>
      <c r="AJ34" s="77"/>
      <c r="AK34" s="78"/>
      <c r="AL34" s="70"/>
      <c r="AM34" s="55"/>
      <c r="AN34" s="55"/>
      <c r="AO34" s="55"/>
      <c r="AP34" s="55"/>
      <c r="AQ34" s="55"/>
      <c r="AR34" s="56"/>
      <c r="AS34" s="72"/>
      <c r="AT34" s="72"/>
      <c r="AU34" s="72"/>
      <c r="AV34" s="72"/>
      <c r="AW34" s="72"/>
      <c r="AX34" s="72"/>
      <c r="AY34" s="72"/>
    </row>
    <row r="35" spans="1:51" ht="30" customHeight="1" x14ac:dyDescent="0.15">
      <c r="A35" s="48"/>
      <c r="B35" s="49"/>
      <c r="C35" s="49"/>
      <c r="D35" s="49"/>
      <c r="E35" s="49"/>
      <c r="F35" s="50"/>
      <c r="G35" s="79" t="s">
        <v>85</v>
      </c>
      <c r="H35" s="80"/>
      <c r="I35" s="80"/>
      <c r="J35" s="80"/>
      <c r="K35" s="80"/>
      <c r="L35" s="80"/>
      <c r="M35" s="80"/>
      <c r="N35" s="81"/>
      <c r="O35" s="82" t="s">
        <v>235</v>
      </c>
      <c r="P35" s="58"/>
      <c r="Q35" s="58"/>
      <c r="R35" s="58"/>
      <c r="S35" s="58"/>
      <c r="T35" s="58"/>
      <c r="U35" s="58"/>
      <c r="V35" s="59"/>
      <c r="W35" s="83" t="s">
        <v>82</v>
      </c>
      <c r="X35" s="80"/>
      <c r="Y35" s="80"/>
      <c r="Z35" s="80"/>
      <c r="AA35" s="80"/>
      <c r="AB35" s="80"/>
      <c r="AC35" s="80"/>
      <c r="AD35" s="81"/>
      <c r="AE35" s="84" t="s">
        <v>288</v>
      </c>
      <c r="AF35" s="85"/>
      <c r="AG35" s="85"/>
      <c r="AH35" s="85"/>
      <c r="AI35" s="85"/>
      <c r="AJ35" s="85"/>
      <c r="AK35" s="86"/>
      <c r="AL35" s="83" t="s">
        <v>69</v>
      </c>
      <c r="AM35" s="80"/>
      <c r="AN35" s="80"/>
      <c r="AO35" s="80"/>
      <c r="AP35" s="80"/>
      <c r="AQ35" s="80"/>
      <c r="AR35" s="81"/>
      <c r="AS35" s="57" t="s">
        <v>238</v>
      </c>
      <c r="AT35" s="58"/>
      <c r="AU35" s="58"/>
      <c r="AV35" s="58"/>
      <c r="AW35" s="58"/>
      <c r="AX35" s="58"/>
      <c r="AY35" s="87"/>
    </row>
    <row r="36" spans="1:51" ht="30" customHeight="1" x14ac:dyDescent="0.15">
      <c r="A36" s="42" t="s">
        <v>88</v>
      </c>
      <c r="B36" s="43"/>
      <c r="C36" s="43"/>
      <c r="D36" s="43"/>
      <c r="E36" s="43"/>
      <c r="F36" s="44"/>
      <c r="G36" s="79" t="s">
        <v>15</v>
      </c>
      <c r="H36" s="80"/>
      <c r="I36" s="80"/>
      <c r="J36" s="80"/>
      <c r="K36" s="80"/>
      <c r="L36" s="80"/>
      <c r="M36" s="80"/>
      <c r="N36" s="81"/>
      <c r="O36" s="432" t="s">
        <v>205</v>
      </c>
      <c r="P36" s="85"/>
      <c r="Q36" s="85"/>
      <c r="R36" s="85"/>
      <c r="S36" s="85"/>
      <c r="T36" s="85"/>
      <c r="U36" s="85"/>
      <c r="V36" s="85"/>
      <c r="W36" s="85"/>
      <c r="X36" s="85"/>
      <c r="Y36" s="85"/>
      <c r="Z36" s="85"/>
      <c r="AA36" s="85"/>
      <c r="AB36" s="85"/>
      <c r="AC36" s="85"/>
      <c r="AD36" s="85"/>
      <c r="AE36" s="85"/>
      <c r="AF36" s="85"/>
      <c r="AG36" s="85"/>
      <c r="AH36" s="85"/>
      <c r="AI36" s="85"/>
      <c r="AJ36" s="85"/>
      <c r="AK36" s="86"/>
      <c r="AL36" s="83" t="s">
        <v>89</v>
      </c>
      <c r="AM36" s="80"/>
      <c r="AN36" s="80"/>
      <c r="AO36" s="80"/>
      <c r="AP36" s="80"/>
      <c r="AQ36" s="80"/>
      <c r="AR36" s="81"/>
      <c r="AS36" s="623">
        <v>70000</v>
      </c>
      <c r="AT36" s="624"/>
      <c r="AU36" s="624"/>
      <c r="AV36" s="624"/>
      <c r="AW36" s="624"/>
      <c r="AX36" s="624"/>
      <c r="AY36" s="625"/>
    </row>
    <row r="37" spans="1:51" ht="52.5" customHeight="1" thickBot="1" x14ac:dyDescent="0.2">
      <c r="A37" s="620"/>
      <c r="B37" s="621"/>
      <c r="C37" s="621"/>
      <c r="D37" s="621"/>
      <c r="E37" s="621"/>
      <c r="F37" s="622"/>
      <c r="G37" s="626" t="s">
        <v>25</v>
      </c>
      <c r="H37" s="627"/>
      <c r="I37" s="627"/>
      <c r="J37" s="627"/>
      <c r="K37" s="627"/>
      <c r="L37" s="627"/>
      <c r="M37" s="627"/>
      <c r="N37" s="628"/>
      <c r="O37" s="629" t="s">
        <v>290</v>
      </c>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49"/>
      <c r="AP37" s="549"/>
      <c r="AQ37" s="549"/>
      <c r="AR37" s="549"/>
      <c r="AS37" s="549"/>
      <c r="AT37" s="549"/>
      <c r="AU37" s="549"/>
      <c r="AV37" s="549"/>
      <c r="AW37" s="549"/>
      <c r="AX37" s="549"/>
      <c r="AY37" s="550"/>
    </row>
    <row r="38" spans="1:51" ht="13.5" customHeight="1" x14ac:dyDescent="0.15">
      <c r="A38" s="219" t="s">
        <v>22</v>
      </c>
      <c r="B38" s="220"/>
      <c r="C38" s="220"/>
      <c r="D38" s="220"/>
      <c r="E38" s="220"/>
      <c r="F38" s="221"/>
      <c r="G38" s="542" t="s">
        <v>241</v>
      </c>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3"/>
      <c r="AS38" s="543"/>
      <c r="AT38" s="543"/>
      <c r="AU38" s="543"/>
      <c r="AV38" s="543"/>
      <c r="AW38" s="543"/>
      <c r="AX38" s="543"/>
      <c r="AY38" s="544"/>
    </row>
    <row r="39" spans="1:51" ht="46.5" customHeight="1" x14ac:dyDescent="0.15">
      <c r="A39" s="222"/>
      <c r="B39" s="223"/>
      <c r="C39" s="223"/>
      <c r="D39" s="223"/>
      <c r="E39" s="223"/>
      <c r="F39" s="224"/>
      <c r="G39" s="531" t="s">
        <v>291</v>
      </c>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5"/>
    </row>
    <row r="40" spans="1:51" hidden="1" x14ac:dyDescent="0.15">
      <c r="A40" s="222"/>
      <c r="B40" s="223"/>
      <c r="C40" s="223"/>
      <c r="D40" s="223"/>
      <c r="E40" s="223"/>
      <c r="F40" s="224"/>
      <c r="G40" s="531" t="s">
        <v>242</v>
      </c>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3"/>
    </row>
    <row r="41" spans="1:51" ht="30" hidden="1" customHeight="1" x14ac:dyDescent="0.15">
      <c r="A41" s="222"/>
      <c r="B41" s="223"/>
      <c r="C41" s="223"/>
      <c r="D41" s="223"/>
      <c r="E41" s="223"/>
      <c r="F41" s="224"/>
      <c r="G41" s="531"/>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5"/>
    </row>
    <row r="42" spans="1:51" x14ac:dyDescent="0.15">
      <c r="A42" s="222"/>
      <c r="B42" s="223"/>
      <c r="C42" s="223"/>
      <c r="D42" s="223"/>
      <c r="E42" s="223"/>
      <c r="F42" s="224"/>
      <c r="G42" s="536" t="s">
        <v>240</v>
      </c>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7"/>
      <c r="AP42" s="537"/>
      <c r="AQ42" s="537"/>
      <c r="AR42" s="537"/>
      <c r="AS42" s="537"/>
      <c r="AT42" s="537"/>
      <c r="AU42" s="537"/>
      <c r="AV42" s="537"/>
      <c r="AW42" s="537"/>
      <c r="AX42" s="537"/>
      <c r="AY42" s="538"/>
    </row>
    <row r="43" spans="1:51" ht="26.25" customHeight="1" x14ac:dyDescent="0.15">
      <c r="A43" s="222"/>
      <c r="B43" s="223"/>
      <c r="C43" s="223"/>
      <c r="D43" s="223"/>
      <c r="E43" s="223"/>
      <c r="F43" s="224"/>
      <c r="G43" s="531" t="s">
        <v>292</v>
      </c>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5"/>
    </row>
    <row r="44" spans="1:51" hidden="1" x14ac:dyDescent="0.15">
      <c r="A44" s="222"/>
      <c r="B44" s="223"/>
      <c r="C44" s="223"/>
      <c r="D44" s="223"/>
      <c r="E44" s="223"/>
      <c r="F44" s="224"/>
      <c r="G44" s="531" t="s">
        <v>243</v>
      </c>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2"/>
      <c r="AY44" s="533"/>
    </row>
    <row r="45" spans="1:51" ht="30" hidden="1" customHeight="1" thickBot="1" x14ac:dyDescent="0.2">
      <c r="A45" s="222"/>
      <c r="B45" s="223"/>
      <c r="C45" s="223"/>
      <c r="D45" s="223"/>
      <c r="E45" s="223"/>
      <c r="F45" s="224"/>
      <c r="G45" s="531"/>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534"/>
      <c r="AU45" s="534"/>
      <c r="AV45" s="534"/>
      <c r="AW45" s="534"/>
      <c r="AX45" s="534"/>
      <c r="AY45" s="535"/>
    </row>
    <row r="46" spans="1:51" ht="111" customHeight="1" thickBot="1" x14ac:dyDescent="0.2">
      <c r="A46" s="545" t="s">
        <v>26</v>
      </c>
      <c r="B46" s="546"/>
      <c r="C46" s="546"/>
      <c r="D46" s="546"/>
      <c r="E46" s="546"/>
      <c r="F46" s="547"/>
      <c r="G46" s="548" t="s">
        <v>293</v>
      </c>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c r="AQ46" s="549"/>
      <c r="AR46" s="549"/>
      <c r="AS46" s="549"/>
      <c r="AT46" s="549"/>
      <c r="AU46" s="549"/>
      <c r="AV46" s="549"/>
      <c r="AW46" s="549"/>
      <c r="AX46" s="549"/>
      <c r="AY46" s="550"/>
    </row>
    <row r="47" spans="1:51" ht="39.950000000000003" customHeight="1" x14ac:dyDescent="0.15">
      <c r="A47" s="256" t="s">
        <v>28</v>
      </c>
      <c r="B47" s="257"/>
      <c r="C47" s="257"/>
      <c r="D47" s="257"/>
      <c r="E47" s="257"/>
      <c r="F47" s="258"/>
      <c r="G47" s="300" t="s">
        <v>90</v>
      </c>
      <c r="H47" s="301"/>
      <c r="I47" s="301"/>
      <c r="J47" s="301"/>
      <c r="K47" s="301"/>
      <c r="L47" s="301"/>
      <c r="M47" s="301"/>
      <c r="N47" s="301"/>
      <c r="O47" s="301"/>
      <c r="P47" s="301" t="s">
        <v>31</v>
      </c>
      <c r="Q47" s="301"/>
      <c r="R47" s="301"/>
      <c r="S47" s="301"/>
      <c r="T47" s="301"/>
      <c r="U47" s="301"/>
      <c r="V47" s="301"/>
      <c r="W47" s="301"/>
      <c r="X47" s="301"/>
      <c r="Y47" s="456"/>
      <c r="Z47" s="456"/>
      <c r="AA47" s="456"/>
      <c r="AB47" s="456"/>
      <c r="AC47" s="551" t="s">
        <v>1</v>
      </c>
      <c r="AD47" s="552"/>
      <c r="AE47" s="509" t="s">
        <v>133</v>
      </c>
      <c r="AF47" s="510"/>
      <c r="AG47" s="510"/>
      <c r="AH47" s="511"/>
      <c r="AI47" s="480" t="s">
        <v>135</v>
      </c>
      <c r="AJ47" s="481"/>
      <c r="AK47" s="481"/>
      <c r="AL47" s="481"/>
      <c r="AM47" s="480" t="s">
        <v>244</v>
      </c>
      <c r="AN47" s="481"/>
      <c r="AO47" s="481"/>
      <c r="AP47" s="481"/>
      <c r="AQ47" s="301" t="s">
        <v>110</v>
      </c>
      <c r="AR47" s="506"/>
      <c r="AS47" s="506"/>
      <c r="AT47" s="506"/>
      <c r="AU47" s="507" t="s">
        <v>91</v>
      </c>
      <c r="AV47" s="507"/>
      <c r="AW47" s="507"/>
      <c r="AX47" s="507"/>
      <c r="AY47" s="508"/>
    </row>
    <row r="48" spans="1:51" ht="30" customHeight="1" x14ac:dyDescent="0.15">
      <c r="A48" s="259"/>
      <c r="B48" s="260"/>
      <c r="C48" s="260"/>
      <c r="D48" s="260"/>
      <c r="E48" s="260"/>
      <c r="F48" s="261"/>
      <c r="G48" s="539" t="s">
        <v>294</v>
      </c>
      <c r="H48" s="488"/>
      <c r="I48" s="488"/>
      <c r="J48" s="488"/>
      <c r="K48" s="488"/>
      <c r="L48" s="488"/>
      <c r="M48" s="488"/>
      <c r="N48" s="488"/>
      <c r="O48" s="488"/>
      <c r="P48" s="488" t="s">
        <v>295</v>
      </c>
      <c r="Q48" s="488"/>
      <c r="R48" s="488"/>
      <c r="S48" s="488"/>
      <c r="T48" s="488"/>
      <c r="U48" s="488"/>
      <c r="V48" s="488"/>
      <c r="W48" s="488"/>
      <c r="X48" s="488"/>
      <c r="Y48" s="445" t="s">
        <v>29</v>
      </c>
      <c r="Z48" s="445"/>
      <c r="AA48" s="445"/>
      <c r="AB48" s="445"/>
      <c r="AC48" s="446" t="s">
        <v>296</v>
      </c>
      <c r="AD48" s="447"/>
      <c r="AE48" s="449">
        <v>543070</v>
      </c>
      <c r="AF48" s="450"/>
      <c r="AG48" s="450"/>
      <c r="AH48" s="451"/>
      <c r="AI48" s="452">
        <v>502238</v>
      </c>
      <c r="AJ48" s="453"/>
      <c r="AK48" s="453"/>
      <c r="AL48" s="454"/>
      <c r="AM48" s="455">
        <v>529663</v>
      </c>
      <c r="AN48" s="441"/>
      <c r="AO48" s="441"/>
      <c r="AP48" s="441"/>
      <c r="AQ48" s="530"/>
      <c r="AR48" s="530"/>
      <c r="AS48" s="530"/>
      <c r="AT48" s="530"/>
      <c r="AU48" s="443"/>
      <c r="AV48" s="443"/>
      <c r="AW48" s="443"/>
      <c r="AX48" s="443"/>
      <c r="AY48" s="444"/>
    </row>
    <row r="49" spans="1:51" ht="30" customHeight="1" x14ac:dyDescent="0.15">
      <c r="A49" s="259"/>
      <c r="B49" s="260"/>
      <c r="C49" s="260"/>
      <c r="D49" s="260"/>
      <c r="E49" s="260"/>
      <c r="F49" s="261"/>
      <c r="G49" s="539"/>
      <c r="H49" s="488"/>
      <c r="I49" s="488"/>
      <c r="J49" s="488"/>
      <c r="K49" s="488"/>
      <c r="L49" s="488"/>
      <c r="M49" s="488"/>
      <c r="N49" s="488"/>
      <c r="O49" s="488"/>
      <c r="P49" s="488"/>
      <c r="Q49" s="488"/>
      <c r="R49" s="488"/>
      <c r="S49" s="488"/>
      <c r="T49" s="488"/>
      <c r="U49" s="488"/>
      <c r="V49" s="488"/>
      <c r="W49" s="488"/>
      <c r="X49" s="488"/>
      <c r="Y49" s="445" t="s">
        <v>39</v>
      </c>
      <c r="Z49" s="445"/>
      <c r="AA49" s="445"/>
      <c r="AB49" s="445"/>
      <c r="AC49" s="446" t="s">
        <v>296</v>
      </c>
      <c r="AD49" s="447"/>
      <c r="AE49" s="446" t="s">
        <v>297</v>
      </c>
      <c r="AF49" s="448"/>
      <c r="AG49" s="448"/>
      <c r="AH49" s="447"/>
      <c r="AI49" s="438" t="s">
        <v>297</v>
      </c>
      <c r="AJ49" s="439"/>
      <c r="AK49" s="439"/>
      <c r="AL49" s="440"/>
      <c r="AM49" s="438" t="s">
        <v>297</v>
      </c>
      <c r="AN49" s="439"/>
      <c r="AO49" s="439"/>
      <c r="AP49" s="439"/>
      <c r="AQ49" s="297" t="s">
        <v>297</v>
      </c>
      <c r="AR49" s="297"/>
      <c r="AS49" s="297"/>
      <c r="AT49" s="297"/>
      <c r="AU49" s="441">
        <v>530000</v>
      </c>
      <c r="AV49" s="441"/>
      <c r="AW49" s="441"/>
      <c r="AX49" s="441"/>
      <c r="AY49" s="442"/>
    </row>
    <row r="50" spans="1:51" ht="30" customHeight="1" x14ac:dyDescent="0.15">
      <c r="A50" s="259"/>
      <c r="B50" s="260"/>
      <c r="C50" s="260"/>
      <c r="D50" s="260"/>
      <c r="E50" s="260"/>
      <c r="F50" s="261"/>
      <c r="G50" s="540"/>
      <c r="H50" s="541"/>
      <c r="I50" s="541"/>
      <c r="J50" s="541"/>
      <c r="K50" s="541"/>
      <c r="L50" s="541"/>
      <c r="M50" s="541"/>
      <c r="N50" s="541"/>
      <c r="O50" s="541"/>
      <c r="P50" s="541"/>
      <c r="Q50" s="541"/>
      <c r="R50" s="541"/>
      <c r="S50" s="541"/>
      <c r="T50" s="541"/>
      <c r="U50" s="541"/>
      <c r="V50" s="541"/>
      <c r="W50" s="541"/>
      <c r="X50" s="541"/>
      <c r="Y50" s="553" t="s">
        <v>30</v>
      </c>
      <c r="Z50" s="553"/>
      <c r="AA50" s="553"/>
      <c r="AB50" s="553"/>
      <c r="AC50" s="446" t="s">
        <v>50</v>
      </c>
      <c r="AD50" s="447"/>
      <c r="AE50" s="527" t="s">
        <v>297</v>
      </c>
      <c r="AF50" s="528"/>
      <c r="AG50" s="528"/>
      <c r="AH50" s="529"/>
      <c r="AI50" s="527" t="s">
        <v>297</v>
      </c>
      <c r="AJ50" s="528"/>
      <c r="AK50" s="528"/>
      <c r="AL50" s="529"/>
      <c r="AM50" s="527" t="s">
        <v>297</v>
      </c>
      <c r="AN50" s="528"/>
      <c r="AO50" s="528"/>
      <c r="AP50" s="528"/>
      <c r="AQ50" s="530"/>
      <c r="AR50" s="530"/>
      <c r="AS50" s="530"/>
      <c r="AT50" s="530"/>
      <c r="AU50" s="443"/>
      <c r="AV50" s="443"/>
      <c r="AW50" s="443"/>
      <c r="AX50" s="443"/>
      <c r="AY50" s="444"/>
    </row>
    <row r="51" spans="1:51" ht="50.1" customHeight="1" x14ac:dyDescent="0.15">
      <c r="A51" s="426" t="s">
        <v>32</v>
      </c>
      <c r="B51" s="427"/>
      <c r="C51" s="427"/>
      <c r="D51" s="427"/>
      <c r="E51" s="427"/>
      <c r="F51" s="428"/>
      <c r="G51" s="512" t="s">
        <v>297</v>
      </c>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3"/>
      <c r="AO51" s="513"/>
      <c r="AP51" s="513"/>
      <c r="AQ51" s="514"/>
      <c r="AR51" s="514"/>
      <c r="AS51" s="514"/>
      <c r="AT51" s="514"/>
      <c r="AU51" s="513"/>
      <c r="AV51" s="513"/>
      <c r="AW51" s="513"/>
      <c r="AX51" s="513"/>
      <c r="AY51" s="515"/>
    </row>
    <row r="52" spans="1:51" ht="35.1" customHeight="1" x14ac:dyDescent="0.15">
      <c r="A52" s="426" t="s">
        <v>104</v>
      </c>
      <c r="B52" s="427"/>
      <c r="C52" s="427"/>
      <c r="D52" s="427"/>
      <c r="E52" s="427"/>
      <c r="F52" s="428"/>
      <c r="G52" s="80" t="s">
        <v>106</v>
      </c>
      <c r="H52" s="80"/>
      <c r="I52" s="80"/>
      <c r="J52" s="80"/>
      <c r="K52" s="81"/>
      <c r="L52" s="432">
        <v>4</v>
      </c>
      <c r="M52" s="85"/>
      <c r="N52" s="85"/>
      <c r="O52" s="85"/>
      <c r="P52" s="85"/>
      <c r="Q52" s="86"/>
      <c r="R52" s="83" t="s">
        <v>102</v>
      </c>
      <c r="S52" s="80"/>
      <c r="T52" s="80"/>
      <c r="U52" s="80"/>
      <c r="V52" s="81"/>
      <c r="W52" s="433" t="s">
        <v>275</v>
      </c>
      <c r="X52" s="434"/>
      <c r="Y52" s="434"/>
      <c r="Z52" s="434"/>
      <c r="AA52" s="434"/>
      <c r="AB52" s="434"/>
      <c r="AC52" s="434"/>
      <c r="AD52" s="434"/>
      <c r="AE52" s="435"/>
      <c r="AF52" s="435"/>
      <c r="AG52" s="435"/>
      <c r="AH52" s="435"/>
      <c r="AI52" s="434"/>
      <c r="AJ52" s="434"/>
      <c r="AK52" s="436"/>
      <c r="AL52" s="83" t="s">
        <v>103</v>
      </c>
      <c r="AM52" s="80"/>
      <c r="AN52" s="80"/>
      <c r="AO52" s="80"/>
      <c r="AP52" s="80"/>
      <c r="AQ52" s="80"/>
      <c r="AR52" s="81"/>
      <c r="AS52" s="84" t="s">
        <v>298</v>
      </c>
      <c r="AT52" s="85"/>
      <c r="AU52" s="85"/>
      <c r="AV52" s="85"/>
      <c r="AW52" s="85"/>
      <c r="AX52" s="85"/>
      <c r="AY52" s="437"/>
    </row>
    <row r="53" spans="1:51" ht="35.1" customHeight="1" x14ac:dyDescent="0.15">
      <c r="A53" s="259"/>
      <c r="B53" s="260"/>
      <c r="C53" s="260"/>
      <c r="D53" s="260"/>
      <c r="E53" s="260"/>
      <c r="F53" s="261"/>
      <c r="G53" s="407" t="s">
        <v>132</v>
      </c>
      <c r="H53" s="301"/>
      <c r="I53" s="301"/>
      <c r="J53" s="301"/>
      <c r="K53" s="301"/>
      <c r="L53" s="301"/>
      <c r="M53" s="301"/>
      <c r="N53" s="301"/>
      <c r="O53" s="301"/>
      <c r="P53" s="301" t="s">
        <v>31</v>
      </c>
      <c r="Q53" s="301"/>
      <c r="R53" s="301"/>
      <c r="S53" s="301"/>
      <c r="T53" s="301"/>
      <c r="U53" s="301"/>
      <c r="V53" s="301"/>
      <c r="W53" s="301"/>
      <c r="X53" s="301"/>
      <c r="Y53" s="456"/>
      <c r="Z53" s="456"/>
      <c r="AA53" s="456"/>
      <c r="AB53" s="456"/>
      <c r="AC53" s="457" t="s">
        <v>1</v>
      </c>
      <c r="AD53" s="458"/>
      <c r="AE53" s="503" t="s">
        <v>133</v>
      </c>
      <c r="AF53" s="504"/>
      <c r="AG53" s="504"/>
      <c r="AH53" s="505"/>
      <c r="AI53" s="480" t="s">
        <v>135</v>
      </c>
      <c r="AJ53" s="481"/>
      <c r="AK53" s="481"/>
      <c r="AL53" s="481"/>
      <c r="AM53" s="480" t="s">
        <v>244</v>
      </c>
      <c r="AN53" s="481"/>
      <c r="AO53" s="481"/>
      <c r="AP53" s="481"/>
      <c r="AQ53" s="482" t="s">
        <v>110</v>
      </c>
      <c r="AR53" s="483"/>
      <c r="AS53" s="483"/>
      <c r="AT53" s="484"/>
      <c r="AU53" s="485" t="s">
        <v>91</v>
      </c>
      <c r="AV53" s="485"/>
      <c r="AW53" s="485"/>
      <c r="AX53" s="485"/>
      <c r="AY53" s="486"/>
    </row>
    <row r="54" spans="1:51" ht="30" customHeight="1" x14ac:dyDescent="0.15">
      <c r="A54" s="259"/>
      <c r="B54" s="260"/>
      <c r="C54" s="260"/>
      <c r="D54" s="260"/>
      <c r="E54" s="260"/>
      <c r="F54" s="261"/>
      <c r="G54" s="487" t="s">
        <v>299</v>
      </c>
      <c r="H54" s="488"/>
      <c r="I54" s="488"/>
      <c r="J54" s="488"/>
      <c r="K54" s="488"/>
      <c r="L54" s="488"/>
      <c r="M54" s="488"/>
      <c r="N54" s="488"/>
      <c r="O54" s="488"/>
      <c r="P54" s="488" t="s">
        <v>300</v>
      </c>
      <c r="Q54" s="488"/>
      <c r="R54" s="488"/>
      <c r="S54" s="488"/>
      <c r="T54" s="488"/>
      <c r="U54" s="488"/>
      <c r="V54" s="488"/>
      <c r="W54" s="488"/>
      <c r="X54" s="488"/>
      <c r="Y54" s="445" t="s">
        <v>29</v>
      </c>
      <c r="Z54" s="445"/>
      <c r="AA54" s="445"/>
      <c r="AB54" s="445"/>
      <c r="AC54" s="446" t="s">
        <v>296</v>
      </c>
      <c r="AD54" s="447"/>
      <c r="AE54" s="449">
        <v>543070</v>
      </c>
      <c r="AF54" s="450"/>
      <c r="AG54" s="450"/>
      <c r="AH54" s="451"/>
      <c r="AI54" s="452">
        <v>502238</v>
      </c>
      <c r="AJ54" s="453"/>
      <c r="AK54" s="453"/>
      <c r="AL54" s="454"/>
      <c r="AM54" s="455">
        <v>529663</v>
      </c>
      <c r="AN54" s="441"/>
      <c r="AO54" s="441"/>
      <c r="AP54" s="441"/>
      <c r="AQ54" s="530"/>
      <c r="AR54" s="530"/>
      <c r="AS54" s="530"/>
      <c r="AT54" s="530"/>
      <c r="AU54" s="443"/>
      <c r="AV54" s="443"/>
      <c r="AW54" s="443"/>
      <c r="AX54" s="443"/>
      <c r="AY54" s="444"/>
    </row>
    <row r="55" spans="1:51" ht="30" customHeight="1" x14ac:dyDescent="0.15">
      <c r="A55" s="259"/>
      <c r="B55" s="260"/>
      <c r="C55" s="260"/>
      <c r="D55" s="260"/>
      <c r="E55" s="260"/>
      <c r="F55" s="261"/>
      <c r="G55" s="487"/>
      <c r="H55" s="488"/>
      <c r="I55" s="488"/>
      <c r="J55" s="488"/>
      <c r="K55" s="488"/>
      <c r="L55" s="488"/>
      <c r="M55" s="488"/>
      <c r="N55" s="488"/>
      <c r="O55" s="488"/>
      <c r="P55" s="488"/>
      <c r="Q55" s="488"/>
      <c r="R55" s="488"/>
      <c r="S55" s="488"/>
      <c r="T55" s="488"/>
      <c r="U55" s="488"/>
      <c r="V55" s="488"/>
      <c r="W55" s="488"/>
      <c r="X55" s="488"/>
      <c r="Y55" s="445" t="s">
        <v>39</v>
      </c>
      <c r="Z55" s="445"/>
      <c r="AA55" s="445"/>
      <c r="AB55" s="445"/>
      <c r="AC55" s="446" t="s">
        <v>296</v>
      </c>
      <c r="AD55" s="447"/>
      <c r="AE55" s="446" t="s">
        <v>297</v>
      </c>
      <c r="AF55" s="448"/>
      <c r="AG55" s="448"/>
      <c r="AH55" s="447"/>
      <c r="AI55" s="438" t="s">
        <v>297</v>
      </c>
      <c r="AJ55" s="439"/>
      <c r="AK55" s="439"/>
      <c r="AL55" s="440"/>
      <c r="AM55" s="438" t="s">
        <v>297</v>
      </c>
      <c r="AN55" s="439"/>
      <c r="AO55" s="439"/>
      <c r="AP55" s="439"/>
      <c r="AQ55" s="297" t="s">
        <v>297</v>
      </c>
      <c r="AR55" s="297"/>
      <c r="AS55" s="297"/>
      <c r="AT55" s="297"/>
      <c r="AU55" s="441">
        <v>530000</v>
      </c>
      <c r="AV55" s="441"/>
      <c r="AW55" s="441"/>
      <c r="AX55" s="441"/>
      <c r="AY55" s="442"/>
    </row>
    <row r="56" spans="1:51" ht="30" customHeight="1" x14ac:dyDescent="0.15">
      <c r="A56" s="429"/>
      <c r="B56" s="430"/>
      <c r="C56" s="430"/>
      <c r="D56" s="430"/>
      <c r="E56" s="430"/>
      <c r="F56" s="431"/>
      <c r="G56" s="487"/>
      <c r="H56" s="488"/>
      <c r="I56" s="488"/>
      <c r="J56" s="488"/>
      <c r="K56" s="488"/>
      <c r="L56" s="488"/>
      <c r="M56" s="488"/>
      <c r="N56" s="488"/>
      <c r="O56" s="488"/>
      <c r="P56" s="488"/>
      <c r="Q56" s="488"/>
      <c r="R56" s="488"/>
      <c r="S56" s="488"/>
      <c r="T56" s="488"/>
      <c r="U56" s="488"/>
      <c r="V56" s="488"/>
      <c r="W56" s="488"/>
      <c r="X56" s="488"/>
      <c r="Y56" s="445" t="s">
        <v>30</v>
      </c>
      <c r="Z56" s="445"/>
      <c r="AA56" s="445"/>
      <c r="AB56" s="445"/>
      <c r="AC56" s="446" t="s">
        <v>50</v>
      </c>
      <c r="AD56" s="447"/>
      <c r="AE56" s="527" t="s">
        <v>297</v>
      </c>
      <c r="AF56" s="528"/>
      <c r="AG56" s="528"/>
      <c r="AH56" s="529"/>
      <c r="AI56" s="527" t="s">
        <v>297</v>
      </c>
      <c r="AJ56" s="528"/>
      <c r="AK56" s="528"/>
      <c r="AL56" s="529"/>
      <c r="AM56" s="527" t="s">
        <v>297</v>
      </c>
      <c r="AN56" s="528"/>
      <c r="AO56" s="528"/>
      <c r="AP56" s="528"/>
      <c r="AQ56" s="530"/>
      <c r="AR56" s="530"/>
      <c r="AS56" s="530"/>
      <c r="AT56" s="530"/>
      <c r="AU56" s="443"/>
      <c r="AV56" s="443"/>
      <c r="AW56" s="443"/>
      <c r="AX56" s="443"/>
      <c r="AY56" s="444"/>
    </row>
    <row r="57" spans="1:51" ht="39.950000000000003" customHeight="1" x14ac:dyDescent="0.15">
      <c r="A57" s="259" t="s">
        <v>67</v>
      </c>
      <c r="B57" s="260"/>
      <c r="C57" s="260"/>
      <c r="D57" s="260"/>
      <c r="E57" s="260"/>
      <c r="F57" s="261"/>
      <c r="G57" s="405" t="s">
        <v>49</v>
      </c>
      <c r="H57" s="406"/>
      <c r="I57" s="406"/>
      <c r="J57" s="406"/>
      <c r="K57" s="406"/>
      <c r="L57" s="406"/>
      <c r="M57" s="406"/>
      <c r="N57" s="406"/>
      <c r="O57" s="406"/>
      <c r="P57" s="406"/>
      <c r="Q57" s="406"/>
      <c r="R57" s="406"/>
      <c r="S57" s="406"/>
      <c r="T57" s="406"/>
      <c r="U57" s="406"/>
      <c r="V57" s="406"/>
      <c r="W57" s="406"/>
      <c r="X57" s="407"/>
      <c r="Y57" s="456"/>
      <c r="Z57" s="456"/>
      <c r="AA57" s="456"/>
      <c r="AB57" s="456"/>
      <c r="AC57" s="519" t="s">
        <v>1</v>
      </c>
      <c r="AD57" s="519"/>
      <c r="AE57" s="519"/>
      <c r="AF57" s="519" t="s">
        <v>245</v>
      </c>
      <c r="AG57" s="519"/>
      <c r="AH57" s="519"/>
      <c r="AI57" s="519"/>
      <c r="AJ57" s="519"/>
      <c r="AK57" s="519" t="s">
        <v>138</v>
      </c>
      <c r="AL57" s="519"/>
      <c r="AM57" s="519"/>
      <c r="AN57" s="519"/>
      <c r="AO57" s="519"/>
      <c r="AP57" s="520" t="s">
        <v>246</v>
      </c>
      <c r="AQ57" s="519"/>
      <c r="AR57" s="519"/>
      <c r="AS57" s="519"/>
      <c r="AT57" s="519"/>
      <c r="AU57" s="521" t="s">
        <v>247</v>
      </c>
      <c r="AV57" s="521"/>
      <c r="AW57" s="521"/>
      <c r="AX57" s="521"/>
      <c r="AY57" s="522"/>
    </row>
    <row r="58" spans="1:51" ht="25.5" customHeight="1" x14ac:dyDescent="0.15">
      <c r="A58" s="259"/>
      <c r="B58" s="260"/>
      <c r="C58" s="260"/>
      <c r="D58" s="260"/>
      <c r="E58" s="260"/>
      <c r="F58" s="261"/>
      <c r="G58" s="512" t="s">
        <v>301</v>
      </c>
      <c r="H58" s="513"/>
      <c r="I58" s="513"/>
      <c r="J58" s="513"/>
      <c r="K58" s="513"/>
      <c r="L58" s="513"/>
      <c r="M58" s="513"/>
      <c r="N58" s="513"/>
      <c r="O58" s="513"/>
      <c r="P58" s="513"/>
      <c r="Q58" s="513"/>
      <c r="R58" s="513"/>
      <c r="S58" s="513"/>
      <c r="T58" s="513"/>
      <c r="U58" s="513"/>
      <c r="V58" s="513"/>
      <c r="W58" s="513"/>
      <c r="X58" s="523"/>
      <c r="Y58" s="445" t="s">
        <v>51</v>
      </c>
      <c r="Z58" s="445"/>
      <c r="AA58" s="445"/>
      <c r="AB58" s="445"/>
      <c r="AC58" s="496" t="s">
        <v>302</v>
      </c>
      <c r="AD58" s="496"/>
      <c r="AE58" s="496"/>
      <c r="AF58" s="497" t="s">
        <v>303</v>
      </c>
      <c r="AG58" s="498"/>
      <c r="AH58" s="498"/>
      <c r="AI58" s="498"/>
      <c r="AJ58" s="498"/>
      <c r="AK58" s="497" t="s">
        <v>305</v>
      </c>
      <c r="AL58" s="498"/>
      <c r="AM58" s="498"/>
      <c r="AN58" s="498"/>
      <c r="AO58" s="498"/>
      <c r="AP58" s="499" t="s">
        <v>321</v>
      </c>
      <c r="AQ58" s="500"/>
      <c r="AR58" s="500"/>
      <c r="AS58" s="500"/>
      <c r="AT58" s="500"/>
      <c r="AU58" s="501"/>
      <c r="AV58" s="501"/>
      <c r="AW58" s="501"/>
      <c r="AX58" s="501"/>
      <c r="AY58" s="502"/>
    </row>
    <row r="59" spans="1:51" ht="25.5" customHeight="1" thickBot="1" x14ac:dyDescent="0.2">
      <c r="A59" s="516"/>
      <c r="B59" s="517"/>
      <c r="C59" s="517"/>
      <c r="D59" s="517"/>
      <c r="E59" s="517"/>
      <c r="F59" s="518"/>
      <c r="G59" s="524"/>
      <c r="H59" s="525"/>
      <c r="I59" s="525"/>
      <c r="J59" s="525"/>
      <c r="K59" s="525"/>
      <c r="L59" s="525"/>
      <c r="M59" s="525"/>
      <c r="N59" s="525"/>
      <c r="O59" s="525"/>
      <c r="P59" s="525"/>
      <c r="Q59" s="525"/>
      <c r="R59" s="525"/>
      <c r="S59" s="525"/>
      <c r="T59" s="525"/>
      <c r="U59" s="525"/>
      <c r="V59" s="525"/>
      <c r="W59" s="525"/>
      <c r="X59" s="526"/>
      <c r="Y59" s="489" t="s">
        <v>68</v>
      </c>
      <c r="Z59" s="489"/>
      <c r="AA59" s="489"/>
      <c r="AB59" s="489"/>
      <c r="AC59" s="490" t="s">
        <v>302</v>
      </c>
      <c r="AD59" s="490"/>
      <c r="AE59" s="490"/>
      <c r="AF59" s="491" t="s">
        <v>304</v>
      </c>
      <c r="AG59" s="492"/>
      <c r="AH59" s="492"/>
      <c r="AI59" s="492"/>
      <c r="AJ59" s="492"/>
      <c r="AK59" s="491" t="s">
        <v>306</v>
      </c>
      <c r="AL59" s="492"/>
      <c r="AM59" s="492"/>
      <c r="AN59" s="492"/>
      <c r="AO59" s="492"/>
      <c r="AP59" s="493" t="s">
        <v>307</v>
      </c>
      <c r="AQ59" s="494"/>
      <c r="AR59" s="494"/>
      <c r="AS59" s="494"/>
      <c r="AT59" s="494"/>
      <c r="AU59" s="493" t="s">
        <v>322</v>
      </c>
      <c r="AV59" s="494"/>
      <c r="AW59" s="494"/>
      <c r="AX59" s="494"/>
      <c r="AY59" s="495"/>
    </row>
    <row r="60" spans="1:51" ht="24.95" customHeight="1" thickBot="1" x14ac:dyDescent="0.2">
      <c r="A60" s="219" t="s">
        <v>45</v>
      </c>
      <c r="B60" s="220"/>
      <c r="C60" s="220"/>
      <c r="D60" s="220"/>
      <c r="E60" s="220"/>
      <c r="F60" s="221"/>
      <c r="G60" s="361"/>
      <c r="H60" s="361"/>
      <c r="I60" s="361"/>
      <c r="J60" s="361"/>
      <c r="K60" s="361"/>
      <c r="L60" s="361"/>
      <c r="M60" s="361"/>
      <c r="N60" s="361"/>
      <c r="O60" s="362" t="s">
        <v>134</v>
      </c>
      <c r="P60" s="363"/>
      <c r="Q60" s="363"/>
      <c r="R60" s="363"/>
      <c r="S60" s="363"/>
      <c r="T60" s="363"/>
      <c r="U60" s="363"/>
      <c r="V60" s="363"/>
      <c r="W60" s="364"/>
      <c r="X60" s="363" t="s">
        <v>136</v>
      </c>
      <c r="Y60" s="363"/>
      <c r="Z60" s="363"/>
      <c r="AA60" s="363"/>
      <c r="AB60" s="363"/>
      <c r="AC60" s="363"/>
      <c r="AD60" s="363"/>
      <c r="AE60" s="363"/>
      <c r="AF60" s="363"/>
      <c r="AG60" s="364"/>
      <c r="AH60" s="363" t="s">
        <v>248</v>
      </c>
      <c r="AI60" s="363"/>
      <c r="AJ60" s="363"/>
      <c r="AK60" s="363"/>
      <c r="AL60" s="363"/>
      <c r="AM60" s="363"/>
      <c r="AN60" s="363"/>
      <c r="AO60" s="363"/>
      <c r="AP60" s="364"/>
      <c r="AQ60" s="363" t="s">
        <v>249</v>
      </c>
      <c r="AR60" s="363"/>
      <c r="AS60" s="363"/>
      <c r="AT60" s="363"/>
      <c r="AU60" s="363"/>
      <c r="AV60" s="363"/>
      <c r="AW60" s="363"/>
      <c r="AX60" s="363"/>
      <c r="AY60" s="365"/>
    </row>
    <row r="61" spans="1:51" ht="24.95" customHeight="1" thickBot="1" x14ac:dyDescent="0.2">
      <c r="A61" s="222"/>
      <c r="B61" s="223"/>
      <c r="C61" s="223"/>
      <c r="D61" s="223"/>
      <c r="E61" s="223"/>
      <c r="F61" s="224"/>
      <c r="G61" s="474" t="s">
        <v>92</v>
      </c>
      <c r="H61" s="474"/>
      <c r="I61" s="474"/>
      <c r="J61" s="474"/>
      <c r="K61" s="474"/>
      <c r="L61" s="474"/>
      <c r="M61" s="474"/>
      <c r="N61" s="475"/>
      <c r="O61" s="459">
        <v>5797.9859999999999</v>
      </c>
      <c r="P61" s="460"/>
      <c r="Q61" s="460"/>
      <c r="R61" s="460"/>
      <c r="S61" s="460"/>
      <c r="T61" s="460"/>
      <c r="U61" s="460"/>
      <c r="V61" s="460"/>
      <c r="W61" s="476"/>
      <c r="X61" s="459">
        <f>O75</f>
        <v>34531.722000000009</v>
      </c>
      <c r="Y61" s="460"/>
      <c r="Z61" s="460"/>
      <c r="AA61" s="460"/>
      <c r="AB61" s="460"/>
      <c r="AC61" s="460"/>
      <c r="AD61" s="460"/>
      <c r="AE61" s="460"/>
      <c r="AF61" s="460"/>
      <c r="AG61" s="476"/>
      <c r="AH61" s="459">
        <f>X75</f>
        <v>109014.54300000001</v>
      </c>
      <c r="AI61" s="460"/>
      <c r="AJ61" s="460"/>
      <c r="AK61" s="460"/>
      <c r="AL61" s="460"/>
      <c r="AM61" s="460"/>
      <c r="AN61" s="460"/>
      <c r="AO61" s="460"/>
      <c r="AP61" s="476"/>
      <c r="AQ61" s="459">
        <f>AH75</f>
        <v>91020.267000000022</v>
      </c>
      <c r="AR61" s="460"/>
      <c r="AS61" s="460"/>
      <c r="AT61" s="460"/>
      <c r="AU61" s="460"/>
      <c r="AV61" s="460"/>
      <c r="AW61" s="460"/>
      <c r="AX61" s="460"/>
      <c r="AY61" s="461"/>
    </row>
    <row r="62" spans="1:51" ht="24.95" customHeight="1" x14ac:dyDescent="0.15">
      <c r="A62" s="222"/>
      <c r="B62" s="223"/>
      <c r="C62" s="223"/>
      <c r="D62" s="223"/>
      <c r="E62" s="223"/>
      <c r="F62" s="224"/>
      <c r="G62" s="462" t="s">
        <v>13</v>
      </c>
      <c r="H62" s="463"/>
      <c r="I62" s="466" t="s">
        <v>75</v>
      </c>
      <c r="J62" s="49"/>
      <c r="K62" s="49"/>
      <c r="L62" s="49"/>
      <c r="M62" s="49"/>
      <c r="N62" s="467"/>
      <c r="O62" s="468">
        <v>78500</v>
      </c>
      <c r="P62" s="469"/>
      <c r="Q62" s="469"/>
      <c r="R62" s="469"/>
      <c r="S62" s="469"/>
      <c r="T62" s="469"/>
      <c r="U62" s="469"/>
      <c r="V62" s="469"/>
      <c r="W62" s="470"/>
      <c r="X62" s="468">
        <v>192236</v>
      </c>
      <c r="Y62" s="469"/>
      <c r="Z62" s="469"/>
      <c r="AA62" s="469"/>
      <c r="AB62" s="469"/>
      <c r="AC62" s="469"/>
      <c r="AD62" s="469"/>
      <c r="AE62" s="469"/>
      <c r="AF62" s="469"/>
      <c r="AG62" s="470"/>
      <c r="AH62" s="468">
        <v>119000</v>
      </c>
      <c r="AI62" s="469"/>
      <c r="AJ62" s="469"/>
      <c r="AK62" s="469"/>
      <c r="AL62" s="469"/>
      <c r="AM62" s="469"/>
      <c r="AN62" s="469"/>
      <c r="AO62" s="469"/>
      <c r="AP62" s="470"/>
      <c r="AQ62" s="468">
        <v>0</v>
      </c>
      <c r="AR62" s="469"/>
      <c r="AS62" s="469"/>
      <c r="AT62" s="469"/>
      <c r="AU62" s="469"/>
      <c r="AV62" s="469"/>
      <c r="AW62" s="469"/>
      <c r="AX62" s="469"/>
      <c r="AY62" s="471"/>
    </row>
    <row r="63" spans="1:51" ht="24.95" customHeight="1" x14ac:dyDescent="0.15">
      <c r="A63" s="222"/>
      <c r="B63" s="223"/>
      <c r="C63" s="223"/>
      <c r="D63" s="223"/>
      <c r="E63" s="223"/>
      <c r="F63" s="224"/>
      <c r="G63" s="462"/>
      <c r="H63" s="463"/>
      <c r="I63" s="472" t="s">
        <v>95</v>
      </c>
      <c r="J63" s="473"/>
      <c r="K63" s="473"/>
      <c r="L63" s="473"/>
      <c r="M63" s="473"/>
      <c r="N63" s="473"/>
      <c r="O63" s="334">
        <v>0</v>
      </c>
      <c r="P63" s="334"/>
      <c r="Q63" s="334"/>
      <c r="R63" s="334"/>
      <c r="S63" s="334"/>
      <c r="T63" s="334"/>
      <c r="U63" s="334"/>
      <c r="V63" s="334"/>
      <c r="W63" s="335"/>
      <c r="X63" s="334">
        <v>0</v>
      </c>
      <c r="Y63" s="334"/>
      <c r="Z63" s="334"/>
      <c r="AA63" s="334"/>
      <c r="AB63" s="334"/>
      <c r="AC63" s="334"/>
      <c r="AD63" s="334"/>
      <c r="AE63" s="334"/>
      <c r="AF63" s="334"/>
      <c r="AG63" s="335"/>
      <c r="AH63" s="334">
        <v>0</v>
      </c>
      <c r="AI63" s="334"/>
      <c r="AJ63" s="334"/>
      <c r="AK63" s="334"/>
      <c r="AL63" s="334"/>
      <c r="AM63" s="334"/>
      <c r="AN63" s="334"/>
      <c r="AO63" s="334"/>
      <c r="AP63" s="335"/>
      <c r="AQ63" s="334">
        <v>0</v>
      </c>
      <c r="AR63" s="334"/>
      <c r="AS63" s="334"/>
      <c r="AT63" s="334"/>
      <c r="AU63" s="334"/>
      <c r="AV63" s="334"/>
      <c r="AW63" s="334"/>
      <c r="AX63" s="334"/>
      <c r="AY63" s="360"/>
    </row>
    <row r="64" spans="1:51" ht="24.95" customHeight="1" x14ac:dyDescent="0.15">
      <c r="A64" s="222"/>
      <c r="B64" s="223"/>
      <c r="C64" s="223"/>
      <c r="D64" s="223"/>
      <c r="E64" s="223"/>
      <c r="F64" s="224"/>
      <c r="G64" s="462"/>
      <c r="H64" s="463"/>
      <c r="I64" s="477" t="s">
        <v>94</v>
      </c>
      <c r="J64" s="478"/>
      <c r="K64" s="478"/>
      <c r="L64" s="478"/>
      <c r="M64" s="478"/>
      <c r="N64" s="479"/>
      <c r="O64" s="409">
        <v>0</v>
      </c>
      <c r="P64" s="410"/>
      <c r="Q64" s="410"/>
      <c r="R64" s="410"/>
      <c r="S64" s="410"/>
      <c r="T64" s="410"/>
      <c r="U64" s="410"/>
      <c r="V64" s="410"/>
      <c r="W64" s="411"/>
      <c r="X64" s="409">
        <v>0</v>
      </c>
      <c r="Y64" s="410"/>
      <c r="Z64" s="410"/>
      <c r="AA64" s="410"/>
      <c r="AB64" s="410"/>
      <c r="AC64" s="410"/>
      <c r="AD64" s="410"/>
      <c r="AE64" s="410"/>
      <c r="AF64" s="410"/>
      <c r="AG64" s="411"/>
      <c r="AH64" s="409">
        <v>0</v>
      </c>
      <c r="AI64" s="410"/>
      <c r="AJ64" s="410"/>
      <c r="AK64" s="410"/>
      <c r="AL64" s="410"/>
      <c r="AM64" s="410"/>
      <c r="AN64" s="410"/>
      <c r="AO64" s="410"/>
      <c r="AP64" s="411"/>
      <c r="AQ64" s="409">
        <v>0</v>
      </c>
      <c r="AR64" s="410"/>
      <c r="AS64" s="410"/>
      <c r="AT64" s="410"/>
      <c r="AU64" s="410"/>
      <c r="AV64" s="410"/>
      <c r="AW64" s="410"/>
      <c r="AX64" s="410"/>
      <c r="AY64" s="412"/>
    </row>
    <row r="65" spans="1:51" ht="24.95" customHeight="1" x14ac:dyDescent="0.15">
      <c r="A65" s="222"/>
      <c r="B65" s="223"/>
      <c r="C65" s="223"/>
      <c r="D65" s="223"/>
      <c r="E65" s="223"/>
      <c r="F65" s="224"/>
      <c r="G65" s="462"/>
      <c r="H65" s="463"/>
      <c r="I65" s="472" t="s">
        <v>96</v>
      </c>
      <c r="J65" s="473"/>
      <c r="K65" s="473"/>
      <c r="L65" s="473"/>
      <c r="M65" s="473"/>
      <c r="N65" s="473"/>
      <c r="O65" s="334">
        <v>0</v>
      </c>
      <c r="P65" s="334"/>
      <c r="Q65" s="334"/>
      <c r="R65" s="334"/>
      <c r="S65" s="334"/>
      <c r="T65" s="334"/>
      <c r="U65" s="334"/>
      <c r="V65" s="334"/>
      <c r="W65" s="335"/>
      <c r="X65" s="334">
        <v>0</v>
      </c>
      <c r="Y65" s="334"/>
      <c r="Z65" s="334"/>
      <c r="AA65" s="334"/>
      <c r="AB65" s="334"/>
      <c r="AC65" s="334"/>
      <c r="AD65" s="334"/>
      <c r="AE65" s="334"/>
      <c r="AF65" s="334"/>
      <c r="AG65" s="335"/>
      <c r="AH65" s="334">
        <v>0</v>
      </c>
      <c r="AI65" s="334"/>
      <c r="AJ65" s="334"/>
      <c r="AK65" s="334"/>
      <c r="AL65" s="334"/>
      <c r="AM65" s="334"/>
      <c r="AN65" s="334"/>
      <c r="AO65" s="334"/>
      <c r="AP65" s="335"/>
      <c r="AQ65" s="334">
        <v>0</v>
      </c>
      <c r="AR65" s="334"/>
      <c r="AS65" s="334"/>
      <c r="AT65" s="334"/>
      <c r="AU65" s="334"/>
      <c r="AV65" s="334"/>
      <c r="AW65" s="334"/>
      <c r="AX65" s="334"/>
      <c r="AY65" s="360"/>
    </row>
    <row r="66" spans="1:51" ht="24.95" customHeight="1" x14ac:dyDescent="0.15">
      <c r="A66" s="222"/>
      <c r="B66" s="223"/>
      <c r="C66" s="223"/>
      <c r="D66" s="223"/>
      <c r="E66" s="223"/>
      <c r="F66" s="224"/>
      <c r="G66" s="462"/>
      <c r="H66" s="463"/>
      <c r="I66" s="477" t="s">
        <v>94</v>
      </c>
      <c r="J66" s="478"/>
      <c r="K66" s="478"/>
      <c r="L66" s="478"/>
      <c r="M66" s="478"/>
      <c r="N66" s="479"/>
      <c r="O66" s="409">
        <v>0</v>
      </c>
      <c r="P66" s="410"/>
      <c r="Q66" s="410"/>
      <c r="R66" s="410"/>
      <c r="S66" s="410"/>
      <c r="T66" s="410"/>
      <c r="U66" s="410"/>
      <c r="V66" s="410"/>
      <c r="W66" s="411"/>
      <c r="X66" s="409">
        <v>0</v>
      </c>
      <c r="Y66" s="410"/>
      <c r="Z66" s="410"/>
      <c r="AA66" s="410"/>
      <c r="AB66" s="410"/>
      <c r="AC66" s="410"/>
      <c r="AD66" s="410"/>
      <c r="AE66" s="410"/>
      <c r="AF66" s="410"/>
      <c r="AG66" s="411"/>
      <c r="AH66" s="409">
        <v>0</v>
      </c>
      <c r="AI66" s="410"/>
      <c r="AJ66" s="410"/>
      <c r="AK66" s="410"/>
      <c r="AL66" s="410"/>
      <c r="AM66" s="410"/>
      <c r="AN66" s="410"/>
      <c r="AO66" s="410"/>
      <c r="AP66" s="411"/>
      <c r="AQ66" s="409">
        <v>0</v>
      </c>
      <c r="AR66" s="410"/>
      <c r="AS66" s="410"/>
      <c r="AT66" s="410"/>
      <c r="AU66" s="410"/>
      <c r="AV66" s="410"/>
      <c r="AW66" s="410"/>
      <c r="AX66" s="410"/>
      <c r="AY66" s="412"/>
    </row>
    <row r="67" spans="1:51" ht="24.95" customHeight="1" x14ac:dyDescent="0.15">
      <c r="A67" s="222"/>
      <c r="B67" s="223"/>
      <c r="C67" s="223"/>
      <c r="D67" s="223"/>
      <c r="E67" s="223"/>
      <c r="F67" s="224"/>
      <c r="G67" s="462"/>
      <c r="H67" s="463"/>
      <c r="I67" s="296" t="s">
        <v>23</v>
      </c>
      <c r="J67" s="296"/>
      <c r="K67" s="296"/>
      <c r="L67" s="296"/>
      <c r="M67" s="296"/>
      <c r="N67" s="296"/>
      <c r="O67" s="423">
        <v>0</v>
      </c>
      <c r="P67" s="423"/>
      <c r="Q67" s="423"/>
      <c r="R67" s="423"/>
      <c r="S67" s="423"/>
      <c r="T67" s="423"/>
      <c r="U67" s="423"/>
      <c r="V67" s="423"/>
      <c r="W67" s="424"/>
      <c r="X67" s="423">
        <v>0</v>
      </c>
      <c r="Y67" s="423"/>
      <c r="Z67" s="423"/>
      <c r="AA67" s="423"/>
      <c r="AB67" s="423"/>
      <c r="AC67" s="423"/>
      <c r="AD67" s="423"/>
      <c r="AE67" s="423"/>
      <c r="AF67" s="423"/>
      <c r="AG67" s="424"/>
      <c r="AH67" s="423">
        <v>0</v>
      </c>
      <c r="AI67" s="423"/>
      <c r="AJ67" s="423"/>
      <c r="AK67" s="423"/>
      <c r="AL67" s="423"/>
      <c r="AM67" s="423"/>
      <c r="AN67" s="423"/>
      <c r="AO67" s="423"/>
      <c r="AP67" s="424"/>
      <c r="AQ67" s="423">
        <v>0</v>
      </c>
      <c r="AR67" s="423"/>
      <c r="AS67" s="423"/>
      <c r="AT67" s="423"/>
      <c r="AU67" s="423"/>
      <c r="AV67" s="423"/>
      <c r="AW67" s="423"/>
      <c r="AX67" s="423"/>
      <c r="AY67" s="425"/>
    </row>
    <row r="68" spans="1:51" ht="24.95" customHeight="1" thickBot="1" x14ac:dyDescent="0.2">
      <c r="A68" s="222"/>
      <c r="B68" s="223"/>
      <c r="C68" s="223"/>
      <c r="D68" s="223"/>
      <c r="E68" s="223"/>
      <c r="F68" s="224"/>
      <c r="G68" s="464"/>
      <c r="H68" s="465"/>
      <c r="I68" s="379" t="s">
        <v>20</v>
      </c>
      <c r="J68" s="380"/>
      <c r="K68" s="380"/>
      <c r="L68" s="380"/>
      <c r="M68" s="380"/>
      <c r="N68" s="381"/>
      <c r="O68" s="382">
        <f>SUM(O62,O63,O65,O67)</f>
        <v>78500</v>
      </c>
      <c r="P68" s="382"/>
      <c r="Q68" s="382"/>
      <c r="R68" s="382"/>
      <c r="S68" s="382"/>
      <c r="T68" s="382"/>
      <c r="U68" s="382"/>
      <c r="V68" s="382"/>
      <c r="W68" s="383"/>
      <c r="X68" s="382">
        <f>SUM(X62,X63,X65,X67)</f>
        <v>192236</v>
      </c>
      <c r="Y68" s="382"/>
      <c r="Z68" s="382"/>
      <c r="AA68" s="382"/>
      <c r="AB68" s="382"/>
      <c r="AC68" s="382"/>
      <c r="AD68" s="382"/>
      <c r="AE68" s="382"/>
      <c r="AF68" s="382"/>
      <c r="AG68" s="383"/>
      <c r="AH68" s="382">
        <f>SUM(AH62,AH63,AH65,AH67)</f>
        <v>119000</v>
      </c>
      <c r="AI68" s="382"/>
      <c r="AJ68" s="382"/>
      <c r="AK68" s="382"/>
      <c r="AL68" s="382"/>
      <c r="AM68" s="382"/>
      <c r="AN68" s="382"/>
      <c r="AO68" s="382"/>
      <c r="AP68" s="383"/>
      <c r="AQ68" s="384">
        <f>SUM(AQ62,AQ63,AQ65,AQ67)</f>
        <v>0</v>
      </c>
      <c r="AR68" s="385"/>
      <c r="AS68" s="385"/>
      <c r="AT68" s="385"/>
      <c r="AU68" s="385"/>
      <c r="AV68" s="385"/>
      <c r="AW68" s="385"/>
      <c r="AX68" s="385"/>
      <c r="AY68" s="386"/>
    </row>
    <row r="69" spans="1:51" ht="24.95" customHeight="1" x14ac:dyDescent="0.15">
      <c r="A69" s="222"/>
      <c r="B69" s="223"/>
      <c r="C69" s="223"/>
      <c r="D69" s="223"/>
      <c r="E69" s="223"/>
      <c r="F69" s="224"/>
      <c r="G69" s="352" t="s">
        <v>46</v>
      </c>
      <c r="H69" s="353"/>
      <c r="I69" s="357" t="s">
        <v>93</v>
      </c>
      <c r="J69" s="358"/>
      <c r="K69" s="358"/>
      <c r="L69" s="358"/>
      <c r="M69" s="358"/>
      <c r="N69" s="359"/>
      <c r="O69" s="348">
        <v>45895.565999999999</v>
      </c>
      <c r="P69" s="348"/>
      <c r="Q69" s="348"/>
      <c r="R69" s="348"/>
      <c r="S69" s="348"/>
      <c r="T69" s="348"/>
      <c r="U69" s="348"/>
      <c r="V69" s="348"/>
      <c r="W69" s="349"/>
      <c r="X69" s="348">
        <v>111631.053</v>
      </c>
      <c r="Y69" s="348"/>
      <c r="Z69" s="348"/>
      <c r="AA69" s="348"/>
      <c r="AB69" s="348"/>
      <c r="AC69" s="348"/>
      <c r="AD69" s="348"/>
      <c r="AE69" s="348"/>
      <c r="AF69" s="348"/>
      <c r="AG69" s="349"/>
      <c r="AH69" s="348">
        <v>130232.071</v>
      </c>
      <c r="AI69" s="348"/>
      <c r="AJ69" s="348"/>
      <c r="AK69" s="348"/>
      <c r="AL69" s="348"/>
      <c r="AM69" s="348"/>
      <c r="AN69" s="348"/>
      <c r="AO69" s="348"/>
      <c r="AP69" s="349"/>
      <c r="AQ69" s="387">
        <v>76739</v>
      </c>
      <c r="AR69" s="348"/>
      <c r="AS69" s="348"/>
      <c r="AT69" s="348"/>
      <c r="AU69" s="348"/>
      <c r="AV69" s="348"/>
      <c r="AW69" s="348"/>
      <c r="AX69" s="348"/>
      <c r="AY69" s="388"/>
    </row>
    <row r="70" spans="1:51" ht="24.95" customHeight="1" x14ac:dyDescent="0.15">
      <c r="A70" s="222"/>
      <c r="B70" s="223"/>
      <c r="C70" s="223"/>
      <c r="D70" s="223"/>
      <c r="E70" s="223"/>
      <c r="F70" s="224"/>
      <c r="G70" s="354"/>
      <c r="H70" s="354"/>
      <c r="I70" s="389" t="s">
        <v>14</v>
      </c>
      <c r="J70" s="389"/>
      <c r="K70" s="389"/>
      <c r="L70" s="389"/>
      <c r="M70" s="389"/>
      <c r="N70" s="389"/>
      <c r="O70" s="374">
        <v>3870.6979999999999</v>
      </c>
      <c r="P70" s="374"/>
      <c r="Q70" s="374"/>
      <c r="R70" s="374"/>
      <c r="S70" s="374"/>
      <c r="T70" s="374"/>
      <c r="U70" s="374"/>
      <c r="V70" s="374"/>
      <c r="W70" s="374"/>
      <c r="X70" s="374">
        <v>6122.1260000000002</v>
      </c>
      <c r="Y70" s="374"/>
      <c r="Z70" s="374"/>
      <c r="AA70" s="374"/>
      <c r="AB70" s="374"/>
      <c r="AC70" s="374"/>
      <c r="AD70" s="374"/>
      <c r="AE70" s="374"/>
      <c r="AF70" s="374"/>
      <c r="AG70" s="374"/>
      <c r="AH70" s="374">
        <v>6762.2049999999999</v>
      </c>
      <c r="AI70" s="374"/>
      <c r="AJ70" s="374"/>
      <c r="AK70" s="374"/>
      <c r="AL70" s="374"/>
      <c r="AM70" s="374"/>
      <c r="AN70" s="374"/>
      <c r="AO70" s="374"/>
      <c r="AP70" s="374"/>
      <c r="AQ70" s="374">
        <v>3781.3609999999999</v>
      </c>
      <c r="AR70" s="374"/>
      <c r="AS70" s="374"/>
      <c r="AT70" s="374"/>
      <c r="AU70" s="374"/>
      <c r="AV70" s="374"/>
      <c r="AW70" s="374"/>
      <c r="AX70" s="374"/>
      <c r="AY70" s="375"/>
    </row>
    <row r="71" spans="1:51" ht="24.95" customHeight="1" x14ac:dyDescent="0.15">
      <c r="A71" s="222"/>
      <c r="B71" s="223"/>
      <c r="C71" s="223"/>
      <c r="D71" s="223"/>
      <c r="E71" s="223"/>
      <c r="F71" s="224"/>
      <c r="G71" s="354"/>
      <c r="H71" s="354"/>
      <c r="I71" s="420" t="s">
        <v>118</v>
      </c>
      <c r="J71" s="420"/>
      <c r="K71" s="420"/>
      <c r="L71" s="420"/>
      <c r="M71" s="420"/>
      <c r="N71" s="420"/>
      <c r="O71" s="421">
        <v>35.890999999999998</v>
      </c>
      <c r="P71" s="421"/>
      <c r="Q71" s="421"/>
      <c r="R71" s="421"/>
      <c r="S71" s="421"/>
      <c r="T71" s="421"/>
      <c r="U71" s="421"/>
      <c r="V71" s="421"/>
      <c r="W71" s="421"/>
      <c r="X71" s="421">
        <v>34.396000000000001</v>
      </c>
      <c r="Y71" s="421"/>
      <c r="Z71" s="421"/>
      <c r="AA71" s="421"/>
      <c r="AB71" s="421"/>
      <c r="AC71" s="421"/>
      <c r="AD71" s="421"/>
      <c r="AE71" s="421"/>
      <c r="AF71" s="421"/>
      <c r="AG71" s="421"/>
      <c r="AH71" s="421">
        <v>29.888999999999999</v>
      </c>
      <c r="AI71" s="421"/>
      <c r="AJ71" s="421"/>
      <c r="AK71" s="421"/>
      <c r="AL71" s="421"/>
      <c r="AM71" s="421"/>
      <c r="AN71" s="421"/>
      <c r="AO71" s="421"/>
      <c r="AP71" s="421"/>
      <c r="AQ71" s="421">
        <v>17</v>
      </c>
      <c r="AR71" s="421"/>
      <c r="AS71" s="421"/>
      <c r="AT71" s="421"/>
      <c r="AU71" s="421"/>
      <c r="AV71" s="421"/>
      <c r="AW71" s="421"/>
      <c r="AX71" s="421"/>
      <c r="AY71" s="422"/>
    </row>
    <row r="72" spans="1:51" ht="24.95" customHeight="1" x14ac:dyDescent="0.15">
      <c r="A72" s="222"/>
      <c r="B72" s="223"/>
      <c r="C72" s="223"/>
      <c r="D72" s="223"/>
      <c r="E72" s="223"/>
      <c r="F72" s="224"/>
      <c r="G72" s="354"/>
      <c r="H72" s="354"/>
      <c r="I72" s="376" t="s">
        <v>119</v>
      </c>
      <c r="J72" s="376"/>
      <c r="K72" s="376"/>
      <c r="L72" s="376"/>
      <c r="M72" s="376"/>
      <c r="N72" s="376"/>
      <c r="O72" s="377">
        <v>30.885999999999999</v>
      </c>
      <c r="P72" s="377"/>
      <c r="Q72" s="377"/>
      <c r="R72" s="377"/>
      <c r="S72" s="377"/>
      <c r="T72" s="377"/>
      <c r="U72" s="377"/>
      <c r="V72" s="377"/>
      <c r="W72" s="377"/>
      <c r="X72" s="377">
        <v>28.68</v>
      </c>
      <c r="Y72" s="377"/>
      <c r="Z72" s="377"/>
      <c r="AA72" s="377"/>
      <c r="AB72" s="377"/>
      <c r="AC72" s="377"/>
      <c r="AD72" s="377"/>
      <c r="AE72" s="377"/>
      <c r="AF72" s="377"/>
      <c r="AG72" s="377"/>
      <c r="AH72" s="377">
        <v>24.766999999999999</v>
      </c>
      <c r="AI72" s="377"/>
      <c r="AJ72" s="377"/>
      <c r="AK72" s="377"/>
      <c r="AL72" s="377"/>
      <c r="AM72" s="377"/>
      <c r="AN72" s="377"/>
      <c r="AO72" s="377"/>
      <c r="AP72" s="377"/>
      <c r="AQ72" s="377">
        <v>14</v>
      </c>
      <c r="AR72" s="377"/>
      <c r="AS72" s="377"/>
      <c r="AT72" s="377"/>
      <c r="AU72" s="377"/>
      <c r="AV72" s="377"/>
      <c r="AW72" s="377"/>
      <c r="AX72" s="377"/>
      <c r="AY72" s="378"/>
    </row>
    <row r="73" spans="1:51" ht="24.95" customHeight="1" thickBot="1" x14ac:dyDescent="0.2">
      <c r="A73" s="222"/>
      <c r="B73" s="223"/>
      <c r="C73" s="223"/>
      <c r="D73" s="223"/>
      <c r="E73" s="223"/>
      <c r="F73" s="224"/>
      <c r="G73" s="355"/>
      <c r="H73" s="356"/>
      <c r="I73" s="413" t="s">
        <v>40</v>
      </c>
      <c r="J73" s="414"/>
      <c r="K73" s="414"/>
      <c r="L73" s="414"/>
      <c r="M73" s="414"/>
      <c r="N73" s="415"/>
      <c r="O73" s="416">
        <f>SUM(O69:W70)</f>
        <v>49766.263999999996</v>
      </c>
      <c r="P73" s="416"/>
      <c r="Q73" s="416"/>
      <c r="R73" s="416"/>
      <c r="S73" s="416"/>
      <c r="T73" s="416"/>
      <c r="U73" s="416"/>
      <c r="V73" s="416"/>
      <c r="W73" s="417"/>
      <c r="X73" s="416">
        <f>SUM(X69:AG70)</f>
        <v>117753.179</v>
      </c>
      <c r="Y73" s="416"/>
      <c r="Z73" s="416"/>
      <c r="AA73" s="416"/>
      <c r="AB73" s="416"/>
      <c r="AC73" s="416"/>
      <c r="AD73" s="416"/>
      <c r="AE73" s="416"/>
      <c r="AF73" s="416"/>
      <c r="AG73" s="417"/>
      <c r="AH73" s="416">
        <f>SUM(AH69:AP70)</f>
        <v>136994.27599999998</v>
      </c>
      <c r="AI73" s="416"/>
      <c r="AJ73" s="416"/>
      <c r="AK73" s="416"/>
      <c r="AL73" s="416"/>
      <c r="AM73" s="416"/>
      <c r="AN73" s="416"/>
      <c r="AO73" s="416"/>
      <c r="AP73" s="417"/>
      <c r="AQ73" s="418">
        <f>SUM(AQ69:AY70)</f>
        <v>80520.361000000004</v>
      </c>
      <c r="AR73" s="416"/>
      <c r="AS73" s="416"/>
      <c r="AT73" s="416"/>
      <c r="AU73" s="416"/>
      <c r="AV73" s="416"/>
      <c r="AW73" s="416"/>
      <c r="AX73" s="416"/>
      <c r="AY73" s="419"/>
    </row>
    <row r="74" spans="1:51" ht="24.95" customHeight="1" thickBot="1" x14ac:dyDescent="0.2">
      <c r="A74" s="222"/>
      <c r="B74" s="223"/>
      <c r="C74" s="223"/>
      <c r="D74" s="223"/>
      <c r="E74" s="223"/>
      <c r="F74" s="224"/>
      <c r="G74" s="366" t="s">
        <v>41</v>
      </c>
      <c r="H74" s="366"/>
      <c r="I74" s="366"/>
      <c r="J74" s="366"/>
      <c r="K74" s="366"/>
      <c r="L74" s="366"/>
      <c r="M74" s="366"/>
      <c r="N74" s="367"/>
      <c r="O74" s="368">
        <v>0</v>
      </c>
      <c r="P74" s="368"/>
      <c r="Q74" s="368"/>
      <c r="R74" s="368"/>
      <c r="S74" s="368"/>
      <c r="T74" s="368"/>
      <c r="U74" s="368"/>
      <c r="V74" s="368"/>
      <c r="W74" s="369"/>
      <c r="X74" s="368">
        <v>0</v>
      </c>
      <c r="Y74" s="368"/>
      <c r="Z74" s="368"/>
      <c r="AA74" s="368"/>
      <c r="AB74" s="368"/>
      <c r="AC74" s="368"/>
      <c r="AD74" s="368"/>
      <c r="AE74" s="368"/>
      <c r="AF74" s="368"/>
      <c r="AG74" s="369"/>
      <c r="AH74" s="368">
        <v>0</v>
      </c>
      <c r="AI74" s="368"/>
      <c r="AJ74" s="368"/>
      <c r="AK74" s="368"/>
      <c r="AL74" s="368"/>
      <c r="AM74" s="368"/>
      <c r="AN74" s="368"/>
      <c r="AO74" s="368"/>
      <c r="AP74" s="369"/>
      <c r="AQ74" s="370">
        <v>0</v>
      </c>
      <c r="AR74" s="368"/>
      <c r="AS74" s="368"/>
      <c r="AT74" s="368"/>
      <c r="AU74" s="368"/>
      <c r="AV74" s="368"/>
      <c r="AW74" s="368"/>
      <c r="AX74" s="368"/>
      <c r="AY74" s="371"/>
    </row>
    <row r="75" spans="1:51" ht="24.95" customHeight="1" x14ac:dyDescent="0.15">
      <c r="A75" s="222"/>
      <c r="B75" s="223"/>
      <c r="C75" s="223"/>
      <c r="D75" s="223"/>
      <c r="E75" s="223"/>
      <c r="F75" s="224"/>
      <c r="G75" s="372" t="s">
        <v>139</v>
      </c>
      <c r="H75" s="373"/>
      <c r="I75" s="373"/>
      <c r="J75" s="373"/>
      <c r="K75" s="373"/>
      <c r="L75" s="373"/>
      <c r="M75" s="373"/>
      <c r="N75" s="373"/>
      <c r="O75" s="348">
        <f>O61+O68-O73-O74</f>
        <v>34531.722000000009</v>
      </c>
      <c r="P75" s="348"/>
      <c r="Q75" s="348"/>
      <c r="R75" s="348"/>
      <c r="S75" s="348"/>
      <c r="T75" s="348"/>
      <c r="U75" s="348"/>
      <c r="V75" s="348"/>
      <c r="W75" s="349"/>
      <c r="X75" s="348">
        <f>X61+X68-X73-X74</f>
        <v>109014.54300000001</v>
      </c>
      <c r="Y75" s="348"/>
      <c r="Z75" s="348"/>
      <c r="AA75" s="348"/>
      <c r="AB75" s="348"/>
      <c r="AC75" s="348"/>
      <c r="AD75" s="348"/>
      <c r="AE75" s="348"/>
      <c r="AF75" s="348"/>
      <c r="AG75" s="349"/>
      <c r="AH75" s="348">
        <f>AH61+AH68-AH73-AH74</f>
        <v>91020.267000000022</v>
      </c>
      <c r="AI75" s="348"/>
      <c r="AJ75" s="348"/>
      <c r="AK75" s="348"/>
      <c r="AL75" s="348"/>
      <c r="AM75" s="348"/>
      <c r="AN75" s="348"/>
      <c r="AO75" s="348"/>
      <c r="AP75" s="349"/>
      <c r="AQ75" s="408">
        <f>AQ61+AQ68-AQ73-AQ74</f>
        <v>10499.906000000017</v>
      </c>
      <c r="AR75" s="399"/>
      <c r="AS75" s="399"/>
      <c r="AT75" s="399"/>
      <c r="AU75" s="399"/>
      <c r="AV75" s="399"/>
      <c r="AW75" s="399"/>
      <c r="AX75" s="399"/>
      <c r="AY75" s="403"/>
    </row>
    <row r="76" spans="1:51" ht="24.95" customHeight="1" thickBot="1" x14ac:dyDescent="0.2">
      <c r="A76" s="222"/>
      <c r="B76" s="223"/>
      <c r="C76" s="223"/>
      <c r="D76" s="223"/>
      <c r="E76" s="223"/>
      <c r="F76" s="224"/>
      <c r="G76" s="350"/>
      <c r="H76" s="351"/>
      <c r="I76" s="394" t="s">
        <v>27</v>
      </c>
      <c r="J76" s="394"/>
      <c r="K76" s="394"/>
      <c r="L76" s="394"/>
      <c r="M76" s="394"/>
      <c r="N76" s="394"/>
      <c r="O76" s="395">
        <v>34531.722000000009</v>
      </c>
      <c r="P76" s="396"/>
      <c r="Q76" s="396"/>
      <c r="R76" s="396"/>
      <c r="S76" s="396"/>
      <c r="T76" s="396"/>
      <c r="U76" s="396"/>
      <c r="V76" s="396"/>
      <c r="W76" s="397"/>
      <c r="X76" s="395">
        <v>109014.54300000001</v>
      </c>
      <c r="Y76" s="396"/>
      <c r="Z76" s="396"/>
      <c r="AA76" s="396"/>
      <c r="AB76" s="396"/>
      <c r="AC76" s="396"/>
      <c r="AD76" s="396"/>
      <c r="AE76" s="396"/>
      <c r="AF76" s="396"/>
      <c r="AG76" s="397"/>
      <c r="AH76" s="395">
        <v>91020.267000000022</v>
      </c>
      <c r="AI76" s="396"/>
      <c r="AJ76" s="396"/>
      <c r="AK76" s="396"/>
      <c r="AL76" s="396"/>
      <c r="AM76" s="396"/>
      <c r="AN76" s="396"/>
      <c r="AO76" s="396"/>
      <c r="AP76" s="397"/>
      <c r="AQ76" s="395">
        <v>10499.906000000017</v>
      </c>
      <c r="AR76" s="396"/>
      <c r="AS76" s="396"/>
      <c r="AT76" s="396"/>
      <c r="AU76" s="396"/>
      <c r="AV76" s="396"/>
      <c r="AW76" s="396"/>
      <c r="AX76" s="396"/>
      <c r="AY76" s="398"/>
    </row>
    <row r="77" spans="1:51" ht="24.95" customHeight="1" x14ac:dyDescent="0.15">
      <c r="A77" s="633" t="s">
        <v>123</v>
      </c>
      <c r="B77" s="373"/>
      <c r="C77" s="373"/>
      <c r="D77" s="373"/>
      <c r="E77" s="373"/>
      <c r="F77" s="634"/>
      <c r="G77" s="641" t="s">
        <v>115</v>
      </c>
      <c r="H77" s="642"/>
      <c r="I77" s="642"/>
      <c r="J77" s="642"/>
      <c r="K77" s="642"/>
      <c r="L77" s="642"/>
      <c r="M77" s="642"/>
      <c r="N77" s="642"/>
      <c r="O77" s="643">
        <v>0</v>
      </c>
      <c r="P77" s="643"/>
      <c r="Q77" s="643"/>
      <c r="R77" s="643"/>
      <c r="S77" s="643"/>
      <c r="T77" s="643"/>
      <c r="U77" s="643"/>
      <c r="V77" s="643"/>
      <c r="W77" s="643"/>
      <c r="X77" s="643">
        <v>0</v>
      </c>
      <c r="Y77" s="643"/>
      <c r="Z77" s="643"/>
      <c r="AA77" s="643"/>
      <c r="AB77" s="643"/>
      <c r="AC77" s="643"/>
      <c r="AD77" s="643"/>
      <c r="AE77" s="643"/>
      <c r="AF77" s="643"/>
      <c r="AG77" s="643"/>
      <c r="AH77" s="643">
        <v>0</v>
      </c>
      <c r="AI77" s="643"/>
      <c r="AJ77" s="643"/>
      <c r="AK77" s="643"/>
      <c r="AL77" s="643"/>
      <c r="AM77" s="643"/>
      <c r="AN77" s="643"/>
      <c r="AO77" s="643"/>
      <c r="AP77" s="643"/>
      <c r="AQ77" s="643">
        <v>0</v>
      </c>
      <c r="AR77" s="643"/>
      <c r="AS77" s="643"/>
      <c r="AT77" s="643"/>
      <c r="AU77" s="643"/>
      <c r="AV77" s="643"/>
      <c r="AW77" s="643"/>
      <c r="AX77" s="643"/>
      <c r="AY77" s="644"/>
    </row>
    <row r="78" spans="1:51" ht="24.95" customHeight="1" x14ac:dyDescent="0.15">
      <c r="A78" s="635"/>
      <c r="B78" s="636"/>
      <c r="C78" s="636"/>
      <c r="D78" s="636"/>
      <c r="E78" s="636"/>
      <c r="F78" s="637"/>
      <c r="G78" s="645" t="s">
        <v>116</v>
      </c>
      <c r="H78" s="646"/>
      <c r="I78" s="646"/>
      <c r="J78" s="646"/>
      <c r="K78" s="646"/>
      <c r="L78" s="646"/>
      <c r="M78" s="646"/>
      <c r="N78" s="646"/>
      <c r="O78" s="421">
        <v>0</v>
      </c>
      <c r="P78" s="421"/>
      <c r="Q78" s="421"/>
      <c r="R78" s="421"/>
      <c r="S78" s="421"/>
      <c r="T78" s="421"/>
      <c r="U78" s="421"/>
      <c r="V78" s="421"/>
      <c r="W78" s="421"/>
      <c r="X78" s="421">
        <v>0</v>
      </c>
      <c r="Y78" s="421"/>
      <c r="Z78" s="421"/>
      <c r="AA78" s="421"/>
      <c r="AB78" s="421"/>
      <c r="AC78" s="421"/>
      <c r="AD78" s="421"/>
      <c r="AE78" s="421"/>
      <c r="AF78" s="421"/>
      <c r="AG78" s="421"/>
      <c r="AH78" s="421">
        <v>0</v>
      </c>
      <c r="AI78" s="421"/>
      <c r="AJ78" s="421"/>
      <c r="AK78" s="421"/>
      <c r="AL78" s="421"/>
      <c r="AM78" s="421"/>
      <c r="AN78" s="421"/>
      <c r="AO78" s="421"/>
      <c r="AP78" s="421"/>
      <c r="AQ78" s="421">
        <v>0</v>
      </c>
      <c r="AR78" s="421"/>
      <c r="AS78" s="421"/>
      <c r="AT78" s="421"/>
      <c r="AU78" s="421"/>
      <c r="AV78" s="421"/>
      <c r="AW78" s="421"/>
      <c r="AX78" s="421"/>
      <c r="AY78" s="422"/>
    </row>
    <row r="79" spans="1:51" ht="24.95" customHeight="1" thickBot="1" x14ac:dyDescent="0.2">
      <c r="A79" s="638"/>
      <c r="B79" s="639"/>
      <c r="C79" s="639"/>
      <c r="D79" s="639"/>
      <c r="E79" s="639"/>
      <c r="F79" s="640"/>
      <c r="G79" s="647" t="s">
        <v>117</v>
      </c>
      <c r="H79" s="648"/>
      <c r="I79" s="648"/>
      <c r="J79" s="648"/>
      <c r="K79" s="648"/>
      <c r="L79" s="648"/>
      <c r="M79" s="648"/>
      <c r="N79" s="648"/>
      <c r="O79" s="649">
        <f>SUM(O77:W78)</f>
        <v>0</v>
      </c>
      <c r="P79" s="649"/>
      <c r="Q79" s="649"/>
      <c r="R79" s="649"/>
      <c r="S79" s="649"/>
      <c r="T79" s="649"/>
      <c r="U79" s="649"/>
      <c r="V79" s="649"/>
      <c r="W79" s="649"/>
      <c r="X79" s="649">
        <f>SUM(X77:AG78)</f>
        <v>0</v>
      </c>
      <c r="Y79" s="649"/>
      <c r="Z79" s="649"/>
      <c r="AA79" s="649"/>
      <c r="AB79" s="649"/>
      <c r="AC79" s="649"/>
      <c r="AD79" s="649"/>
      <c r="AE79" s="649"/>
      <c r="AF79" s="649"/>
      <c r="AG79" s="649"/>
      <c r="AH79" s="649">
        <f>SUM(AH77:AP78)</f>
        <v>0</v>
      </c>
      <c r="AI79" s="649"/>
      <c r="AJ79" s="649"/>
      <c r="AK79" s="649"/>
      <c r="AL79" s="649"/>
      <c r="AM79" s="649"/>
      <c r="AN79" s="649"/>
      <c r="AO79" s="649"/>
      <c r="AP79" s="649"/>
      <c r="AQ79" s="649">
        <f>SUM(AQ77:AY78)</f>
        <v>0</v>
      </c>
      <c r="AR79" s="649"/>
      <c r="AS79" s="649"/>
      <c r="AT79" s="649"/>
      <c r="AU79" s="649"/>
      <c r="AV79" s="649"/>
      <c r="AW79" s="649"/>
      <c r="AX79" s="649"/>
      <c r="AY79" s="650"/>
    </row>
    <row r="80" spans="1:51" ht="25.5" customHeight="1" x14ac:dyDescent="0.15">
      <c r="A80" s="219" t="s">
        <v>66</v>
      </c>
      <c r="B80" s="220"/>
      <c r="C80" s="220"/>
      <c r="D80" s="220"/>
      <c r="E80" s="220"/>
      <c r="F80" s="220"/>
      <c r="G80" s="651" t="s">
        <v>42</v>
      </c>
      <c r="H80" s="652"/>
      <c r="I80" s="652"/>
      <c r="J80" s="652"/>
      <c r="K80" s="652"/>
      <c r="L80" s="655" t="s">
        <v>1</v>
      </c>
      <c r="M80" s="655"/>
      <c r="N80" s="655"/>
      <c r="O80" s="657" t="s">
        <v>44</v>
      </c>
      <c r="P80" s="658"/>
      <c r="Q80" s="658"/>
      <c r="R80" s="658"/>
      <c r="S80" s="658"/>
      <c r="T80" s="658"/>
      <c r="U80" s="659"/>
      <c r="V80" s="584" t="s">
        <v>47</v>
      </c>
      <c r="W80" s="585"/>
      <c r="X80" s="585"/>
      <c r="Y80" s="585"/>
      <c r="Z80" s="585"/>
      <c r="AA80" s="585"/>
      <c r="AB80" s="585"/>
      <c r="AC80" s="585"/>
      <c r="AD80" s="585"/>
      <c r="AE80" s="585"/>
      <c r="AF80" s="585"/>
      <c r="AG80" s="585"/>
      <c r="AH80" s="585"/>
      <c r="AI80" s="585"/>
      <c r="AJ80" s="585"/>
      <c r="AK80" s="585"/>
      <c r="AL80" s="585"/>
      <c r="AM80" s="585"/>
      <c r="AN80" s="585"/>
      <c r="AO80" s="585"/>
      <c r="AP80" s="585"/>
      <c r="AQ80" s="585"/>
      <c r="AR80" s="585"/>
      <c r="AS80" s="585"/>
      <c r="AT80" s="585"/>
      <c r="AU80" s="585"/>
      <c r="AV80" s="585"/>
      <c r="AW80" s="585"/>
      <c r="AX80" s="585"/>
      <c r="AY80" s="663"/>
    </row>
    <row r="81" spans="1:51" ht="25.5" customHeight="1" thickBot="1" x14ac:dyDescent="0.2">
      <c r="A81" s="222"/>
      <c r="B81" s="223"/>
      <c r="C81" s="223"/>
      <c r="D81" s="223"/>
      <c r="E81" s="223"/>
      <c r="F81" s="223"/>
      <c r="G81" s="653"/>
      <c r="H81" s="654"/>
      <c r="I81" s="654"/>
      <c r="J81" s="654"/>
      <c r="K81" s="654"/>
      <c r="L81" s="656"/>
      <c r="M81" s="656"/>
      <c r="N81" s="656"/>
      <c r="O81" s="660"/>
      <c r="P81" s="661"/>
      <c r="Q81" s="661"/>
      <c r="R81" s="661"/>
      <c r="S81" s="661"/>
      <c r="T81" s="661"/>
      <c r="U81" s="662"/>
      <c r="V81" s="664" t="s">
        <v>134</v>
      </c>
      <c r="W81" s="665"/>
      <c r="X81" s="665"/>
      <c r="Y81" s="665"/>
      <c r="Z81" s="665"/>
      <c r="AA81" s="666"/>
      <c r="AB81" s="664" t="s">
        <v>136</v>
      </c>
      <c r="AC81" s="665"/>
      <c r="AD81" s="665"/>
      <c r="AE81" s="665"/>
      <c r="AF81" s="665"/>
      <c r="AG81" s="666"/>
      <c r="AH81" s="664" t="s">
        <v>137</v>
      </c>
      <c r="AI81" s="665"/>
      <c r="AJ81" s="665"/>
      <c r="AK81" s="665"/>
      <c r="AL81" s="665"/>
      <c r="AM81" s="666"/>
      <c r="AN81" s="664" t="s">
        <v>254</v>
      </c>
      <c r="AO81" s="665"/>
      <c r="AP81" s="665"/>
      <c r="AQ81" s="665"/>
      <c r="AR81" s="665"/>
      <c r="AS81" s="666"/>
      <c r="AT81" s="667" t="s">
        <v>255</v>
      </c>
      <c r="AU81" s="668"/>
      <c r="AV81" s="668"/>
      <c r="AW81" s="668"/>
      <c r="AX81" s="668"/>
      <c r="AY81" s="669"/>
    </row>
    <row r="82" spans="1:51" ht="25.5" customHeight="1" x14ac:dyDescent="0.15">
      <c r="A82" s="222"/>
      <c r="B82" s="223"/>
      <c r="C82" s="223"/>
      <c r="D82" s="223"/>
      <c r="E82" s="223"/>
      <c r="F82" s="223"/>
      <c r="G82" s="404" t="s">
        <v>250</v>
      </c>
      <c r="H82" s="358"/>
      <c r="I82" s="358"/>
      <c r="J82" s="358"/>
      <c r="K82" s="359"/>
      <c r="L82" s="302" t="s">
        <v>37</v>
      </c>
      <c r="M82" s="302"/>
      <c r="N82" s="302"/>
      <c r="O82" s="672">
        <v>234574</v>
      </c>
      <c r="P82" s="673"/>
      <c r="Q82" s="673"/>
      <c r="R82" s="7" t="s">
        <v>48</v>
      </c>
      <c r="S82" s="402">
        <v>50479.224999999999</v>
      </c>
      <c r="T82" s="402"/>
      <c r="U82" s="678"/>
      <c r="V82" s="390">
        <v>199364</v>
      </c>
      <c r="W82" s="391"/>
      <c r="X82" s="7" t="s">
        <v>48</v>
      </c>
      <c r="Y82" s="392">
        <v>41470.695</v>
      </c>
      <c r="Z82" s="392"/>
      <c r="AA82" s="393"/>
      <c r="AB82" s="670">
        <v>35210</v>
      </c>
      <c r="AC82" s="671"/>
      <c r="AD82" s="7" t="s">
        <v>48</v>
      </c>
      <c r="AE82" s="392">
        <v>9008.5300000000007</v>
      </c>
      <c r="AF82" s="392"/>
      <c r="AG82" s="393"/>
      <c r="AH82" s="401"/>
      <c r="AI82" s="402"/>
      <c r="AJ82" s="7" t="s">
        <v>48</v>
      </c>
      <c r="AK82" s="399"/>
      <c r="AL82" s="399"/>
      <c r="AM82" s="400"/>
      <c r="AN82" s="401"/>
      <c r="AO82" s="402"/>
      <c r="AP82" s="7" t="s">
        <v>48</v>
      </c>
      <c r="AQ82" s="399"/>
      <c r="AR82" s="399"/>
      <c r="AS82" s="400"/>
      <c r="AT82" s="401"/>
      <c r="AU82" s="402"/>
      <c r="AV82" s="7" t="s">
        <v>48</v>
      </c>
      <c r="AW82" s="399"/>
      <c r="AX82" s="399"/>
      <c r="AY82" s="403"/>
    </row>
    <row r="83" spans="1:51" ht="25.5" customHeight="1" x14ac:dyDescent="0.15">
      <c r="A83" s="222"/>
      <c r="B83" s="223"/>
      <c r="C83" s="223"/>
      <c r="D83" s="223"/>
      <c r="E83" s="223"/>
      <c r="F83" s="223"/>
      <c r="G83" s="405"/>
      <c r="H83" s="406"/>
      <c r="I83" s="406"/>
      <c r="J83" s="406"/>
      <c r="K83" s="407"/>
      <c r="L83" s="307" t="s">
        <v>37</v>
      </c>
      <c r="M83" s="307"/>
      <c r="N83" s="307"/>
      <c r="O83" s="674">
        <v>316000</v>
      </c>
      <c r="P83" s="346"/>
      <c r="Q83" s="346"/>
      <c r="R83" s="8" t="s">
        <v>48</v>
      </c>
      <c r="S83" s="346">
        <v>72900</v>
      </c>
      <c r="T83" s="346"/>
      <c r="U83" s="347"/>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2"/>
    </row>
    <row r="84" spans="1:51" ht="25.5" customHeight="1" x14ac:dyDescent="0.15">
      <c r="A84" s="222"/>
      <c r="B84" s="223"/>
      <c r="C84" s="223"/>
      <c r="D84" s="223"/>
      <c r="E84" s="223"/>
      <c r="F84" s="223"/>
      <c r="G84" s="336" t="s">
        <v>251</v>
      </c>
      <c r="H84" s="337"/>
      <c r="I84" s="337"/>
      <c r="J84" s="337"/>
      <c r="K84" s="338"/>
      <c r="L84" s="343" t="s">
        <v>37</v>
      </c>
      <c r="M84" s="343"/>
      <c r="N84" s="343"/>
      <c r="O84" s="675">
        <v>380509</v>
      </c>
      <c r="P84" s="344"/>
      <c r="Q84" s="344"/>
      <c r="R84" s="9" t="s">
        <v>48</v>
      </c>
      <c r="S84" s="344">
        <v>113717</v>
      </c>
      <c r="T84" s="344"/>
      <c r="U84" s="345"/>
      <c r="V84" s="342"/>
      <c r="W84" s="342"/>
      <c r="X84" s="342"/>
      <c r="Y84" s="342"/>
      <c r="Z84" s="342"/>
      <c r="AA84" s="342"/>
      <c r="AB84" s="324">
        <v>344412</v>
      </c>
      <c r="AC84" s="325"/>
      <c r="AD84" s="9" t="s">
        <v>48</v>
      </c>
      <c r="AE84" s="326">
        <v>102622</v>
      </c>
      <c r="AF84" s="326"/>
      <c r="AG84" s="327"/>
      <c r="AH84" s="328">
        <v>36097</v>
      </c>
      <c r="AI84" s="329"/>
      <c r="AJ84" s="9" t="s">
        <v>48</v>
      </c>
      <c r="AK84" s="326">
        <v>11095.392</v>
      </c>
      <c r="AL84" s="326"/>
      <c r="AM84" s="327"/>
      <c r="AN84" s="332"/>
      <c r="AO84" s="333"/>
      <c r="AP84" s="9" t="s">
        <v>48</v>
      </c>
      <c r="AQ84" s="334"/>
      <c r="AR84" s="334"/>
      <c r="AS84" s="335"/>
      <c r="AT84" s="332"/>
      <c r="AU84" s="333"/>
      <c r="AV84" s="9" t="s">
        <v>48</v>
      </c>
      <c r="AW84" s="334"/>
      <c r="AX84" s="334"/>
      <c r="AY84" s="360"/>
    </row>
    <row r="85" spans="1:51" ht="25.5" customHeight="1" x14ac:dyDescent="0.15">
      <c r="A85" s="222"/>
      <c r="B85" s="223"/>
      <c r="C85" s="223"/>
      <c r="D85" s="223"/>
      <c r="E85" s="223"/>
      <c r="F85" s="223"/>
      <c r="G85" s="339"/>
      <c r="H85" s="340"/>
      <c r="I85" s="340"/>
      <c r="J85" s="340"/>
      <c r="K85" s="341"/>
      <c r="L85" s="307" t="s">
        <v>37</v>
      </c>
      <c r="M85" s="307"/>
      <c r="N85" s="307"/>
      <c r="O85" s="674">
        <v>400000</v>
      </c>
      <c r="P85" s="346"/>
      <c r="Q85" s="346"/>
      <c r="R85" s="8" t="s">
        <v>48</v>
      </c>
      <c r="S85" s="346">
        <v>109600</v>
      </c>
      <c r="T85" s="346"/>
      <c r="U85" s="347"/>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2"/>
    </row>
    <row r="86" spans="1:51" ht="25.5" customHeight="1" x14ac:dyDescent="0.15">
      <c r="A86" s="222"/>
      <c r="B86" s="223"/>
      <c r="C86" s="223"/>
      <c r="D86" s="223"/>
      <c r="E86" s="223"/>
      <c r="F86" s="223"/>
      <c r="G86" s="336" t="s">
        <v>252</v>
      </c>
      <c r="H86" s="337"/>
      <c r="I86" s="337"/>
      <c r="J86" s="337"/>
      <c r="K86" s="338"/>
      <c r="L86" s="343" t="s">
        <v>37</v>
      </c>
      <c r="M86" s="343"/>
      <c r="N86" s="343"/>
      <c r="O86" s="675">
        <v>409114</v>
      </c>
      <c r="P86" s="344"/>
      <c r="Q86" s="344"/>
      <c r="R86" s="9" t="s">
        <v>48</v>
      </c>
      <c r="S86" s="344">
        <v>129083.356</v>
      </c>
      <c r="T86" s="344"/>
      <c r="U86" s="345"/>
      <c r="V86" s="342"/>
      <c r="W86" s="342"/>
      <c r="X86" s="342"/>
      <c r="Y86" s="342"/>
      <c r="Z86" s="342"/>
      <c r="AA86" s="342"/>
      <c r="AB86" s="342"/>
      <c r="AC86" s="342"/>
      <c r="AD86" s="342"/>
      <c r="AE86" s="342"/>
      <c r="AF86" s="342"/>
      <c r="AG86" s="342"/>
      <c r="AH86" s="324">
        <v>376664</v>
      </c>
      <c r="AI86" s="325"/>
      <c r="AJ86" s="9" t="s">
        <v>48</v>
      </c>
      <c r="AK86" s="326">
        <v>119136.679</v>
      </c>
      <c r="AL86" s="326"/>
      <c r="AM86" s="327"/>
      <c r="AN86" s="328">
        <v>32450</v>
      </c>
      <c r="AO86" s="329"/>
      <c r="AP86" s="9" t="s">
        <v>48</v>
      </c>
      <c r="AQ86" s="326">
        <v>9946.6769999999997</v>
      </c>
      <c r="AR86" s="326"/>
      <c r="AS86" s="327"/>
      <c r="AT86" s="332"/>
      <c r="AU86" s="333"/>
      <c r="AV86" s="9" t="s">
        <v>48</v>
      </c>
      <c r="AW86" s="334"/>
      <c r="AX86" s="334"/>
      <c r="AY86" s="360"/>
    </row>
    <row r="87" spans="1:51" ht="25.5" customHeight="1" x14ac:dyDescent="0.15">
      <c r="A87" s="222"/>
      <c r="B87" s="223"/>
      <c r="C87" s="223"/>
      <c r="D87" s="223"/>
      <c r="E87" s="223"/>
      <c r="F87" s="223"/>
      <c r="G87" s="339"/>
      <c r="H87" s="340"/>
      <c r="I87" s="340"/>
      <c r="J87" s="340"/>
      <c r="K87" s="341"/>
      <c r="L87" s="307" t="s">
        <v>37</v>
      </c>
      <c r="M87" s="307"/>
      <c r="N87" s="307"/>
      <c r="O87" s="674">
        <v>311471</v>
      </c>
      <c r="P87" s="346"/>
      <c r="Q87" s="346"/>
      <c r="R87" s="8" t="s">
        <v>48</v>
      </c>
      <c r="S87" s="346">
        <v>103720</v>
      </c>
      <c r="T87" s="346"/>
      <c r="U87" s="347"/>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2"/>
    </row>
    <row r="88" spans="1:51" ht="25.5" customHeight="1" thickBot="1" x14ac:dyDescent="0.2">
      <c r="A88" s="225"/>
      <c r="B88" s="226"/>
      <c r="C88" s="226"/>
      <c r="D88" s="226"/>
      <c r="E88" s="226"/>
      <c r="F88" s="226"/>
      <c r="G88" s="292" t="s">
        <v>253</v>
      </c>
      <c r="H88" s="293"/>
      <c r="I88" s="293"/>
      <c r="J88" s="293"/>
      <c r="K88" s="293"/>
      <c r="L88" s="294" t="s">
        <v>37</v>
      </c>
      <c r="M88" s="294"/>
      <c r="N88" s="294"/>
      <c r="O88" s="676">
        <v>222433</v>
      </c>
      <c r="P88" s="677"/>
      <c r="Q88" s="677"/>
      <c r="R88" s="2" t="s">
        <v>48</v>
      </c>
      <c r="S88" s="677">
        <v>76739</v>
      </c>
      <c r="T88" s="677"/>
      <c r="U88" s="792"/>
      <c r="V88" s="323"/>
      <c r="W88" s="323"/>
      <c r="X88" s="323"/>
      <c r="Y88" s="323"/>
      <c r="Z88" s="323"/>
      <c r="AA88" s="323"/>
      <c r="AB88" s="323"/>
      <c r="AC88" s="323"/>
      <c r="AD88" s="323"/>
      <c r="AE88" s="323"/>
      <c r="AF88" s="323"/>
      <c r="AG88" s="323"/>
      <c r="AH88" s="323"/>
      <c r="AI88" s="323"/>
      <c r="AJ88" s="323"/>
      <c r="AK88" s="323"/>
      <c r="AL88" s="323"/>
      <c r="AM88" s="323"/>
      <c r="AN88" s="319">
        <v>193600</v>
      </c>
      <c r="AO88" s="320"/>
      <c r="AP88" s="2" t="s">
        <v>48</v>
      </c>
      <c r="AQ88" s="330">
        <v>66792.323000000004</v>
      </c>
      <c r="AR88" s="330"/>
      <c r="AS88" s="331"/>
      <c r="AT88" s="319">
        <v>28833</v>
      </c>
      <c r="AU88" s="320"/>
      <c r="AV88" s="2" t="s">
        <v>48</v>
      </c>
      <c r="AW88" s="330">
        <v>9947</v>
      </c>
      <c r="AX88" s="330"/>
      <c r="AY88" s="793"/>
    </row>
    <row r="89" spans="1:51" ht="25.5" customHeight="1" thickBot="1" x14ac:dyDescent="0.2">
      <c r="A89" s="219" t="s">
        <v>52</v>
      </c>
      <c r="B89" s="220"/>
      <c r="C89" s="220"/>
      <c r="D89" s="220"/>
      <c r="E89" s="220"/>
      <c r="F89" s="220"/>
      <c r="G89" s="281" t="s">
        <v>53</v>
      </c>
      <c r="H89" s="282"/>
      <c r="I89" s="282"/>
      <c r="J89" s="282"/>
      <c r="K89" s="282"/>
      <c r="L89" s="283" t="s">
        <v>1</v>
      </c>
      <c r="M89" s="283"/>
      <c r="N89" s="283"/>
      <c r="O89" s="284" t="s">
        <v>134</v>
      </c>
      <c r="P89" s="240"/>
      <c r="Q89" s="240"/>
      <c r="R89" s="240"/>
      <c r="S89" s="240"/>
      <c r="T89" s="240"/>
      <c r="U89" s="240"/>
      <c r="V89" s="240"/>
      <c r="W89" s="285"/>
      <c r="X89" s="240" t="s">
        <v>136</v>
      </c>
      <c r="Y89" s="240"/>
      <c r="Z89" s="240"/>
      <c r="AA89" s="240"/>
      <c r="AB89" s="240"/>
      <c r="AC89" s="240"/>
      <c r="AD89" s="240"/>
      <c r="AE89" s="240"/>
      <c r="AF89" s="240"/>
      <c r="AG89" s="285"/>
      <c r="AH89" s="240" t="s">
        <v>248</v>
      </c>
      <c r="AI89" s="240"/>
      <c r="AJ89" s="240"/>
      <c r="AK89" s="240"/>
      <c r="AL89" s="240"/>
      <c r="AM89" s="240"/>
      <c r="AN89" s="240"/>
      <c r="AO89" s="240"/>
      <c r="AP89" s="285"/>
      <c r="AQ89" s="240" t="s">
        <v>249</v>
      </c>
      <c r="AR89" s="240"/>
      <c r="AS89" s="240"/>
      <c r="AT89" s="240"/>
      <c r="AU89" s="240"/>
      <c r="AV89" s="240"/>
      <c r="AW89" s="240"/>
      <c r="AX89" s="240"/>
      <c r="AY89" s="286"/>
    </row>
    <row r="90" spans="1:51" ht="25.5" customHeight="1" x14ac:dyDescent="0.15">
      <c r="A90" s="222"/>
      <c r="B90" s="223"/>
      <c r="C90" s="223"/>
      <c r="D90" s="223"/>
      <c r="E90" s="223"/>
      <c r="F90" s="223"/>
      <c r="G90" s="300" t="s">
        <v>127</v>
      </c>
      <c r="H90" s="301"/>
      <c r="I90" s="301"/>
      <c r="J90" s="301"/>
      <c r="K90" s="301"/>
      <c r="L90" s="302" t="s">
        <v>37</v>
      </c>
      <c r="M90" s="302"/>
      <c r="N90" s="302"/>
      <c r="O90" s="303"/>
      <c r="P90" s="304"/>
      <c r="Q90" s="304"/>
      <c r="R90" s="10" t="s">
        <v>38</v>
      </c>
      <c r="S90" s="305"/>
      <c r="T90" s="305"/>
      <c r="U90" s="305"/>
      <c r="V90" s="305"/>
      <c r="W90" s="306"/>
      <c r="X90" s="303"/>
      <c r="Y90" s="304"/>
      <c r="Z90" s="304"/>
      <c r="AA90" s="10" t="s">
        <v>38</v>
      </c>
      <c r="AB90" s="305"/>
      <c r="AC90" s="305"/>
      <c r="AD90" s="305"/>
      <c r="AE90" s="305"/>
      <c r="AF90" s="305"/>
      <c r="AG90" s="306"/>
      <c r="AH90" s="303"/>
      <c r="AI90" s="304"/>
      <c r="AJ90" s="304"/>
      <c r="AK90" s="10" t="s">
        <v>38</v>
      </c>
      <c r="AL90" s="305"/>
      <c r="AM90" s="305"/>
      <c r="AN90" s="305"/>
      <c r="AO90" s="305"/>
      <c r="AP90" s="306"/>
      <c r="AQ90" s="313"/>
      <c r="AR90" s="313"/>
      <c r="AS90" s="313"/>
      <c r="AT90" s="313"/>
      <c r="AU90" s="313"/>
      <c r="AV90" s="313"/>
      <c r="AW90" s="313"/>
      <c r="AX90" s="313"/>
      <c r="AY90" s="314"/>
    </row>
    <row r="91" spans="1:51" ht="25.5" customHeight="1" x14ac:dyDescent="0.15">
      <c r="A91" s="222"/>
      <c r="B91" s="223"/>
      <c r="C91" s="223"/>
      <c r="D91" s="223"/>
      <c r="E91" s="223"/>
      <c r="F91" s="223"/>
      <c r="G91" s="298"/>
      <c r="H91" s="299"/>
      <c r="I91" s="299"/>
      <c r="J91" s="299"/>
      <c r="K91" s="299"/>
      <c r="L91" s="307" t="s">
        <v>37</v>
      </c>
      <c r="M91" s="307"/>
      <c r="N91" s="307"/>
      <c r="O91" s="308"/>
      <c r="P91" s="308"/>
      <c r="Q91" s="309"/>
      <c r="R91" s="11" t="s">
        <v>38</v>
      </c>
      <c r="S91" s="310"/>
      <c r="T91" s="311"/>
      <c r="U91" s="311"/>
      <c r="V91" s="311"/>
      <c r="W91" s="311"/>
      <c r="X91" s="308"/>
      <c r="Y91" s="308"/>
      <c r="Z91" s="309"/>
      <c r="AA91" s="11" t="s">
        <v>38</v>
      </c>
      <c r="AB91" s="310"/>
      <c r="AC91" s="311"/>
      <c r="AD91" s="311"/>
      <c r="AE91" s="311"/>
      <c r="AF91" s="311"/>
      <c r="AG91" s="311"/>
      <c r="AH91" s="308"/>
      <c r="AI91" s="308"/>
      <c r="AJ91" s="309"/>
      <c r="AK91" s="11" t="s">
        <v>38</v>
      </c>
      <c r="AL91" s="310"/>
      <c r="AM91" s="311"/>
      <c r="AN91" s="311"/>
      <c r="AO91" s="311"/>
      <c r="AP91" s="311"/>
      <c r="AQ91" s="308"/>
      <c r="AR91" s="308"/>
      <c r="AS91" s="309"/>
      <c r="AT91" s="11" t="s">
        <v>38</v>
      </c>
      <c r="AU91" s="310"/>
      <c r="AV91" s="311"/>
      <c r="AW91" s="311"/>
      <c r="AX91" s="311"/>
      <c r="AY91" s="312"/>
    </row>
    <row r="92" spans="1:51" ht="25.5" customHeight="1" x14ac:dyDescent="0.15">
      <c r="A92" s="222"/>
      <c r="B92" s="223"/>
      <c r="C92" s="223"/>
      <c r="D92" s="223"/>
      <c r="E92" s="223"/>
      <c r="F92" s="223"/>
      <c r="G92" s="298" t="s">
        <v>128</v>
      </c>
      <c r="H92" s="299"/>
      <c r="I92" s="299"/>
      <c r="J92" s="299"/>
      <c r="K92" s="299"/>
      <c r="L92" s="297" t="s">
        <v>37</v>
      </c>
      <c r="M92" s="297"/>
      <c r="N92" s="297"/>
      <c r="O92" s="287"/>
      <c r="P92" s="287"/>
      <c r="Q92" s="288"/>
      <c r="R92" s="3" t="s">
        <v>38</v>
      </c>
      <c r="S92" s="289"/>
      <c r="T92" s="290"/>
      <c r="U92" s="290"/>
      <c r="V92" s="290"/>
      <c r="W92" s="290"/>
      <c r="X92" s="287"/>
      <c r="Y92" s="287"/>
      <c r="Z92" s="288"/>
      <c r="AA92" s="3" t="s">
        <v>38</v>
      </c>
      <c r="AB92" s="289"/>
      <c r="AC92" s="290"/>
      <c r="AD92" s="290"/>
      <c r="AE92" s="290"/>
      <c r="AF92" s="290"/>
      <c r="AG92" s="290"/>
      <c r="AH92" s="287"/>
      <c r="AI92" s="287"/>
      <c r="AJ92" s="288"/>
      <c r="AK92" s="3" t="s">
        <v>38</v>
      </c>
      <c r="AL92" s="289"/>
      <c r="AM92" s="290"/>
      <c r="AN92" s="290"/>
      <c r="AO92" s="290"/>
      <c r="AP92" s="290"/>
      <c r="AQ92" s="287"/>
      <c r="AR92" s="287"/>
      <c r="AS92" s="288"/>
      <c r="AT92" s="3" t="s">
        <v>38</v>
      </c>
      <c r="AU92" s="289"/>
      <c r="AV92" s="290"/>
      <c r="AW92" s="290"/>
      <c r="AX92" s="290"/>
      <c r="AY92" s="291"/>
    </row>
    <row r="93" spans="1:51" ht="25.5" customHeight="1" x14ac:dyDescent="0.15">
      <c r="A93" s="222"/>
      <c r="B93" s="223"/>
      <c r="C93" s="223"/>
      <c r="D93" s="223"/>
      <c r="E93" s="223"/>
      <c r="F93" s="223"/>
      <c r="G93" s="295" t="s">
        <v>129</v>
      </c>
      <c r="H93" s="296"/>
      <c r="I93" s="296"/>
      <c r="J93" s="296"/>
      <c r="K93" s="296"/>
      <c r="L93" s="297" t="s">
        <v>37</v>
      </c>
      <c r="M93" s="297"/>
      <c r="N93" s="297"/>
      <c r="O93" s="287"/>
      <c r="P93" s="287"/>
      <c r="Q93" s="288"/>
      <c r="R93" s="3" t="s">
        <v>38</v>
      </c>
      <c r="S93" s="289"/>
      <c r="T93" s="290"/>
      <c r="U93" s="290"/>
      <c r="V93" s="290"/>
      <c r="W93" s="290"/>
      <c r="X93" s="287"/>
      <c r="Y93" s="287"/>
      <c r="Z93" s="288"/>
      <c r="AA93" s="3" t="s">
        <v>38</v>
      </c>
      <c r="AB93" s="289"/>
      <c r="AC93" s="290"/>
      <c r="AD93" s="290"/>
      <c r="AE93" s="290"/>
      <c r="AF93" s="290"/>
      <c r="AG93" s="290"/>
      <c r="AH93" s="287"/>
      <c r="AI93" s="287"/>
      <c r="AJ93" s="288"/>
      <c r="AK93" s="3" t="s">
        <v>38</v>
      </c>
      <c r="AL93" s="289"/>
      <c r="AM93" s="290"/>
      <c r="AN93" s="290"/>
      <c r="AO93" s="290"/>
      <c r="AP93" s="290"/>
      <c r="AQ93" s="287"/>
      <c r="AR93" s="287"/>
      <c r="AS93" s="288"/>
      <c r="AT93" s="3" t="s">
        <v>38</v>
      </c>
      <c r="AU93" s="289"/>
      <c r="AV93" s="290"/>
      <c r="AW93" s="290"/>
      <c r="AX93" s="290"/>
      <c r="AY93" s="291"/>
    </row>
    <row r="94" spans="1:51" ht="25.5" customHeight="1" thickBot="1" x14ac:dyDescent="0.2">
      <c r="A94" s="225"/>
      <c r="B94" s="226"/>
      <c r="C94" s="226"/>
      <c r="D94" s="226"/>
      <c r="E94" s="226"/>
      <c r="F94" s="226"/>
      <c r="G94" s="292" t="s">
        <v>54</v>
      </c>
      <c r="H94" s="293"/>
      <c r="I94" s="293"/>
      <c r="J94" s="293"/>
      <c r="K94" s="293"/>
      <c r="L94" s="294" t="s">
        <v>37</v>
      </c>
      <c r="M94" s="294"/>
      <c r="N94" s="294"/>
      <c r="O94" s="251"/>
      <c r="P94" s="251"/>
      <c r="Q94" s="252"/>
      <c r="R94" s="4" t="s">
        <v>38</v>
      </c>
      <c r="S94" s="253"/>
      <c r="T94" s="254"/>
      <c r="U94" s="254"/>
      <c r="V94" s="254"/>
      <c r="W94" s="254"/>
      <c r="X94" s="251"/>
      <c r="Y94" s="251"/>
      <c r="Z94" s="252"/>
      <c r="AA94" s="4" t="s">
        <v>38</v>
      </c>
      <c r="AB94" s="253">
        <f>S94+AB90-AB92-AB93</f>
        <v>0</v>
      </c>
      <c r="AC94" s="254"/>
      <c r="AD94" s="254"/>
      <c r="AE94" s="254"/>
      <c r="AF94" s="254"/>
      <c r="AG94" s="254"/>
      <c r="AH94" s="251"/>
      <c r="AI94" s="251"/>
      <c r="AJ94" s="252"/>
      <c r="AK94" s="4" t="s">
        <v>38</v>
      </c>
      <c r="AL94" s="253">
        <f>AB94+AL90-AL92-AL93</f>
        <v>0</v>
      </c>
      <c r="AM94" s="254"/>
      <c r="AN94" s="254"/>
      <c r="AO94" s="254"/>
      <c r="AP94" s="254"/>
      <c r="AQ94" s="251"/>
      <c r="AR94" s="251"/>
      <c r="AS94" s="252"/>
      <c r="AT94" s="4" t="s">
        <v>38</v>
      </c>
      <c r="AU94" s="253">
        <f>AL94+AU91-AU92-AU93</f>
        <v>0</v>
      </c>
      <c r="AV94" s="254"/>
      <c r="AW94" s="254"/>
      <c r="AX94" s="254"/>
      <c r="AY94" s="255"/>
    </row>
    <row r="95" spans="1:51" ht="25.5" customHeight="1" thickBot="1" x14ac:dyDescent="0.2">
      <c r="A95" s="219" t="s">
        <v>55</v>
      </c>
      <c r="B95" s="220"/>
      <c r="C95" s="220"/>
      <c r="D95" s="220"/>
      <c r="E95" s="220"/>
      <c r="F95" s="220"/>
      <c r="G95" s="281" t="s">
        <v>53</v>
      </c>
      <c r="H95" s="282"/>
      <c r="I95" s="282"/>
      <c r="J95" s="282"/>
      <c r="K95" s="282"/>
      <c r="L95" s="283" t="s">
        <v>1</v>
      </c>
      <c r="M95" s="283"/>
      <c r="N95" s="283"/>
      <c r="O95" s="284" t="s">
        <v>134</v>
      </c>
      <c r="P95" s="240"/>
      <c r="Q95" s="240"/>
      <c r="R95" s="240"/>
      <c r="S95" s="240"/>
      <c r="T95" s="240"/>
      <c r="U95" s="240"/>
      <c r="V95" s="240"/>
      <c r="W95" s="285"/>
      <c r="X95" s="240" t="s">
        <v>136</v>
      </c>
      <c r="Y95" s="240"/>
      <c r="Z95" s="240"/>
      <c r="AA95" s="240"/>
      <c r="AB95" s="240"/>
      <c r="AC95" s="240"/>
      <c r="AD95" s="240"/>
      <c r="AE95" s="240"/>
      <c r="AF95" s="240"/>
      <c r="AG95" s="285"/>
      <c r="AH95" s="240" t="s">
        <v>248</v>
      </c>
      <c r="AI95" s="240"/>
      <c r="AJ95" s="240"/>
      <c r="AK95" s="240"/>
      <c r="AL95" s="240"/>
      <c r="AM95" s="240"/>
      <c r="AN95" s="240"/>
      <c r="AO95" s="240"/>
      <c r="AP95" s="285"/>
      <c r="AQ95" s="240" t="s">
        <v>249</v>
      </c>
      <c r="AR95" s="240"/>
      <c r="AS95" s="240"/>
      <c r="AT95" s="240"/>
      <c r="AU95" s="240"/>
      <c r="AV95" s="240"/>
      <c r="AW95" s="240"/>
      <c r="AX95" s="240"/>
      <c r="AY95" s="286"/>
    </row>
    <row r="96" spans="1:51" ht="25.5" customHeight="1" x14ac:dyDescent="0.15">
      <c r="A96" s="222"/>
      <c r="B96" s="223"/>
      <c r="C96" s="223"/>
      <c r="D96" s="223"/>
      <c r="E96" s="223"/>
      <c r="F96" s="223"/>
      <c r="G96" s="300" t="s">
        <v>64</v>
      </c>
      <c r="H96" s="301"/>
      <c r="I96" s="301"/>
      <c r="J96" s="301"/>
      <c r="K96" s="301"/>
      <c r="L96" s="318" t="s">
        <v>37</v>
      </c>
      <c r="M96" s="318"/>
      <c r="N96" s="318"/>
      <c r="O96" s="303"/>
      <c r="P96" s="304"/>
      <c r="Q96" s="304"/>
      <c r="R96" s="10" t="s">
        <v>38</v>
      </c>
      <c r="S96" s="305"/>
      <c r="T96" s="305"/>
      <c r="U96" s="305"/>
      <c r="V96" s="305"/>
      <c r="W96" s="306"/>
      <c r="X96" s="303"/>
      <c r="Y96" s="304"/>
      <c r="Z96" s="304"/>
      <c r="AA96" s="10" t="s">
        <v>38</v>
      </c>
      <c r="AB96" s="305"/>
      <c r="AC96" s="305"/>
      <c r="AD96" s="305"/>
      <c r="AE96" s="305"/>
      <c r="AF96" s="305"/>
      <c r="AG96" s="306"/>
      <c r="AH96" s="303"/>
      <c r="AI96" s="304"/>
      <c r="AJ96" s="304"/>
      <c r="AK96" s="10" t="s">
        <v>38</v>
      </c>
      <c r="AL96" s="305"/>
      <c r="AM96" s="305"/>
      <c r="AN96" s="305"/>
      <c r="AO96" s="305"/>
      <c r="AP96" s="306"/>
      <c r="AQ96" s="313"/>
      <c r="AR96" s="313"/>
      <c r="AS96" s="313"/>
      <c r="AT96" s="313"/>
      <c r="AU96" s="313"/>
      <c r="AV96" s="313"/>
      <c r="AW96" s="313"/>
      <c r="AX96" s="313"/>
      <c r="AY96" s="314"/>
    </row>
    <row r="97" spans="1:51" ht="25.5" customHeight="1" x14ac:dyDescent="0.15">
      <c r="A97" s="222"/>
      <c r="B97" s="223"/>
      <c r="C97" s="223"/>
      <c r="D97" s="223"/>
      <c r="E97" s="223"/>
      <c r="F97" s="223"/>
      <c r="G97" s="298"/>
      <c r="H97" s="299"/>
      <c r="I97" s="299"/>
      <c r="J97" s="299"/>
      <c r="K97" s="299"/>
      <c r="L97" s="316" t="s">
        <v>37</v>
      </c>
      <c r="M97" s="316"/>
      <c r="N97" s="316"/>
      <c r="O97" s="308"/>
      <c r="P97" s="308"/>
      <c r="Q97" s="309"/>
      <c r="R97" s="11" t="s">
        <v>38</v>
      </c>
      <c r="S97" s="310"/>
      <c r="T97" s="311"/>
      <c r="U97" s="311"/>
      <c r="V97" s="311"/>
      <c r="W97" s="311"/>
      <c r="X97" s="308"/>
      <c r="Y97" s="308"/>
      <c r="Z97" s="309"/>
      <c r="AA97" s="11" t="s">
        <v>38</v>
      </c>
      <c r="AB97" s="310"/>
      <c r="AC97" s="311"/>
      <c r="AD97" s="311"/>
      <c r="AE97" s="311"/>
      <c r="AF97" s="311"/>
      <c r="AG97" s="311"/>
      <c r="AH97" s="308"/>
      <c r="AI97" s="308"/>
      <c r="AJ97" s="309"/>
      <c r="AK97" s="11" t="s">
        <v>38</v>
      </c>
      <c r="AL97" s="310"/>
      <c r="AM97" s="311"/>
      <c r="AN97" s="311"/>
      <c r="AO97" s="311"/>
      <c r="AP97" s="311"/>
      <c r="AQ97" s="308"/>
      <c r="AR97" s="308"/>
      <c r="AS97" s="309"/>
      <c r="AT97" s="11" t="s">
        <v>38</v>
      </c>
      <c r="AU97" s="310"/>
      <c r="AV97" s="311"/>
      <c r="AW97" s="311"/>
      <c r="AX97" s="311"/>
      <c r="AY97" s="312"/>
    </row>
    <row r="98" spans="1:51" ht="25.5" customHeight="1" x14ac:dyDescent="0.15">
      <c r="A98" s="222"/>
      <c r="B98" s="223"/>
      <c r="C98" s="223"/>
      <c r="D98" s="223"/>
      <c r="E98" s="223"/>
      <c r="F98" s="223"/>
      <c r="G98" s="298" t="s">
        <v>130</v>
      </c>
      <c r="H98" s="299"/>
      <c r="I98" s="299"/>
      <c r="J98" s="299"/>
      <c r="K98" s="299"/>
      <c r="L98" s="315" t="s">
        <v>37</v>
      </c>
      <c r="M98" s="315"/>
      <c r="N98" s="315"/>
      <c r="O98" s="287"/>
      <c r="P98" s="287"/>
      <c r="Q98" s="288"/>
      <c r="R98" s="3" t="s">
        <v>38</v>
      </c>
      <c r="S98" s="289"/>
      <c r="T98" s="290"/>
      <c r="U98" s="290"/>
      <c r="V98" s="290"/>
      <c r="W98" s="290"/>
      <c r="X98" s="287"/>
      <c r="Y98" s="287"/>
      <c r="Z98" s="288"/>
      <c r="AA98" s="3" t="s">
        <v>38</v>
      </c>
      <c r="AB98" s="289"/>
      <c r="AC98" s="290"/>
      <c r="AD98" s="290"/>
      <c r="AE98" s="290"/>
      <c r="AF98" s="290"/>
      <c r="AG98" s="290"/>
      <c r="AH98" s="287"/>
      <c r="AI98" s="287"/>
      <c r="AJ98" s="288"/>
      <c r="AK98" s="3" t="s">
        <v>38</v>
      </c>
      <c r="AL98" s="289"/>
      <c r="AM98" s="290"/>
      <c r="AN98" s="290"/>
      <c r="AO98" s="290"/>
      <c r="AP98" s="290"/>
      <c r="AQ98" s="287"/>
      <c r="AR98" s="287"/>
      <c r="AS98" s="288"/>
      <c r="AT98" s="3" t="s">
        <v>38</v>
      </c>
      <c r="AU98" s="289"/>
      <c r="AV98" s="290"/>
      <c r="AW98" s="290"/>
      <c r="AX98" s="290"/>
      <c r="AY98" s="291"/>
    </row>
    <row r="99" spans="1:51" ht="25.5" customHeight="1" x14ac:dyDescent="0.15">
      <c r="A99" s="222"/>
      <c r="B99" s="223"/>
      <c r="C99" s="223"/>
      <c r="D99" s="223"/>
      <c r="E99" s="223"/>
      <c r="F99" s="223"/>
      <c r="G99" s="295" t="s">
        <v>56</v>
      </c>
      <c r="H99" s="296"/>
      <c r="I99" s="296"/>
      <c r="J99" s="296"/>
      <c r="K99" s="296"/>
      <c r="L99" s="315" t="s">
        <v>37</v>
      </c>
      <c r="M99" s="315"/>
      <c r="N99" s="315"/>
      <c r="O99" s="287"/>
      <c r="P99" s="287"/>
      <c r="Q99" s="288"/>
      <c r="R99" s="3" t="s">
        <v>38</v>
      </c>
      <c r="S99" s="289"/>
      <c r="T99" s="290"/>
      <c r="U99" s="290"/>
      <c r="V99" s="290"/>
      <c r="W99" s="290"/>
      <c r="X99" s="287"/>
      <c r="Y99" s="287"/>
      <c r="Z99" s="288"/>
      <c r="AA99" s="3" t="s">
        <v>38</v>
      </c>
      <c r="AB99" s="289"/>
      <c r="AC99" s="290"/>
      <c r="AD99" s="290"/>
      <c r="AE99" s="290"/>
      <c r="AF99" s="290"/>
      <c r="AG99" s="290"/>
      <c r="AH99" s="287"/>
      <c r="AI99" s="287"/>
      <c r="AJ99" s="288"/>
      <c r="AK99" s="3" t="s">
        <v>38</v>
      </c>
      <c r="AL99" s="289"/>
      <c r="AM99" s="290"/>
      <c r="AN99" s="290"/>
      <c r="AO99" s="290"/>
      <c r="AP99" s="290"/>
      <c r="AQ99" s="287"/>
      <c r="AR99" s="287"/>
      <c r="AS99" s="288"/>
      <c r="AT99" s="3" t="s">
        <v>38</v>
      </c>
      <c r="AU99" s="289"/>
      <c r="AV99" s="290"/>
      <c r="AW99" s="290"/>
      <c r="AX99" s="290"/>
      <c r="AY99" s="291"/>
    </row>
    <row r="100" spans="1:51" ht="25.5" customHeight="1" thickBot="1" x14ac:dyDescent="0.2">
      <c r="A100" s="225"/>
      <c r="B100" s="226"/>
      <c r="C100" s="226"/>
      <c r="D100" s="226"/>
      <c r="E100" s="226"/>
      <c r="F100" s="226"/>
      <c r="G100" s="292" t="s">
        <v>57</v>
      </c>
      <c r="H100" s="293"/>
      <c r="I100" s="293"/>
      <c r="J100" s="293"/>
      <c r="K100" s="293"/>
      <c r="L100" s="317" t="s">
        <v>37</v>
      </c>
      <c r="M100" s="317"/>
      <c r="N100" s="317"/>
      <c r="O100" s="251"/>
      <c r="P100" s="251"/>
      <c r="Q100" s="252"/>
      <c r="R100" s="4" t="s">
        <v>38</v>
      </c>
      <c r="S100" s="253"/>
      <c r="T100" s="254"/>
      <c r="U100" s="254"/>
      <c r="V100" s="254"/>
      <c r="W100" s="254"/>
      <c r="X100" s="251"/>
      <c r="Y100" s="251"/>
      <c r="Z100" s="252"/>
      <c r="AA100" s="4" t="s">
        <v>38</v>
      </c>
      <c r="AB100" s="253">
        <f>S100+AB96-AB98-AB99</f>
        <v>0</v>
      </c>
      <c r="AC100" s="254"/>
      <c r="AD100" s="254"/>
      <c r="AE100" s="254"/>
      <c r="AF100" s="254"/>
      <c r="AG100" s="254"/>
      <c r="AH100" s="251"/>
      <c r="AI100" s="251"/>
      <c r="AJ100" s="252"/>
      <c r="AK100" s="4" t="s">
        <v>38</v>
      </c>
      <c r="AL100" s="253">
        <f>AB100+AL96-AL98-AL99</f>
        <v>0</v>
      </c>
      <c r="AM100" s="254"/>
      <c r="AN100" s="254"/>
      <c r="AO100" s="254"/>
      <c r="AP100" s="254"/>
      <c r="AQ100" s="251"/>
      <c r="AR100" s="251"/>
      <c r="AS100" s="252"/>
      <c r="AT100" s="4" t="s">
        <v>38</v>
      </c>
      <c r="AU100" s="253">
        <f>AL100+AU97-AU98-AU99</f>
        <v>0</v>
      </c>
      <c r="AV100" s="254"/>
      <c r="AW100" s="254"/>
      <c r="AX100" s="254"/>
      <c r="AY100" s="255"/>
    </row>
    <row r="101" spans="1:51" ht="25.5" customHeight="1" thickBot="1" x14ac:dyDescent="0.2">
      <c r="A101" s="219" t="s">
        <v>58</v>
      </c>
      <c r="B101" s="220"/>
      <c r="C101" s="220"/>
      <c r="D101" s="220"/>
      <c r="E101" s="220"/>
      <c r="F101" s="220"/>
      <c r="G101" s="281" t="s">
        <v>53</v>
      </c>
      <c r="H101" s="282"/>
      <c r="I101" s="282"/>
      <c r="J101" s="282"/>
      <c r="K101" s="282"/>
      <c r="L101" s="283" t="s">
        <v>1</v>
      </c>
      <c r="M101" s="283"/>
      <c r="N101" s="283"/>
      <c r="O101" s="284" t="s">
        <v>134</v>
      </c>
      <c r="P101" s="240"/>
      <c r="Q101" s="240"/>
      <c r="R101" s="240"/>
      <c r="S101" s="240"/>
      <c r="T101" s="240"/>
      <c r="U101" s="240"/>
      <c r="V101" s="240"/>
      <c r="W101" s="285"/>
      <c r="X101" s="240" t="s">
        <v>136</v>
      </c>
      <c r="Y101" s="240"/>
      <c r="Z101" s="240"/>
      <c r="AA101" s="240"/>
      <c r="AB101" s="240"/>
      <c r="AC101" s="240"/>
      <c r="AD101" s="240"/>
      <c r="AE101" s="240"/>
      <c r="AF101" s="240"/>
      <c r="AG101" s="285"/>
      <c r="AH101" s="240" t="s">
        <v>248</v>
      </c>
      <c r="AI101" s="240"/>
      <c r="AJ101" s="240"/>
      <c r="AK101" s="240"/>
      <c r="AL101" s="240"/>
      <c r="AM101" s="240"/>
      <c r="AN101" s="240"/>
      <c r="AO101" s="240"/>
      <c r="AP101" s="285"/>
      <c r="AQ101" s="240" t="s">
        <v>249</v>
      </c>
      <c r="AR101" s="240"/>
      <c r="AS101" s="240"/>
      <c r="AT101" s="240"/>
      <c r="AU101" s="240"/>
      <c r="AV101" s="240"/>
      <c r="AW101" s="240"/>
      <c r="AX101" s="240"/>
      <c r="AY101" s="286"/>
    </row>
    <row r="102" spans="1:51" ht="25.5" customHeight="1" x14ac:dyDescent="0.15">
      <c r="A102" s="222"/>
      <c r="B102" s="223"/>
      <c r="C102" s="223"/>
      <c r="D102" s="223"/>
      <c r="E102" s="223"/>
      <c r="F102" s="223"/>
      <c r="G102" s="300" t="s">
        <v>65</v>
      </c>
      <c r="H102" s="301"/>
      <c r="I102" s="301"/>
      <c r="J102" s="301"/>
      <c r="K102" s="301"/>
      <c r="L102" s="302" t="s">
        <v>37</v>
      </c>
      <c r="M102" s="302"/>
      <c r="N102" s="302"/>
      <c r="O102" s="303"/>
      <c r="P102" s="304"/>
      <c r="Q102" s="304"/>
      <c r="R102" s="10" t="s">
        <v>38</v>
      </c>
      <c r="S102" s="305"/>
      <c r="T102" s="305"/>
      <c r="U102" s="305"/>
      <c r="V102" s="305"/>
      <c r="W102" s="306"/>
      <c r="X102" s="303"/>
      <c r="Y102" s="304"/>
      <c r="Z102" s="304"/>
      <c r="AA102" s="10" t="s">
        <v>38</v>
      </c>
      <c r="AB102" s="305"/>
      <c r="AC102" s="305"/>
      <c r="AD102" s="305"/>
      <c r="AE102" s="305"/>
      <c r="AF102" s="305"/>
      <c r="AG102" s="306"/>
      <c r="AH102" s="303"/>
      <c r="AI102" s="304"/>
      <c r="AJ102" s="304"/>
      <c r="AK102" s="10" t="s">
        <v>38</v>
      </c>
      <c r="AL102" s="305"/>
      <c r="AM102" s="305"/>
      <c r="AN102" s="305"/>
      <c r="AO102" s="305"/>
      <c r="AP102" s="306"/>
      <c r="AQ102" s="313"/>
      <c r="AR102" s="313"/>
      <c r="AS102" s="313"/>
      <c r="AT102" s="313"/>
      <c r="AU102" s="313"/>
      <c r="AV102" s="313"/>
      <c r="AW102" s="313"/>
      <c r="AX102" s="313"/>
      <c r="AY102" s="314"/>
    </row>
    <row r="103" spans="1:51" ht="25.5" customHeight="1" x14ac:dyDescent="0.15">
      <c r="A103" s="222"/>
      <c r="B103" s="223"/>
      <c r="C103" s="223"/>
      <c r="D103" s="223"/>
      <c r="E103" s="223"/>
      <c r="F103" s="223"/>
      <c r="G103" s="298"/>
      <c r="H103" s="299"/>
      <c r="I103" s="299"/>
      <c r="J103" s="299"/>
      <c r="K103" s="299"/>
      <c r="L103" s="307" t="s">
        <v>37</v>
      </c>
      <c r="M103" s="307"/>
      <c r="N103" s="307"/>
      <c r="O103" s="308"/>
      <c r="P103" s="308"/>
      <c r="Q103" s="309"/>
      <c r="R103" s="11" t="s">
        <v>38</v>
      </c>
      <c r="S103" s="310"/>
      <c r="T103" s="311"/>
      <c r="U103" s="311"/>
      <c r="V103" s="311"/>
      <c r="W103" s="311"/>
      <c r="X103" s="308"/>
      <c r="Y103" s="308"/>
      <c r="Z103" s="309"/>
      <c r="AA103" s="11" t="s">
        <v>38</v>
      </c>
      <c r="AB103" s="310"/>
      <c r="AC103" s="311"/>
      <c r="AD103" s="311"/>
      <c r="AE103" s="311"/>
      <c r="AF103" s="311"/>
      <c r="AG103" s="311"/>
      <c r="AH103" s="308"/>
      <c r="AI103" s="308"/>
      <c r="AJ103" s="309"/>
      <c r="AK103" s="11" t="s">
        <v>38</v>
      </c>
      <c r="AL103" s="310"/>
      <c r="AM103" s="311"/>
      <c r="AN103" s="311"/>
      <c r="AO103" s="311"/>
      <c r="AP103" s="311"/>
      <c r="AQ103" s="308"/>
      <c r="AR103" s="308"/>
      <c r="AS103" s="309"/>
      <c r="AT103" s="11" t="s">
        <v>38</v>
      </c>
      <c r="AU103" s="310"/>
      <c r="AV103" s="311"/>
      <c r="AW103" s="311"/>
      <c r="AX103" s="311"/>
      <c r="AY103" s="312"/>
    </row>
    <row r="104" spans="1:51" ht="25.5" customHeight="1" x14ac:dyDescent="0.15">
      <c r="A104" s="222"/>
      <c r="B104" s="223"/>
      <c r="C104" s="223"/>
      <c r="D104" s="223"/>
      <c r="E104" s="223"/>
      <c r="F104" s="223"/>
      <c r="G104" s="298" t="s">
        <v>131</v>
      </c>
      <c r="H104" s="299"/>
      <c r="I104" s="299"/>
      <c r="J104" s="299"/>
      <c r="K104" s="299"/>
      <c r="L104" s="297" t="s">
        <v>37</v>
      </c>
      <c r="M104" s="297"/>
      <c r="N104" s="297"/>
      <c r="O104" s="287"/>
      <c r="P104" s="287"/>
      <c r="Q104" s="288"/>
      <c r="R104" s="3" t="s">
        <v>38</v>
      </c>
      <c r="S104" s="289"/>
      <c r="T104" s="290"/>
      <c r="U104" s="290"/>
      <c r="V104" s="290"/>
      <c r="W104" s="290"/>
      <c r="X104" s="287"/>
      <c r="Y104" s="287"/>
      <c r="Z104" s="288"/>
      <c r="AA104" s="3" t="s">
        <v>38</v>
      </c>
      <c r="AB104" s="289"/>
      <c r="AC104" s="290"/>
      <c r="AD104" s="290"/>
      <c r="AE104" s="290"/>
      <c r="AF104" s="290"/>
      <c r="AG104" s="290"/>
      <c r="AH104" s="287"/>
      <c r="AI104" s="287"/>
      <c r="AJ104" s="288"/>
      <c r="AK104" s="3" t="s">
        <v>38</v>
      </c>
      <c r="AL104" s="289"/>
      <c r="AM104" s="290"/>
      <c r="AN104" s="290"/>
      <c r="AO104" s="290"/>
      <c r="AP104" s="290"/>
      <c r="AQ104" s="287"/>
      <c r="AR104" s="287"/>
      <c r="AS104" s="288"/>
      <c r="AT104" s="3" t="s">
        <v>38</v>
      </c>
      <c r="AU104" s="289"/>
      <c r="AV104" s="290"/>
      <c r="AW104" s="290"/>
      <c r="AX104" s="290"/>
      <c r="AY104" s="291"/>
    </row>
    <row r="105" spans="1:51" ht="25.5" customHeight="1" x14ac:dyDescent="0.15">
      <c r="A105" s="222"/>
      <c r="B105" s="223"/>
      <c r="C105" s="223"/>
      <c r="D105" s="223"/>
      <c r="E105" s="223"/>
      <c r="F105" s="223"/>
      <c r="G105" s="295" t="s">
        <v>59</v>
      </c>
      <c r="H105" s="296"/>
      <c r="I105" s="296"/>
      <c r="J105" s="296"/>
      <c r="K105" s="296"/>
      <c r="L105" s="297" t="s">
        <v>37</v>
      </c>
      <c r="M105" s="297"/>
      <c r="N105" s="297"/>
      <c r="O105" s="287"/>
      <c r="P105" s="287"/>
      <c r="Q105" s="288"/>
      <c r="R105" s="3" t="s">
        <v>38</v>
      </c>
      <c r="S105" s="289"/>
      <c r="T105" s="290"/>
      <c r="U105" s="290"/>
      <c r="V105" s="290"/>
      <c r="W105" s="290"/>
      <c r="X105" s="287"/>
      <c r="Y105" s="287"/>
      <c r="Z105" s="288"/>
      <c r="AA105" s="3" t="s">
        <v>38</v>
      </c>
      <c r="AB105" s="289"/>
      <c r="AC105" s="290"/>
      <c r="AD105" s="290"/>
      <c r="AE105" s="290"/>
      <c r="AF105" s="290"/>
      <c r="AG105" s="290"/>
      <c r="AH105" s="287"/>
      <c r="AI105" s="287"/>
      <c r="AJ105" s="288"/>
      <c r="AK105" s="3" t="s">
        <v>38</v>
      </c>
      <c r="AL105" s="289"/>
      <c r="AM105" s="290"/>
      <c r="AN105" s="290"/>
      <c r="AO105" s="290"/>
      <c r="AP105" s="290"/>
      <c r="AQ105" s="287"/>
      <c r="AR105" s="287"/>
      <c r="AS105" s="288"/>
      <c r="AT105" s="3" t="s">
        <v>38</v>
      </c>
      <c r="AU105" s="289"/>
      <c r="AV105" s="290"/>
      <c r="AW105" s="290"/>
      <c r="AX105" s="290"/>
      <c r="AY105" s="291"/>
    </row>
    <row r="106" spans="1:51" ht="25.5" customHeight="1" thickBot="1" x14ac:dyDescent="0.2">
      <c r="A106" s="225"/>
      <c r="B106" s="226"/>
      <c r="C106" s="226"/>
      <c r="D106" s="226"/>
      <c r="E106" s="226"/>
      <c r="F106" s="226"/>
      <c r="G106" s="292" t="s">
        <v>60</v>
      </c>
      <c r="H106" s="293"/>
      <c r="I106" s="293"/>
      <c r="J106" s="293"/>
      <c r="K106" s="293"/>
      <c r="L106" s="294" t="s">
        <v>37</v>
      </c>
      <c r="M106" s="294"/>
      <c r="N106" s="294"/>
      <c r="O106" s="251"/>
      <c r="P106" s="251"/>
      <c r="Q106" s="252"/>
      <c r="R106" s="4" t="s">
        <v>38</v>
      </c>
      <c r="S106" s="253"/>
      <c r="T106" s="254"/>
      <c r="U106" s="254"/>
      <c r="V106" s="254"/>
      <c r="W106" s="254"/>
      <c r="X106" s="251"/>
      <c r="Y106" s="251"/>
      <c r="Z106" s="252"/>
      <c r="AA106" s="4" t="s">
        <v>38</v>
      </c>
      <c r="AB106" s="253">
        <f>S106+AB102-AB104-AB105</f>
        <v>0</v>
      </c>
      <c r="AC106" s="254"/>
      <c r="AD106" s="254"/>
      <c r="AE106" s="254"/>
      <c r="AF106" s="254"/>
      <c r="AG106" s="254"/>
      <c r="AH106" s="251"/>
      <c r="AI106" s="251"/>
      <c r="AJ106" s="252"/>
      <c r="AK106" s="4" t="s">
        <v>38</v>
      </c>
      <c r="AL106" s="253">
        <f>AB106+AL102-AL104-AL105</f>
        <v>0</v>
      </c>
      <c r="AM106" s="254"/>
      <c r="AN106" s="254"/>
      <c r="AO106" s="254"/>
      <c r="AP106" s="254"/>
      <c r="AQ106" s="251"/>
      <c r="AR106" s="251"/>
      <c r="AS106" s="252"/>
      <c r="AT106" s="4" t="s">
        <v>38</v>
      </c>
      <c r="AU106" s="253">
        <f>AL106+AU103-AU104-AU105</f>
        <v>0</v>
      </c>
      <c r="AV106" s="254"/>
      <c r="AW106" s="254"/>
      <c r="AX106" s="254"/>
      <c r="AY106" s="255"/>
    </row>
    <row r="107" spans="1:51" ht="25.5" customHeight="1" x14ac:dyDescent="0.15">
      <c r="A107" s="219" t="s">
        <v>261</v>
      </c>
      <c r="B107" s="220"/>
      <c r="C107" s="220"/>
      <c r="D107" s="220"/>
      <c r="E107" s="220"/>
      <c r="F107" s="221"/>
      <c r="G107" s="679" t="s">
        <v>262</v>
      </c>
      <c r="H107" s="680"/>
      <c r="I107" s="680"/>
      <c r="J107" s="680"/>
      <c r="K107" s="680"/>
      <c r="L107" s="680"/>
      <c r="M107" s="680"/>
      <c r="N107" s="680"/>
      <c r="O107" s="680"/>
      <c r="P107" s="680"/>
      <c r="Q107" s="681"/>
      <c r="R107" s="682">
        <v>103720</v>
      </c>
      <c r="S107" s="683"/>
      <c r="T107" s="683"/>
      <c r="U107" s="683"/>
      <c r="V107" s="683"/>
      <c r="W107" s="683"/>
      <c r="X107" s="683"/>
      <c r="Y107" s="683"/>
      <c r="Z107" s="683"/>
      <c r="AA107" s="683"/>
      <c r="AB107" s="684"/>
      <c r="AC107" s="685" t="s">
        <v>263</v>
      </c>
      <c r="AD107" s="686"/>
      <c r="AE107" s="686"/>
      <c r="AF107" s="686"/>
      <c r="AG107" s="686"/>
      <c r="AH107" s="686"/>
      <c r="AI107" s="686"/>
      <c r="AJ107" s="686"/>
      <c r="AK107" s="686"/>
      <c r="AL107" s="686"/>
      <c r="AM107" s="687"/>
      <c r="AN107" s="682">
        <v>130232.071</v>
      </c>
      <c r="AO107" s="683"/>
      <c r="AP107" s="683"/>
      <c r="AQ107" s="683"/>
      <c r="AR107" s="683"/>
      <c r="AS107" s="683"/>
      <c r="AT107" s="683"/>
      <c r="AU107" s="683"/>
      <c r="AV107" s="683"/>
      <c r="AW107" s="683"/>
      <c r="AX107" s="683"/>
      <c r="AY107" s="688"/>
    </row>
    <row r="108" spans="1:51" ht="25.5" customHeight="1" x14ac:dyDescent="0.15">
      <c r="A108" s="222"/>
      <c r="B108" s="223"/>
      <c r="C108" s="223"/>
      <c r="D108" s="223"/>
      <c r="E108" s="223"/>
      <c r="F108" s="224"/>
      <c r="G108" s="689" t="s">
        <v>264</v>
      </c>
      <c r="H108" s="483"/>
      <c r="I108" s="483"/>
      <c r="J108" s="483"/>
      <c r="K108" s="483"/>
      <c r="L108" s="483"/>
      <c r="M108" s="483"/>
      <c r="N108" s="483"/>
      <c r="O108" s="483"/>
      <c r="P108" s="483"/>
      <c r="Q108" s="484"/>
      <c r="R108" s="690">
        <f>R107-AN107</f>
        <v>-26512.070999999996</v>
      </c>
      <c r="S108" s="691"/>
      <c r="T108" s="691"/>
      <c r="U108" s="691"/>
      <c r="V108" s="691"/>
      <c r="W108" s="691"/>
      <c r="X108" s="691"/>
      <c r="Y108" s="691"/>
      <c r="Z108" s="691"/>
      <c r="AA108" s="691"/>
      <c r="AB108" s="692"/>
      <c r="AC108" s="693" t="s">
        <v>265</v>
      </c>
      <c r="AD108" s="694"/>
      <c r="AE108" s="694"/>
      <c r="AF108" s="694"/>
      <c r="AG108" s="694"/>
      <c r="AH108" s="694"/>
      <c r="AI108" s="694"/>
      <c r="AJ108" s="694"/>
      <c r="AK108" s="694"/>
      <c r="AL108" s="694"/>
      <c r="AM108" s="695"/>
      <c r="AN108" s="696">
        <f>R108/R107</f>
        <v>-0.25561194562283068</v>
      </c>
      <c r="AO108" s="697"/>
      <c r="AP108" s="697"/>
      <c r="AQ108" s="697"/>
      <c r="AR108" s="697"/>
      <c r="AS108" s="697"/>
      <c r="AT108" s="697"/>
      <c r="AU108" s="697"/>
      <c r="AV108" s="697"/>
      <c r="AW108" s="697"/>
      <c r="AX108" s="697"/>
      <c r="AY108" s="698"/>
    </row>
    <row r="109" spans="1:51" x14ac:dyDescent="0.15">
      <c r="A109" s="222"/>
      <c r="B109" s="223"/>
      <c r="C109" s="223"/>
      <c r="D109" s="223"/>
      <c r="E109" s="223"/>
      <c r="F109" s="224"/>
      <c r="G109" s="531" t="s">
        <v>269</v>
      </c>
      <c r="H109" s="532"/>
      <c r="I109" s="532"/>
      <c r="J109" s="532"/>
      <c r="K109" s="532"/>
      <c r="L109" s="532"/>
      <c r="M109" s="532"/>
      <c r="N109" s="532"/>
      <c r="O109" s="532"/>
      <c r="P109" s="532"/>
      <c r="Q109" s="532"/>
      <c r="R109" s="532"/>
      <c r="S109" s="532"/>
      <c r="T109" s="532"/>
      <c r="U109" s="532"/>
      <c r="V109" s="532"/>
      <c r="W109" s="532"/>
      <c r="X109" s="532"/>
      <c r="Y109" s="532"/>
      <c r="Z109" s="532"/>
      <c r="AA109" s="532"/>
      <c r="AB109" s="532"/>
      <c r="AC109" s="532"/>
      <c r="AD109" s="532"/>
      <c r="AE109" s="532"/>
      <c r="AF109" s="532"/>
      <c r="AG109" s="532"/>
      <c r="AH109" s="532"/>
      <c r="AI109" s="532"/>
      <c r="AJ109" s="532"/>
      <c r="AK109" s="532"/>
      <c r="AL109" s="532"/>
      <c r="AM109" s="532"/>
      <c r="AN109" s="532"/>
      <c r="AO109" s="532"/>
      <c r="AP109" s="532"/>
      <c r="AQ109" s="532"/>
      <c r="AR109" s="532"/>
      <c r="AS109" s="532"/>
      <c r="AT109" s="532"/>
      <c r="AU109" s="532"/>
      <c r="AV109" s="532"/>
      <c r="AW109" s="532"/>
      <c r="AX109" s="532"/>
      <c r="AY109" s="533"/>
    </row>
    <row r="110" spans="1:51" ht="31.5" customHeight="1" thickBot="1" x14ac:dyDescent="0.2">
      <c r="A110" s="225"/>
      <c r="B110" s="226"/>
      <c r="C110" s="226"/>
      <c r="D110" s="226"/>
      <c r="E110" s="226"/>
      <c r="F110" s="227"/>
      <c r="G110" s="699" t="s">
        <v>324</v>
      </c>
      <c r="H110" s="700"/>
      <c r="I110" s="700"/>
      <c r="J110" s="700"/>
      <c r="K110" s="700"/>
      <c r="L110" s="700"/>
      <c r="M110" s="700"/>
      <c r="N110" s="700"/>
      <c r="O110" s="700"/>
      <c r="P110" s="700"/>
      <c r="Q110" s="700"/>
      <c r="R110" s="700"/>
      <c r="S110" s="700"/>
      <c r="T110" s="700"/>
      <c r="U110" s="700"/>
      <c r="V110" s="700"/>
      <c r="W110" s="700"/>
      <c r="X110" s="700"/>
      <c r="Y110" s="700"/>
      <c r="Z110" s="700"/>
      <c r="AA110" s="700"/>
      <c r="AB110" s="700"/>
      <c r="AC110" s="700"/>
      <c r="AD110" s="700"/>
      <c r="AE110" s="700"/>
      <c r="AF110" s="700"/>
      <c r="AG110" s="700"/>
      <c r="AH110" s="700"/>
      <c r="AI110" s="700"/>
      <c r="AJ110" s="700"/>
      <c r="AK110" s="700"/>
      <c r="AL110" s="700"/>
      <c r="AM110" s="700"/>
      <c r="AN110" s="700"/>
      <c r="AO110" s="700"/>
      <c r="AP110" s="700"/>
      <c r="AQ110" s="700"/>
      <c r="AR110" s="700"/>
      <c r="AS110" s="700"/>
      <c r="AT110" s="700"/>
      <c r="AU110" s="700"/>
      <c r="AV110" s="700"/>
      <c r="AW110" s="700"/>
      <c r="AX110" s="700"/>
      <c r="AY110" s="701"/>
    </row>
    <row r="111" spans="1:51" ht="20.100000000000001" customHeight="1" x14ac:dyDescent="0.15">
      <c r="A111" s="256" t="s">
        <v>63</v>
      </c>
      <c r="B111" s="257"/>
      <c r="C111" s="257"/>
      <c r="D111" s="257"/>
      <c r="E111" s="257"/>
      <c r="F111" s="258"/>
      <c r="G111" s="262" t="s">
        <v>70</v>
      </c>
      <c r="H111" s="263"/>
      <c r="I111" s="263"/>
      <c r="J111" s="263"/>
      <c r="K111" s="263"/>
      <c r="L111" s="263"/>
      <c r="M111" s="263"/>
      <c r="N111" s="263"/>
      <c r="O111" s="31"/>
      <c r="P111" s="782" t="s">
        <v>256</v>
      </c>
      <c r="Q111" s="782"/>
      <c r="R111" s="782"/>
      <c r="S111" s="782"/>
      <c r="T111" s="782"/>
      <c r="U111" s="782"/>
      <c r="V111" s="782"/>
      <c r="W111" s="782"/>
      <c r="X111" s="782"/>
      <c r="Y111" s="782"/>
      <c r="Z111" s="782"/>
      <c r="AA111" s="782"/>
      <c r="AB111" s="782"/>
      <c r="AC111" s="782"/>
      <c r="AD111" s="782"/>
      <c r="AE111" s="782"/>
      <c r="AF111" s="783"/>
      <c r="AG111" s="266" t="s">
        <v>71</v>
      </c>
      <c r="AH111" s="267"/>
      <c r="AI111" s="267"/>
      <c r="AJ111" s="267"/>
      <c r="AK111" s="267"/>
      <c r="AL111" s="267"/>
      <c r="AM111" s="267"/>
      <c r="AN111" s="267"/>
      <c r="AO111" s="267"/>
      <c r="AP111" s="267"/>
      <c r="AQ111" s="267"/>
      <c r="AR111" s="267"/>
      <c r="AS111" s="267"/>
      <c r="AT111" s="267"/>
      <c r="AU111" s="267"/>
      <c r="AV111" s="267"/>
      <c r="AW111" s="267"/>
      <c r="AX111" s="267"/>
      <c r="AY111" s="268"/>
    </row>
    <row r="112" spans="1:51" ht="20.100000000000001" customHeight="1" x14ac:dyDescent="0.15">
      <c r="A112" s="259"/>
      <c r="B112" s="260"/>
      <c r="C112" s="260"/>
      <c r="D112" s="260"/>
      <c r="E112" s="260"/>
      <c r="F112" s="261"/>
      <c r="G112" s="264"/>
      <c r="H112" s="265"/>
      <c r="I112" s="265"/>
      <c r="J112" s="265"/>
      <c r="K112" s="265"/>
      <c r="L112" s="265"/>
      <c r="M112" s="265"/>
      <c r="N112" s="265"/>
      <c r="O112" s="30"/>
      <c r="P112" s="784" t="s">
        <v>257</v>
      </c>
      <c r="Q112" s="784"/>
      <c r="R112" s="784"/>
      <c r="S112" s="784"/>
      <c r="T112" s="784"/>
      <c r="U112" s="784"/>
      <c r="V112" s="784"/>
      <c r="W112" s="784"/>
      <c r="X112" s="784"/>
      <c r="Y112" s="784"/>
      <c r="Z112" s="784"/>
      <c r="AA112" s="784"/>
      <c r="AB112" s="784"/>
      <c r="AC112" s="784"/>
      <c r="AD112" s="784"/>
      <c r="AE112" s="784"/>
      <c r="AF112" s="785"/>
      <c r="AG112" s="269"/>
      <c r="AH112" s="270"/>
      <c r="AI112" s="270"/>
      <c r="AJ112" s="270"/>
      <c r="AK112" s="270"/>
      <c r="AL112" s="270"/>
      <c r="AM112" s="270"/>
      <c r="AN112" s="270"/>
      <c r="AO112" s="270"/>
      <c r="AP112" s="270"/>
      <c r="AQ112" s="270"/>
      <c r="AR112" s="270"/>
      <c r="AS112" s="270"/>
      <c r="AT112" s="270"/>
      <c r="AU112" s="270"/>
      <c r="AV112" s="270"/>
      <c r="AW112" s="270"/>
      <c r="AX112" s="270"/>
      <c r="AY112" s="271"/>
    </row>
    <row r="113" spans="1:51" ht="20.100000000000001" customHeight="1" x14ac:dyDescent="0.15">
      <c r="A113" s="259"/>
      <c r="B113" s="260"/>
      <c r="C113" s="260"/>
      <c r="D113" s="260"/>
      <c r="E113" s="260"/>
      <c r="F113" s="261"/>
      <c r="G113" s="264"/>
      <c r="H113" s="265"/>
      <c r="I113" s="265"/>
      <c r="J113" s="265"/>
      <c r="K113" s="265"/>
      <c r="L113" s="265"/>
      <c r="M113" s="265"/>
      <c r="N113" s="265"/>
      <c r="O113" s="30"/>
      <c r="P113" s="784" t="s">
        <v>258</v>
      </c>
      <c r="Q113" s="784"/>
      <c r="R113" s="784"/>
      <c r="S113" s="784"/>
      <c r="T113" s="784"/>
      <c r="U113" s="784"/>
      <c r="V113" s="784"/>
      <c r="W113" s="784"/>
      <c r="X113" s="784"/>
      <c r="Y113" s="784"/>
      <c r="Z113" s="784"/>
      <c r="AA113" s="784"/>
      <c r="AB113" s="784"/>
      <c r="AC113" s="784"/>
      <c r="AD113" s="784"/>
      <c r="AE113" s="784"/>
      <c r="AF113" s="785"/>
      <c r="AG113" s="272" t="s">
        <v>308</v>
      </c>
      <c r="AH113" s="273"/>
      <c r="AI113" s="273"/>
      <c r="AJ113" s="273"/>
      <c r="AK113" s="273"/>
      <c r="AL113" s="273"/>
      <c r="AM113" s="273"/>
      <c r="AN113" s="273"/>
      <c r="AO113" s="273"/>
      <c r="AP113" s="273"/>
      <c r="AQ113" s="273"/>
      <c r="AR113" s="273"/>
      <c r="AS113" s="273"/>
      <c r="AT113" s="273"/>
      <c r="AU113" s="273"/>
      <c r="AV113" s="273"/>
      <c r="AW113" s="273"/>
      <c r="AX113" s="273"/>
      <c r="AY113" s="274"/>
    </row>
    <row r="114" spans="1:51" ht="20.100000000000001" customHeight="1" x14ac:dyDescent="0.15">
      <c r="A114" s="259"/>
      <c r="B114" s="260"/>
      <c r="C114" s="260"/>
      <c r="D114" s="260"/>
      <c r="E114" s="260"/>
      <c r="F114" s="261"/>
      <c r="G114" s="264"/>
      <c r="H114" s="265"/>
      <c r="I114" s="265"/>
      <c r="J114" s="265"/>
      <c r="K114" s="265"/>
      <c r="L114" s="265"/>
      <c r="M114" s="265"/>
      <c r="N114" s="265"/>
      <c r="O114" s="30"/>
      <c r="P114" s="784" t="s">
        <v>259</v>
      </c>
      <c r="Q114" s="784"/>
      <c r="R114" s="784"/>
      <c r="S114" s="784"/>
      <c r="T114" s="784"/>
      <c r="U114" s="784"/>
      <c r="V114" s="784"/>
      <c r="W114" s="784"/>
      <c r="X114" s="784"/>
      <c r="Y114" s="784"/>
      <c r="Z114" s="784"/>
      <c r="AA114" s="784"/>
      <c r="AB114" s="784"/>
      <c r="AC114" s="784"/>
      <c r="AD114" s="784"/>
      <c r="AE114" s="784"/>
      <c r="AF114" s="785"/>
      <c r="AG114" s="275"/>
      <c r="AH114" s="276"/>
      <c r="AI114" s="276"/>
      <c r="AJ114" s="276"/>
      <c r="AK114" s="276"/>
      <c r="AL114" s="276"/>
      <c r="AM114" s="276"/>
      <c r="AN114" s="276"/>
      <c r="AO114" s="276"/>
      <c r="AP114" s="276"/>
      <c r="AQ114" s="276"/>
      <c r="AR114" s="276"/>
      <c r="AS114" s="276"/>
      <c r="AT114" s="276"/>
      <c r="AU114" s="276"/>
      <c r="AV114" s="276"/>
      <c r="AW114" s="276"/>
      <c r="AX114" s="276"/>
      <c r="AY114" s="277"/>
    </row>
    <row r="115" spans="1:51" ht="20.100000000000001" customHeight="1" x14ac:dyDescent="0.15">
      <c r="A115" s="259"/>
      <c r="B115" s="260"/>
      <c r="C115" s="260"/>
      <c r="D115" s="260"/>
      <c r="E115" s="260"/>
      <c r="F115" s="261"/>
      <c r="G115" s="54"/>
      <c r="H115" s="55"/>
      <c r="I115" s="55"/>
      <c r="J115" s="55"/>
      <c r="K115" s="55"/>
      <c r="L115" s="55"/>
      <c r="M115" s="55"/>
      <c r="N115" s="55"/>
      <c r="O115" s="30"/>
      <c r="P115" s="784" t="s">
        <v>260</v>
      </c>
      <c r="Q115" s="784"/>
      <c r="R115" s="784"/>
      <c r="S115" s="784"/>
      <c r="T115" s="784"/>
      <c r="U115" s="784"/>
      <c r="V115" s="784"/>
      <c r="W115" s="784"/>
      <c r="X115" s="784"/>
      <c r="Y115" s="784"/>
      <c r="Z115" s="784"/>
      <c r="AA115" s="784"/>
      <c r="AB115" s="784"/>
      <c r="AC115" s="784"/>
      <c r="AD115" s="784"/>
      <c r="AE115" s="784"/>
      <c r="AF115" s="785"/>
      <c r="AG115" s="278"/>
      <c r="AH115" s="279"/>
      <c r="AI115" s="279"/>
      <c r="AJ115" s="279"/>
      <c r="AK115" s="279"/>
      <c r="AL115" s="279"/>
      <c r="AM115" s="279"/>
      <c r="AN115" s="279"/>
      <c r="AO115" s="279"/>
      <c r="AP115" s="279"/>
      <c r="AQ115" s="279"/>
      <c r="AR115" s="279"/>
      <c r="AS115" s="279"/>
      <c r="AT115" s="279"/>
      <c r="AU115" s="279"/>
      <c r="AV115" s="279"/>
      <c r="AW115" s="279"/>
      <c r="AX115" s="279"/>
      <c r="AY115" s="280"/>
    </row>
    <row r="116" spans="1:51" ht="255.75" customHeight="1" thickBot="1" x14ac:dyDescent="0.2">
      <c r="A116" s="259"/>
      <c r="B116" s="260"/>
      <c r="C116" s="260"/>
      <c r="D116" s="260"/>
      <c r="E116" s="260"/>
      <c r="F116" s="261"/>
      <c r="G116" s="51" t="s">
        <v>72</v>
      </c>
      <c r="H116" s="52"/>
      <c r="I116" s="52"/>
      <c r="J116" s="52"/>
      <c r="K116" s="52"/>
      <c r="L116" s="52"/>
      <c r="M116" s="52"/>
      <c r="N116" s="52"/>
      <c r="O116" s="272" t="s">
        <v>323</v>
      </c>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4"/>
    </row>
    <row r="117" spans="1:51" ht="36" customHeight="1" x14ac:dyDescent="0.15">
      <c r="A117" s="708" t="s">
        <v>114</v>
      </c>
      <c r="B117" s="709"/>
      <c r="C117" s="709"/>
      <c r="D117" s="709"/>
      <c r="E117" s="709"/>
      <c r="F117" s="710"/>
      <c r="G117" s="717">
        <v>1.01</v>
      </c>
      <c r="H117" s="717"/>
      <c r="I117" s="717"/>
      <c r="J117" s="717"/>
      <c r="K117" s="717"/>
      <c r="L117" s="717"/>
      <c r="M117" s="717"/>
      <c r="N117" s="717"/>
      <c r="O117" s="786" t="s">
        <v>2</v>
      </c>
      <c r="P117" s="786"/>
      <c r="Q117" s="786"/>
      <c r="R117" s="787" t="s">
        <v>113</v>
      </c>
      <c r="S117" s="787"/>
      <c r="T117" s="787"/>
      <c r="U117" s="720" t="s">
        <v>331</v>
      </c>
      <c r="V117" s="720"/>
      <c r="W117" s="720"/>
      <c r="X117" s="720"/>
      <c r="Y117" s="720"/>
      <c r="Z117" s="720"/>
      <c r="AA117" s="720"/>
      <c r="AB117" s="720"/>
      <c r="AC117" s="720"/>
      <c r="AD117" s="720"/>
      <c r="AE117" s="720"/>
      <c r="AF117" s="720"/>
      <c r="AG117" s="720"/>
      <c r="AH117" s="720"/>
      <c r="AI117" s="720"/>
      <c r="AJ117" s="720"/>
      <c r="AK117" s="720"/>
      <c r="AL117" s="720"/>
      <c r="AM117" s="720"/>
      <c r="AN117" s="720"/>
      <c r="AO117" s="720"/>
      <c r="AP117" s="720"/>
      <c r="AQ117" s="720"/>
      <c r="AR117" s="720"/>
      <c r="AS117" s="720"/>
      <c r="AT117" s="720"/>
      <c r="AU117" s="720"/>
      <c r="AV117" s="720"/>
      <c r="AW117" s="720"/>
      <c r="AX117" s="720"/>
      <c r="AY117" s="721"/>
    </row>
    <row r="118" spans="1:51" ht="48" customHeight="1" x14ac:dyDescent="0.15">
      <c r="A118" s="711"/>
      <c r="B118" s="712"/>
      <c r="C118" s="712"/>
      <c r="D118" s="712"/>
      <c r="E118" s="712"/>
      <c r="F118" s="713"/>
      <c r="G118" s="718"/>
      <c r="H118" s="718"/>
      <c r="I118" s="718"/>
      <c r="J118" s="718"/>
      <c r="K118" s="718"/>
      <c r="L118" s="718"/>
      <c r="M118" s="718"/>
      <c r="N118" s="718"/>
      <c r="O118" s="772"/>
      <c r="P118" s="772"/>
      <c r="Q118" s="772"/>
      <c r="R118" s="788" t="s">
        <v>120</v>
      </c>
      <c r="S118" s="788"/>
      <c r="T118" s="788"/>
      <c r="U118" s="789" t="s">
        <v>332</v>
      </c>
      <c r="V118" s="790"/>
      <c r="W118" s="790"/>
      <c r="X118" s="790"/>
      <c r="Y118" s="790"/>
      <c r="Z118" s="790"/>
      <c r="AA118" s="790"/>
      <c r="AB118" s="790"/>
      <c r="AC118" s="790"/>
      <c r="AD118" s="790"/>
      <c r="AE118" s="790"/>
      <c r="AF118" s="790"/>
      <c r="AG118" s="790"/>
      <c r="AH118" s="790"/>
      <c r="AI118" s="790"/>
      <c r="AJ118" s="790"/>
      <c r="AK118" s="790"/>
      <c r="AL118" s="790"/>
      <c r="AM118" s="790"/>
      <c r="AN118" s="790"/>
      <c r="AO118" s="790"/>
      <c r="AP118" s="790"/>
      <c r="AQ118" s="790"/>
      <c r="AR118" s="790"/>
      <c r="AS118" s="790"/>
      <c r="AT118" s="790"/>
      <c r="AU118" s="790"/>
      <c r="AV118" s="790"/>
      <c r="AW118" s="790"/>
      <c r="AX118" s="790"/>
      <c r="AY118" s="791"/>
    </row>
    <row r="119" spans="1:51" ht="36" customHeight="1" x14ac:dyDescent="0.15">
      <c r="A119" s="711"/>
      <c r="B119" s="712"/>
      <c r="C119" s="712"/>
      <c r="D119" s="712"/>
      <c r="E119" s="712"/>
      <c r="F119" s="713"/>
      <c r="G119" s="718"/>
      <c r="H119" s="718"/>
      <c r="I119" s="718"/>
      <c r="J119" s="718"/>
      <c r="K119" s="718"/>
      <c r="L119" s="718"/>
      <c r="M119" s="718"/>
      <c r="N119" s="718"/>
      <c r="O119" s="772" t="s">
        <v>124</v>
      </c>
      <c r="P119" s="772"/>
      <c r="Q119" s="772"/>
      <c r="R119" s="772"/>
      <c r="S119" s="772"/>
      <c r="T119" s="772"/>
      <c r="U119" s="774" t="s">
        <v>113</v>
      </c>
      <c r="V119" s="774"/>
      <c r="W119" s="774"/>
      <c r="X119" s="775" t="s">
        <v>329</v>
      </c>
      <c r="Y119" s="776"/>
      <c r="Z119" s="776"/>
      <c r="AA119" s="776"/>
      <c r="AB119" s="776"/>
      <c r="AC119" s="776"/>
      <c r="AD119" s="776"/>
      <c r="AE119" s="776"/>
      <c r="AF119" s="776"/>
      <c r="AG119" s="776"/>
      <c r="AH119" s="776"/>
      <c r="AI119" s="776"/>
      <c r="AJ119" s="776"/>
      <c r="AK119" s="776"/>
      <c r="AL119" s="776"/>
      <c r="AM119" s="776"/>
      <c r="AN119" s="776"/>
      <c r="AO119" s="776"/>
      <c r="AP119" s="776"/>
      <c r="AQ119" s="776"/>
      <c r="AR119" s="776"/>
      <c r="AS119" s="776"/>
      <c r="AT119" s="776"/>
      <c r="AU119" s="776"/>
      <c r="AV119" s="776"/>
      <c r="AW119" s="776"/>
      <c r="AX119" s="776"/>
      <c r="AY119" s="777"/>
    </row>
    <row r="120" spans="1:51" ht="96" customHeight="1" x14ac:dyDescent="0.15">
      <c r="A120" s="711"/>
      <c r="B120" s="712"/>
      <c r="C120" s="712"/>
      <c r="D120" s="712"/>
      <c r="E120" s="712"/>
      <c r="F120" s="713"/>
      <c r="G120" s="718"/>
      <c r="H120" s="718"/>
      <c r="I120" s="718"/>
      <c r="J120" s="718"/>
      <c r="K120" s="718"/>
      <c r="L120" s="718"/>
      <c r="M120" s="718"/>
      <c r="N120" s="718"/>
      <c r="O120" s="772"/>
      <c r="P120" s="772"/>
      <c r="Q120" s="772"/>
      <c r="R120" s="772"/>
      <c r="S120" s="772"/>
      <c r="T120" s="772"/>
      <c r="U120" s="778" t="s">
        <v>121</v>
      </c>
      <c r="V120" s="778"/>
      <c r="W120" s="778"/>
      <c r="X120" s="779" t="s">
        <v>328</v>
      </c>
      <c r="Y120" s="780"/>
      <c r="Z120" s="780"/>
      <c r="AA120" s="780"/>
      <c r="AB120" s="780"/>
      <c r="AC120" s="780"/>
      <c r="AD120" s="780"/>
      <c r="AE120" s="780"/>
      <c r="AF120" s="780"/>
      <c r="AG120" s="780"/>
      <c r="AH120" s="780"/>
      <c r="AI120" s="780"/>
      <c r="AJ120" s="780"/>
      <c r="AK120" s="780"/>
      <c r="AL120" s="780"/>
      <c r="AM120" s="780"/>
      <c r="AN120" s="780"/>
      <c r="AO120" s="780"/>
      <c r="AP120" s="780"/>
      <c r="AQ120" s="780"/>
      <c r="AR120" s="780"/>
      <c r="AS120" s="780"/>
      <c r="AT120" s="780"/>
      <c r="AU120" s="780"/>
      <c r="AV120" s="780"/>
      <c r="AW120" s="780"/>
      <c r="AX120" s="780"/>
      <c r="AY120" s="781"/>
    </row>
    <row r="121" spans="1:51" ht="96" customHeight="1" x14ac:dyDescent="0.15">
      <c r="A121" s="711"/>
      <c r="B121" s="712"/>
      <c r="C121" s="712"/>
      <c r="D121" s="712"/>
      <c r="E121" s="712"/>
      <c r="F121" s="713"/>
      <c r="G121" s="718"/>
      <c r="H121" s="718"/>
      <c r="I121" s="718"/>
      <c r="J121" s="718"/>
      <c r="K121" s="718"/>
      <c r="L121" s="718"/>
      <c r="M121" s="718"/>
      <c r="N121" s="718"/>
      <c r="O121" s="772"/>
      <c r="P121" s="772"/>
      <c r="Q121" s="772"/>
      <c r="R121" s="772"/>
      <c r="S121" s="772"/>
      <c r="T121" s="772"/>
      <c r="U121" s="778" t="s">
        <v>125</v>
      </c>
      <c r="V121" s="778"/>
      <c r="W121" s="778"/>
      <c r="X121" s="779" t="s">
        <v>297</v>
      </c>
      <c r="Y121" s="780"/>
      <c r="Z121" s="780"/>
      <c r="AA121" s="780"/>
      <c r="AB121" s="780"/>
      <c r="AC121" s="780"/>
      <c r="AD121" s="780"/>
      <c r="AE121" s="780"/>
      <c r="AF121" s="780"/>
      <c r="AG121" s="780"/>
      <c r="AH121" s="780"/>
      <c r="AI121" s="780"/>
      <c r="AJ121" s="780"/>
      <c r="AK121" s="780"/>
      <c r="AL121" s="780"/>
      <c r="AM121" s="780"/>
      <c r="AN121" s="780"/>
      <c r="AO121" s="780"/>
      <c r="AP121" s="780"/>
      <c r="AQ121" s="780"/>
      <c r="AR121" s="780"/>
      <c r="AS121" s="780"/>
      <c r="AT121" s="780"/>
      <c r="AU121" s="780"/>
      <c r="AV121" s="780"/>
      <c r="AW121" s="780"/>
      <c r="AX121" s="780"/>
      <c r="AY121" s="781"/>
    </row>
    <row r="122" spans="1:51" ht="96" customHeight="1" thickBot="1" x14ac:dyDescent="0.2">
      <c r="A122" s="714"/>
      <c r="B122" s="715"/>
      <c r="C122" s="715"/>
      <c r="D122" s="715"/>
      <c r="E122" s="715"/>
      <c r="F122" s="716"/>
      <c r="G122" s="719"/>
      <c r="H122" s="719"/>
      <c r="I122" s="719"/>
      <c r="J122" s="719"/>
      <c r="K122" s="719"/>
      <c r="L122" s="719"/>
      <c r="M122" s="719"/>
      <c r="N122" s="719"/>
      <c r="O122" s="773"/>
      <c r="P122" s="773"/>
      <c r="Q122" s="773"/>
      <c r="R122" s="773"/>
      <c r="S122" s="773"/>
      <c r="T122" s="773"/>
      <c r="U122" s="705" t="s">
        <v>126</v>
      </c>
      <c r="V122" s="705"/>
      <c r="W122" s="705"/>
      <c r="X122" s="706" t="s">
        <v>330</v>
      </c>
      <c r="Y122" s="706"/>
      <c r="Z122" s="706"/>
      <c r="AA122" s="706"/>
      <c r="AB122" s="706"/>
      <c r="AC122" s="706"/>
      <c r="AD122" s="706"/>
      <c r="AE122" s="706"/>
      <c r="AF122" s="706"/>
      <c r="AG122" s="706"/>
      <c r="AH122" s="706"/>
      <c r="AI122" s="706"/>
      <c r="AJ122" s="706"/>
      <c r="AK122" s="706"/>
      <c r="AL122" s="706"/>
      <c r="AM122" s="706"/>
      <c r="AN122" s="706"/>
      <c r="AO122" s="706"/>
      <c r="AP122" s="706"/>
      <c r="AQ122" s="706"/>
      <c r="AR122" s="706"/>
      <c r="AS122" s="706"/>
      <c r="AT122" s="706"/>
      <c r="AU122" s="706"/>
      <c r="AV122" s="706"/>
      <c r="AW122" s="706"/>
      <c r="AX122" s="706"/>
      <c r="AY122" s="707"/>
    </row>
    <row r="123" spans="1:51" ht="30.4" customHeight="1" x14ac:dyDescent="0.15">
      <c r="A123" s="193" t="s">
        <v>43</v>
      </c>
      <c r="B123" s="194"/>
      <c r="C123" s="194"/>
      <c r="D123" s="194"/>
      <c r="E123" s="194"/>
      <c r="F123" s="195"/>
      <c r="G123" s="202" t="s">
        <v>43</v>
      </c>
      <c r="H123" s="203"/>
      <c r="I123" s="203"/>
      <c r="J123" s="203"/>
      <c r="K123" s="203"/>
      <c r="L123" s="203"/>
      <c r="M123" s="203"/>
      <c r="N123" s="203"/>
      <c r="O123" s="203"/>
      <c r="P123" s="203"/>
      <c r="Q123" s="203"/>
      <c r="R123" s="203"/>
      <c r="S123" s="203"/>
      <c r="T123" s="204"/>
      <c r="U123" s="205" t="s">
        <v>239</v>
      </c>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6"/>
    </row>
    <row r="124" spans="1:51" ht="36" customHeight="1" x14ac:dyDescent="0.15">
      <c r="A124" s="196"/>
      <c r="B124" s="197"/>
      <c r="C124" s="197"/>
      <c r="D124" s="197"/>
      <c r="E124" s="197"/>
      <c r="F124" s="198"/>
      <c r="G124" s="207" t="s">
        <v>34</v>
      </c>
      <c r="H124" s="208"/>
      <c r="I124" s="208"/>
      <c r="J124" s="208"/>
      <c r="K124" s="208"/>
      <c r="L124" s="208"/>
      <c r="M124" s="208"/>
      <c r="N124" s="209"/>
      <c r="O124" s="210" t="s">
        <v>33</v>
      </c>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2"/>
    </row>
    <row r="125" spans="1:51" ht="36" customHeight="1" x14ac:dyDescent="0.15">
      <c r="A125" s="196"/>
      <c r="B125" s="197"/>
      <c r="C125" s="197"/>
      <c r="D125" s="197"/>
      <c r="E125" s="197"/>
      <c r="F125" s="198"/>
      <c r="G125" s="207" t="s">
        <v>35</v>
      </c>
      <c r="H125" s="208"/>
      <c r="I125" s="208"/>
      <c r="J125" s="208"/>
      <c r="K125" s="208"/>
      <c r="L125" s="208"/>
      <c r="M125" s="208"/>
      <c r="N125" s="209"/>
      <c r="O125" s="210"/>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2"/>
    </row>
    <row r="126" spans="1:51" ht="36" customHeight="1" thickBot="1" x14ac:dyDescent="0.2">
      <c r="A126" s="199"/>
      <c r="B126" s="200"/>
      <c r="C126" s="200"/>
      <c r="D126" s="200"/>
      <c r="E126" s="200"/>
      <c r="F126" s="201"/>
      <c r="G126" s="213" t="s">
        <v>36</v>
      </c>
      <c r="H126" s="214"/>
      <c r="I126" s="214"/>
      <c r="J126" s="214"/>
      <c r="K126" s="214"/>
      <c r="L126" s="214"/>
      <c r="M126" s="214"/>
      <c r="N126" s="215"/>
      <c r="O126" s="742"/>
      <c r="P126" s="743"/>
      <c r="Q126" s="743"/>
      <c r="R126" s="743"/>
      <c r="S126" s="743"/>
      <c r="T126" s="743"/>
      <c r="U126" s="743"/>
      <c r="V126" s="743"/>
      <c r="W126" s="743"/>
      <c r="X126" s="743"/>
      <c r="Y126" s="743"/>
      <c r="Z126" s="743"/>
      <c r="AA126" s="743"/>
      <c r="AB126" s="743"/>
      <c r="AC126" s="743"/>
      <c r="AD126" s="743"/>
      <c r="AE126" s="743"/>
      <c r="AF126" s="743"/>
      <c r="AG126" s="743"/>
      <c r="AH126" s="743"/>
      <c r="AI126" s="743"/>
      <c r="AJ126" s="743"/>
      <c r="AK126" s="743"/>
      <c r="AL126" s="743"/>
      <c r="AM126" s="743"/>
      <c r="AN126" s="743"/>
      <c r="AO126" s="743"/>
      <c r="AP126" s="743"/>
      <c r="AQ126" s="743"/>
      <c r="AR126" s="743"/>
      <c r="AS126" s="743"/>
      <c r="AT126" s="743"/>
      <c r="AU126" s="743"/>
      <c r="AV126" s="743"/>
      <c r="AW126" s="743"/>
      <c r="AX126" s="743"/>
      <c r="AY126" s="744"/>
    </row>
    <row r="127" spans="1:51" customFormat="1" ht="48" customHeight="1" thickBot="1" x14ac:dyDescent="0.2">
      <c r="A127" s="745" t="s">
        <v>101</v>
      </c>
      <c r="B127" s="746"/>
      <c r="C127" s="746"/>
      <c r="D127" s="746"/>
      <c r="E127" s="746"/>
      <c r="F127" s="747"/>
      <c r="G127" s="181" t="s">
        <v>98</v>
      </c>
      <c r="H127" s="182"/>
      <c r="I127" s="182"/>
      <c r="J127" s="182"/>
      <c r="K127" s="182"/>
      <c r="L127" s="182"/>
      <c r="M127" s="182"/>
      <c r="N127" s="183"/>
      <c r="O127" s="184" t="s">
        <v>326</v>
      </c>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6"/>
    </row>
    <row r="128" spans="1:51" customFormat="1" ht="48" customHeight="1" thickBot="1" x14ac:dyDescent="0.2">
      <c r="A128" s="748"/>
      <c r="B128" s="749"/>
      <c r="C128" s="749"/>
      <c r="D128" s="749"/>
      <c r="E128" s="749"/>
      <c r="F128" s="750"/>
      <c r="G128" s="187" t="s">
        <v>99</v>
      </c>
      <c r="H128" s="188"/>
      <c r="I128" s="188"/>
      <c r="J128" s="188"/>
      <c r="K128" s="188"/>
      <c r="L128" s="188"/>
      <c r="M128" s="188"/>
      <c r="N128" s="189"/>
      <c r="O128" s="190" t="s">
        <v>326</v>
      </c>
      <c r="P128" s="191"/>
      <c r="Q128" s="191"/>
      <c r="R128" s="191"/>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2"/>
    </row>
    <row r="129" spans="1:51" ht="98.25" customHeight="1" thickBot="1" x14ac:dyDescent="0.2">
      <c r="A129" s="722" t="s">
        <v>83</v>
      </c>
      <c r="B129" s="723"/>
      <c r="C129" s="723"/>
      <c r="D129" s="723"/>
      <c r="E129" s="723"/>
      <c r="F129" s="724"/>
      <c r="G129" s="242" t="s">
        <v>309</v>
      </c>
      <c r="H129" s="243"/>
      <c r="I129" s="243"/>
      <c r="J129" s="243"/>
      <c r="K129" s="243"/>
      <c r="L129" s="243"/>
      <c r="M129" s="243"/>
      <c r="N129" s="243"/>
      <c r="O129" s="243"/>
      <c r="P129" s="243"/>
      <c r="Q129" s="243"/>
      <c r="R129" s="243"/>
      <c r="S129" s="243"/>
      <c r="T129" s="243"/>
      <c r="U129" s="243"/>
      <c r="V129" s="243"/>
      <c r="W129" s="243"/>
      <c r="X129" s="243"/>
      <c r="Y129" s="243"/>
      <c r="Z129" s="243"/>
      <c r="AA129" s="243"/>
      <c r="AB129" s="243"/>
      <c r="AC129" s="243"/>
      <c r="AD129" s="243"/>
      <c r="AE129" s="243"/>
      <c r="AF129" s="243"/>
      <c r="AG129" s="243"/>
      <c r="AH129" s="243"/>
      <c r="AI129" s="243"/>
      <c r="AJ129" s="243"/>
      <c r="AK129" s="243"/>
      <c r="AL129" s="243"/>
      <c r="AM129" s="243"/>
      <c r="AN129" s="243"/>
      <c r="AO129" s="243"/>
      <c r="AP129" s="243"/>
      <c r="AQ129" s="243"/>
      <c r="AR129" s="243"/>
      <c r="AS129" s="243"/>
      <c r="AT129" s="243"/>
      <c r="AU129" s="243"/>
      <c r="AV129" s="243"/>
      <c r="AW129" s="243"/>
      <c r="AX129" s="243"/>
      <c r="AY129" s="244"/>
    </row>
    <row r="130" spans="1:51" ht="48" customHeight="1" x14ac:dyDescent="0.15">
      <c r="A130" s="751" t="s">
        <v>100</v>
      </c>
      <c r="B130" s="752"/>
      <c r="C130" s="752"/>
      <c r="D130" s="752"/>
      <c r="E130" s="752"/>
      <c r="F130" s="753"/>
      <c r="G130" s="757" t="s">
        <v>76</v>
      </c>
      <c r="H130" s="758"/>
      <c r="I130" s="758"/>
      <c r="J130" s="758"/>
      <c r="K130" s="758"/>
      <c r="L130" s="758"/>
      <c r="M130" s="758"/>
      <c r="N130" s="759"/>
      <c r="O130" s="760" t="s">
        <v>326</v>
      </c>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1"/>
      <c r="AK130" s="761"/>
      <c r="AL130" s="761"/>
      <c r="AM130" s="761"/>
      <c r="AN130" s="761"/>
      <c r="AO130" s="761"/>
      <c r="AP130" s="761"/>
      <c r="AQ130" s="761"/>
      <c r="AR130" s="761"/>
      <c r="AS130" s="761"/>
      <c r="AT130" s="761"/>
      <c r="AU130" s="761"/>
      <c r="AV130" s="761"/>
      <c r="AW130" s="761"/>
      <c r="AX130" s="761"/>
      <c r="AY130" s="762"/>
    </row>
    <row r="131" spans="1:51" ht="48" customHeight="1" thickBot="1" x14ac:dyDescent="0.2">
      <c r="A131" s="754"/>
      <c r="B131" s="755"/>
      <c r="C131" s="755"/>
      <c r="D131" s="755"/>
      <c r="E131" s="755"/>
      <c r="F131" s="756"/>
      <c r="G131" s="763" t="s">
        <v>77</v>
      </c>
      <c r="H131" s="764"/>
      <c r="I131" s="764"/>
      <c r="J131" s="764"/>
      <c r="K131" s="764"/>
      <c r="L131" s="764"/>
      <c r="M131" s="764"/>
      <c r="N131" s="765"/>
      <c r="O131" s="766" t="s">
        <v>326</v>
      </c>
      <c r="P131" s="767"/>
      <c r="Q131" s="767"/>
      <c r="R131" s="767"/>
      <c r="S131" s="767"/>
      <c r="T131" s="767"/>
      <c r="U131" s="767"/>
      <c r="V131" s="767"/>
      <c r="W131" s="767"/>
      <c r="X131" s="767"/>
      <c r="Y131" s="767"/>
      <c r="Z131" s="767"/>
      <c r="AA131" s="767"/>
      <c r="AB131" s="767"/>
      <c r="AC131" s="767"/>
      <c r="AD131" s="767"/>
      <c r="AE131" s="767"/>
      <c r="AF131" s="767"/>
      <c r="AG131" s="767"/>
      <c r="AH131" s="767"/>
      <c r="AI131" s="767"/>
      <c r="AJ131" s="767"/>
      <c r="AK131" s="767"/>
      <c r="AL131" s="767"/>
      <c r="AM131" s="767"/>
      <c r="AN131" s="767"/>
      <c r="AO131" s="767"/>
      <c r="AP131" s="767"/>
      <c r="AQ131" s="767"/>
      <c r="AR131" s="767"/>
      <c r="AS131" s="767"/>
      <c r="AT131" s="767"/>
      <c r="AU131" s="767"/>
      <c r="AV131" s="767"/>
      <c r="AW131" s="767"/>
      <c r="AX131" s="767"/>
      <c r="AY131" s="768"/>
    </row>
    <row r="132" spans="1:51" x14ac:dyDescent="0.15">
      <c r="A132" s="725" t="s">
        <v>62</v>
      </c>
      <c r="B132" s="726"/>
      <c r="C132" s="726"/>
      <c r="D132" s="726"/>
      <c r="E132" s="726"/>
      <c r="F132" s="727"/>
      <c r="G132" s="733" t="s">
        <v>86</v>
      </c>
      <c r="H132" s="734"/>
      <c r="I132" s="734"/>
      <c r="J132" s="734"/>
      <c r="K132" s="734"/>
      <c r="L132" s="734"/>
      <c r="M132" s="734"/>
      <c r="N132" s="734"/>
      <c r="O132" s="734"/>
      <c r="P132" s="734"/>
      <c r="Q132" s="734"/>
      <c r="R132" s="734"/>
      <c r="S132" s="734"/>
      <c r="T132" s="734"/>
      <c r="U132" s="734"/>
      <c r="V132" s="734"/>
      <c r="W132" s="734"/>
      <c r="X132" s="734"/>
      <c r="Y132" s="734"/>
      <c r="Z132" s="734"/>
      <c r="AA132" s="734"/>
      <c r="AB132" s="734"/>
      <c r="AC132" s="734"/>
      <c r="AD132" s="734"/>
      <c r="AE132" s="734"/>
      <c r="AF132" s="734"/>
      <c r="AG132" s="734"/>
      <c r="AH132" s="734"/>
      <c r="AI132" s="734"/>
      <c r="AJ132" s="734"/>
      <c r="AK132" s="734"/>
      <c r="AL132" s="734"/>
      <c r="AM132" s="734"/>
      <c r="AN132" s="734"/>
      <c r="AO132" s="734"/>
      <c r="AP132" s="734"/>
      <c r="AQ132" s="734"/>
      <c r="AR132" s="734"/>
      <c r="AS132" s="734"/>
      <c r="AT132" s="734"/>
      <c r="AU132" s="734"/>
      <c r="AV132" s="734"/>
      <c r="AW132" s="734"/>
      <c r="AX132" s="734"/>
      <c r="AY132" s="735"/>
    </row>
    <row r="133" spans="1:51" ht="48" customHeight="1" x14ac:dyDescent="0.15">
      <c r="A133" s="728"/>
      <c r="B133" s="350"/>
      <c r="C133" s="350"/>
      <c r="D133" s="350"/>
      <c r="E133" s="350"/>
      <c r="F133" s="729"/>
      <c r="G133" s="702" t="s">
        <v>325</v>
      </c>
      <c r="H133" s="703"/>
      <c r="I133" s="703"/>
      <c r="J133" s="703"/>
      <c r="K133" s="703"/>
      <c r="L133" s="703"/>
      <c r="M133" s="703"/>
      <c r="N133" s="703"/>
      <c r="O133" s="703"/>
      <c r="P133" s="703"/>
      <c r="Q133" s="703"/>
      <c r="R133" s="703"/>
      <c r="S133" s="703"/>
      <c r="T133" s="703"/>
      <c r="U133" s="703"/>
      <c r="V133" s="703"/>
      <c r="W133" s="703"/>
      <c r="X133" s="703"/>
      <c r="Y133" s="703"/>
      <c r="Z133" s="703"/>
      <c r="AA133" s="703"/>
      <c r="AB133" s="703"/>
      <c r="AC133" s="703"/>
      <c r="AD133" s="703"/>
      <c r="AE133" s="703"/>
      <c r="AF133" s="703"/>
      <c r="AG133" s="703"/>
      <c r="AH133" s="703"/>
      <c r="AI133" s="703"/>
      <c r="AJ133" s="703"/>
      <c r="AK133" s="703"/>
      <c r="AL133" s="703"/>
      <c r="AM133" s="703"/>
      <c r="AN133" s="703"/>
      <c r="AO133" s="703"/>
      <c r="AP133" s="703"/>
      <c r="AQ133" s="703"/>
      <c r="AR133" s="703"/>
      <c r="AS133" s="703"/>
      <c r="AT133" s="703"/>
      <c r="AU133" s="703"/>
      <c r="AV133" s="703"/>
      <c r="AW133" s="703"/>
      <c r="AX133" s="703"/>
      <c r="AY133" s="704"/>
    </row>
    <row r="134" spans="1:51" x14ac:dyDescent="0.15">
      <c r="A134" s="728"/>
      <c r="B134" s="350"/>
      <c r="C134" s="350"/>
      <c r="D134" s="350"/>
      <c r="E134" s="350"/>
      <c r="F134" s="729"/>
      <c r="G134" s="736" t="s">
        <v>87</v>
      </c>
      <c r="H134" s="737"/>
      <c r="I134" s="737"/>
      <c r="J134" s="737"/>
      <c r="K134" s="737"/>
      <c r="L134" s="737"/>
      <c r="M134" s="737"/>
      <c r="N134" s="737"/>
      <c r="O134" s="737"/>
      <c r="P134" s="737"/>
      <c r="Q134" s="737"/>
      <c r="R134" s="737"/>
      <c r="S134" s="737"/>
      <c r="T134" s="737"/>
      <c r="U134" s="737"/>
      <c r="V134" s="737"/>
      <c r="W134" s="737"/>
      <c r="X134" s="737"/>
      <c r="Y134" s="737"/>
      <c r="Z134" s="737"/>
      <c r="AA134" s="737"/>
      <c r="AB134" s="737"/>
      <c r="AC134" s="737"/>
      <c r="AD134" s="737"/>
      <c r="AE134" s="737"/>
      <c r="AF134" s="737"/>
      <c r="AG134" s="737"/>
      <c r="AH134" s="737"/>
      <c r="AI134" s="737"/>
      <c r="AJ134" s="737"/>
      <c r="AK134" s="737"/>
      <c r="AL134" s="737"/>
      <c r="AM134" s="737"/>
      <c r="AN134" s="737"/>
      <c r="AO134" s="737"/>
      <c r="AP134" s="737"/>
      <c r="AQ134" s="737"/>
      <c r="AR134" s="737"/>
      <c r="AS134" s="737"/>
      <c r="AT134" s="737"/>
      <c r="AU134" s="737"/>
      <c r="AV134" s="737"/>
      <c r="AW134" s="737"/>
      <c r="AX134" s="737"/>
      <c r="AY134" s="738"/>
    </row>
    <row r="135" spans="1:51" ht="48" customHeight="1" x14ac:dyDescent="0.15">
      <c r="A135" s="728"/>
      <c r="B135" s="350"/>
      <c r="C135" s="350"/>
      <c r="D135" s="350"/>
      <c r="E135" s="350"/>
      <c r="F135" s="729"/>
      <c r="G135" s="216" t="s">
        <v>333</v>
      </c>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8"/>
    </row>
    <row r="136" spans="1:51" x14ac:dyDescent="0.15">
      <c r="A136" s="728"/>
      <c r="B136" s="350"/>
      <c r="C136" s="350"/>
      <c r="D136" s="350"/>
      <c r="E136" s="350"/>
      <c r="F136" s="729"/>
      <c r="G136" s="769" t="s">
        <v>267</v>
      </c>
      <c r="H136" s="770"/>
      <c r="I136" s="770"/>
      <c r="J136" s="770"/>
      <c r="K136" s="770"/>
      <c r="L136" s="770"/>
      <c r="M136" s="770"/>
      <c r="N136" s="770"/>
      <c r="O136" s="770"/>
      <c r="P136" s="770"/>
      <c r="Q136" s="770"/>
      <c r="R136" s="770"/>
      <c r="S136" s="770"/>
      <c r="T136" s="770"/>
      <c r="U136" s="770"/>
      <c r="V136" s="770"/>
      <c r="W136" s="770"/>
      <c r="X136" s="770"/>
      <c r="Y136" s="770"/>
      <c r="Z136" s="770"/>
      <c r="AA136" s="770"/>
      <c r="AB136" s="770"/>
      <c r="AC136" s="770"/>
      <c r="AD136" s="770"/>
      <c r="AE136" s="770"/>
      <c r="AF136" s="770"/>
      <c r="AG136" s="770"/>
      <c r="AH136" s="770"/>
      <c r="AI136" s="770"/>
      <c r="AJ136" s="770"/>
      <c r="AK136" s="770"/>
      <c r="AL136" s="770"/>
      <c r="AM136" s="770"/>
      <c r="AN136" s="770"/>
      <c r="AO136" s="770"/>
      <c r="AP136" s="770"/>
      <c r="AQ136" s="770"/>
      <c r="AR136" s="770"/>
      <c r="AS136" s="770"/>
      <c r="AT136" s="770"/>
      <c r="AU136" s="770"/>
      <c r="AV136" s="770"/>
      <c r="AW136" s="770"/>
      <c r="AX136" s="770"/>
      <c r="AY136" s="771"/>
    </row>
    <row r="137" spans="1:51" ht="48" customHeight="1" thickBot="1" x14ac:dyDescent="0.2">
      <c r="A137" s="730"/>
      <c r="B137" s="731"/>
      <c r="C137" s="731"/>
      <c r="D137" s="731"/>
      <c r="E137" s="731"/>
      <c r="F137" s="732"/>
      <c r="G137" s="739" t="s">
        <v>334</v>
      </c>
      <c r="H137" s="740"/>
      <c r="I137" s="740"/>
      <c r="J137" s="740"/>
      <c r="K137" s="740"/>
      <c r="L137" s="740"/>
      <c r="M137" s="740"/>
      <c r="N137" s="740"/>
      <c r="O137" s="740"/>
      <c r="P137" s="740"/>
      <c r="Q137" s="740"/>
      <c r="R137" s="740"/>
      <c r="S137" s="740"/>
      <c r="T137" s="740"/>
      <c r="U137" s="740"/>
      <c r="V137" s="740"/>
      <c r="W137" s="740"/>
      <c r="X137" s="740"/>
      <c r="Y137" s="740"/>
      <c r="Z137" s="740"/>
      <c r="AA137" s="740"/>
      <c r="AB137" s="740"/>
      <c r="AC137" s="740"/>
      <c r="AD137" s="740"/>
      <c r="AE137" s="740"/>
      <c r="AF137" s="740"/>
      <c r="AG137" s="740"/>
      <c r="AH137" s="740"/>
      <c r="AI137" s="740"/>
      <c r="AJ137" s="740"/>
      <c r="AK137" s="740"/>
      <c r="AL137" s="740"/>
      <c r="AM137" s="740"/>
      <c r="AN137" s="740"/>
      <c r="AO137" s="740"/>
      <c r="AP137" s="740"/>
      <c r="AQ137" s="740"/>
      <c r="AR137" s="740"/>
      <c r="AS137" s="740"/>
      <c r="AT137" s="740"/>
      <c r="AU137" s="740"/>
      <c r="AV137" s="740"/>
      <c r="AW137" s="740"/>
      <c r="AX137" s="740"/>
      <c r="AY137" s="741"/>
    </row>
    <row r="138" spans="1:51" ht="48" customHeight="1" thickBot="1" x14ac:dyDescent="0.2">
      <c r="A138" s="239" t="s">
        <v>61</v>
      </c>
      <c r="B138" s="240"/>
      <c r="C138" s="240"/>
      <c r="D138" s="240"/>
      <c r="E138" s="240"/>
      <c r="F138" s="241"/>
      <c r="G138" s="242"/>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4"/>
    </row>
    <row r="139" spans="1:51" ht="92.25" customHeight="1" x14ac:dyDescent="0.15">
      <c r="A139" s="219" t="s">
        <v>9</v>
      </c>
      <c r="B139" s="220"/>
      <c r="C139" s="220"/>
      <c r="D139" s="220"/>
      <c r="E139" s="220"/>
      <c r="F139" s="221"/>
      <c r="G139" s="33" t="s">
        <v>268</v>
      </c>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5"/>
    </row>
    <row r="140" spans="1:51" ht="75.400000000000006" customHeight="1" x14ac:dyDescent="0.15">
      <c r="A140" s="222"/>
      <c r="B140" s="223"/>
      <c r="C140" s="223"/>
      <c r="D140" s="223"/>
      <c r="E140" s="223"/>
      <c r="F140" s="224"/>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8"/>
    </row>
    <row r="141" spans="1:51" ht="180" customHeight="1" x14ac:dyDescent="0.15">
      <c r="A141" s="222"/>
      <c r="B141" s="223"/>
      <c r="C141" s="223"/>
      <c r="D141" s="223"/>
      <c r="E141" s="223"/>
      <c r="F141" s="224"/>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8"/>
    </row>
    <row r="142" spans="1:51" ht="72.95" customHeight="1" x14ac:dyDescent="0.15">
      <c r="A142" s="222"/>
      <c r="B142" s="223"/>
      <c r="C142" s="223"/>
      <c r="D142" s="223"/>
      <c r="E142" s="223"/>
      <c r="F142" s="224"/>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8"/>
    </row>
    <row r="143" spans="1:51" ht="72.95" customHeight="1" x14ac:dyDescent="0.15">
      <c r="A143" s="222"/>
      <c r="B143" s="223"/>
      <c r="C143" s="223"/>
      <c r="D143" s="223"/>
      <c r="E143" s="223"/>
      <c r="F143" s="224"/>
      <c r="G143" s="36"/>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8"/>
    </row>
    <row r="144" spans="1:51" ht="66.400000000000006" customHeight="1" x14ac:dyDescent="0.15">
      <c r="A144" s="222"/>
      <c r="B144" s="223"/>
      <c r="C144" s="223"/>
      <c r="D144" s="223"/>
      <c r="E144" s="223"/>
      <c r="F144" s="224"/>
      <c r="G144" s="36"/>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8"/>
    </row>
    <row r="145" spans="1:51" ht="66.400000000000006" customHeight="1" x14ac:dyDescent="0.15">
      <c r="A145" s="222"/>
      <c r="B145" s="223"/>
      <c r="C145" s="223"/>
      <c r="D145" s="223"/>
      <c r="E145" s="223"/>
      <c r="F145" s="224"/>
      <c r="G145" s="3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8"/>
    </row>
    <row r="146" spans="1:51" ht="83.1" customHeight="1" x14ac:dyDescent="0.15">
      <c r="A146" s="222"/>
      <c r="B146" s="223"/>
      <c r="C146" s="223"/>
      <c r="D146" s="223"/>
      <c r="E146" s="223"/>
      <c r="F146" s="224"/>
      <c r="G146" s="3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8"/>
    </row>
    <row r="147" spans="1:51" ht="83.1" customHeight="1" x14ac:dyDescent="0.15">
      <c r="A147" s="222"/>
      <c r="B147" s="223"/>
      <c r="C147" s="223"/>
      <c r="D147" s="223"/>
      <c r="E147" s="223"/>
      <c r="F147" s="224"/>
      <c r="G147" s="3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8"/>
    </row>
    <row r="148" spans="1:51" ht="83.1" customHeight="1" x14ac:dyDescent="0.15">
      <c r="A148" s="222"/>
      <c r="B148" s="223"/>
      <c r="C148" s="223"/>
      <c r="D148" s="223"/>
      <c r="E148" s="223"/>
      <c r="F148" s="224"/>
      <c r="G148" s="3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8"/>
    </row>
    <row r="149" spans="1:51" ht="47.85" customHeight="1" x14ac:dyDescent="0.15">
      <c r="A149" s="222"/>
      <c r="B149" s="223"/>
      <c r="C149" s="223"/>
      <c r="D149" s="223"/>
      <c r="E149" s="223"/>
      <c r="F149" s="224"/>
      <c r="G149" s="36"/>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8"/>
    </row>
    <row r="150" spans="1:51" ht="44.65" customHeight="1" thickBot="1" x14ac:dyDescent="0.2">
      <c r="A150" s="225"/>
      <c r="B150" s="226"/>
      <c r="C150" s="226"/>
      <c r="D150" s="226"/>
      <c r="E150" s="226"/>
      <c r="F150" s="227"/>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1"/>
    </row>
    <row r="151" spans="1:51" ht="24.75" customHeight="1" x14ac:dyDescent="0.15">
      <c r="A151" s="228" t="s">
        <v>12</v>
      </c>
      <c r="B151" s="229"/>
      <c r="C151" s="229"/>
      <c r="D151" s="229"/>
      <c r="E151" s="229"/>
      <c r="F151" s="230"/>
      <c r="G151" s="234" t="s">
        <v>310</v>
      </c>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6"/>
      <c r="AD151" s="234" t="s">
        <v>311</v>
      </c>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8"/>
    </row>
    <row r="152" spans="1:51" ht="24.75" customHeight="1" x14ac:dyDescent="0.15">
      <c r="A152" s="231"/>
      <c r="B152" s="232"/>
      <c r="C152" s="232"/>
      <c r="D152" s="232"/>
      <c r="E152" s="232"/>
      <c r="F152" s="233"/>
      <c r="G152" s="160" t="s">
        <v>4</v>
      </c>
      <c r="H152" s="161"/>
      <c r="I152" s="161"/>
      <c r="J152" s="161"/>
      <c r="K152" s="162"/>
      <c r="L152" s="163" t="s">
        <v>5</v>
      </c>
      <c r="M152" s="164"/>
      <c r="N152" s="164"/>
      <c r="O152" s="164"/>
      <c r="P152" s="164"/>
      <c r="Q152" s="164"/>
      <c r="R152" s="164"/>
      <c r="S152" s="164"/>
      <c r="T152" s="164"/>
      <c r="U152" s="164"/>
      <c r="V152" s="164"/>
      <c r="W152" s="164"/>
      <c r="X152" s="165"/>
      <c r="Y152" s="166" t="s">
        <v>6</v>
      </c>
      <c r="Z152" s="167"/>
      <c r="AA152" s="167"/>
      <c r="AB152" s="167"/>
      <c r="AC152" s="168"/>
      <c r="AD152" s="169" t="s">
        <v>4</v>
      </c>
      <c r="AE152" s="170"/>
      <c r="AF152" s="170"/>
      <c r="AG152" s="170"/>
      <c r="AH152" s="170"/>
      <c r="AI152" s="163" t="s">
        <v>5</v>
      </c>
      <c r="AJ152" s="164"/>
      <c r="AK152" s="164"/>
      <c r="AL152" s="164"/>
      <c r="AM152" s="164"/>
      <c r="AN152" s="164"/>
      <c r="AO152" s="164"/>
      <c r="AP152" s="164"/>
      <c r="AQ152" s="164"/>
      <c r="AR152" s="164"/>
      <c r="AS152" s="164"/>
      <c r="AT152" s="164"/>
      <c r="AU152" s="165"/>
      <c r="AV152" s="166" t="s">
        <v>6</v>
      </c>
      <c r="AW152" s="167"/>
      <c r="AX152" s="167"/>
      <c r="AY152" s="171"/>
    </row>
    <row r="153" spans="1:51" ht="24.75" customHeight="1" x14ac:dyDescent="0.15">
      <c r="A153" s="231"/>
      <c r="B153" s="232"/>
      <c r="C153" s="232"/>
      <c r="D153" s="232"/>
      <c r="E153" s="232"/>
      <c r="F153" s="233"/>
      <c r="G153" s="148" t="s">
        <v>336</v>
      </c>
      <c r="H153" s="149"/>
      <c r="I153" s="149"/>
      <c r="J153" s="149"/>
      <c r="K153" s="150"/>
      <c r="L153" s="248" t="s">
        <v>337</v>
      </c>
      <c r="M153" s="249"/>
      <c r="N153" s="249"/>
      <c r="O153" s="249"/>
      <c r="P153" s="249"/>
      <c r="Q153" s="249"/>
      <c r="R153" s="249"/>
      <c r="S153" s="249"/>
      <c r="T153" s="249"/>
      <c r="U153" s="249"/>
      <c r="V153" s="249"/>
      <c r="W153" s="249"/>
      <c r="X153" s="250"/>
      <c r="Y153" s="145">
        <v>136964.38699999999</v>
      </c>
      <c r="Z153" s="146"/>
      <c r="AA153" s="146"/>
      <c r="AB153" s="146"/>
      <c r="AC153" s="147"/>
      <c r="AD153" s="148" t="s">
        <v>339</v>
      </c>
      <c r="AE153" s="149"/>
      <c r="AF153" s="149"/>
      <c r="AG153" s="149"/>
      <c r="AH153" s="150"/>
      <c r="AI153" s="151" t="s">
        <v>340</v>
      </c>
      <c r="AJ153" s="149"/>
      <c r="AK153" s="149"/>
      <c r="AL153" s="149"/>
      <c r="AM153" s="149"/>
      <c r="AN153" s="149"/>
      <c r="AO153" s="149"/>
      <c r="AP153" s="149"/>
      <c r="AQ153" s="149"/>
      <c r="AR153" s="149"/>
      <c r="AS153" s="149"/>
      <c r="AT153" s="149"/>
      <c r="AU153" s="150"/>
      <c r="AV153" s="178">
        <v>130232.071</v>
      </c>
      <c r="AW153" s="179"/>
      <c r="AX153" s="179"/>
      <c r="AY153" s="180"/>
    </row>
    <row r="154" spans="1:51" ht="24.75" customHeight="1" x14ac:dyDescent="0.15">
      <c r="A154" s="231"/>
      <c r="B154" s="232"/>
      <c r="C154" s="232"/>
      <c r="D154" s="232"/>
      <c r="E154" s="232"/>
      <c r="F154" s="233"/>
      <c r="G154" s="245" t="s">
        <v>14</v>
      </c>
      <c r="H154" s="246"/>
      <c r="I154" s="246"/>
      <c r="J154" s="246"/>
      <c r="K154" s="247"/>
      <c r="L154" s="132" t="s">
        <v>335</v>
      </c>
      <c r="M154" s="130"/>
      <c r="N154" s="130"/>
      <c r="O154" s="130"/>
      <c r="P154" s="130"/>
      <c r="Q154" s="130"/>
      <c r="R154" s="130"/>
      <c r="S154" s="130"/>
      <c r="T154" s="130"/>
      <c r="U154" s="130"/>
      <c r="V154" s="130"/>
      <c r="W154" s="130"/>
      <c r="X154" s="131"/>
      <c r="Y154" s="172">
        <v>29.888999999999999</v>
      </c>
      <c r="Z154" s="173"/>
      <c r="AA154" s="173"/>
      <c r="AB154" s="173"/>
      <c r="AC154" s="174"/>
      <c r="AD154" s="129" t="s">
        <v>14</v>
      </c>
      <c r="AE154" s="130"/>
      <c r="AF154" s="130"/>
      <c r="AG154" s="130"/>
      <c r="AH154" s="131"/>
      <c r="AI154" s="132" t="s">
        <v>338</v>
      </c>
      <c r="AJ154" s="130"/>
      <c r="AK154" s="130"/>
      <c r="AL154" s="130"/>
      <c r="AM154" s="130"/>
      <c r="AN154" s="130"/>
      <c r="AO154" s="130"/>
      <c r="AP154" s="130"/>
      <c r="AQ154" s="130"/>
      <c r="AR154" s="130"/>
      <c r="AS154" s="130"/>
      <c r="AT154" s="130"/>
      <c r="AU154" s="131"/>
      <c r="AV154" s="175">
        <v>6713.6559999999999</v>
      </c>
      <c r="AW154" s="176"/>
      <c r="AX154" s="176"/>
      <c r="AY154" s="177"/>
    </row>
    <row r="155" spans="1:51" ht="24.75" customHeight="1" x14ac:dyDescent="0.15">
      <c r="A155" s="231"/>
      <c r="B155" s="232"/>
      <c r="C155" s="232"/>
      <c r="D155" s="232"/>
      <c r="E155" s="232"/>
      <c r="F155" s="233"/>
      <c r="G155" s="245"/>
      <c r="H155" s="246"/>
      <c r="I155" s="246"/>
      <c r="J155" s="246"/>
      <c r="K155" s="247"/>
      <c r="L155" s="132"/>
      <c r="M155" s="130"/>
      <c r="N155" s="130"/>
      <c r="O155" s="130"/>
      <c r="P155" s="130"/>
      <c r="Q155" s="130"/>
      <c r="R155" s="130"/>
      <c r="S155" s="130"/>
      <c r="T155" s="130"/>
      <c r="U155" s="130"/>
      <c r="V155" s="130"/>
      <c r="W155" s="130"/>
      <c r="X155" s="131"/>
      <c r="Y155" s="172"/>
      <c r="Z155" s="173"/>
      <c r="AA155" s="173"/>
      <c r="AB155" s="173"/>
      <c r="AC155" s="174"/>
      <c r="AD155" s="129"/>
      <c r="AE155" s="130"/>
      <c r="AF155" s="130"/>
      <c r="AG155" s="130"/>
      <c r="AH155" s="131"/>
      <c r="AI155" s="132"/>
      <c r="AJ155" s="130"/>
      <c r="AK155" s="130"/>
      <c r="AL155" s="130"/>
      <c r="AM155" s="130"/>
      <c r="AN155" s="130"/>
      <c r="AO155" s="130"/>
      <c r="AP155" s="130"/>
      <c r="AQ155" s="130"/>
      <c r="AR155" s="130"/>
      <c r="AS155" s="130"/>
      <c r="AT155" s="130"/>
      <c r="AU155" s="131"/>
      <c r="AV155" s="175"/>
      <c r="AW155" s="176"/>
      <c r="AX155" s="176"/>
      <c r="AY155" s="177"/>
    </row>
    <row r="156" spans="1:51" ht="24.75" customHeight="1" x14ac:dyDescent="0.15">
      <c r="A156" s="231"/>
      <c r="B156" s="232"/>
      <c r="C156" s="232"/>
      <c r="D156" s="232"/>
      <c r="E156" s="232"/>
      <c r="F156" s="233"/>
      <c r="G156" s="129"/>
      <c r="H156" s="130"/>
      <c r="I156" s="130"/>
      <c r="J156" s="130"/>
      <c r="K156" s="131"/>
      <c r="L156" s="132"/>
      <c r="M156" s="137"/>
      <c r="N156" s="137"/>
      <c r="O156" s="137"/>
      <c r="P156" s="137"/>
      <c r="Q156" s="137"/>
      <c r="R156" s="137"/>
      <c r="S156" s="137"/>
      <c r="T156" s="137"/>
      <c r="U156" s="137"/>
      <c r="V156" s="137"/>
      <c r="W156" s="137"/>
      <c r="X156" s="138"/>
      <c r="Y156" s="133"/>
      <c r="Z156" s="134"/>
      <c r="AA156" s="134"/>
      <c r="AB156" s="134"/>
      <c r="AC156" s="135"/>
      <c r="AD156" s="129"/>
      <c r="AE156" s="130"/>
      <c r="AF156" s="130"/>
      <c r="AG156" s="130"/>
      <c r="AH156" s="131"/>
      <c r="AI156" s="132"/>
      <c r="AJ156" s="130"/>
      <c r="AK156" s="130"/>
      <c r="AL156" s="130"/>
      <c r="AM156" s="130"/>
      <c r="AN156" s="130"/>
      <c r="AO156" s="130"/>
      <c r="AP156" s="130"/>
      <c r="AQ156" s="130"/>
      <c r="AR156" s="130"/>
      <c r="AS156" s="130"/>
      <c r="AT156" s="130"/>
      <c r="AU156" s="131"/>
      <c r="AV156" s="133"/>
      <c r="AW156" s="134"/>
      <c r="AX156" s="134"/>
      <c r="AY156" s="136"/>
    </row>
    <row r="157" spans="1:51" ht="24.75" customHeight="1" x14ac:dyDescent="0.15">
      <c r="A157" s="231"/>
      <c r="B157" s="232"/>
      <c r="C157" s="232"/>
      <c r="D157" s="232"/>
      <c r="E157" s="232"/>
      <c r="F157" s="233"/>
      <c r="G157" s="129"/>
      <c r="H157" s="130"/>
      <c r="I157" s="130"/>
      <c r="J157" s="130"/>
      <c r="K157" s="131"/>
      <c r="L157" s="132"/>
      <c r="M157" s="137"/>
      <c r="N157" s="137"/>
      <c r="O157" s="137"/>
      <c r="P157" s="137"/>
      <c r="Q157" s="137"/>
      <c r="R157" s="137"/>
      <c r="S157" s="137"/>
      <c r="T157" s="137"/>
      <c r="U157" s="137"/>
      <c r="V157" s="137"/>
      <c r="W157" s="137"/>
      <c r="X157" s="138"/>
      <c r="Y157" s="133"/>
      <c r="Z157" s="134"/>
      <c r="AA157" s="134"/>
      <c r="AB157" s="134"/>
      <c r="AC157" s="135"/>
      <c r="AD157" s="129"/>
      <c r="AE157" s="130"/>
      <c r="AF157" s="130"/>
      <c r="AG157" s="130"/>
      <c r="AH157" s="131"/>
      <c r="AI157" s="132"/>
      <c r="AJ157" s="130"/>
      <c r="AK157" s="130"/>
      <c r="AL157" s="130"/>
      <c r="AM157" s="130"/>
      <c r="AN157" s="130"/>
      <c r="AO157" s="130"/>
      <c r="AP157" s="130"/>
      <c r="AQ157" s="130"/>
      <c r="AR157" s="130"/>
      <c r="AS157" s="130"/>
      <c r="AT157" s="130"/>
      <c r="AU157" s="131"/>
      <c r="AV157" s="133"/>
      <c r="AW157" s="134"/>
      <c r="AX157" s="134"/>
      <c r="AY157" s="136"/>
    </row>
    <row r="158" spans="1:51" ht="24.75" customHeight="1" x14ac:dyDescent="0.15">
      <c r="A158" s="231"/>
      <c r="B158" s="232"/>
      <c r="C158" s="232"/>
      <c r="D158" s="232"/>
      <c r="E158" s="232"/>
      <c r="F158" s="233"/>
      <c r="G158" s="129"/>
      <c r="H158" s="130"/>
      <c r="I158" s="130"/>
      <c r="J158" s="130"/>
      <c r="K158" s="131"/>
      <c r="L158" s="132"/>
      <c r="M158" s="137"/>
      <c r="N158" s="137"/>
      <c r="O158" s="137"/>
      <c r="P158" s="137"/>
      <c r="Q158" s="137"/>
      <c r="R158" s="137"/>
      <c r="S158" s="137"/>
      <c r="T158" s="137"/>
      <c r="U158" s="137"/>
      <c r="V158" s="137"/>
      <c r="W158" s="137"/>
      <c r="X158" s="138"/>
      <c r="Y158" s="133"/>
      <c r="Z158" s="134"/>
      <c r="AA158" s="134"/>
      <c r="AB158" s="134"/>
      <c r="AC158" s="135"/>
      <c r="AD158" s="129"/>
      <c r="AE158" s="130"/>
      <c r="AF158" s="130"/>
      <c r="AG158" s="130"/>
      <c r="AH158" s="131"/>
      <c r="AI158" s="132"/>
      <c r="AJ158" s="130"/>
      <c r="AK158" s="130"/>
      <c r="AL158" s="130"/>
      <c r="AM158" s="130"/>
      <c r="AN158" s="130"/>
      <c r="AO158" s="130"/>
      <c r="AP158" s="130"/>
      <c r="AQ158" s="130"/>
      <c r="AR158" s="130"/>
      <c r="AS158" s="130"/>
      <c r="AT158" s="130"/>
      <c r="AU158" s="131"/>
      <c r="AV158" s="133"/>
      <c r="AW158" s="134"/>
      <c r="AX158" s="134"/>
      <c r="AY158" s="136"/>
    </row>
    <row r="159" spans="1:51" ht="24.75" customHeight="1" x14ac:dyDescent="0.15">
      <c r="A159" s="231"/>
      <c r="B159" s="232"/>
      <c r="C159" s="232"/>
      <c r="D159" s="232"/>
      <c r="E159" s="232"/>
      <c r="F159" s="233"/>
      <c r="G159" s="129"/>
      <c r="H159" s="130"/>
      <c r="I159" s="130"/>
      <c r="J159" s="130"/>
      <c r="K159" s="131"/>
      <c r="L159" s="132"/>
      <c r="M159" s="137"/>
      <c r="N159" s="137"/>
      <c r="O159" s="137"/>
      <c r="P159" s="137"/>
      <c r="Q159" s="137"/>
      <c r="R159" s="137"/>
      <c r="S159" s="137"/>
      <c r="T159" s="137"/>
      <c r="U159" s="137"/>
      <c r="V159" s="137"/>
      <c r="W159" s="137"/>
      <c r="X159" s="138"/>
      <c r="Y159" s="133"/>
      <c r="Z159" s="134"/>
      <c r="AA159" s="134"/>
      <c r="AB159" s="134"/>
      <c r="AC159" s="135"/>
      <c r="AD159" s="129"/>
      <c r="AE159" s="130"/>
      <c r="AF159" s="130"/>
      <c r="AG159" s="130"/>
      <c r="AH159" s="131"/>
      <c r="AI159" s="132"/>
      <c r="AJ159" s="130"/>
      <c r="AK159" s="130"/>
      <c r="AL159" s="130"/>
      <c r="AM159" s="130"/>
      <c r="AN159" s="130"/>
      <c r="AO159" s="130"/>
      <c r="AP159" s="130"/>
      <c r="AQ159" s="130"/>
      <c r="AR159" s="130"/>
      <c r="AS159" s="130"/>
      <c r="AT159" s="130"/>
      <c r="AU159" s="131"/>
      <c r="AV159" s="133"/>
      <c r="AW159" s="134"/>
      <c r="AX159" s="134"/>
      <c r="AY159" s="136"/>
    </row>
    <row r="160" spans="1:51" ht="24.75" customHeight="1" x14ac:dyDescent="0.15">
      <c r="A160" s="231"/>
      <c r="B160" s="232"/>
      <c r="C160" s="232"/>
      <c r="D160" s="232"/>
      <c r="E160" s="232"/>
      <c r="F160" s="233"/>
      <c r="G160" s="122"/>
      <c r="H160" s="123"/>
      <c r="I160" s="123"/>
      <c r="J160" s="123"/>
      <c r="K160" s="124"/>
      <c r="L160" s="125"/>
      <c r="M160" s="123"/>
      <c r="N160" s="123"/>
      <c r="O160" s="123"/>
      <c r="P160" s="123"/>
      <c r="Q160" s="123"/>
      <c r="R160" s="123"/>
      <c r="S160" s="123"/>
      <c r="T160" s="123"/>
      <c r="U160" s="123"/>
      <c r="V160" s="123"/>
      <c r="W160" s="123"/>
      <c r="X160" s="124"/>
      <c r="Y160" s="126"/>
      <c r="Z160" s="127"/>
      <c r="AA160" s="127"/>
      <c r="AB160" s="127"/>
      <c r="AC160" s="127"/>
      <c r="AD160" s="122"/>
      <c r="AE160" s="123"/>
      <c r="AF160" s="123"/>
      <c r="AG160" s="123"/>
      <c r="AH160" s="124"/>
      <c r="AI160" s="125"/>
      <c r="AJ160" s="123"/>
      <c r="AK160" s="123"/>
      <c r="AL160" s="123"/>
      <c r="AM160" s="123"/>
      <c r="AN160" s="123"/>
      <c r="AO160" s="123"/>
      <c r="AP160" s="123"/>
      <c r="AQ160" s="123"/>
      <c r="AR160" s="123"/>
      <c r="AS160" s="123"/>
      <c r="AT160" s="123"/>
      <c r="AU160" s="124"/>
      <c r="AV160" s="126"/>
      <c r="AW160" s="127"/>
      <c r="AX160" s="127"/>
      <c r="AY160" s="128"/>
    </row>
    <row r="161" spans="1:51" ht="24.75" customHeight="1" x14ac:dyDescent="0.15">
      <c r="A161" s="231"/>
      <c r="B161" s="232"/>
      <c r="C161" s="232"/>
      <c r="D161" s="232"/>
      <c r="E161" s="232"/>
      <c r="F161" s="233"/>
      <c r="G161" s="112" t="s">
        <v>7</v>
      </c>
      <c r="H161" s="113"/>
      <c r="I161" s="113"/>
      <c r="J161" s="113"/>
      <c r="K161" s="114"/>
      <c r="L161" s="115"/>
      <c r="M161" s="116"/>
      <c r="N161" s="116"/>
      <c r="O161" s="116"/>
      <c r="P161" s="116"/>
      <c r="Q161" s="116"/>
      <c r="R161" s="116"/>
      <c r="S161" s="116"/>
      <c r="T161" s="116"/>
      <c r="U161" s="116"/>
      <c r="V161" s="116"/>
      <c r="W161" s="116"/>
      <c r="X161" s="117"/>
      <c r="Y161" s="118">
        <f>SUM(Y153:AC160)</f>
        <v>136994.27599999998</v>
      </c>
      <c r="Z161" s="119"/>
      <c r="AA161" s="119"/>
      <c r="AB161" s="119"/>
      <c r="AC161" s="120"/>
      <c r="AD161" s="112" t="s">
        <v>7</v>
      </c>
      <c r="AE161" s="113"/>
      <c r="AF161" s="113"/>
      <c r="AG161" s="113"/>
      <c r="AH161" s="113"/>
      <c r="AI161" s="115"/>
      <c r="AJ161" s="116"/>
      <c r="AK161" s="116"/>
      <c r="AL161" s="116"/>
      <c r="AM161" s="116"/>
      <c r="AN161" s="116"/>
      <c r="AO161" s="116"/>
      <c r="AP161" s="116"/>
      <c r="AQ161" s="116"/>
      <c r="AR161" s="116"/>
      <c r="AS161" s="116"/>
      <c r="AT161" s="116"/>
      <c r="AU161" s="117"/>
      <c r="AV161" s="118">
        <f>SUM(AV153:AY160)</f>
        <v>136945.72699999998</v>
      </c>
      <c r="AW161" s="119"/>
      <c r="AX161" s="119"/>
      <c r="AY161" s="121"/>
    </row>
    <row r="162" spans="1:51" ht="25.15" customHeight="1" x14ac:dyDescent="0.15">
      <c r="A162" s="231"/>
      <c r="B162" s="232"/>
      <c r="C162" s="232"/>
      <c r="D162" s="232"/>
      <c r="E162" s="232"/>
      <c r="F162" s="233"/>
      <c r="G162" s="155" t="s">
        <v>318</v>
      </c>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7"/>
      <c r="AD162" s="155" t="s">
        <v>107</v>
      </c>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9"/>
    </row>
    <row r="163" spans="1:51" ht="25.5" customHeight="1" x14ac:dyDescent="0.15">
      <c r="A163" s="231"/>
      <c r="B163" s="232"/>
      <c r="C163" s="232"/>
      <c r="D163" s="232"/>
      <c r="E163" s="232"/>
      <c r="F163" s="233"/>
      <c r="G163" s="160" t="s">
        <v>4</v>
      </c>
      <c r="H163" s="161"/>
      <c r="I163" s="161"/>
      <c r="J163" s="161"/>
      <c r="K163" s="162"/>
      <c r="L163" s="163" t="s">
        <v>5</v>
      </c>
      <c r="M163" s="164"/>
      <c r="N163" s="164"/>
      <c r="O163" s="164"/>
      <c r="P163" s="164"/>
      <c r="Q163" s="164"/>
      <c r="R163" s="164"/>
      <c r="S163" s="164"/>
      <c r="T163" s="164"/>
      <c r="U163" s="164"/>
      <c r="V163" s="164"/>
      <c r="W163" s="164"/>
      <c r="X163" s="165"/>
      <c r="Y163" s="166" t="s">
        <v>6</v>
      </c>
      <c r="Z163" s="167"/>
      <c r="AA163" s="167"/>
      <c r="AB163" s="167"/>
      <c r="AC163" s="168"/>
      <c r="AD163" s="169" t="s">
        <v>4</v>
      </c>
      <c r="AE163" s="170"/>
      <c r="AF163" s="170"/>
      <c r="AG163" s="170"/>
      <c r="AH163" s="170"/>
      <c r="AI163" s="163" t="s">
        <v>5</v>
      </c>
      <c r="AJ163" s="164"/>
      <c r="AK163" s="164"/>
      <c r="AL163" s="164"/>
      <c r="AM163" s="164"/>
      <c r="AN163" s="164"/>
      <c r="AO163" s="164"/>
      <c r="AP163" s="164"/>
      <c r="AQ163" s="164"/>
      <c r="AR163" s="164"/>
      <c r="AS163" s="164"/>
      <c r="AT163" s="164"/>
      <c r="AU163" s="165"/>
      <c r="AV163" s="166" t="s">
        <v>6</v>
      </c>
      <c r="AW163" s="167"/>
      <c r="AX163" s="167"/>
      <c r="AY163" s="171"/>
    </row>
    <row r="164" spans="1:51" ht="24.75" customHeight="1" x14ac:dyDescent="0.15">
      <c r="A164" s="231"/>
      <c r="B164" s="232"/>
      <c r="C164" s="232"/>
      <c r="D164" s="232"/>
      <c r="E164" s="232"/>
      <c r="F164" s="233"/>
      <c r="G164" s="129" t="s">
        <v>319</v>
      </c>
      <c r="H164" s="130"/>
      <c r="I164" s="130"/>
      <c r="J164" s="130"/>
      <c r="K164" s="131"/>
      <c r="L164" s="142" t="s">
        <v>320</v>
      </c>
      <c r="M164" s="143"/>
      <c r="N164" s="143"/>
      <c r="O164" s="143"/>
      <c r="P164" s="143"/>
      <c r="Q164" s="143"/>
      <c r="R164" s="143"/>
      <c r="S164" s="143"/>
      <c r="T164" s="143"/>
      <c r="U164" s="143"/>
      <c r="V164" s="143"/>
      <c r="W164" s="143"/>
      <c r="X164" s="144"/>
      <c r="Y164" s="145">
        <v>18.66</v>
      </c>
      <c r="Z164" s="146"/>
      <c r="AA164" s="146"/>
      <c r="AB164" s="146"/>
      <c r="AC164" s="147"/>
      <c r="AD164" s="148"/>
      <c r="AE164" s="149"/>
      <c r="AF164" s="149"/>
      <c r="AG164" s="149"/>
      <c r="AH164" s="150"/>
      <c r="AI164" s="151"/>
      <c r="AJ164" s="149"/>
      <c r="AK164" s="149"/>
      <c r="AL164" s="149"/>
      <c r="AM164" s="149"/>
      <c r="AN164" s="149"/>
      <c r="AO164" s="149"/>
      <c r="AP164" s="149"/>
      <c r="AQ164" s="149"/>
      <c r="AR164" s="149"/>
      <c r="AS164" s="149"/>
      <c r="AT164" s="149"/>
      <c r="AU164" s="150"/>
      <c r="AV164" s="152"/>
      <c r="AW164" s="153"/>
      <c r="AX164" s="153"/>
      <c r="AY164" s="154"/>
    </row>
    <row r="165" spans="1:51" ht="24.75" customHeight="1" x14ac:dyDescent="0.15">
      <c r="A165" s="231"/>
      <c r="B165" s="232"/>
      <c r="C165" s="232"/>
      <c r="D165" s="232"/>
      <c r="E165" s="232"/>
      <c r="F165" s="233"/>
      <c r="G165" s="129"/>
      <c r="H165" s="130"/>
      <c r="I165" s="130"/>
      <c r="J165" s="130"/>
      <c r="K165" s="131"/>
      <c r="L165" s="132"/>
      <c r="M165" s="137"/>
      <c r="N165" s="137"/>
      <c r="O165" s="137"/>
      <c r="P165" s="137"/>
      <c r="Q165" s="137"/>
      <c r="R165" s="137"/>
      <c r="S165" s="137"/>
      <c r="T165" s="137"/>
      <c r="U165" s="137"/>
      <c r="V165" s="137"/>
      <c r="W165" s="137"/>
      <c r="X165" s="138"/>
      <c r="Y165" s="139"/>
      <c r="Z165" s="140"/>
      <c r="AA165" s="140"/>
      <c r="AB165" s="140"/>
      <c r="AC165" s="141"/>
      <c r="AD165" s="129"/>
      <c r="AE165" s="130"/>
      <c r="AF165" s="130"/>
      <c r="AG165" s="130"/>
      <c r="AH165" s="131"/>
      <c r="AI165" s="132"/>
      <c r="AJ165" s="130"/>
      <c r="AK165" s="130"/>
      <c r="AL165" s="130"/>
      <c r="AM165" s="130"/>
      <c r="AN165" s="130"/>
      <c r="AO165" s="130"/>
      <c r="AP165" s="130"/>
      <c r="AQ165" s="130"/>
      <c r="AR165" s="130"/>
      <c r="AS165" s="130"/>
      <c r="AT165" s="130"/>
      <c r="AU165" s="131"/>
      <c r="AV165" s="133"/>
      <c r="AW165" s="134"/>
      <c r="AX165" s="134"/>
      <c r="AY165" s="136"/>
    </row>
    <row r="166" spans="1:51" ht="24.75" customHeight="1" x14ac:dyDescent="0.15">
      <c r="A166" s="231"/>
      <c r="B166" s="232"/>
      <c r="C166" s="232"/>
      <c r="D166" s="232"/>
      <c r="E166" s="232"/>
      <c r="F166" s="233"/>
      <c r="G166" s="129"/>
      <c r="H166" s="130"/>
      <c r="I166" s="130"/>
      <c r="J166" s="130"/>
      <c r="K166" s="131"/>
      <c r="L166" s="132"/>
      <c r="M166" s="137"/>
      <c r="N166" s="137"/>
      <c r="O166" s="137"/>
      <c r="P166" s="137"/>
      <c r="Q166" s="137"/>
      <c r="R166" s="137"/>
      <c r="S166" s="137"/>
      <c r="T166" s="137"/>
      <c r="U166" s="137"/>
      <c r="V166" s="137"/>
      <c r="W166" s="137"/>
      <c r="X166" s="138"/>
      <c r="Y166" s="133"/>
      <c r="Z166" s="134"/>
      <c r="AA166" s="134"/>
      <c r="AB166" s="134"/>
      <c r="AC166" s="135"/>
      <c r="AD166" s="129"/>
      <c r="AE166" s="130"/>
      <c r="AF166" s="130"/>
      <c r="AG166" s="130"/>
      <c r="AH166" s="131"/>
      <c r="AI166" s="132"/>
      <c r="AJ166" s="130"/>
      <c r="AK166" s="130"/>
      <c r="AL166" s="130"/>
      <c r="AM166" s="130"/>
      <c r="AN166" s="130"/>
      <c r="AO166" s="130"/>
      <c r="AP166" s="130"/>
      <c r="AQ166" s="130"/>
      <c r="AR166" s="130"/>
      <c r="AS166" s="130"/>
      <c r="AT166" s="130"/>
      <c r="AU166" s="131"/>
      <c r="AV166" s="133"/>
      <c r="AW166" s="134"/>
      <c r="AX166" s="134"/>
      <c r="AY166" s="136"/>
    </row>
    <row r="167" spans="1:51" ht="24.75" customHeight="1" x14ac:dyDescent="0.15">
      <c r="A167" s="231"/>
      <c r="B167" s="232"/>
      <c r="C167" s="232"/>
      <c r="D167" s="232"/>
      <c r="E167" s="232"/>
      <c r="F167" s="233"/>
      <c r="G167" s="129"/>
      <c r="H167" s="130"/>
      <c r="I167" s="130"/>
      <c r="J167" s="130"/>
      <c r="K167" s="131"/>
      <c r="L167" s="132"/>
      <c r="M167" s="137"/>
      <c r="N167" s="137"/>
      <c r="O167" s="137"/>
      <c r="P167" s="137"/>
      <c r="Q167" s="137"/>
      <c r="R167" s="137"/>
      <c r="S167" s="137"/>
      <c r="T167" s="137"/>
      <c r="U167" s="137"/>
      <c r="V167" s="137"/>
      <c r="W167" s="137"/>
      <c r="X167" s="138"/>
      <c r="Y167" s="133"/>
      <c r="Z167" s="134"/>
      <c r="AA167" s="134"/>
      <c r="AB167" s="134"/>
      <c r="AC167" s="135"/>
      <c r="AD167" s="129"/>
      <c r="AE167" s="130"/>
      <c r="AF167" s="130"/>
      <c r="AG167" s="130"/>
      <c r="AH167" s="131"/>
      <c r="AI167" s="132"/>
      <c r="AJ167" s="130"/>
      <c r="AK167" s="130"/>
      <c r="AL167" s="130"/>
      <c r="AM167" s="130"/>
      <c r="AN167" s="130"/>
      <c r="AO167" s="130"/>
      <c r="AP167" s="130"/>
      <c r="AQ167" s="130"/>
      <c r="AR167" s="130"/>
      <c r="AS167" s="130"/>
      <c r="AT167" s="130"/>
      <c r="AU167" s="131"/>
      <c r="AV167" s="133"/>
      <c r="AW167" s="134"/>
      <c r="AX167" s="134"/>
      <c r="AY167" s="136"/>
    </row>
    <row r="168" spans="1:51" ht="24.75" customHeight="1" x14ac:dyDescent="0.15">
      <c r="A168" s="231"/>
      <c r="B168" s="232"/>
      <c r="C168" s="232"/>
      <c r="D168" s="232"/>
      <c r="E168" s="232"/>
      <c r="F168" s="233"/>
      <c r="G168" s="129"/>
      <c r="H168" s="130"/>
      <c r="I168" s="130"/>
      <c r="J168" s="130"/>
      <c r="K168" s="131"/>
      <c r="L168" s="132"/>
      <c r="M168" s="137"/>
      <c r="N168" s="137"/>
      <c r="O168" s="137"/>
      <c r="P168" s="137"/>
      <c r="Q168" s="137"/>
      <c r="R168" s="137"/>
      <c r="S168" s="137"/>
      <c r="T168" s="137"/>
      <c r="U168" s="137"/>
      <c r="V168" s="137"/>
      <c r="W168" s="137"/>
      <c r="X168" s="138"/>
      <c r="Y168" s="133"/>
      <c r="Z168" s="134"/>
      <c r="AA168" s="134"/>
      <c r="AB168" s="134"/>
      <c r="AC168" s="135"/>
      <c r="AD168" s="129"/>
      <c r="AE168" s="130"/>
      <c r="AF168" s="130"/>
      <c r="AG168" s="130"/>
      <c r="AH168" s="131"/>
      <c r="AI168" s="132"/>
      <c r="AJ168" s="130"/>
      <c r="AK168" s="130"/>
      <c r="AL168" s="130"/>
      <c r="AM168" s="130"/>
      <c r="AN168" s="130"/>
      <c r="AO168" s="130"/>
      <c r="AP168" s="130"/>
      <c r="AQ168" s="130"/>
      <c r="AR168" s="130"/>
      <c r="AS168" s="130"/>
      <c r="AT168" s="130"/>
      <c r="AU168" s="131"/>
      <c r="AV168" s="133"/>
      <c r="AW168" s="134"/>
      <c r="AX168" s="134"/>
      <c r="AY168" s="136"/>
    </row>
    <row r="169" spans="1:51" ht="24.75" customHeight="1" x14ac:dyDescent="0.15">
      <c r="A169" s="231"/>
      <c r="B169" s="232"/>
      <c r="C169" s="232"/>
      <c r="D169" s="232"/>
      <c r="E169" s="232"/>
      <c r="F169" s="233"/>
      <c r="G169" s="129"/>
      <c r="H169" s="130"/>
      <c r="I169" s="130"/>
      <c r="J169" s="130"/>
      <c r="K169" s="131"/>
      <c r="L169" s="132"/>
      <c r="M169" s="130"/>
      <c r="N169" s="130"/>
      <c r="O169" s="130"/>
      <c r="P169" s="130"/>
      <c r="Q169" s="130"/>
      <c r="R169" s="130"/>
      <c r="S169" s="130"/>
      <c r="T169" s="130"/>
      <c r="U169" s="130"/>
      <c r="V169" s="130"/>
      <c r="W169" s="130"/>
      <c r="X169" s="131"/>
      <c r="Y169" s="133"/>
      <c r="Z169" s="134"/>
      <c r="AA169" s="134"/>
      <c r="AB169" s="134"/>
      <c r="AC169" s="135"/>
      <c r="AD169" s="129"/>
      <c r="AE169" s="130"/>
      <c r="AF169" s="130"/>
      <c r="AG169" s="130"/>
      <c r="AH169" s="131"/>
      <c r="AI169" s="132"/>
      <c r="AJ169" s="130"/>
      <c r="AK169" s="130"/>
      <c r="AL169" s="130"/>
      <c r="AM169" s="130"/>
      <c r="AN169" s="130"/>
      <c r="AO169" s="130"/>
      <c r="AP169" s="130"/>
      <c r="AQ169" s="130"/>
      <c r="AR169" s="130"/>
      <c r="AS169" s="130"/>
      <c r="AT169" s="130"/>
      <c r="AU169" s="131"/>
      <c r="AV169" s="133"/>
      <c r="AW169" s="134"/>
      <c r="AX169" s="134"/>
      <c r="AY169" s="136"/>
    </row>
    <row r="170" spans="1:51" ht="24.75" customHeight="1" x14ac:dyDescent="0.15">
      <c r="A170" s="231"/>
      <c r="B170" s="232"/>
      <c r="C170" s="232"/>
      <c r="D170" s="232"/>
      <c r="E170" s="232"/>
      <c r="F170" s="233"/>
      <c r="G170" s="129"/>
      <c r="H170" s="130"/>
      <c r="I170" s="130"/>
      <c r="J170" s="130"/>
      <c r="K170" s="131"/>
      <c r="L170" s="132"/>
      <c r="M170" s="130"/>
      <c r="N170" s="130"/>
      <c r="O170" s="130"/>
      <c r="P170" s="130"/>
      <c r="Q170" s="130"/>
      <c r="R170" s="130"/>
      <c r="S170" s="130"/>
      <c r="T170" s="130"/>
      <c r="U170" s="130"/>
      <c r="V170" s="130"/>
      <c r="W170" s="130"/>
      <c r="X170" s="131"/>
      <c r="Y170" s="133"/>
      <c r="Z170" s="134"/>
      <c r="AA170" s="134"/>
      <c r="AB170" s="134"/>
      <c r="AC170" s="135"/>
      <c r="AD170" s="129"/>
      <c r="AE170" s="130"/>
      <c r="AF170" s="130"/>
      <c r="AG170" s="130"/>
      <c r="AH170" s="131"/>
      <c r="AI170" s="132"/>
      <c r="AJ170" s="130"/>
      <c r="AK170" s="130"/>
      <c r="AL170" s="130"/>
      <c r="AM170" s="130"/>
      <c r="AN170" s="130"/>
      <c r="AO170" s="130"/>
      <c r="AP170" s="130"/>
      <c r="AQ170" s="130"/>
      <c r="AR170" s="130"/>
      <c r="AS170" s="130"/>
      <c r="AT170" s="130"/>
      <c r="AU170" s="131"/>
      <c r="AV170" s="133"/>
      <c r="AW170" s="134"/>
      <c r="AX170" s="134"/>
      <c r="AY170" s="136"/>
    </row>
    <row r="171" spans="1:51" ht="24.75" customHeight="1" x14ac:dyDescent="0.15">
      <c r="A171" s="231"/>
      <c r="B171" s="232"/>
      <c r="C171" s="232"/>
      <c r="D171" s="232"/>
      <c r="E171" s="232"/>
      <c r="F171" s="233"/>
      <c r="G171" s="122"/>
      <c r="H171" s="123"/>
      <c r="I171" s="123"/>
      <c r="J171" s="123"/>
      <c r="K171" s="124"/>
      <c r="L171" s="125"/>
      <c r="M171" s="123"/>
      <c r="N171" s="123"/>
      <c r="O171" s="123"/>
      <c r="P171" s="123"/>
      <c r="Q171" s="123"/>
      <c r="R171" s="123"/>
      <c r="S171" s="123"/>
      <c r="T171" s="123"/>
      <c r="U171" s="123"/>
      <c r="V171" s="123"/>
      <c r="W171" s="123"/>
      <c r="X171" s="124"/>
      <c r="Y171" s="126"/>
      <c r="Z171" s="127"/>
      <c r="AA171" s="127"/>
      <c r="AB171" s="127"/>
      <c r="AC171" s="127"/>
      <c r="AD171" s="122"/>
      <c r="AE171" s="123"/>
      <c r="AF171" s="123"/>
      <c r="AG171" s="123"/>
      <c r="AH171" s="124"/>
      <c r="AI171" s="125"/>
      <c r="AJ171" s="123"/>
      <c r="AK171" s="123"/>
      <c r="AL171" s="123"/>
      <c r="AM171" s="123"/>
      <c r="AN171" s="123"/>
      <c r="AO171" s="123"/>
      <c r="AP171" s="123"/>
      <c r="AQ171" s="123"/>
      <c r="AR171" s="123"/>
      <c r="AS171" s="123"/>
      <c r="AT171" s="123"/>
      <c r="AU171" s="124"/>
      <c r="AV171" s="126"/>
      <c r="AW171" s="127"/>
      <c r="AX171" s="127"/>
      <c r="AY171" s="128"/>
    </row>
    <row r="172" spans="1:51" ht="24.75" customHeight="1" x14ac:dyDescent="0.15">
      <c r="A172" s="231"/>
      <c r="B172" s="232"/>
      <c r="C172" s="232"/>
      <c r="D172" s="232"/>
      <c r="E172" s="232"/>
      <c r="F172" s="233"/>
      <c r="G172" s="112" t="s">
        <v>7</v>
      </c>
      <c r="H172" s="113"/>
      <c r="I172" s="113"/>
      <c r="J172" s="113"/>
      <c r="K172" s="114"/>
      <c r="L172" s="115"/>
      <c r="M172" s="116"/>
      <c r="N172" s="116"/>
      <c r="O172" s="116"/>
      <c r="P172" s="116"/>
      <c r="Q172" s="116"/>
      <c r="R172" s="116"/>
      <c r="S172" s="116"/>
      <c r="T172" s="116"/>
      <c r="U172" s="116"/>
      <c r="V172" s="116"/>
      <c r="W172" s="116"/>
      <c r="X172" s="117"/>
      <c r="Y172" s="118">
        <f>SUM(Y164:AC171)</f>
        <v>18.66</v>
      </c>
      <c r="Z172" s="119"/>
      <c r="AA172" s="119"/>
      <c r="AB172" s="119"/>
      <c r="AC172" s="120"/>
      <c r="AD172" s="112" t="s">
        <v>7</v>
      </c>
      <c r="AE172" s="113"/>
      <c r="AF172" s="113"/>
      <c r="AG172" s="113"/>
      <c r="AH172" s="113"/>
      <c r="AI172" s="115"/>
      <c r="AJ172" s="116"/>
      <c r="AK172" s="116"/>
      <c r="AL172" s="116"/>
      <c r="AM172" s="116"/>
      <c r="AN172" s="116"/>
      <c r="AO172" s="116"/>
      <c r="AP172" s="116"/>
      <c r="AQ172" s="116"/>
      <c r="AR172" s="116"/>
      <c r="AS172" s="116"/>
      <c r="AT172" s="116"/>
      <c r="AU172" s="117"/>
      <c r="AV172" s="118">
        <f>SUM(AV164:AY171)</f>
        <v>0</v>
      </c>
      <c r="AW172" s="119"/>
      <c r="AX172" s="119"/>
      <c r="AY172" s="121"/>
    </row>
    <row r="174" spans="1:51" ht="14.25" x14ac:dyDescent="0.15">
      <c r="A174" s="5"/>
      <c r="B174" s="6" t="s">
        <v>108</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51" x14ac:dyDescent="0.15">
      <c r="A175" s="5"/>
      <c r="B175" s="5" t="s">
        <v>3</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ht="34.5" customHeight="1" x14ac:dyDescent="0.15">
      <c r="A176" s="90"/>
      <c r="B176" s="91"/>
      <c r="C176" s="92" t="s">
        <v>10</v>
      </c>
      <c r="D176" s="93"/>
      <c r="E176" s="93"/>
      <c r="F176" s="93"/>
      <c r="G176" s="93"/>
      <c r="H176" s="93"/>
      <c r="I176" s="93"/>
      <c r="J176" s="93"/>
      <c r="K176" s="93"/>
      <c r="L176" s="93"/>
      <c r="M176" s="110" t="s">
        <v>112</v>
      </c>
      <c r="N176" s="111"/>
      <c r="O176" s="111"/>
      <c r="P176" s="111"/>
      <c r="Q176" s="111"/>
      <c r="R176" s="111"/>
      <c r="S176" s="111"/>
      <c r="T176" s="93" t="s">
        <v>111</v>
      </c>
      <c r="U176" s="93"/>
      <c r="V176" s="93"/>
      <c r="W176" s="93"/>
      <c r="X176" s="93"/>
      <c r="Y176" s="93"/>
      <c r="Z176" s="93"/>
      <c r="AA176" s="93"/>
      <c r="AB176" s="93"/>
      <c r="AC176" s="93"/>
      <c r="AD176" s="93"/>
      <c r="AE176" s="93"/>
      <c r="AF176" s="93"/>
      <c r="AG176" s="93"/>
      <c r="AH176" s="93"/>
      <c r="AI176" s="93"/>
      <c r="AJ176" s="93"/>
      <c r="AK176" s="96"/>
      <c r="AL176" s="97" t="s">
        <v>11</v>
      </c>
      <c r="AM176" s="98"/>
      <c r="AN176" s="98"/>
      <c r="AO176" s="98"/>
      <c r="AP176" s="98"/>
      <c r="AQ176" s="98"/>
      <c r="AR176" s="98"/>
      <c r="AS176" s="98"/>
      <c r="AT176" s="98"/>
      <c r="AU176" s="98"/>
      <c r="AV176" s="98"/>
      <c r="AW176" s="98"/>
      <c r="AX176" s="98"/>
      <c r="AY176" s="99"/>
    </row>
    <row r="177" spans="1:51" ht="32.25" customHeight="1" x14ac:dyDescent="0.15">
      <c r="A177" s="90">
        <v>1</v>
      </c>
      <c r="B177" s="91">
        <v>1</v>
      </c>
      <c r="C177" s="102" t="s">
        <v>312</v>
      </c>
      <c r="D177" s="103"/>
      <c r="E177" s="103"/>
      <c r="F177" s="103"/>
      <c r="G177" s="103"/>
      <c r="H177" s="103"/>
      <c r="I177" s="103"/>
      <c r="J177" s="103"/>
      <c r="K177" s="103"/>
      <c r="L177" s="103"/>
      <c r="M177" s="104">
        <v>5010005017769</v>
      </c>
      <c r="N177" s="104"/>
      <c r="O177" s="104"/>
      <c r="P177" s="104"/>
      <c r="Q177" s="104"/>
      <c r="R177" s="104"/>
      <c r="S177" s="104"/>
      <c r="T177" s="105" t="s">
        <v>313</v>
      </c>
      <c r="U177" s="105"/>
      <c r="V177" s="105"/>
      <c r="W177" s="105"/>
      <c r="X177" s="105"/>
      <c r="Y177" s="105"/>
      <c r="Z177" s="105"/>
      <c r="AA177" s="105"/>
      <c r="AB177" s="105"/>
      <c r="AC177" s="105"/>
      <c r="AD177" s="105"/>
      <c r="AE177" s="105"/>
      <c r="AF177" s="105"/>
      <c r="AG177" s="105"/>
      <c r="AH177" s="105"/>
      <c r="AI177" s="105"/>
      <c r="AJ177" s="105"/>
      <c r="AK177" s="106"/>
      <c r="AL177" s="107">
        <v>119000</v>
      </c>
      <c r="AM177" s="108"/>
      <c r="AN177" s="108"/>
      <c r="AO177" s="108"/>
      <c r="AP177" s="108"/>
      <c r="AQ177" s="108"/>
      <c r="AR177" s="108"/>
      <c r="AS177" s="108"/>
      <c r="AT177" s="108"/>
      <c r="AU177" s="108"/>
      <c r="AV177" s="108"/>
      <c r="AW177" s="108"/>
      <c r="AX177" s="108"/>
      <c r="AY177" s="109"/>
    </row>
    <row r="178" spans="1:51" x14ac:dyDescent="0.15">
      <c r="A178" s="5"/>
      <c r="B178" s="5" t="s">
        <v>8</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51" ht="34.5" customHeight="1" x14ac:dyDescent="0.15">
      <c r="A179" s="90"/>
      <c r="B179" s="91"/>
      <c r="C179" s="92" t="s">
        <v>10</v>
      </c>
      <c r="D179" s="93"/>
      <c r="E179" s="93"/>
      <c r="F179" s="93"/>
      <c r="G179" s="93"/>
      <c r="H179" s="93"/>
      <c r="I179" s="93"/>
      <c r="J179" s="93"/>
      <c r="K179" s="93"/>
      <c r="L179" s="93"/>
      <c r="M179" s="94" t="s">
        <v>112</v>
      </c>
      <c r="N179" s="95"/>
      <c r="O179" s="95"/>
      <c r="P179" s="95"/>
      <c r="Q179" s="95"/>
      <c r="R179" s="95"/>
      <c r="S179" s="95"/>
      <c r="T179" s="93" t="s">
        <v>111</v>
      </c>
      <c r="U179" s="93"/>
      <c r="V179" s="93"/>
      <c r="W179" s="93"/>
      <c r="X179" s="93"/>
      <c r="Y179" s="93"/>
      <c r="Z179" s="93"/>
      <c r="AA179" s="93"/>
      <c r="AB179" s="93"/>
      <c r="AC179" s="93"/>
      <c r="AD179" s="93"/>
      <c r="AE179" s="93"/>
      <c r="AF179" s="93"/>
      <c r="AG179" s="93"/>
      <c r="AH179" s="93"/>
      <c r="AI179" s="93"/>
      <c r="AJ179" s="93"/>
      <c r="AK179" s="96"/>
      <c r="AL179" s="97" t="s">
        <v>11</v>
      </c>
      <c r="AM179" s="98"/>
      <c r="AN179" s="98"/>
      <c r="AO179" s="98"/>
      <c r="AP179" s="98"/>
      <c r="AQ179" s="98"/>
      <c r="AR179" s="98"/>
      <c r="AS179" s="98"/>
      <c r="AT179" s="98"/>
      <c r="AU179" s="98"/>
      <c r="AV179" s="98"/>
      <c r="AW179" s="98"/>
      <c r="AX179" s="98"/>
      <c r="AY179" s="99"/>
    </row>
    <row r="180" spans="1:51" ht="35.25" customHeight="1" x14ac:dyDescent="0.15">
      <c r="A180" s="100">
        <v>1</v>
      </c>
      <c r="B180" s="101"/>
      <c r="C180" s="102" t="s">
        <v>314</v>
      </c>
      <c r="D180" s="103"/>
      <c r="E180" s="103"/>
      <c r="F180" s="103"/>
      <c r="G180" s="103"/>
      <c r="H180" s="103"/>
      <c r="I180" s="103"/>
      <c r="J180" s="103"/>
      <c r="K180" s="103"/>
      <c r="L180" s="103"/>
      <c r="M180" s="104">
        <v>5010401143788</v>
      </c>
      <c r="N180" s="104"/>
      <c r="O180" s="104"/>
      <c r="P180" s="104"/>
      <c r="Q180" s="104"/>
      <c r="R180" s="104"/>
      <c r="S180" s="104"/>
      <c r="T180" s="105" t="s">
        <v>315</v>
      </c>
      <c r="U180" s="105"/>
      <c r="V180" s="105"/>
      <c r="W180" s="105"/>
      <c r="X180" s="105"/>
      <c r="Y180" s="105"/>
      <c r="Z180" s="105"/>
      <c r="AA180" s="105"/>
      <c r="AB180" s="105"/>
      <c r="AC180" s="105"/>
      <c r="AD180" s="105"/>
      <c r="AE180" s="105"/>
      <c r="AF180" s="105"/>
      <c r="AG180" s="105"/>
      <c r="AH180" s="105"/>
      <c r="AI180" s="105"/>
      <c r="AJ180" s="105"/>
      <c r="AK180" s="106"/>
      <c r="AL180" s="107">
        <f>AV161</f>
        <v>136945.72699999998</v>
      </c>
      <c r="AM180" s="108"/>
      <c r="AN180" s="108"/>
      <c r="AO180" s="108"/>
      <c r="AP180" s="108"/>
      <c r="AQ180" s="108"/>
      <c r="AR180" s="108"/>
      <c r="AS180" s="108"/>
      <c r="AT180" s="108"/>
      <c r="AU180" s="108"/>
      <c r="AV180" s="108"/>
      <c r="AW180" s="108"/>
      <c r="AX180" s="108"/>
      <c r="AY180" s="109"/>
    </row>
    <row r="181" spans="1:51" x14ac:dyDescent="0.15">
      <c r="A181" s="5"/>
      <c r="B181" s="5" t="s">
        <v>109</v>
      </c>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51" ht="34.5" customHeight="1" x14ac:dyDescent="0.15">
      <c r="A182" s="90"/>
      <c r="B182" s="91"/>
      <c r="C182" s="92" t="s">
        <v>10</v>
      </c>
      <c r="D182" s="93"/>
      <c r="E182" s="93"/>
      <c r="F182" s="93"/>
      <c r="G182" s="93"/>
      <c r="H182" s="93"/>
      <c r="I182" s="93"/>
      <c r="J182" s="93"/>
      <c r="K182" s="93"/>
      <c r="L182" s="93"/>
      <c r="M182" s="94" t="s">
        <v>112</v>
      </c>
      <c r="N182" s="95"/>
      <c r="O182" s="95"/>
      <c r="P182" s="95"/>
      <c r="Q182" s="95"/>
      <c r="R182" s="95"/>
      <c r="S182" s="95"/>
      <c r="T182" s="93" t="s">
        <v>111</v>
      </c>
      <c r="U182" s="93"/>
      <c r="V182" s="93"/>
      <c r="W182" s="93"/>
      <c r="X182" s="93"/>
      <c r="Y182" s="93"/>
      <c r="Z182" s="93"/>
      <c r="AA182" s="93"/>
      <c r="AB182" s="93"/>
      <c r="AC182" s="93"/>
      <c r="AD182" s="93"/>
      <c r="AE182" s="93"/>
      <c r="AF182" s="93"/>
      <c r="AG182" s="93"/>
      <c r="AH182" s="93"/>
      <c r="AI182" s="93"/>
      <c r="AJ182" s="93"/>
      <c r="AK182" s="96"/>
      <c r="AL182" s="97" t="s">
        <v>11</v>
      </c>
      <c r="AM182" s="98"/>
      <c r="AN182" s="98"/>
      <c r="AO182" s="98"/>
      <c r="AP182" s="98"/>
      <c r="AQ182" s="98"/>
      <c r="AR182" s="98"/>
      <c r="AS182" s="98"/>
      <c r="AT182" s="98"/>
      <c r="AU182" s="98"/>
      <c r="AV182" s="98"/>
      <c r="AW182" s="98"/>
      <c r="AX182" s="98"/>
      <c r="AY182" s="99"/>
    </row>
    <row r="183" spans="1:51" ht="24" customHeight="1" x14ac:dyDescent="0.15">
      <c r="A183" s="100">
        <v>1</v>
      </c>
      <c r="B183" s="101"/>
      <c r="C183" s="102" t="s">
        <v>316</v>
      </c>
      <c r="D183" s="103"/>
      <c r="E183" s="103"/>
      <c r="F183" s="103"/>
      <c r="G183" s="103"/>
      <c r="H183" s="103"/>
      <c r="I183" s="103"/>
      <c r="J183" s="103"/>
      <c r="K183" s="103"/>
      <c r="L183" s="103"/>
      <c r="M183" s="104">
        <v>9010001034962</v>
      </c>
      <c r="N183" s="104"/>
      <c r="O183" s="104"/>
      <c r="P183" s="104"/>
      <c r="Q183" s="104"/>
      <c r="R183" s="104"/>
      <c r="S183" s="104"/>
      <c r="T183" s="105" t="s">
        <v>317</v>
      </c>
      <c r="U183" s="105"/>
      <c r="V183" s="105"/>
      <c r="W183" s="105"/>
      <c r="X183" s="105"/>
      <c r="Y183" s="105"/>
      <c r="Z183" s="105"/>
      <c r="AA183" s="105"/>
      <c r="AB183" s="105"/>
      <c r="AC183" s="105"/>
      <c r="AD183" s="105"/>
      <c r="AE183" s="105"/>
      <c r="AF183" s="105"/>
      <c r="AG183" s="105"/>
      <c r="AH183" s="105"/>
      <c r="AI183" s="105"/>
      <c r="AJ183" s="105"/>
      <c r="AK183" s="106"/>
      <c r="AL183" s="107">
        <f>Y172</f>
        <v>18.66</v>
      </c>
      <c r="AM183" s="108"/>
      <c r="AN183" s="108"/>
      <c r="AO183" s="108"/>
      <c r="AP183" s="108"/>
      <c r="AQ183" s="108"/>
      <c r="AR183" s="108"/>
      <c r="AS183" s="108"/>
      <c r="AT183" s="108"/>
      <c r="AU183" s="108"/>
      <c r="AV183" s="108"/>
      <c r="AW183" s="108"/>
      <c r="AX183" s="108"/>
      <c r="AY183" s="109"/>
    </row>
    <row r="184" spans="1:51"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sheetData>
  <mergeCells count="835">
    <mergeCell ref="X119:AY119"/>
    <mergeCell ref="U120:W120"/>
    <mergeCell ref="X120:AY120"/>
    <mergeCell ref="U121:W121"/>
    <mergeCell ref="X121:AY121"/>
    <mergeCell ref="L85:N85"/>
    <mergeCell ref="P111:AF111"/>
    <mergeCell ref="P112:AF112"/>
    <mergeCell ref="P113:AF113"/>
    <mergeCell ref="P114:AF114"/>
    <mergeCell ref="P115:AF115"/>
    <mergeCell ref="O117:Q118"/>
    <mergeCell ref="R117:T117"/>
    <mergeCell ref="R118:T118"/>
    <mergeCell ref="U118:AY118"/>
    <mergeCell ref="X89:AG89"/>
    <mergeCell ref="S88:U88"/>
    <mergeCell ref="AW88:AY88"/>
    <mergeCell ref="X92:Z92"/>
    <mergeCell ref="AB92:AG92"/>
    <mergeCell ref="AH92:AJ92"/>
    <mergeCell ref="AL99:AP99"/>
    <mergeCell ref="AQ99:AS99"/>
    <mergeCell ref="AU99:AY99"/>
    <mergeCell ref="G133:AY133"/>
    <mergeCell ref="U122:W122"/>
    <mergeCell ref="X122:AY122"/>
    <mergeCell ref="G116:N116"/>
    <mergeCell ref="O116:AY116"/>
    <mergeCell ref="A117:F122"/>
    <mergeCell ref="G117:N122"/>
    <mergeCell ref="U117:AY117"/>
    <mergeCell ref="A129:F129"/>
    <mergeCell ref="G129:AY129"/>
    <mergeCell ref="A132:F137"/>
    <mergeCell ref="G132:AY132"/>
    <mergeCell ref="G134:AY134"/>
    <mergeCell ref="G137:AY137"/>
    <mergeCell ref="O126:AY126"/>
    <mergeCell ref="A127:F128"/>
    <mergeCell ref="A130:F131"/>
    <mergeCell ref="G130:N130"/>
    <mergeCell ref="O130:AY130"/>
    <mergeCell ref="G131:N131"/>
    <mergeCell ref="O131:AY131"/>
    <mergeCell ref="G136:AY136"/>
    <mergeCell ref="O119:T122"/>
    <mergeCell ref="U119:W119"/>
    <mergeCell ref="A107:F110"/>
    <mergeCell ref="G107:Q107"/>
    <mergeCell ref="R107:AB107"/>
    <mergeCell ref="AC107:AM107"/>
    <mergeCell ref="AN107:AY107"/>
    <mergeCell ref="G108:Q108"/>
    <mergeCell ref="R108:AB108"/>
    <mergeCell ref="AC108:AM108"/>
    <mergeCell ref="AN108:AY108"/>
    <mergeCell ref="G109:AY109"/>
    <mergeCell ref="G110:AY110"/>
    <mergeCell ref="A80:F88"/>
    <mergeCell ref="G80:K81"/>
    <mergeCell ref="L80:N81"/>
    <mergeCell ref="O80:U81"/>
    <mergeCell ref="V80:AY80"/>
    <mergeCell ref="V81:AA81"/>
    <mergeCell ref="AB81:AG81"/>
    <mergeCell ref="AH81:AM81"/>
    <mergeCell ref="AN81:AS81"/>
    <mergeCell ref="AT81:AY81"/>
    <mergeCell ref="AB82:AC82"/>
    <mergeCell ref="AE82:AG82"/>
    <mergeCell ref="AH82:AI82"/>
    <mergeCell ref="AK82:AM82"/>
    <mergeCell ref="AN82:AO82"/>
    <mergeCell ref="AW84:AY84"/>
    <mergeCell ref="O82:Q82"/>
    <mergeCell ref="O83:Q83"/>
    <mergeCell ref="O84:Q84"/>
    <mergeCell ref="O85:Q85"/>
    <mergeCell ref="O86:Q86"/>
    <mergeCell ref="O87:Q87"/>
    <mergeCell ref="O88:Q88"/>
    <mergeCell ref="S82:U82"/>
    <mergeCell ref="A77:F79"/>
    <mergeCell ref="G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A36:F37"/>
    <mergeCell ref="G36:N36"/>
    <mergeCell ref="O36:AK36"/>
    <mergeCell ref="AL36:AR36"/>
    <mergeCell ref="AS36:AY36"/>
    <mergeCell ref="G37:N37"/>
    <mergeCell ref="O37:AY37"/>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E24:AK24"/>
    <mergeCell ref="AL24:AR25"/>
    <mergeCell ref="A7:F7"/>
    <mergeCell ref="G7:Z7"/>
    <mergeCell ref="AA7:AF7"/>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C50:AD50"/>
    <mergeCell ref="AE50:AH50"/>
    <mergeCell ref="AI50:AL50"/>
    <mergeCell ref="AM50:AP50"/>
    <mergeCell ref="AQ50:AT50"/>
    <mergeCell ref="AM48:AP48"/>
    <mergeCell ref="AQ48:AT48"/>
    <mergeCell ref="AU48:AY48"/>
    <mergeCell ref="Y49:AB49"/>
    <mergeCell ref="AC49:AD49"/>
    <mergeCell ref="AE49:AH49"/>
    <mergeCell ref="AI49:AL49"/>
    <mergeCell ref="AM49:AP49"/>
    <mergeCell ref="AQ49:AT49"/>
    <mergeCell ref="AU49:AY49"/>
    <mergeCell ref="A38:F45"/>
    <mergeCell ref="G40:AY40"/>
    <mergeCell ref="G44:AY44"/>
    <mergeCell ref="G39:AY39"/>
    <mergeCell ref="G41:AY41"/>
    <mergeCell ref="G43:AY43"/>
    <mergeCell ref="G45:AY45"/>
    <mergeCell ref="G42:AY42"/>
    <mergeCell ref="G48:O50"/>
    <mergeCell ref="P48:X50"/>
    <mergeCell ref="Y48:AB48"/>
    <mergeCell ref="AC48:AD48"/>
    <mergeCell ref="AE48:AH48"/>
    <mergeCell ref="AI48:AL48"/>
    <mergeCell ref="G38:AY38"/>
    <mergeCell ref="A46:F46"/>
    <mergeCell ref="G46:AY46"/>
    <mergeCell ref="A47:F50"/>
    <mergeCell ref="G47:O47"/>
    <mergeCell ref="P47:X47"/>
    <mergeCell ref="Y47:AB47"/>
    <mergeCell ref="AC47:AD47"/>
    <mergeCell ref="AU50:AY50"/>
    <mergeCell ref="Y50:AB50"/>
    <mergeCell ref="AI47:AL47"/>
    <mergeCell ref="AM47:AP47"/>
    <mergeCell ref="AQ47:AT47"/>
    <mergeCell ref="AU47:AY47"/>
    <mergeCell ref="AE47:AH47"/>
    <mergeCell ref="A51:F51"/>
    <mergeCell ref="G51:AY51"/>
    <mergeCell ref="A57:F59"/>
    <mergeCell ref="G57:X57"/>
    <mergeCell ref="Y57:AB57"/>
    <mergeCell ref="AC57:AE57"/>
    <mergeCell ref="AF57:AJ57"/>
    <mergeCell ref="AK57:AO57"/>
    <mergeCell ref="AP57:AT57"/>
    <mergeCell ref="AU57:AY57"/>
    <mergeCell ref="G58:X59"/>
    <mergeCell ref="Y56:AB56"/>
    <mergeCell ref="AC56:AD56"/>
    <mergeCell ref="AE56:AH56"/>
    <mergeCell ref="AI56:AL56"/>
    <mergeCell ref="AM56:AP56"/>
    <mergeCell ref="AQ56:AT56"/>
    <mergeCell ref="AQ54:AT54"/>
    <mergeCell ref="AU54:AY54"/>
    <mergeCell ref="AM53:AP53"/>
    <mergeCell ref="AQ53:AT53"/>
    <mergeCell ref="AU53:AY53"/>
    <mergeCell ref="G54:O56"/>
    <mergeCell ref="P54:X56"/>
    <mergeCell ref="Y59:AB59"/>
    <mergeCell ref="AC59:AE59"/>
    <mergeCell ref="AF59:AJ59"/>
    <mergeCell ref="AK59:AO59"/>
    <mergeCell ref="AP59:AT59"/>
    <mergeCell ref="AU59:AY59"/>
    <mergeCell ref="Y58:AB58"/>
    <mergeCell ref="AC58:AE58"/>
    <mergeCell ref="AF58:AJ58"/>
    <mergeCell ref="AK58:AO58"/>
    <mergeCell ref="AP58:AT58"/>
    <mergeCell ref="AU58:AY58"/>
    <mergeCell ref="AE53:AH53"/>
    <mergeCell ref="AI53:AL53"/>
    <mergeCell ref="AQ61:AY61"/>
    <mergeCell ref="G62:H68"/>
    <mergeCell ref="I62:N62"/>
    <mergeCell ref="O62:W62"/>
    <mergeCell ref="X62:AG62"/>
    <mergeCell ref="AH62:AP62"/>
    <mergeCell ref="AQ62:AY62"/>
    <mergeCell ref="I63:N63"/>
    <mergeCell ref="O63:W63"/>
    <mergeCell ref="X63:AG63"/>
    <mergeCell ref="G61:N61"/>
    <mergeCell ref="O61:W61"/>
    <mergeCell ref="X61:AG61"/>
    <mergeCell ref="AH61:AP61"/>
    <mergeCell ref="I65:N65"/>
    <mergeCell ref="AQ65:AY65"/>
    <mergeCell ref="I66:N66"/>
    <mergeCell ref="O66:W66"/>
    <mergeCell ref="X66:AG66"/>
    <mergeCell ref="AH66:AP66"/>
    <mergeCell ref="AQ66:AY66"/>
    <mergeCell ref="AH63:AP63"/>
    <mergeCell ref="AQ63:AY63"/>
    <mergeCell ref="I64:N64"/>
    <mergeCell ref="A52:F56"/>
    <mergeCell ref="G52:K52"/>
    <mergeCell ref="L52:Q52"/>
    <mergeCell ref="R52:V52"/>
    <mergeCell ref="W52:AK52"/>
    <mergeCell ref="AL52:AR52"/>
    <mergeCell ref="AS52:AY52"/>
    <mergeCell ref="AI55:AL55"/>
    <mergeCell ref="AM55:AP55"/>
    <mergeCell ref="AQ55:AT55"/>
    <mergeCell ref="AU55:AY55"/>
    <mergeCell ref="AU56:AY56"/>
    <mergeCell ref="Y55:AB55"/>
    <mergeCell ref="AC55:AD55"/>
    <mergeCell ref="AE55:AH55"/>
    <mergeCell ref="Y54:AB54"/>
    <mergeCell ref="AC54:AD54"/>
    <mergeCell ref="AE54:AH54"/>
    <mergeCell ref="AI54:AL54"/>
    <mergeCell ref="AM54:AP54"/>
    <mergeCell ref="G53:O53"/>
    <mergeCell ref="P53:X53"/>
    <mergeCell ref="Y53:AB53"/>
    <mergeCell ref="AC53:AD53"/>
    <mergeCell ref="AH75:AP75"/>
    <mergeCell ref="AQ75:AY75"/>
    <mergeCell ref="O64:W64"/>
    <mergeCell ref="X64:AG64"/>
    <mergeCell ref="AH64:AP64"/>
    <mergeCell ref="AQ64:AY64"/>
    <mergeCell ref="I73:N73"/>
    <mergeCell ref="O73:W73"/>
    <mergeCell ref="X73:AG73"/>
    <mergeCell ref="AQ73:AY73"/>
    <mergeCell ref="I71:N71"/>
    <mergeCell ref="O71:W71"/>
    <mergeCell ref="X71:AG71"/>
    <mergeCell ref="AH71:AP71"/>
    <mergeCell ref="AQ71:AY71"/>
    <mergeCell ref="X70:AG70"/>
    <mergeCell ref="AH73:AP73"/>
    <mergeCell ref="AH70:AP70"/>
    <mergeCell ref="O70:W70"/>
    <mergeCell ref="I67:N67"/>
    <mergeCell ref="O67:W67"/>
    <mergeCell ref="X67:AG67"/>
    <mergeCell ref="AH67:AP67"/>
    <mergeCell ref="AQ67:AY67"/>
    <mergeCell ref="I68:N68"/>
    <mergeCell ref="O68:W68"/>
    <mergeCell ref="X68:AG68"/>
    <mergeCell ref="AH68:AP68"/>
    <mergeCell ref="AQ68:AY68"/>
    <mergeCell ref="AQ69:AY69"/>
    <mergeCell ref="I70:N70"/>
    <mergeCell ref="S83:U83"/>
    <mergeCell ref="L82:N82"/>
    <mergeCell ref="V82:W82"/>
    <mergeCell ref="Y82:AA82"/>
    <mergeCell ref="I76:N76"/>
    <mergeCell ref="O76:W76"/>
    <mergeCell ref="X76:AG76"/>
    <mergeCell ref="AH76:AP76"/>
    <mergeCell ref="AQ76:AY76"/>
    <mergeCell ref="AQ82:AS82"/>
    <mergeCell ref="AT82:AU82"/>
    <mergeCell ref="AW82:AY82"/>
    <mergeCell ref="G82:K83"/>
    <mergeCell ref="L83:N83"/>
    <mergeCell ref="V83:AA83"/>
    <mergeCell ref="AB83:AG83"/>
    <mergeCell ref="AH83:AM83"/>
    <mergeCell ref="AN83:AS83"/>
    <mergeCell ref="AT83:AY83"/>
    <mergeCell ref="A60:F76"/>
    <mergeCell ref="G60:N60"/>
    <mergeCell ref="O60:W60"/>
    <mergeCell ref="X60:AG60"/>
    <mergeCell ref="AH60:AP60"/>
    <mergeCell ref="AQ60:AY60"/>
    <mergeCell ref="O65:W65"/>
    <mergeCell ref="X65:AG65"/>
    <mergeCell ref="AH65:AP65"/>
    <mergeCell ref="G74:N74"/>
    <mergeCell ref="O74:W74"/>
    <mergeCell ref="X74:AG74"/>
    <mergeCell ref="AH74:AP74"/>
    <mergeCell ref="AQ74:AY74"/>
    <mergeCell ref="G75:N75"/>
    <mergeCell ref="AQ70:AY70"/>
    <mergeCell ref="I72:N72"/>
    <mergeCell ref="O72:W72"/>
    <mergeCell ref="X72:AG72"/>
    <mergeCell ref="AH72:AP72"/>
    <mergeCell ref="AQ72:AY72"/>
    <mergeCell ref="O75:W75"/>
    <mergeCell ref="X75:AG75"/>
    <mergeCell ref="G76:H76"/>
    <mergeCell ref="G69:H73"/>
    <mergeCell ref="I69:N69"/>
    <mergeCell ref="O69:W69"/>
    <mergeCell ref="X69:AG69"/>
    <mergeCell ref="AH69:AP69"/>
    <mergeCell ref="AT86:AU86"/>
    <mergeCell ref="AW86:AY86"/>
    <mergeCell ref="G86:K87"/>
    <mergeCell ref="L86:N86"/>
    <mergeCell ref="V86:AA86"/>
    <mergeCell ref="AB86:AG86"/>
    <mergeCell ref="L87:N87"/>
    <mergeCell ref="V87:AA87"/>
    <mergeCell ref="AB87:AG87"/>
    <mergeCell ref="AH87:AM87"/>
    <mergeCell ref="AN87:AS87"/>
    <mergeCell ref="S86:U86"/>
    <mergeCell ref="S87:U87"/>
    <mergeCell ref="AT85:AY85"/>
    <mergeCell ref="AE84:AG84"/>
    <mergeCell ref="AH84:AI84"/>
    <mergeCell ref="AK84:AM84"/>
    <mergeCell ref="AN84:AO84"/>
    <mergeCell ref="AQ84:AS84"/>
    <mergeCell ref="AT84:AU84"/>
    <mergeCell ref="G84:K85"/>
    <mergeCell ref="V84:AA84"/>
    <mergeCell ref="AB84:AC84"/>
    <mergeCell ref="L84:N84"/>
    <mergeCell ref="S84:U84"/>
    <mergeCell ref="S85:U85"/>
    <mergeCell ref="S90:W90"/>
    <mergeCell ref="X90:Z90"/>
    <mergeCell ref="AB90:AG90"/>
    <mergeCell ref="AH90:AJ90"/>
    <mergeCell ref="AL90:AP90"/>
    <mergeCell ref="V85:AA85"/>
    <mergeCell ref="AB85:AG85"/>
    <mergeCell ref="AH85:AM85"/>
    <mergeCell ref="AN85:AS85"/>
    <mergeCell ref="AH86:AI86"/>
    <mergeCell ref="AK86:AM86"/>
    <mergeCell ref="AN86:AO86"/>
    <mergeCell ref="AQ86:AS86"/>
    <mergeCell ref="O89:W89"/>
    <mergeCell ref="AH88:AM88"/>
    <mergeCell ref="AN88:AO88"/>
    <mergeCell ref="AQ88:AS88"/>
    <mergeCell ref="G90:K91"/>
    <mergeCell ref="L90:N90"/>
    <mergeCell ref="O90:Q90"/>
    <mergeCell ref="AT88:AU88"/>
    <mergeCell ref="A89:F94"/>
    <mergeCell ref="AT87:AY87"/>
    <mergeCell ref="G88:K88"/>
    <mergeCell ref="L88:N88"/>
    <mergeCell ref="V88:AA88"/>
    <mergeCell ref="AB88:AG88"/>
    <mergeCell ref="AQ90:AY90"/>
    <mergeCell ref="L91:N91"/>
    <mergeCell ref="O91:Q91"/>
    <mergeCell ref="S91:W91"/>
    <mergeCell ref="X91:Z91"/>
    <mergeCell ref="AB91:AG91"/>
    <mergeCell ref="AH91:AJ91"/>
    <mergeCell ref="AL91:AP91"/>
    <mergeCell ref="AQ91:AS91"/>
    <mergeCell ref="AU91:AY91"/>
    <mergeCell ref="AH89:AP89"/>
    <mergeCell ref="AQ89:AY89"/>
    <mergeCell ref="G89:K89"/>
    <mergeCell ref="L89:N89"/>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G98:K98"/>
    <mergeCell ref="S96:W96"/>
    <mergeCell ref="X96:Z96"/>
    <mergeCell ref="AB96:AG96"/>
    <mergeCell ref="AH96:AJ96"/>
    <mergeCell ref="AL100:AP100"/>
    <mergeCell ref="AQ100:AS100"/>
    <mergeCell ref="AU100:AY100"/>
    <mergeCell ref="G92:K92"/>
    <mergeCell ref="L92:N92"/>
    <mergeCell ref="O92:Q92"/>
    <mergeCell ref="S92:W92"/>
    <mergeCell ref="G93:K93"/>
    <mergeCell ref="L93:N93"/>
    <mergeCell ref="G94:K94"/>
    <mergeCell ref="L94:N94"/>
    <mergeCell ref="O94:Q94"/>
    <mergeCell ref="S94:W94"/>
    <mergeCell ref="O93:Q93"/>
    <mergeCell ref="S93:W93"/>
    <mergeCell ref="G100:K100"/>
    <mergeCell ref="L100:N100"/>
    <mergeCell ref="O100:Q100"/>
    <mergeCell ref="S100:W100"/>
    <mergeCell ref="X100:Z100"/>
    <mergeCell ref="AB100:AG100"/>
    <mergeCell ref="AH100:AJ100"/>
    <mergeCell ref="AQ95:AY95"/>
    <mergeCell ref="G96:K97"/>
    <mergeCell ref="L96:N96"/>
    <mergeCell ref="O96:Q96"/>
    <mergeCell ref="AQ103:AS103"/>
    <mergeCell ref="AU103:AY103"/>
    <mergeCell ref="AQ102:AY102"/>
    <mergeCell ref="AH94:AJ94"/>
    <mergeCell ref="AL94:AP94"/>
    <mergeCell ref="AQ94:AS94"/>
    <mergeCell ref="L98:N98"/>
    <mergeCell ref="O98:Q98"/>
    <mergeCell ref="S98:W98"/>
    <mergeCell ref="X98:Z98"/>
    <mergeCell ref="AB98:AG98"/>
    <mergeCell ref="AH98:AJ98"/>
    <mergeCell ref="L97:N97"/>
    <mergeCell ref="O97:Q97"/>
    <mergeCell ref="S97:W97"/>
    <mergeCell ref="X97:Z97"/>
    <mergeCell ref="AB97:AG97"/>
    <mergeCell ref="AH97:AJ97"/>
    <mergeCell ref="X93:Z93"/>
    <mergeCell ref="AB93:AG93"/>
    <mergeCell ref="AL92:AP92"/>
    <mergeCell ref="AQ92:AS92"/>
    <mergeCell ref="AU92:AY92"/>
    <mergeCell ref="AL97:AP97"/>
    <mergeCell ref="AQ97:AS97"/>
    <mergeCell ref="AU97:AY97"/>
    <mergeCell ref="AL96:AP96"/>
    <mergeCell ref="AQ96:AY96"/>
    <mergeCell ref="AH93:AJ93"/>
    <mergeCell ref="AL93:AP93"/>
    <mergeCell ref="AQ93:AS93"/>
    <mergeCell ref="AU93:AY93"/>
    <mergeCell ref="AU94:AY94"/>
    <mergeCell ref="X94:Z94"/>
    <mergeCell ref="AB94:AG94"/>
    <mergeCell ref="G102:K103"/>
    <mergeCell ref="L102:N102"/>
    <mergeCell ref="O102:Q102"/>
    <mergeCell ref="S102:W102"/>
    <mergeCell ref="X102:Z102"/>
    <mergeCell ref="AB102:AG102"/>
    <mergeCell ref="AH102:AJ102"/>
    <mergeCell ref="AL102:AP102"/>
    <mergeCell ref="L103:N103"/>
    <mergeCell ref="O103:Q103"/>
    <mergeCell ref="S103:W103"/>
    <mergeCell ref="X103:Z103"/>
    <mergeCell ref="AB103:AG103"/>
    <mergeCell ref="AH103:AJ103"/>
    <mergeCell ref="AL103:AP103"/>
    <mergeCell ref="AU104:AY104"/>
    <mergeCell ref="G105:K105"/>
    <mergeCell ref="L105:N105"/>
    <mergeCell ref="O105:Q105"/>
    <mergeCell ref="S105:W105"/>
    <mergeCell ref="X105:Z105"/>
    <mergeCell ref="AB105:AG105"/>
    <mergeCell ref="AH105:AJ105"/>
    <mergeCell ref="AL105:AP105"/>
    <mergeCell ref="G104:K104"/>
    <mergeCell ref="L104:N104"/>
    <mergeCell ref="O104:Q104"/>
    <mergeCell ref="S104:W104"/>
    <mergeCell ref="X104:Z104"/>
    <mergeCell ref="AB104:AG104"/>
    <mergeCell ref="AH104:AJ104"/>
    <mergeCell ref="AL104:AP104"/>
    <mergeCell ref="AQ106:AS106"/>
    <mergeCell ref="AU106:AY106"/>
    <mergeCell ref="A111:F116"/>
    <mergeCell ref="G111:N115"/>
    <mergeCell ref="AG111:AY112"/>
    <mergeCell ref="AG113:AY115"/>
    <mergeCell ref="A101:F106"/>
    <mergeCell ref="G101:K101"/>
    <mergeCell ref="L101:N101"/>
    <mergeCell ref="O101:W101"/>
    <mergeCell ref="X101:AG101"/>
    <mergeCell ref="AH101:AP101"/>
    <mergeCell ref="AQ101:AY101"/>
    <mergeCell ref="AQ105:AS105"/>
    <mergeCell ref="AU105:AY105"/>
    <mergeCell ref="G106:K106"/>
    <mergeCell ref="L106:N106"/>
    <mergeCell ref="O106:Q106"/>
    <mergeCell ref="S106:W106"/>
    <mergeCell ref="X106:Z106"/>
    <mergeCell ref="AB106:AG106"/>
    <mergeCell ref="AH106:AJ106"/>
    <mergeCell ref="AL106:AP106"/>
    <mergeCell ref="AQ104:AS104"/>
    <mergeCell ref="G135:AY135"/>
    <mergeCell ref="A139:F150"/>
    <mergeCell ref="A151:F172"/>
    <mergeCell ref="G151:AC151"/>
    <mergeCell ref="AD151:AY151"/>
    <mergeCell ref="G152:K152"/>
    <mergeCell ref="L152:X152"/>
    <mergeCell ref="Y152:AC152"/>
    <mergeCell ref="AD152:AH152"/>
    <mergeCell ref="AI152:AU152"/>
    <mergeCell ref="AV152:AY152"/>
    <mergeCell ref="A138:F138"/>
    <mergeCell ref="G138:AY138"/>
    <mergeCell ref="G155:K155"/>
    <mergeCell ref="L155:X155"/>
    <mergeCell ref="Y155:AC155"/>
    <mergeCell ref="AD155:AH155"/>
    <mergeCell ref="AI155:AU155"/>
    <mergeCell ref="AV155:AY155"/>
    <mergeCell ref="G154:K154"/>
    <mergeCell ref="G153:K153"/>
    <mergeCell ref="L153:X153"/>
    <mergeCell ref="Y153:AC153"/>
    <mergeCell ref="AD153:AH153"/>
    <mergeCell ref="G127:N127"/>
    <mergeCell ref="O127:AY127"/>
    <mergeCell ref="G128:N128"/>
    <mergeCell ref="O128:AY128"/>
    <mergeCell ref="A123:F126"/>
    <mergeCell ref="G123:T123"/>
    <mergeCell ref="U123:AY123"/>
    <mergeCell ref="G124:N124"/>
    <mergeCell ref="O124:AY124"/>
    <mergeCell ref="G125:N125"/>
    <mergeCell ref="O125:AY125"/>
    <mergeCell ref="G126:N126"/>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9:K159"/>
    <mergeCell ref="L159:X159"/>
    <mergeCell ref="Y159:AC159"/>
    <mergeCell ref="AD159:AH159"/>
    <mergeCell ref="AI159:AU159"/>
    <mergeCell ref="AV159:AY159"/>
    <mergeCell ref="L154:X154"/>
    <mergeCell ref="Y154:AC154"/>
    <mergeCell ref="AD154:AH154"/>
    <mergeCell ref="AI154:AU154"/>
    <mergeCell ref="AV154:AY154"/>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A176:B176"/>
    <mergeCell ref="C176:L176"/>
    <mergeCell ref="M176:S176"/>
    <mergeCell ref="T176:AK176"/>
    <mergeCell ref="AL176:AY176"/>
    <mergeCell ref="A177:B177"/>
    <mergeCell ref="C177:L177"/>
    <mergeCell ref="M177:S177"/>
    <mergeCell ref="T177:AK177"/>
    <mergeCell ref="AL177:AY177"/>
    <mergeCell ref="A180:B180"/>
    <mergeCell ref="C180:L180"/>
    <mergeCell ref="M180:S180"/>
    <mergeCell ref="T180:AK180"/>
    <mergeCell ref="AL180:AY180"/>
    <mergeCell ref="A179:B179"/>
    <mergeCell ref="C179:L179"/>
    <mergeCell ref="M179:S179"/>
    <mergeCell ref="T179:AK179"/>
    <mergeCell ref="AL179:AY179"/>
    <mergeCell ref="A182:B182"/>
    <mergeCell ref="C182:L182"/>
    <mergeCell ref="M182:S182"/>
    <mergeCell ref="T182:AK182"/>
    <mergeCell ref="AL182:AY182"/>
    <mergeCell ref="A183:B183"/>
    <mergeCell ref="C183:L183"/>
    <mergeCell ref="M183:S183"/>
    <mergeCell ref="T183:AK183"/>
    <mergeCell ref="AL183:AY183"/>
    <mergeCell ref="AL26:AR26"/>
    <mergeCell ref="AS26:AY2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S24:AY25"/>
    <mergeCell ref="A24:F26"/>
    <mergeCell ref="G24:N25"/>
    <mergeCell ref="O24:V25"/>
    <mergeCell ref="W24:AD24"/>
    <mergeCell ref="W25:AD25"/>
    <mergeCell ref="AE25:AK25"/>
    <mergeCell ref="G26:N26"/>
    <mergeCell ref="O26:V26"/>
    <mergeCell ref="W26:AD26"/>
    <mergeCell ref="AE26:AK26"/>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s>
  <phoneticPr fontId="3"/>
  <dataValidations count="3">
    <dataValidation type="decimal" allowBlank="1" showInputMessage="1" showErrorMessage="1" sqref="AS36:AY36">
      <formula1>-1E+31</formula1>
      <formula2>1E+32</formula2>
    </dataValidation>
    <dataValidation type="decimal" allowBlank="1" showInputMessage="1" showErrorMessage="1" sqref="O61:AY79 AS33:AY34 Y82:AA82 AE82:AG82 AE84:AG84 AK82:AM82 AK84:AM84 AK86:AM86 AQ82:AS82 AQ84:AS84 AQ86:AS86 AQ88:AS88 AW82:AY82 AW84:AY84 AW86:AY86 AW88:AY88 S90:W94 AB90:AG94 AL90:AP94 AU91:AY94 S102:W106 AB102:AG106 AL102:AP106 AU103:AY106 R107:AB107 S86:S88 Y153:AC161 AV164:AY172 Y164:AC172 AL177:AY177 AL180:AY180 AL183:AY183 AS12:AY13 AS15:AY16 S96:W100 AB96:AG100 AL96:AP100 AU97:AY100 AS18:AY19 AS21:AY22 AS24:AY25 AS27:AY28 AS30:AY31 S82:S84 AV153:AY161">
      <formula1>-1000000000</formula1>
      <formula2>1000000000</formula2>
    </dataValidation>
    <dataValidation type="decimal" allowBlank="1" showInputMessage="1" showErrorMessage="1" sqref="AN107">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6" manualBreakCount="6">
    <brk id="43" max="50" man="1"/>
    <brk id="79" max="50" man="1"/>
    <brk id="115" max="50" man="1"/>
    <brk id="129" max="50" man="1"/>
    <brk id="138" max="50" man="1"/>
    <brk id="15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O36:AK36 O18:V19 O21:V22 O24:V25 O27:V28 O30:V31 O33:V34</xm:sqref>
        </x14:dataValidation>
        <x14:dataValidation type="list" errorStyle="warning" allowBlank="1" showInputMessage="1" showErrorMessage="1">
          <x14:formula1>
            <xm:f>入力規則等!$B$2:$B$9</xm:f>
          </x14:formula1>
          <xm:sqref>AE15:AK15 AE12:AK12 AE18:AK18 AE21:AK21 AE24:AK24 AE27:AK27 AE30:AK30 AE33:AK33</xm:sqref>
        </x14:dataValidation>
        <x14:dataValidation type="list" errorStyle="warning" allowBlank="1" showInputMessage="1" showErrorMessage="1">
          <x14:formula1>
            <xm:f>入力規則等!$C$2:$C$15</xm:f>
          </x14:formula1>
          <xm:sqref>AE13:AK13 AE16:AK16 AE19:AK19 AE22:AK22 AE25:AK25 AE28:AK28 AE31:AK31 AE34:AK34</xm:sqref>
        </x14:dataValidation>
        <x14:dataValidation type="list" errorStyle="warning" allowBlank="1" showInputMessage="1" showErrorMessage="1">
          <x14:formula1>
            <xm:f>入力規則等!$D$2:$D$3</xm:f>
          </x14:formula1>
          <xm:sqref>O14:V14 O17:V17 O20:V20 O23:V23 O26:V26 O29:V29 O32:V32 O35:V35</xm:sqref>
        </x14:dataValidation>
        <x14:dataValidation type="list" allowBlank="1" showInputMessage="1" showErrorMessage="1">
          <x14:formula1>
            <xm:f>入力規則等!$E$2:$E$3</xm:f>
          </x14:formula1>
          <xm:sqref>AS14:AY14 AS17:AY17 AS20:AY20 AS23:AY23 AS26:AY26 AS29:AY29 AS32:AY32 AS35:AY35</xm:sqref>
        </x14:dataValidation>
        <x14:dataValidation type="list" allowBlank="1" showInputMessage="1" showErrorMessage="1">
          <x14:formula1>
            <xm:f>入力規則等!$F$2:$F$3</xm:f>
          </x14:formula1>
          <xm:sqref>U123:AY123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1" customWidth="1"/>
    <col min="2" max="6" width="17.25" customWidth="1"/>
  </cols>
  <sheetData>
    <row r="1" spans="1:6" x14ac:dyDescent="0.15">
      <c r="A1" s="22" t="s">
        <v>84</v>
      </c>
      <c r="B1" s="22" t="s">
        <v>271</v>
      </c>
      <c r="C1" s="22" t="s">
        <v>220</v>
      </c>
      <c r="D1" s="22" t="s">
        <v>85</v>
      </c>
      <c r="E1" s="22" t="s">
        <v>237</v>
      </c>
      <c r="F1" s="29" t="s">
        <v>266</v>
      </c>
    </row>
    <row r="2" spans="1:6" x14ac:dyDescent="0.15">
      <c r="A2" s="20" t="s">
        <v>155</v>
      </c>
      <c r="B2" s="25" t="s">
        <v>213</v>
      </c>
      <c r="C2" s="24" t="s">
        <v>221</v>
      </c>
      <c r="D2" s="24" t="s">
        <v>235</v>
      </c>
      <c r="E2" s="24" t="s">
        <v>238</v>
      </c>
      <c r="F2" s="24" t="s">
        <v>238</v>
      </c>
    </row>
    <row r="3" spans="1:6" x14ac:dyDescent="0.15">
      <c r="A3" s="20" t="s">
        <v>156</v>
      </c>
      <c r="B3" s="25" t="s">
        <v>215</v>
      </c>
      <c r="C3" s="24" t="s">
        <v>222</v>
      </c>
      <c r="D3" s="24" t="s">
        <v>236</v>
      </c>
      <c r="E3" s="20" t="s">
        <v>239</v>
      </c>
      <c r="F3" s="20" t="s">
        <v>239</v>
      </c>
    </row>
    <row r="4" spans="1:6" x14ac:dyDescent="0.15">
      <c r="A4" s="20" t="s">
        <v>157</v>
      </c>
      <c r="B4" s="25" t="s">
        <v>216</v>
      </c>
      <c r="C4" s="25" t="s">
        <v>223</v>
      </c>
      <c r="D4" s="27"/>
    </row>
    <row r="5" spans="1:6" x14ac:dyDescent="0.15">
      <c r="A5" s="20" t="s">
        <v>158</v>
      </c>
      <c r="B5" s="25" t="s">
        <v>217</v>
      </c>
      <c r="C5" s="25" t="s">
        <v>224</v>
      </c>
      <c r="D5" s="28"/>
    </row>
    <row r="6" spans="1:6" x14ac:dyDescent="0.15">
      <c r="A6" s="20" t="s">
        <v>159</v>
      </c>
      <c r="B6" s="25" t="s">
        <v>218</v>
      </c>
      <c r="C6" s="25" t="s">
        <v>225</v>
      </c>
      <c r="D6" s="28"/>
    </row>
    <row r="7" spans="1:6" x14ac:dyDescent="0.15">
      <c r="A7" s="20" t="s">
        <v>160</v>
      </c>
      <c r="B7" s="25" t="s">
        <v>219</v>
      </c>
      <c r="C7" s="25" t="s">
        <v>226</v>
      </c>
      <c r="D7" s="28"/>
    </row>
    <row r="8" spans="1:6" x14ac:dyDescent="0.15">
      <c r="A8" s="20" t="s">
        <v>161</v>
      </c>
      <c r="B8" s="25" t="s">
        <v>214</v>
      </c>
      <c r="C8" s="25" t="s">
        <v>227</v>
      </c>
      <c r="D8" s="28"/>
    </row>
    <row r="9" spans="1:6" x14ac:dyDescent="0.15">
      <c r="A9" s="20" t="s">
        <v>162</v>
      </c>
      <c r="B9" s="25" t="s">
        <v>23</v>
      </c>
      <c r="C9" s="25" t="s">
        <v>228</v>
      </c>
      <c r="D9" s="28"/>
    </row>
    <row r="10" spans="1:6" x14ac:dyDescent="0.15">
      <c r="A10" s="20" t="s">
        <v>163</v>
      </c>
      <c r="B10" s="23"/>
      <c r="C10" s="25" t="s">
        <v>229</v>
      </c>
      <c r="D10" s="28"/>
    </row>
    <row r="11" spans="1:6" x14ac:dyDescent="0.15">
      <c r="A11" s="20" t="s">
        <v>164</v>
      </c>
      <c r="B11" s="23"/>
      <c r="C11" s="25" t="s">
        <v>230</v>
      </c>
      <c r="D11" s="28"/>
    </row>
    <row r="12" spans="1:6" x14ac:dyDescent="0.15">
      <c r="A12" s="20" t="s">
        <v>165</v>
      </c>
      <c r="B12" s="23"/>
      <c r="C12" s="25" t="s">
        <v>231</v>
      </c>
      <c r="D12" s="28"/>
    </row>
    <row r="13" spans="1:6" x14ac:dyDescent="0.15">
      <c r="A13" s="20" t="s">
        <v>166</v>
      </c>
      <c r="B13" s="23"/>
      <c r="C13" s="25" t="s">
        <v>232</v>
      </c>
      <c r="D13" s="28"/>
    </row>
    <row r="14" spans="1:6" x14ac:dyDescent="0.15">
      <c r="A14" s="20" t="s">
        <v>167</v>
      </c>
      <c r="B14" s="23"/>
      <c r="C14" s="25" t="s">
        <v>233</v>
      </c>
      <c r="D14" s="28"/>
    </row>
    <row r="15" spans="1:6" x14ac:dyDescent="0.15">
      <c r="A15" s="20" t="s">
        <v>168</v>
      </c>
      <c r="B15" s="23"/>
      <c r="C15" s="25" t="s">
        <v>234</v>
      </c>
      <c r="D15" s="28"/>
    </row>
    <row r="16" spans="1:6" x14ac:dyDescent="0.15">
      <c r="A16" s="20" t="s">
        <v>169</v>
      </c>
      <c r="B16" s="23"/>
      <c r="D16" s="26"/>
    </row>
    <row r="17" spans="1:2" x14ac:dyDescent="0.15">
      <c r="A17" s="20" t="s">
        <v>170</v>
      </c>
      <c r="B17" s="23"/>
    </row>
    <row r="18" spans="1:2" x14ac:dyDescent="0.15">
      <c r="A18" s="20" t="s">
        <v>171</v>
      </c>
      <c r="B18" s="23"/>
    </row>
    <row r="19" spans="1:2" x14ac:dyDescent="0.15">
      <c r="A19" s="20" t="s">
        <v>172</v>
      </c>
      <c r="B19" s="23"/>
    </row>
    <row r="20" spans="1:2" x14ac:dyDescent="0.15">
      <c r="A20" s="20" t="s">
        <v>173</v>
      </c>
      <c r="B20" s="23"/>
    </row>
    <row r="21" spans="1:2" x14ac:dyDescent="0.15">
      <c r="A21" s="20" t="s">
        <v>174</v>
      </c>
      <c r="B21" s="23"/>
    </row>
    <row r="22" spans="1:2" x14ac:dyDescent="0.15">
      <c r="A22" s="20" t="s">
        <v>175</v>
      </c>
      <c r="B22" s="23"/>
    </row>
    <row r="23" spans="1:2" x14ac:dyDescent="0.15">
      <c r="A23" s="20" t="s">
        <v>176</v>
      </c>
      <c r="B23" s="23"/>
    </row>
    <row r="24" spans="1:2" x14ac:dyDescent="0.15">
      <c r="A24" s="20" t="s">
        <v>177</v>
      </c>
      <c r="B24" s="23"/>
    </row>
    <row r="25" spans="1:2" x14ac:dyDescent="0.15">
      <c r="A25" s="20" t="s">
        <v>178</v>
      </c>
      <c r="B25" s="23"/>
    </row>
    <row r="26" spans="1:2" x14ac:dyDescent="0.15">
      <c r="A26" s="20" t="s">
        <v>179</v>
      </c>
      <c r="B26" s="23"/>
    </row>
    <row r="27" spans="1:2" x14ac:dyDescent="0.15">
      <c r="A27" s="20" t="s">
        <v>180</v>
      </c>
      <c r="B27" s="23"/>
    </row>
    <row r="28" spans="1:2" x14ac:dyDescent="0.15">
      <c r="A28" s="20" t="s">
        <v>181</v>
      </c>
      <c r="B28" s="23"/>
    </row>
    <row r="29" spans="1:2" x14ac:dyDescent="0.15">
      <c r="A29" s="20" t="s">
        <v>182</v>
      </c>
      <c r="B29" s="23"/>
    </row>
    <row r="30" spans="1:2" x14ac:dyDescent="0.15">
      <c r="A30" s="20" t="s">
        <v>183</v>
      </c>
      <c r="B30" s="23"/>
    </row>
    <row r="31" spans="1:2" x14ac:dyDescent="0.15">
      <c r="A31" s="20" t="s">
        <v>184</v>
      </c>
      <c r="B31" s="23"/>
    </row>
    <row r="32" spans="1:2" x14ac:dyDescent="0.15">
      <c r="A32" s="20" t="s">
        <v>185</v>
      </c>
      <c r="B32" s="23"/>
    </row>
    <row r="33" spans="1:2" x14ac:dyDescent="0.15">
      <c r="A33" s="20" t="s">
        <v>186</v>
      </c>
      <c r="B33" s="23"/>
    </row>
    <row r="34" spans="1:2" x14ac:dyDescent="0.15">
      <c r="A34" s="20" t="s">
        <v>187</v>
      </c>
      <c r="B34" s="23"/>
    </row>
    <row r="35" spans="1:2" x14ac:dyDescent="0.15">
      <c r="A35" s="20" t="s">
        <v>188</v>
      </c>
      <c r="B35" s="23"/>
    </row>
    <row r="36" spans="1:2" x14ac:dyDescent="0.15">
      <c r="A36" s="20" t="s">
        <v>189</v>
      </c>
      <c r="B36" s="23"/>
    </row>
    <row r="37" spans="1:2" x14ac:dyDescent="0.15">
      <c r="A37" s="20" t="s">
        <v>190</v>
      </c>
      <c r="B37" s="23"/>
    </row>
    <row r="38" spans="1:2" x14ac:dyDescent="0.15">
      <c r="A38" s="20" t="s">
        <v>191</v>
      </c>
      <c r="B38" s="23"/>
    </row>
    <row r="39" spans="1:2" x14ac:dyDescent="0.15">
      <c r="A39" s="20" t="s">
        <v>192</v>
      </c>
      <c r="B39" s="23"/>
    </row>
    <row r="40" spans="1:2" x14ac:dyDescent="0.15">
      <c r="A40" s="20" t="s">
        <v>193</v>
      </c>
      <c r="B40" s="23"/>
    </row>
    <row r="41" spans="1:2" x14ac:dyDescent="0.15">
      <c r="A41" s="20" t="s">
        <v>194</v>
      </c>
      <c r="B41" s="23"/>
    </row>
    <row r="42" spans="1:2" x14ac:dyDescent="0.15">
      <c r="A42" s="20" t="s">
        <v>195</v>
      </c>
      <c r="B42" s="23"/>
    </row>
    <row r="43" spans="1:2" x14ac:dyDescent="0.15">
      <c r="A43" s="20" t="s">
        <v>196</v>
      </c>
      <c r="B43" s="23"/>
    </row>
    <row r="44" spans="1:2" x14ac:dyDescent="0.15">
      <c r="A44" s="20" t="s">
        <v>197</v>
      </c>
      <c r="B44" s="23"/>
    </row>
    <row r="45" spans="1:2" x14ac:dyDescent="0.15">
      <c r="A45" s="20" t="s">
        <v>198</v>
      </c>
      <c r="B45" s="23"/>
    </row>
    <row r="46" spans="1:2" x14ac:dyDescent="0.15">
      <c r="A46" s="20" t="s">
        <v>199</v>
      </c>
      <c r="B46" s="23"/>
    </row>
    <row r="47" spans="1:2" x14ac:dyDescent="0.15">
      <c r="A47" s="20" t="s">
        <v>200</v>
      </c>
      <c r="B47" s="23"/>
    </row>
    <row r="48" spans="1:2" x14ac:dyDescent="0.15">
      <c r="A48" s="20" t="s">
        <v>201</v>
      </c>
      <c r="B48" s="23"/>
    </row>
    <row r="49" spans="1:2" x14ac:dyDescent="0.15">
      <c r="A49" s="20" t="s">
        <v>202</v>
      </c>
      <c r="B49" s="23"/>
    </row>
    <row r="50" spans="1:2" x14ac:dyDescent="0.15">
      <c r="A50" s="20" t="s">
        <v>203</v>
      </c>
      <c r="B50" s="23"/>
    </row>
    <row r="51" spans="1:2" x14ac:dyDescent="0.15">
      <c r="A51" s="20" t="s">
        <v>204</v>
      </c>
      <c r="B51" s="23"/>
    </row>
    <row r="52" spans="1:2" x14ac:dyDescent="0.15">
      <c r="A52" s="20" t="s">
        <v>205</v>
      </c>
      <c r="B52" s="23"/>
    </row>
    <row r="53" spans="1:2" x14ac:dyDescent="0.15">
      <c r="A53" s="20" t="s">
        <v>206</v>
      </c>
      <c r="B53" s="23"/>
    </row>
    <row r="54" spans="1:2" x14ac:dyDescent="0.15">
      <c r="A54" s="20" t="s">
        <v>207</v>
      </c>
      <c r="B54" s="23"/>
    </row>
    <row r="55" spans="1:2" x14ac:dyDescent="0.15">
      <c r="A55" s="20" t="s">
        <v>208</v>
      </c>
      <c r="B55" s="23"/>
    </row>
    <row r="56" spans="1:2" x14ac:dyDescent="0.15">
      <c r="A56" s="20" t="s">
        <v>209</v>
      </c>
      <c r="B56" s="23"/>
    </row>
    <row r="57" spans="1:2" x14ac:dyDescent="0.15">
      <c r="A57" s="20" t="s">
        <v>210</v>
      </c>
      <c r="B57" s="23"/>
    </row>
    <row r="58" spans="1:2" x14ac:dyDescent="0.15">
      <c r="A58" s="20" t="s">
        <v>211</v>
      </c>
      <c r="B58" s="23"/>
    </row>
    <row r="59" spans="1:2" x14ac:dyDescent="0.15">
      <c r="A59" s="20" t="s">
        <v>212</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2022-09-28T14:30:51Z</dcterms:modified>
</cp:coreProperties>
</file>