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C:\Users\sudoh-y92ta\Desktop\対象\"/>
    </mc:Choice>
  </mc:AlternateContent>
  <xr:revisionPtr revIDLastSave="0" documentId="13_ncr:1_{FCD136D2-8232-4D4E-93E9-5BC21FF611C6}" xr6:coauthVersionLast="36" xr6:coauthVersionMax="36" xr10:uidLastSave="{00000000-0000-0000-0000-000000000000}"/>
  <bookViews>
    <workbookView xWindow="-120" yWindow="-120" windowWidth="38640" windowHeight="20925"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40" i="11" s="1"/>
  <c r="AY321" i="11"/>
  <c r="AY328" i="11" s="1"/>
  <c r="AY398" i="11"/>
  <c r="AY66" i="11"/>
  <c r="AY75" i="11"/>
  <c r="AY73" i="11"/>
  <c r="AY77" i="11"/>
  <c r="AY74" i="11"/>
  <c r="AY72" i="11"/>
  <c r="AY214" i="11"/>
  <c r="AY208" i="11"/>
  <c r="AY211" i="11" s="1"/>
  <c r="AY200" i="11"/>
  <c r="AY195" i="11"/>
  <c r="AY199" i="11" s="1"/>
  <c r="AY190" i="11"/>
  <c r="AY193" i="11" s="1"/>
  <c r="AY180" i="11"/>
  <c r="AY184" i="11" s="1"/>
  <c r="AY173" i="11"/>
  <c r="AY178" i="11" s="1"/>
  <c r="AY170" i="11"/>
  <c r="AY172" i="11" s="1"/>
  <c r="AY167" i="11"/>
  <c r="AY169" i="11" s="1"/>
  <c r="AY136" i="11"/>
  <c r="AY133" i="11"/>
  <c r="AY135" i="11" s="1"/>
  <c r="AY132" i="11"/>
  <c r="AY139" i="11"/>
  <c r="AY166" i="11"/>
  <c r="AY161" i="11"/>
  <c r="AY162" i="11" s="1"/>
  <c r="AY156" i="11"/>
  <c r="AY146" i="11"/>
  <c r="AY154" i="11" s="1"/>
  <c r="AY127" i="11"/>
  <c r="AY131" i="11" s="1"/>
  <c r="AY122" i="11"/>
  <c r="AY126" i="11" s="1"/>
  <c r="AY112" i="11"/>
  <c r="AY119" i="11" s="1"/>
  <c r="AY99" i="11"/>
  <c r="AY101" i="11" s="1"/>
  <c r="AY98" i="11"/>
  <c r="AY102" i="11"/>
  <c r="AY104" i="11" s="1"/>
  <c r="AY212" i="11"/>
  <c r="AY213" i="11"/>
  <c r="AY134" i="11"/>
  <c r="AY123" i="11"/>
  <c r="AY163" i="11"/>
  <c r="AY151" i="11"/>
  <c r="AY197" i="11"/>
  <c r="AY59" i="11"/>
  <c r="AY60" i="11" s="1"/>
  <c r="AY54" i="11"/>
  <c r="AY56" i="11" s="1"/>
  <c r="AY105" i="11"/>
  <c r="AY106" i="11" s="1"/>
  <c r="AY93" i="11"/>
  <c r="AY97" i="11" s="1"/>
  <c r="AY88" i="11"/>
  <c r="AY78" i="11"/>
  <c r="AY86" i="11" s="1"/>
  <c r="AY44" i="11"/>
  <c r="AY45" i="11" s="1"/>
  <c r="AY108" i="11"/>
  <c r="AY109" i="11"/>
  <c r="AY11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3"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c r="AY531" i="11"/>
  <c r="AY343" i="11"/>
  <c r="AY529" i="11"/>
  <c r="AY342" i="11"/>
  <c r="AY344" i="11"/>
  <c r="AY237" i="7"/>
  <c r="AY236" i="7"/>
  <c r="AY232"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9"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1"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1"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1288" i="7"/>
  <c r="AY1290" i="7" s="1"/>
  <c r="AY1255" i="7"/>
  <c r="AY1257" i="7" s="1"/>
  <c r="AY1222" i="7"/>
  <c r="AY1224" i="7" s="1"/>
  <c r="AY1189" i="7"/>
  <c r="AY1191" i="7"/>
  <c r="AY1123" i="7"/>
  <c r="AY1060" i="7"/>
  <c r="AY1024" i="7"/>
  <c r="AY1025" i="7" s="1"/>
  <c r="AY991" i="7"/>
  <c r="AY994" i="7" s="1"/>
  <c r="AY958" i="7"/>
  <c r="AY961" i="7" s="1"/>
  <c r="AY925" i="7"/>
  <c r="AY926" i="7" s="1"/>
  <c r="AY892" i="7"/>
  <c r="AY894" i="7" s="1"/>
  <c r="AY859" i="7"/>
  <c r="AY860" i="7" s="1"/>
  <c r="AY826" i="7"/>
  <c r="AY829" i="7" s="1"/>
  <c r="AY793" i="7"/>
  <c r="AY794" i="7"/>
  <c r="AY760" i="7"/>
  <c r="AY761" i="7" s="1"/>
  <c r="AY694" i="7"/>
  <c r="AY696" i="7" s="1"/>
  <c r="AY661" i="7"/>
  <c r="AY663" i="7" s="1"/>
  <c r="AY595" i="7"/>
  <c r="AY597" i="7" s="1"/>
  <c r="AY562" i="7"/>
  <c r="AY565" i="7" s="1"/>
  <c r="AY529" i="7"/>
  <c r="AY499" i="7"/>
  <c r="AY465" i="7"/>
  <c r="AY466" i="7"/>
  <c r="AY464" i="7"/>
  <c r="AY433" i="7"/>
  <c r="AY364" i="7"/>
  <c r="AY367" i="7" s="1"/>
  <c r="AY331" i="7"/>
  <c r="AY334" i="7" s="1"/>
  <c r="AY298" i="7"/>
  <c r="AY300" i="7" s="1"/>
  <c r="AY166" i="7"/>
  <c r="AY167" i="7" s="1"/>
  <c r="AY133" i="7"/>
  <c r="AY136" i="7" s="1"/>
  <c r="AY762" i="7"/>
  <c r="AY861" i="7"/>
  <c r="AY796" i="7"/>
  <c r="AY795" i="7"/>
  <c r="AY1190" i="7"/>
  <c r="AY1192" i="7"/>
  <c r="AY1291" i="7"/>
  <c r="AY102" i="7"/>
  <c r="AY34" i="7"/>
  <c r="AY2" i="7"/>
  <c r="AY4" i="7" s="1"/>
  <c r="AY253" i="6"/>
  <c r="AY240" i="6"/>
  <c r="AY245" i="6" s="1"/>
  <c r="AY227" i="6"/>
  <c r="AY231" i="6" s="1"/>
  <c r="AY214" i="6"/>
  <c r="AY221" i="6" s="1"/>
  <c r="AY200" i="6"/>
  <c r="AY205" i="6" s="1"/>
  <c r="AY187" i="6"/>
  <c r="AY191" i="6" s="1"/>
  <c r="AY174" i="6"/>
  <c r="AY176" i="6" s="1"/>
  <c r="AY161" i="6"/>
  <c r="AY164" i="6" s="1"/>
  <c r="AY147" i="6"/>
  <c r="AY154" i="6" s="1"/>
  <c r="AY134" i="6"/>
  <c r="AY138" i="6" s="1"/>
  <c r="AY121" i="6"/>
  <c r="AY124" i="6"/>
  <c r="AY108" i="6"/>
  <c r="AY110" i="6" s="1"/>
  <c r="AY94" i="6"/>
  <c r="AY99" i="6" s="1"/>
  <c r="AY81" i="6"/>
  <c r="AY85" i="6" s="1"/>
  <c r="AY68" i="6"/>
  <c r="AY72" i="6" s="1"/>
  <c r="AY55" i="6"/>
  <c r="AY64" i="6" s="1"/>
  <c r="AY41" i="6"/>
  <c r="AY46" i="6" s="1"/>
  <c r="AY28" i="6"/>
  <c r="AY31" i="6" s="1"/>
  <c r="AY15" i="6"/>
  <c r="AY17" i="6" s="1"/>
  <c r="AY2" i="6"/>
  <c r="AY7" i="6" s="1"/>
  <c r="AY65" i="5"/>
  <c r="AY68" i="5" s="1"/>
  <c r="AY58" i="5"/>
  <c r="AY61" i="5" s="1"/>
  <c r="AY51" i="5"/>
  <c r="AY52" i="5" s="1"/>
  <c r="AY44" i="5"/>
  <c r="AY37" i="5"/>
  <c r="AY38" i="5" s="1"/>
  <c r="AY30" i="5"/>
  <c r="AY33" i="5" s="1"/>
  <c r="AY23" i="5"/>
  <c r="AY27" i="5" s="1"/>
  <c r="AY16" i="5"/>
  <c r="AY21" i="5" s="1"/>
  <c r="AY9" i="5"/>
  <c r="AY14" i="5" s="1"/>
  <c r="AY2" i="5"/>
  <c r="AY3" i="5" s="1"/>
  <c r="AY16" i="6"/>
  <c r="AY24" i="6"/>
  <c r="AY20" i="6"/>
  <c r="AY67" i="6"/>
  <c r="AY92" i="6"/>
  <c r="AY97" i="6"/>
  <c r="AY204" i="6"/>
  <c r="AY27" i="6"/>
  <c r="AY203" i="6"/>
  <c r="AY60" i="6"/>
  <c r="AY112" i="6"/>
  <c r="AY207" i="6"/>
  <c r="AY109" i="6"/>
  <c r="AY24" i="5"/>
  <c r="AY120" i="6"/>
  <c r="AY117" i="6"/>
  <c r="AY212" i="6"/>
  <c r="AY102" i="6"/>
  <c r="AY116" i="6"/>
  <c r="AY211" i="6"/>
  <c r="AY54" i="5"/>
  <c r="AY113" i="6"/>
  <c r="AY208" i="6"/>
  <c r="AY234" i="6"/>
  <c r="AY258" i="6"/>
  <c r="AY131" i="6"/>
  <c r="AY123" i="6"/>
  <c r="AY41" i="5"/>
  <c r="AY47" i="5"/>
  <c r="AY23" i="6"/>
  <c r="AY19" i="6"/>
  <c r="AY122" i="6"/>
  <c r="AY130" i="6"/>
  <c r="AY126" i="6"/>
  <c r="AY3" i="7"/>
  <c r="AY127" i="6"/>
  <c r="AY10" i="5"/>
  <c r="AY40" i="5"/>
  <c r="AY46" i="5"/>
  <c r="AY26" i="6"/>
  <c r="AY22" i="6"/>
  <c r="AY18" i="6"/>
  <c r="AY62" i="6"/>
  <c r="AY104" i="6"/>
  <c r="AY119" i="6"/>
  <c r="AY115" i="6"/>
  <c r="AY111" i="6"/>
  <c r="AY133" i="6"/>
  <c r="AY129" i="6"/>
  <c r="AY125" i="6"/>
  <c r="AY186" i="6"/>
  <c r="AY210" i="6"/>
  <c r="AY206" i="6"/>
  <c r="AY202" i="6"/>
  <c r="AY43" i="5"/>
  <c r="AY25" i="6"/>
  <c r="AY21" i="6"/>
  <c r="AY61" i="6"/>
  <c r="AY75" i="6"/>
  <c r="AY118" i="6"/>
  <c r="AY114" i="6"/>
  <c r="AY132" i="6"/>
  <c r="AY128" i="6"/>
  <c r="AY201" i="6"/>
  <c r="AY209" i="6"/>
  <c r="AY220" i="6"/>
  <c r="AY226" i="6"/>
  <c r="AY215" i="6"/>
  <c r="AY45" i="6"/>
  <c r="AY44" i="6"/>
  <c r="AY50" i="6"/>
  <c r="AY70"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C2" i="4"/>
  <c r="D2" i="4" s="1"/>
  <c r="AY69" i="5" l="1"/>
  <c r="AY219" i="6"/>
  <c r="AY106" i="6"/>
  <c r="AY301" i="7"/>
  <c r="AY1026" i="7"/>
  <c r="AY1058" i="7"/>
  <c r="AY49" i="11"/>
  <c r="AY165" i="11"/>
  <c r="AY174" i="11"/>
  <c r="AY179" i="11"/>
  <c r="AY332" i="11"/>
  <c r="AY66" i="5"/>
  <c r="AY216" i="6"/>
  <c r="AY223" i="6"/>
  <c r="AY103" i="6"/>
  <c r="AY179" i="6"/>
  <c r="AY98" i="6"/>
  <c r="AY496" i="11"/>
  <c r="AY48" i="11"/>
  <c r="AY67" i="5"/>
  <c r="AY222" i="6"/>
  <c r="AY95" i="6"/>
  <c r="AY175" i="6"/>
  <c r="AY17" i="5"/>
  <c r="AY101" i="6"/>
  <c r="AY105" i="6"/>
  <c r="AY299" i="7"/>
  <c r="AY1027" i="7"/>
  <c r="AY1091" i="7"/>
  <c r="AY50" i="11"/>
  <c r="AY177" i="11"/>
  <c r="AY71" i="5"/>
  <c r="AY217" i="6"/>
  <c r="AY180" i="6"/>
  <c r="AY224" i="6"/>
  <c r="AY695" i="7"/>
  <c r="AY1093" i="7"/>
  <c r="AY107" i="11"/>
  <c r="AY171" i="11"/>
  <c r="AY135" i="7"/>
  <c r="AY182" i="11"/>
  <c r="N3" i="4"/>
  <c r="N4" i="4" s="1"/>
  <c r="N5" i="4" s="1"/>
  <c r="N6" i="4" s="1"/>
  <c r="N7" i="4" s="1"/>
  <c r="N8" i="4" s="1"/>
  <c r="N9" i="4" s="1"/>
  <c r="N10" i="4" s="1"/>
  <c r="N11" i="4" s="1"/>
  <c r="K13" i="4" s="1"/>
  <c r="AE8" i="11" s="1"/>
  <c r="AY10" i="6"/>
  <c r="AY225" i="6"/>
  <c r="AY181" i="6"/>
  <c r="AY178" i="6"/>
  <c r="AY96" i="6"/>
  <c r="AY763" i="7"/>
  <c r="AY176" i="11"/>
  <c r="AY175" i="11"/>
  <c r="AY323" i="11"/>
  <c r="AY218" i="6"/>
  <c r="AY35" i="6"/>
  <c r="AY100" i="6"/>
  <c r="AY22" i="5"/>
  <c r="AY325" i="11"/>
  <c r="AY235" i="6"/>
  <c r="AY25" i="5"/>
  <c r="AY1225" i="7"/>
  <c r="AY862" i="7"/>
  <c r="AY46" i="11"/>
  <c r="AY55" i="11"/>
  <c r="AY111" i="11"/>
  <c r="AY115" i="11"/>
  <c r="AY69" i="11"/>
  <c r="AY118" i="11"/>
  <c r="AY13" i="6"/>
  <c r="AY239" i="6"/>
  <c r="AY12" i="6"/>
  <c r="AY29" i="5"/>
  <c r="AY159" i="6"/>
  <c r="AY238" i="6"/>
  <c r="AY53" i="11"/>
  <c r="AY83" i="11"/>
  <c r="AY113" i="11"/>
  <c r="AY152" i="11"/>
  <c r="AY322" i="11"/>
  <c r="AY337" i="11"/>
  <c r="AY8" i="6"/>
  <c r="AY5" i="6"/>
  <c r="AY229" i="6"/>
  <c r="AY87" i="6"/>
  <c r="AY598" i="7"/>
  <c r="AY497" i="11"/>
  <c r="AY52" i="11"/>
  <c r="AY57" i="11"/>
  <c r="AY164" i="11"/>
  <c r="AY120" i="11"/>
  <c r="AY153" i="11"/>
  <c r="AY327" i="11"/>
  <c r="AY14" i="6"/>
  <c r="AY168" i="6"/>
  <c r="AY232" i="6"/>
  <c r="AY153" i="6"/>
  <c r="AY233" i="6"/>
  <c r="AY158" i="6"/>
  <c r="AY326" i="11"/>
  <c r="AY9" i="6"/>
  <c r="AY163" i="6"/>
  <c r="AY236" i="6"/>
  <c r="AY237" i="6"/>
  <c r="AY26" i="5"/>
  <c r="AY151" i="6"/>
  <c r="AY1223" i="7"/>
  <c r="AY200" i="7"/>
  <c r="AY51" i="11"/>
  <c r="AY87" i="11"/>
  <c r="AY333" i="11"/>
  <c r="AY3" i="6"/>
  <c r="AY156" i="6"/>
  <c r="AY228" i="6"/>
  <c r="AY86" i="6"/>
  <c r="AY28" i="5"/>
  <c r="AY6" i="6"/>
  <c r="AY11" i="6"/>
  <c r="AY202" i="7"/>
  <c r="AY47" i="11"/>
  <c r="AY148" i="11"/>
  <c r="AY4" i="6"/>
  <c r="AY230" i="6"/>
  <c r="AY596" i="7"/>
  <c r="AY116" i="11"/>
  <c r="AY117" i="11"/>
  <c r="AY331" i="11"/>
  <c r="AY49" i="5"/>
  <c r="AY45" i="5"/>
  <c r="AY50" i="5"/>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43" i="6"/>
  <c r="AY103" i="7"/>
  <c r="AY101" i="7"/>
  <c r="AY234" i="7"/>
  <c r="AY235" i="7"/>
  <c r="AY233" i="7"/>
  <c r="AY143" i="11"/>
  <c r="AY145" i="11"/>
  <c r="AY144" i="11"/>
  <c r="AY140" i="11"/>
  <c r="AY142" i="11"/>
  <c r="AY138" i="11"/>
  <c r="AY137"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255" i="6"/>
  <c r="AY261" i="6"/>
  <c r="AY254" i="6"/>
  <c r="AY265" i="6"/>
  <c r="AY264" i="6"/>
  <c r="AY257" i="6"/>
  <c r="AY262" i="6"/>
  <c r="AY256" i="6"/>
  <c r="AY260" i="6"/>
  <c r="AY263" i="6"/>
  <c r="AY48" i="5"/>
  <c r="AY48" i="6"/>
  <c r="AY53" i="6"/>
  <c r="AY51" i="6"/>
  <c r="AY42" i="6"/>
  <c r="AY47" i="6"/>
  <c r="AY52" i="6"/>
  <c r="AY49" i="6"/>
  <c r="AY167" i="6"/>
  <c r="AY170" i="6"/>
  <c r="AY172" i="6"/>
  <c r="AY162" i="6"/>
  <c r="AY166" i="6"/>
  <c r="AY171" i="6"/>
  <c r="AY165" i="6"/>
  <c r="AY169" i="6"/>
  <c r="AY173" i="6"/>
  <c r="AY35" i="7"/>
  <c r="AY36" i="7"/>
  <c r="AY37" i="7"/>
  <c r="AY531" i="7"/>
  <c r="AY532" i="7"/>
  <c r="AY530" i="7"/>
  <c r="AY596" i="11"/>
  <c r="AY597" i="11"/>
  <c r="AY595" i="11"/>
  <c r="AY158" i="11"/>
  <c r="AY159" i="11"/>
  <c r="AY160" i="11"/>
  <c r="AY157" i="11"/>
  <c r="S3" i="4"/>
  <c r="S4" i="4" s="1"/>
  <c r="S5" i="4" s="1"/>
  <c r="S6" i="4" s="1"/>
  <c r="S7" i="4" s="1"/>
  <c r="S8" i="4" s="1"/>
  <c r="P10" i="4" s="1"/>
  <c r="G11" i="11" s="1"/>
  <c r="AY259" i="6"/>
  <c r="AY11" i="5"/>
  <c r="AY13" i="5"/>
  <c r="AY12" i="5"/>
  <c r="AY15" i="5"/>
  <c r="AY333" i="7"/>
  <c r="AY332" i="7"/>
  <c r="AY993" i="7"/>
  <c r="AY992" i="7"/>
  <c r="AY1126" i="7"/>
  <c r="AY1125" i="7"/>
  <c r="AY1124" i="7"/>
  <c r="AY90" i="11"/>
  <c r="AY92" i="11"/>
  <c r="AY91" i="11"/>
  <c r="AY89" i="11"/>
  <c r="AY201" i="11"/>
  <c r="AY203" i="11"/>
  <c r="AY205" i="11"/>
  <c r="AY204" i="11"/>
  <c r="AY206" i="11"/>
  <c r="AY202" i="11"/>
  <c r="AY207" i="11"/>
  <c r="AY71" i="6"/>
  <c r="AY69" i="6"/>
  <c r="AY78" i="6"/>
  <c r="AY70" i="6"/>
  <c r="AY77" i="6"/>
  <c r="AY74" i="6"/>
  <c r="AY80" i="6"/>
  <c r="AY73" i="6"/>
  <c r="AY76" i="6"/>
  <c r="AY79" i="6"/>
  <c r="AY893" i="7"/>
  <c r="AY895" i="7"/>
  <c r="AY266" i="7"/>
  <c r="AY267" i="7"/>
  <c r="AY268" i="7"/>
  <c r="AY1158" i="7"/>
  <c r="AY1159" i="7"/>
  <c r="AY1157" i="7"/>
  <c r="AY187" i="11"/>
  <c r="AY181" i="11"/>
  <c r="AY186" i="11"/>
  <c r="AY185" i="11"/>
  <c r="AY188" i="11"/>
  <c r="AY189" i="11"/>
  <c r="AY183" i="11"/>
  <c r="AY148" i="6"/>
  <c r="AY182" i="6"/>
  <c r="AY157" i="6"/>
  <c r="AY66" i="6"/>
  <c r="AY18" i="5"/>
  <c r="AY20" i="5"/>
  <c r="AY19" i="5"/>
  <c r="AY184" i="6"/>
  <c r="AY57" i="5"/>
  <c r="AY42" i="5"/>
  <c r="AY155" i="6"/>
  <c r="AY150" i="6"/>
  <c r="AY59" i="6"/>
  <c r="AY39" i="5"/>
  <c r="AY55" i="5"/>
  <c r="AY57" i="6"/>
  <c r="AY152" i="6"/>
  <c r="AY177" i="6"/>
  <c r="AY70" i="7"/>
  <c r="AY1289" i="7"/>
  <c r="AY563" i="7"/>
  <c r="AY697" i="7"/>
  <c r="AY134" i="7"/>
  <c r="AY366" i="7"/>
  <c r="AY432" i="7"/>
  <c r="AY497" i="7"/>
  <c r="AY564" i="7"/>
  <c r="AY927" i="7"/>
  <c r="AY68" i="7"/>
  <c r="AY564" i="11"/>
  <c r="AY124" i="11"/>
  <c r="AY150" i="11"/>
  <c r="AY192" i="11"/>
  <c r="AY209" i="11"/>
  <c r="AY335" i="11"/>
  <c r="AY399" i="11"/>
  <c r="AY339" i="11"/>
  <c r="AY185" i="6"/>
  <c r="AY65" i="6"/>
  <c r="AY149" i="6"/>
  <c r="AY58" i="6"/>
  <c r="AY56" i="5"/>
  <c r="AY183" i="6"/>
  <c r="AY53" i="5"/>
  <c r="AY56" i="6"/>
  <c r="AY63" i="6"/>
  <c r="AY562" i="11"/>
  <c r="AY463" i="11"/>
  <c r="AY465" i="11"/>
  <c r="AY149" i="11"/>
  <c r="AY210" i="11"/>
  <c r="AY155" i="11"/>
  <c r="AY341" i="11"/>
  <c r="AY338" i="11"/>
  <c r="AY336" i="11"/>
  <c r="AY39" i="6"/>
  <c r="AY4" i="5"/>
  <c r="AY90" i="6"/>
  <c r="AY62" i="5"/>
  <c r="AY30" i="6"/>
  <c r="AY136" i="6"/>
  <c r="AY91" i="6"/>
  <c r="AY137" i="6"/>
  <c r="AY251" i="6"/>
  <c r="AY145" i="6"/>
  <c r="AY64" i="5"/>
  <c r="AY88" i="6"/>
  <c r="AY430" i="11"/>
  <c r="AY349" i="11"/>
  <c r="AY130" i="11"/>
  <c r="AY128" i="11"/>
  <c r="AY169" i="7"/>
  <c r="AY142" i="6"/>
  <c r="AY89" i="6"/>
  <c r="AY242" i="6"/>
  <c r="AY82" i="6"/>
  <c r="AY32" i="6"/>
  <c r="AY34" i="6"/>
  <c r="AY140" i="6"/>
  <c r="AY141" i="6"/>
  <c r="AY365" i="7"/>
  <c r="AY398" i="7"/>
  <c r="AY827" i="7"/>
  <c r="AY959" i="7"/>
  <c r="AY356" i="11"/>
  <c r="AY82" i="11"/>
  <c r="AY61" i="11"/>
  <c r="AY141" i="11"/>
  <c r="AY196" i="11"/>
  <c r="AY146" i="6"/>
  <c r="AY93" i="6"/>
  <c r="AY246" i="6"/>
  <c r="AY192" i="6"/>
  <c r="AY36" i="6"/>
  <c r="AY38" i="6"/>
  <c r="AY189" i="6"/>
  <c r="AY144" i="6"/>
  <c r="AY243" i="6"/>
  <c r="AY190" i="6"/>
  <c r="AY194" i="6"/>
  <c r="AY32" i="5"/>
  <c r="AY664" i="7"/>
  <c r="AY400" i="7"/>
  <c r="AY728" i="7"/>
  <c r="AY354" i="11"/>
  <c r="AY431" i="11"/>
  <c r="AY81" i="11"/>
  <c r="AY129" i="11"/>
  <c r="AY351" i="11"/>
  <c r="AY195" i="6"/>
  <c r="AY250" i="6"/>
  <c r="AY196" i="6"/>
  <c r="AY139" i="6"/>
  <c r="AY40" i="6"/>
  <c r="AY193" i="6"/>
  <c r="AY36" i="5"/>
  <c r="AY248" i="6"/>
  <c r="AY60" i="5"/>
  <c r="AY1258" i="7"/>
  <c r="AY960" i="7"/>
  <c r="AY629" i="7"/>
  <c r="AY730" i="7"/>
  <c r="AY352" i="11"/>
  <c r="AY359" i="11"/>
  <c r="AY58" i="11"/>
  <c r="AY96" i="11"/>
  <c r="AY80" i="11"/>
  <c r="AY95" i="11"/>
  <c r="AY103" i="11"/>
  <c r="AY168" i="11"/>
  <c r="AY125" i="11"/>
  <c r="AY121" i="11"/>
  <c r="AY114" i="11"/>
  <c r="AY330" i="11"/>
  <c r="AY324" i="11"/>
  <c r="AY199" i="6"/>
  <c r="AY59" i="5"/>
  <c r="AY188" i="6"/>
  <c r="AY143" i="6"/>
  <c r="AY5" i="5"/>
  <c r="AY197" i="6"/>
  <c r="AY33" i="6"/>
  <c r="AY6" i="5"/>
  <c r="AY252" i="6"/>
  <c r="AY84" i="6"/>
  <c r="AY928" i="7"/>
  <c r="AY1256" i="7"/>
  <c r="AY168" i="7"/>
  <c r="AY631" i="7"/>
  <c r="AY350" i="11"/>
  <c r="AY357" i="11"/>
  <c r="AY79" i="11"/>
  <c r="AY85" i="11"/>
  <c r="AY63" i="11"/>
  <c r="AY191" i="11"/>
  <c r="AY7" i="5"/>
  <c r="AY249" i="6"/>
  <c r="AY135" i="6"/>
  <c r="AY8" i="5"/>
  <c r="AY37" i="6"/>
  <c r="AY198" i="6"/>
  <c r="AY828" i="7"/>
  <c r="AY348" i="11"/>
  <c r="AY355" i="11"/>
  <c r="AY62" i="11"/>
  <c r="AY94" i="11"/>
  <c r="AY84" i="11"/>
  <c r="AY194" i="11"/>
  <c r="AY198" i="11"/>
  <c r="AY329" i="11"/>
  <c r="AY241" i="6"/>
  <c r="AY31" i="5"/>
  <c r="AY34" i="5"/>
  <c r="AY83" i="6"/>
  <c r="AY29" i="6"/>
  <c r="AY35" i="5"/>
  <c r="AY244" i="6"/>
  <c r="AY247" i="6"/>
  <c r="AY63" i="5"/>
  <c r="AY662" i="7"/>
  <c r="AY353" i="11"/>
  <c r="AY147" i="11"/>
  <c r="AY100" i="11"/>
</calcChain>
</file>

<file path=xl/sharedStrings.xml><?xml version="1.0" encoding="utf-8"?>
<sst xmlns="http://schemas.openxmlformats.org/spreadsheetml/2006/main" count="2101" uniqueCount="778">
  <si>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</si>
  <si>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</si>
  <si>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</si>
  <si>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</si>
  <si>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</si>
  <si>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</si>
  <si>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</si>
  <si>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</si>
  <si>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</si>
  <si>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</si>
  <si>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</si>
  <si>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</si>
  <si>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</si>
  <si>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</si>
  <si>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</si>
  <si>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</si>
  <si>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</si>
  <si>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</si>
  <si>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</si>
  <si>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</si>
  <si>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</si>
  <si>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</si>
  <si>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</si>
  <si>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</si>
  <si>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</si>
  <si>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</si>
  <si>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</si>
  <si>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</si>
  <si>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</si>
  <si>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</si>
  <si>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</si>
  <si>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</si>
  <si>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</si>
  <si>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</si>
  <si>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</si>
  <si>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</si>
  <si>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</si>
  <si>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</si>
  <si>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</si>
  <si>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</si>
  <si>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</si>
  <si>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</si>
  <si>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</si>
  <si>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</si>
  <si>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</si>
  <si>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</si>
  <si>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</si>
  <si>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</si>
  <si>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</si>
  <si>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</si>
  <si>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</si>
  <si>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</si>
  <si>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</si>
  <si>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</si>
  <si>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</si>
  <si>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</si>
  <si>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</si>
  <si>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</si>
  <si>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</si>
  <si>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</si>
  <si>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</si>
  <si>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</si>
  <si>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</si>
  <si>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</si>
  <si>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</si>
  <si>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</si>
  <si>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</si>
  <si>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</si>
  <si>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</si>
  <si>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</si>
  <si>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</si>
  <si>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</si>
  <si>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</si>
  <si>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</si>
  <si>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</si>
  <si>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</si>
  <si>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</si>
  <si>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</si>
  <si>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</si>
  <si>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</si>
  <si>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</si>
  <si>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</si>
  <si>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</si>
  <si>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</si>
  <si>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</si>
  <si>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</si>
  <si>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</si>
  <si>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</si>
  <si>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</si>
  <si>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</si>
  <si>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</si>
  <si>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</si>
  <si>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</si>
  <si>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</si>
  <si>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</si>
  <si>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</si>
  <si>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</si>
  <si>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</si>
  <si>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</si>
  <si>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</si>
  <si>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</si>
  <si>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</si>
  <si>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</si>
  <si>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</si>
  <si>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</si>
  <si>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</si>
  <si>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</si>
  <si>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</si>
  <si>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</si>
  <si>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</si>
  <si>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</si>
  <si>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</si>
  <si>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</si>
  <si>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</si>
  <si>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</si>
  <si>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</si>
  <si>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</si>
  <si>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</si>
  <si>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</si>
  <si>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</si>
  <si>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</si>
  <si>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</si>
  <si>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</si>
  <si>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</si>
  <si>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</si>
  <si>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</si>
  <si>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</si>
  <si>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</si>
  <si>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</si>
  <si>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</si>
  <si>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</si>
  <si>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</si>
  <si>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</si>
  <si>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</si>
  <si>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</si>
  <si>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</si>
  <si>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</si>
  <si>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</si>
  <si>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</si>
  <si>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</si>
  <si>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</si>
  <si>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</si>
  <si>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</si>
  <si>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</si>
  <si>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</si>
  <si>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</si>
  <si>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</si>
  <si>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</si>
  <si>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</si>
  <si>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</si>
  <si>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</si>
  <si>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</si>
  <si>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</si>
  <si>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</si>
  <si>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</si>
  <si>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</si>
  <si>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</si>
  <si>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</si>
  <si>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</si>
  <si>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</si>
  <si>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</si>
  <si>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</si>
  <si>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</si>
  <si>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</si>
  <si>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</si>
  <si>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</si>
  <si>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</si>
  <si>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</si>
  <si>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</si>
  <si>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</si>
  <si>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</si>
  <si>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</si>
  <si>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</si>
  <si>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</si>
  <si>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</si>
  <si>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</si>
  <si>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</si>
  <si>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</si>
  <si>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</si>
  <si>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</si>
  <si>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</si>
  <si>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</si>
  <si>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</si>
  <si>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</si>
  <si>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</si>
  <si>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</si>
  <si>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</si>
  <si>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</si>
  <si>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</si>
  <si>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</si>
  <si>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</si>
  <si>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</si>
  <si>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</si>
  <si>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</si>
  <si>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</si>
  <si>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</si>
  <si>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</si>
  <si>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</si>
  <si>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</si>
  <si>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</si>
  <si>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</si>
  <si>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</si>
  <si>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</si>
  <si>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</si>
  <si>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</si>
  <si>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</si>
  <si>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</si>
  <si>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</si>
  <si>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</si>
  <si>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</si>
  <si>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</si>
  <si>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</si>
  <si>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</si>
  <si>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</si>
  <si>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</si>
  <si>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</si>
  <si>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</si>
  <si>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</si>
  <si>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</si>
  <si>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</si>
  <si>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</si>
  <si>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</si>
  <si>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</si>
  <si>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</si>
  <si>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</si>
  <si>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</si>
  <si>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</si>
  <si>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</si>
  <si>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</si>
  <si>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</si>
  <si>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</si>
  <si>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</si>
  <si>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</si>
  <si>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</si>
  <si>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</si>
  <si>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</si>
  <si>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</si>
  <si>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</si>
  <si>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</si>
  <si>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</si>
  <si>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</si>
  <si>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</si>
  <si>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</si>
  <si>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</si>
  <si>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</si>
  <si>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</si>
  <si>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</si>
  <si>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</si>
  <si>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</si>
  <si>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</si>
  <si>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</si>
  <si>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</si>
  <si>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</si>
  <si>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</si>
  <si>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</si>
  <si>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</si>
  <si>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</si>
  <si>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</si>
  <si>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</si>
  <si>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</si>
  <si>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</si>
  <si>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</si>
  <si>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</si>
  <si>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</si>
  <si>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</si>
  <si>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</si>
  <si>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</si>
  <si>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</si>
  <si>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</si>
  <si>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</si>
  <si>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</si>
  <si>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</si>
  <si>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</si>
  <si>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</si>
  <si>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</si>
  <si>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</si>
  <si>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</si>
  <si>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</si>
  <si>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</si>
  <si>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</si>
  <si>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</si>
  <si>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</si>
  <si>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</si>
  <si>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</si>
  <si>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</si>
  <si>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</si>
  <si>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</si>
  <si>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</si>
  <si>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</si>
  <si>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</si>
  <si>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</si>
  <si>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</si>
  <si>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</si>
  <si>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</si>
  <si>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</si>
  <si>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</si>
  <si>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</si>
  <si>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</si>
  <si>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</si>
  <si>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</si>
  <si>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</si>
  <si>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</si>
  <si>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</si>
  <si>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</si>
  <si>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</si>
  <si>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</si>
  <si>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</si>
  <si>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</si>
  <si>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</si>
  <si>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</si>
  <si>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</si>
  <si>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</si>
  <si>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</si>
  <si>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</si>
  <si>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</si>
  <si>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</si>
  <si>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</si>
  <si>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</si>
  <si>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</si>
  <si>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</si>
  <si>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</si>
  <si>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</si>
  <si>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</si>
  <si>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</si>
  <si>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</si>
  <si>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</si>
  <si>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</si>
  <si>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</si>
  <si>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</si>
  <si>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</si>
  <si>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</si>
  <si>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</si>
  <si>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</si>
  <si>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</si>
  <si>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</si>
  <si>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</si>
  <si>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</si>
  <si>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</si>
  <si>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</si>
  <si>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</si>
  <si>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</si>
  <si>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</si>
  <si>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</si>
  <si>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</si>
  <si>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</si>
  <si>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</si>
  <si>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</si>
  <si>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</si>
  <si>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</si>
  <si>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</si>
  <si>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</si>
  <si>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</si>
  <si>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</si>
  <si>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</si>
  <si>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</si>
  <si>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</si>
  <si>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</si>
  <si>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</si>
  <si>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</si>
  <si>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</si>
  <si>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</si>
  <si>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</si>
  <si>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</si>
  <si>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</si>
  <si>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</si>
  <si>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</si>
  <si>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</si>
  <si>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</si>
  <si>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</si>
  <si>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</si>
  <si>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</si>
  <si>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</si>
  <si>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</si>
  <si>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</si>
  <si>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</si>
  <si>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</si>
  <si>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</si>
  <si>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</si>
  <si>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</si>
  <si>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</si>
  <si>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</si>
  <si>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</si>
  <si>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</si>
  <si>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</si>
  <si>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</si>
  <si>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</si>
  <si>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</si>
  <si>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</si>
  <si>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</si>
  <si>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</si>
  <si>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</si>
  <si>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</si>
  <si>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</si>
  <si>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</si>
  <si>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</si>
  <si>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</si>
  <si>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</si>
  <si>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</si>
  <si>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</si>
  <si>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</si>
  <si>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</si>
  <si>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</si>
  <si>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</si>
  <si>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</si>
  <si>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</si>
  <si>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</si>
  <si>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</si>
  <si>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</si>
  <si>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</si>
  <si>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</si>
  <si>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</si>
  <si>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</si>
  <si>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</si>
  <si>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</si>
  <si>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</si>
  <si>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</si>
  <si>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</si>
  <si>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</si>
  <si>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</si>
  <si>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</si>
  <si>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</si>
  <si>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</si>
  <si>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</si>
  <si>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</si>
  <si>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</si>
  <si>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</si>
  <si>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</si>
  <si>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</si>
  <si>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</si>
  <si>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</si>
  <si>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</si>
  <si>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</si>
  <si>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</si>
  <si>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</si>
  <si>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</si>
  <si>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</si>
  <si>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</si>
  <si>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</si>
  <si>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</si>
  <si>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</si>
  <si>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</si>
  <si>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</si>
  <si>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</si>
  <si>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</si>
  <si>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</si>
  <si>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</si>
  <si>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</si>
  <si>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</si>
  <si>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</si>
  <si>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</si>
  <si>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</si>
  <si>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</si>
  <si>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</si>
  <si>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</si>
  <si>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</si>
  <si>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</si>
  <si>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</si>
  <si>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</si>
  <si>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</si>
  <si>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</si>
  <si>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</si>
  <si>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</si>
  <si>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</si>
  <si>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</si>
  <si>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</si>
  <si>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</si>
  <si>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</si>
  <si>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</si>
  <si>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</si>
  <si>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</si>
  <si>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</si>
  <si>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</si>
  <si>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</si>
  <si>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</si>
  <si>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</si>
  <si>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</si>
  <si>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</si>
  <si>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</si>
  <si>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</si>
  <si>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</si>
  <si>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</si>
  <si>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</si>
  <si>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</si>
  <si>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</si>
  <si>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</si>
  <si>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</si>
  <si>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</si>
  <si>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</si>
  <si>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</si>
  <si>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</si>
  <si>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</si>
  <si>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</si>
  <si>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</si>
  <si>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</si>
  <si>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</si>
  <si>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</si>
  <si>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</si>
  <si>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</si>
  <si>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</si>
  <si>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</si>
  <si>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</si>
  <si>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</si>
  <si>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</si>
  <si>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</si>
  <si>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</si>
  <si>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</si>
  <si>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</si>
  <si>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</si>
  <si>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</si>
  <si>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</si>
  <si>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</si>
  <si>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</si>
  <si>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</si>
  <si>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</si>
  <si>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</si>
  <si>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</si>
  <si>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</si>
  <si>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</si>
  <si>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</si>
  <si>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</si>
  <si>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</si>
  <si>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</si>
  <si>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</si>
  <si>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</si>
  <si>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</si>
  <si>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</si>
  <si>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</si>
  <si>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</si>
  <si>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</si>
  <si>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</si>
  <si>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</si>
  <si>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</si>
  <si>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</si>
  <si>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</si>
  <si>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</si>
  <si>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</si>
  <si>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</si>
  <si>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</si>
  <si>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</si>
  <si>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</si>
  <si>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</si>
  <si>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</si>
  <si>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</si>
  <si>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</si>
  <si>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</si>
  <si>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</si>
  <si>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</si>
  <si>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</si>
  <si>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</si>
  <si>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</si>
  <si>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</si>
  <si>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</si>
  <si>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</si>
  <si>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</si>
  <si>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</si>
  <si>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</si>
  <si>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</si>
  <si>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</si>
  <si>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</si>
  <si>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</si>
  <si>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</si>
  <si>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</si>
  <si>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</si>
  <si>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</si>
  <si>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</si>
  <si>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</si>
  <si>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</si>
  <si>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</si>
  <si>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</si>
  <si>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</si>
  <si>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</si>
  <si>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</si>
  <si>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</si>
  <si>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</si>
  <si>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</si>
  <si>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</si>
  <si>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</si>
  <si>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</si>
  <si>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</si>
  <si>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</si>
  <si>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</si>
  <si>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</si>
  <si>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</si>
  <si>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</si>
  <si>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</si>
  <si>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</si>
  <si>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</si>
  <si>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</si>
  <si>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</si>
  <si>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</si>
  <si>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</si>
  <si>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</si>
  <si>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</si>
  <si>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</si>
  <si>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</si>
  <si>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</si>
  <si>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</si>
  <si>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</si>
  <si>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</si>
  <si>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</si>
  <si>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</si>
  <si>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</si>
  <si>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</si>
  <si>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</si>
  <si>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</si>
  <si>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</si>
  <si>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</si>
  <si>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</si>
  <si>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</si>
  <si>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</si>
  <si>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</si>
  <si>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</si>
  <si>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</si>
  <si>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</si>
  <si>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</si>
  <si>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</si>
  <si>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</si>
  <si>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</si>
  <si>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</si>
  <si>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</si>
  <si>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</si>
  <si>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</si>
  <si>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</si>
  <si>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</si>
  <si>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</si>
  <si>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</si>
  <si>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</si>
  <si>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</si>
  <si>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</si>
  <si>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</si>
  <si>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</si>
  <si>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</si>
  <si>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</si>
  <si>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</si>
  <si>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</si>
  <si>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</si>
  <si>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</si>
  <si>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</si>
  <si>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</si>
  <si>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</si>
  <si>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</si>
  <si>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</si>
  <si>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</si>
  <si>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</si>
  <si>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</si>
  <si>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</si>
  <si>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</si>
  <si>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</si>
  <si>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</si>
  <si>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</si>
  <si>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</si>
  <si>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</si>
  <si>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</si>
  <si>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</si>
  <si>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</si>
  <si>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</si>
  <si>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</si>
  <si>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</si>
  <si>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</si>
  <si>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</si>
  <si>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</si>
  <si>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</si>
  <si>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</si>
  <si>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</si>
  <si>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</si>
  <si>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</si>
  <si>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</si>
  <si>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</si>
  <si>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</si>
  <si>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</si>
  <si>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</si>
  <si>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</si>
  <si>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</si>
  <si>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</si>
  <si>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</si>
  <si>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</si>
  <si>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</si>
  <si>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</si>
  <si>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</si>
  <si>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</si>
  <si>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</si>
  <si>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</si>
  <si>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</si>
  <si>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</si>
  <si>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</si>
  <si>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</si>
  <si>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</si>
  <si>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</si>
  <si>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</si>
  <si>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</si>
  <si>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</si>
  <si>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</si>
  <si>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</si>
  <si>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大臣官房</t>
  </si>
  <si>
    <t>令和2年度</t>
  </si>
  <si>
    <t>令和5年度</t>
  </si>
  <si>
    <t>技術調査課</t>
  </si>
  <si>
    <t>-</t>
  </si>
  <si>
    <t>「国土強靱化基本計画」（平成30年12月閣議決定）
「未来投資戦略」（平成30年6月閣議決定）
「経済財政運営と改革の基本方針2019」（令和元年6月閣議決定）</t>
  </si>
  <si>
    <t>建築物を円滑に更新するための構造規定の合理化に向けて、建築物の更新時に支障となる従前建築物の杭（既存杭）の有効活用や既存の宅地擁壁の耐震化を促進するために必要な技術開発を行い、都市の再生と強靱化や設計・施工に係る生産性向上を図ることを本技術研究開発の目的とする。</t>
  </si>
  <si>
    <t>我が国において人口減少と建築物の老朽化が課題となる中、都市の再生と強靭化をともに推進するためには、中小建築物も含めた建築物の更新の加速化が不可欠である。そのため、建築物の更新時に支障となっている既存杭や既存宅地擁壁を対象に、　既存杭に係る課題にも対応した建築物更新のための性能規定型の新技術基準、および既設建築物に配慮した既存宅地擁壁の耐震改修を促進するための新技術基準を開発すると共に、基礎と地盤の新技術を受けての建築物全体の設計に係る構造規定の合理化に資する技術研究開発を行う。</t>
  </si>
  <si>
    <t>技術研究開発調査費</t>
  </si>
  <si>
    <t>職員旅費</t>
  </si>
  <si>
    <t>諸謝金</t>
  </si>
  <si>
    <t>委員等旅費</t>
  </si>
  <si>
    <t>令和5年度までに、「建築物更新のための性能規定型の技術基準案」、「既存宅地擁壁の耐震改修のための技術基準案」を2本策定する。</t>
  </si>
  <si>
    <t>既存杭等の有効活用の促進に向けた技術基準案、ガイドライン案等の策定数</t>
  </si>
  <si>
    <t>HP等で公開された技術資料・マニュアル・ガイドライン等</t>
  </si>
  <si>
    <t>本事業に関連する論文・報告発表、刊行物公表件数</t>
  </si>
  <si>
    <t>単位当たりコスト＝Ｘ／Ｙ
X　：　執行額
Y　：　既存杭等の有効活用の促進に向けた研究項目の終了件数　　　　　　　　　　　</t>
    <phoneticPr fontId="5"/>
  </si>
  <si>
    <t>百万円/件</t>
  </si>
  <si>
    <t>72百万円/0件</t>
  </si>
  <si>
    <t>／　</t>
    <phoneticPr fontId="5"/>
  </si>
  <si>
    <t>新32</t>
  </si>
  <si>
    <t>新02</t>
  </si>
  <si>
    <t>○</t>
  </si>
  <si>
    <t>国交</t>
  </si>
  <si>
    <t>00</t>
    <phoneticPr fontId="5"/>
  </si>
  <si>
    <t>A.（株）東京ソイルリサーチ</t>
    <phoneticPr fontId="5"/>
  </si>
  <si>
    <t>既存杭撤去後の敷地地盤物性の変化把握のための状況調査および地盤調査業務</t>
    <phoneticPr fontId="5"/>
  </si>
  <si>
    <t>既存杭の利活用を想定した建築物の構造解析業務</t>
    <phoneticPr fontId="5"/>
  </si>
  <si>
    <t>地震被害事例に基づいた擁壁の強度推定と宅地擁壁に対する補修・補強の有効性評価</t>
    <phoneticPr fontId="5"/>
  </si>
  <si>
    <t>宅地擁壁の耐震性能評価のための地震被害事例の整理業務</t>
    <phoneticPr fontId="5"/>
  </si>
  <si>
    <t>杭の撤去に伴う敷地地盤物性の変化に対する経年の影響調査業務</t>
    <phoneticPr fontId="5"/>
  </si>
  <si>
    <t>建物の解体に伴う地盤物性の変化把握のための事前調査業務</t>
    <phoneticPr fontId="5"/>
  </si>
  <si>
    <t>既存杭撤去後の敷地地盤物性の変化把握のための状況調査および地盤調査業務</t>
    <phoneticPr fontId="5"/>
  </si>
  <si>
    <t>役務費</t>
    <rPh sb="0" eb="3">
      <t>ヤクムヒ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</si>
  <si>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</si>
  <si>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</si>
  <si>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新設杭の水平載荷試験に関する再現解析</t>
    <phoneticPr fontId="5"/>
  </si>
  <si>
    <t>練積み擁壁の耐震性能評価に関わる地盤調査業務</t>
    <phoneticPr fontId="5"/>
  </si>
  <si>
    <t>練積み擁壁の劣化に対する調査業務</t>
    <phoneticPr fontId="5"/>
  </si>
  <si>
    <t>古い練積み擁壁の耐震性能検証用のコア採取業務</t>
    <phoneticPr fontId="5"/>
  </si>
  <si>
    <t>外部有識者による評価委員会において、我が国において建築物の老朽化が課題となっている中で、建築物の更新等に関する重要な研究であるとの評価を受けている。</t>
    <phoneticPr fontId="5"/>
  </si>
  <si>
    <t>建築と地盤に関わる構造物の設計・施工のための審査・許可ルールに係る技術開発であり、国が実施する必要がある。</t>
    <phoneticPr fontId="5"/>
  </si>
  <si>
    <t>「国土強靱化基本計画」（平成30年12月閣議決定）、「未来投資戦略」（平成30年6月閣議決定）等において、建築物の耐震対策・老朽化対策、宅地の安全性の事前対策、安全安心と生産性向上などの推進が示されており、優先度の高い研究課題である。</t>
    <phoneticPr fontId="5"/>
  </si>
  <si>
    <t>支出先の選定においては、価格競争のほか、企画競争により技術提案を受け、第三者機関である技術提案評価審査会による審議を経ており、競争性や妥当性を確保している。
データの解析に必要な特殊なプログラムについて、特命随意契約としている。</t>
    <rPh sb="83" eb="85">
      <t>カイセキ</t>
    </rPh>
    <rPh sb="86" eb="88">
      <t>ヒツヨウ</t>
    </rPh>
    <rPh sb="89" eb="91">
      <t>トクシュ</t>
    </rPh>
    <rPh sb="102" eb="104">
      <t>トクメイ</t>
    </rPh>
    <rPh sb="104" eb="106">
      <t>ズイイ</t>
    </rPh>
    <rPh sb="106" eb="108">
      <t>ケイヤク</t>
    </rPh>
    <phoneticPr fontId="5"/>
  </si>
  <si>
    <t>有</t>
  </si>
  <si>
    <t>‐</t>
  </si>
  <si>
    <t>業務において企画競争により成果、コストを精査し、単位当たりコスト等の最適化を図っている。</t>
    <phoneticPr fontId="5"/>
  </si>
  <si>
    <t>限られた予算の範囲内で、必要性の精査を行った上で、適切に予算配分の決定を行っている。</t>
  </si>
  <si>
    <t>事業目的に即したものを適正に執行している。</t>
  </si>
  <si>
    <t>既往の研究成果を活用し、技術開発の効率化を図った。また、外部有識者委員会等を通じ、産学官一体で効率的に進めた。</t>
    <phoneticPr fontId="5"/>
  </si>
  <si>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</si>
  <si>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</si>
  <si>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</si>
  <si>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研究成果は、次年度の研究開発に活用している。成果は論文としてとりまとめ、公表しており、今後も順次公表する予定である。</t>
    <rPh sb="0" eb="2">
      <t>ケンキュウ</t>
    </rPh>
    <rPh sb="6" eb="9">
      <t>ジネンド</t>
    </rPh>
    <rPh sb="10" eb="12">
      <t>ケンキュウ</t>
    </rPh>
    <rPh sb="12" eb="14">
      <t>カイハツ</t>
    </rPh>
    <rPh sb="22" eb="24">
      <t>セイカ</t>
    </rPh>
    <rPh sb="25" eb="27">
      <t>ロンブン</t>
    </rPh>
    <rPh sb="36" eb="38">
      <t>コウヒョウ</t>
    </rPh>
    <rPh sb="43" eb="45">
      <t>コンゴ</t>
    </rPh>
    <rPh sb="46" eb="48">
      <t>ジュンジ</t>
    </rPh>
    <rPh sb="48" eb="50">
      <t>コウヒョウ</t>
    </rPh>
    <rPh sb="52" eb="54">
      <t>ヨテイ</t>
    </rPh>
    <phoneticPr fontId="5"/>
  </si>
  <si>
    <t>・本事業は、外部有識者による評価委員会において「事前評価」を受け、我が国において建築物の老朽化が課題となっている中で、建築物の更新等に関する重要な研究であるとの評価を受けた。
・発注にあたっては、価格競争や企画競争により競争性の確保に努める。</t>
    <phoneticPr fontId="5"/>
  </si>
  <si>
    <t>・事前評価結果等を踏まえ、適切に研究開発を推進する。
・発注にあたり、業務内容や参加資格等において工夫し、価格競争や企画競争により、引き続き競争性・公平性の確保に努める。</t>
    <rPh sb="1" eb="3">
      <t>ジゼン</t>
    </rPh>
    <rPh sb="3" eb="5">
      <t>ヒョウカ</t>
    </rPh>
    <phoneticPr fontId="5"/>
  </si>
  <si>
    <t>-</t>
    <phoneticPr fontId="5"/>
  </si>
  <si>
    <t>建築物と地盤に係る構造規定の合理化による都市の再生と強靱化に資する技術開発</t>
    <phoneticPr fontId="5"/>
  </si>
  <si>
    <t>建築物と地盤に係る構造規定の合理化による都市の再生と強靱化に資する技術開発を行う。</t>
    <rPh sb="38" eb="39">
      <t>オコナ</t>
    </rPh>
    <phoneticPr fontId="5"/>
  </si>
  <si>
    <t>72百万円/0件</t>
    <rPh sb="2" eb="5">
      <t>ヒャクマンエン</t>
    </rPh>
    <rPh sb="7" eb="8">
      <t>ケン</t>
    </rPh>
    <phoneticPr fontId="5"/>
  </si>
  <si>
    <t>71百万円/0件</t>
    <rPh sb="2" eb="5">
      <t>ヒャクマンエン</t>
    </rPh>
    <rPh sb="7" eb="8">
      <t>ケン</t>
    </rPh>
    <phoneticPr fontId="5"/>
  </si>
  <si>
    <t>当該事業では、建築物の構造設計者や建築行政担当者等を対象に、既存杭を含む敷地の安全かつ合理的な利用法の開発、既存宅地擁壁の耐震診断および耐震補強手法の構築、基礎地盤を活かした構造計算手法の構築に関する技術開発を行う。</t>
    <rPh sb="0" eb="4">
      <t>トウガイジギョウ</t>
    </rPh>
    <rPh sb="7" eb="10">
      <t>ケンチクブツ</t>
    </rPh>
    <rPh sb="11" eb="13">
      <t>コウゾウ</t>
    </rPh>
    <rPh sb="13" eb="16">
      <t>セッケイシャ</t>
    </rPh>
    <rPh sb="17" eb="19">
      <t>ケンチク</t>
    </rPh>
    <rPh sb="19" eb="21">
      <t>ギョウセイ</t>
    </rPh>
    <rPh sb="21" eb="24">
      <t>タントウシャ</t>
    </rPh>
    <rPh sb="24" eb="25">
      <t>トウ</t>
    </rPh>
    <rPh sb="26" eb="28">
      <t>タイショウ</t>
    </rPh>
    <rPh sb="105" eb="106">
      <t>オコナ</t>
    </rPh>
    <phoneticPr fontId="5"/>
  </si>
  <si>
    <t>練積み擁壁から採取したコンクリートコアの圧縮強度試験業務</t>
    <phoneticPr fontId="5"/>
  </si>
  <si>
    <t>杭の静的荷重増分解析業務</t>
    <phoneticPr fontId="5"/>
  </si>
  <si>
    <t>石積み擁壁の接着補強工法の有効性検証用の模型実験業務</t>
    <phoneticPr fontId="5"/>
  </si>
  <si>
    <t>既存杭撤去後の状態を模擬した地盤における杭水平抵抗確認実験の補助業務</t>
    <phoneticPr fontId="5"/>
  </si>
  <si>
    <t>既存杭の撤去と宅地擁壁の耐震性能に関する基礎情報整理業務</t>
    <phoneticPr fontId="5"/>
  </si>
  <si>
    <t>液状化による建物への影響度評価のための整理業務</t>
    <phoneticPr fontId="5"/>
  </si>
  <si>
    <t>一者応札については、原因を分析し、改善に向けて取り組まれたい。</t>
    <phoneticPr fontId="5"/>
  </si>
  <si>
    <t>株式会社東京ソイルリサーチ</t>
    <rPh sb="0" eb="4">
      <t>カブシキガイシャ</t>
    </rPh>
    <phoneticPr fontId="5"/>
  </si>
  <si>
    <t>株式会社小堀鐸二研究所</t>
    <rPh sb="0" eb="4">
      <t>カブシキガイシャ</t>
    </rPh>
    <phoneticPr fontId="5"/>
  </si>
  <si>
    <t>日本工営株式会社</t>
    <rPh sb="4" eb="8">
      <t>カブシキガイシャ</t>
    </rPh>
    <phoneticPr fontId="5"/>
  </si>
  <si>
    <t>株式会社復建技術コンサルタント</t>
    <rPh sb="0" eb="4">
      <t>カブシキガイシャ</t>
    </rPh>
    <phoneticPr fontId="5"/>
  </si>
  <si>
    <t>中央開発株式会社</t>
    <rPh sb="4" eb="8">
      <t>カブシキガイシャ</t>
    </rPh>
    <phoneticPr fontId="5"/>
  </si>
  <si>
    <t>システム計測株式会社</t>
    <rPh sb="6" eb="10">
      <t>カブシキガイシャ</t>
    </rPh>
    <phoneticPr fontId="5"/>
  </si>
  <si>
    <t>株式会社ジオデザイン</t>
    <rPh sb="0" eb="4">
      <t>カブシキガイシャ</t>
    </rPh>
    <phoneticPr fontId="5"/>
  </si>
  <si>
    <t>公益社団法人ロングライフビル推進協会</t>
    <rPh sb="0" eb="2">
      <t>コウエキ</t>
    </rPh>
    <rPh sb="2" eb="6">
      <t>シャダンホウジン</t>
    </rPh>
    <phoneticPr fontId="5"/>
  </si>
  <si>
    <t>復建調査設計株式会社</t>
    <rPh sb="6" eb="10">
      <t>カブシキガイシャ</t>
    </rPh>
    <phoneticPr fontId="5"/>
  </si>
  <si>
    <t>執行等改善</t>
  </si>
  <si>
    <t>一者応札となっている案件について、引き続き原因分析、改善に努める。</t>
    <rPh sb="0" eb="2">
      <t>イッシャ</t>
    </rPh>
    <rPh sb="2" eb="4">
      <t>オウサツ</t>
    </rPh>
    <rPh sb="10" eb="12">
      <t>アンケン</t>
    </rPh>
    <rPh sb="17" eb="18">
      <t>ヒ</t>
    </rPh>
    <rPh sb="19" eb="20">
      <t>ツヅ</t>
    </rPh>
    <rPh sb="21" eb="23">
      <t>ゲンイン</t>
    </rPh>
    <rPh sb="23" eb="25">
      <t>ブンセキ</t>
    </rPh>
    <rPh sb="26" eb="28">
      <t>カイゼン</t>
    </rPh>
    <rPh sb="29" eb="30">
      <t>ツト</t>
    </rPh>
    <phoneticPr fontId="5"/>
  </si>
  <si>
    <t>事業期間の最終年度であり、これまでの成果のとりまとめに際して、最低限必要な研究成果の検証のための項目に絞り込んだため、前年度より減額している。</t>
    <rPh sb="0" eb="2">
      <t>ジギョウ</t>
    </rPh>
    <rPh sb="2" eb="4">
      <t>キカン</t>
    </rPh>
    <rPh sb="5" eb="7">
      <t>サイシュウ</t>
    </rPh>
    <rPh sb="7" eb="9">
      <t>ネンド</t>
    </rPh>
    <rPh sb="18" eb="20">
      <t>セイカ</t>
    </rPh>
    <rPh sb="27" eb="28">
      <t>サイ</t>
    </rPh>
    <rPh sb="31" eb="34">
      <t>サイテイゲン</t>
    </rPh>
    <rPh sb="34" eb="36">
      <t>ヒツヨウ</t>
    </rPh>
    <rPh sb="37" eb="39">
      <t>ケンキュウ</t>
    </rPh>
    <rPh sb="39" eb="41">
      <t>セイカ</t>
    </rPh>
    <rPh sb="42" eb="44">
      <t>ケンショウ</t>
    </rPh>
    <rPh sb="48" eb="50">
      <t>コウモク</t>
    </rPh>
    <rPh sb="51" eb="52">
      <t>シボ</t>
    </rPh>
    <rPh sb="53" eb="54">
      <t>コ</t>
    </rPh>
    <rPh sb="59" eb="62">
      <t>ゼンネンド</t>
    </rPh>
    <rPh sb="64" eb="66">
      <t>ゲンガク</t>
    </rPh>
    <phoneticPr fontId="5"/>
  </si>
  <si>
    <t>課長　見坂 茂範</t>
    <phoneticPr fontId="5"/>
  </si>
  <si>
    <t>https://www.mlit.go.jp/seisakutokatsu/hyouka/seisakutokatsu_hyouka_tk_000037.html</t>
    <phoneticPr fontId="5"/>
  </si>
  <si>
    <t>P79（全体版）</t>
    <rPh sb="4" eb="7">
      <t>ゼンタイバン</t>
    </rPh>
    <phoneticPr fontId="5"/>
  </si>
  <si>
    <t>一般財団法人ベターリビング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</si>
</sst>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269</xdr:row>
      <xdr:rowOff>268941</xdr:rowOff>
    </xdr:from>
    <xdr:to>
      <xdr:col>21</xdr:col>
      <xdr:colOff>180041</xdr:colOff>
      <xdr:row>271</xdr:row>
      <xdr:rowOff>263636</xdr:rowOff>
    </xdr:to>
    <xdr:sp macro="" textlink="">
      <xdr:nvSpPr>
        <xdr:cNvPr id="2" name="テキスト ボックス 1">
          <a:extLst>
            <a:ext uri="{FF2B5EF4-FFF2-40B4-BE49-F238E27FC236}">
              <a16:creationId xmlns:a16="http://schemas.microsoft.com/office/drawing/2014/main" id="{1C05817A-0B3E-40ED-9EA5-445BCD5CAF3B}"/>
            </a:ext>
          </a:extLst>
        </xdr:cNvPr>
        <xdr:cNvSpPr txBox="1"/>
      </xdr:nvSpPr>
      <xdr:spPr>
        <a:xfrm>
          <a:off x="2218765" y="38156029"/>
          <a:ext cx="21971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６９．８百万円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168088</xdr:colOff>
      <xdr:row>272</xdr:row>
      <xdr:rowOff>33618</xdr:rowOff>
    </xdr:from>
    <xdr:to>
      <xdr:col>23</xdr:col>
      <xdr:colOff>138246</xdr:colOff>
      <xdr:row>273</xdr:row>
      <xdr:rowOff>19647</xdr:rowOff>
    </xdr:to>
    <xdr:sp macro="" textlink="">
      <xdr:nvSpPr>
        <xdr:cNvPr id="3" name="大かっこ 2">
          <a:extLst>
            <a:ext uri="{FF2B5EF4-FFF2-40B4-BE49-F238E27FC236}">
              <a16:creationId xmlns:a16="http://schemas.microsoft.com/office/drawing/2014/main" id="{39493D7B-EA4E-4890-83F9-9747C51F6821}"/>
            </a:ext>
          </a:extLst>
        </xdr:cNvPr>
        <xdr:cNvSpPr/>
      </xdr:nvSpPr>
      <xdr:spPr>
        <a:xfrm>
          <a:off x="1983441" y="38962853"/>
          <a:ext cx="2794040" cy="3334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11205</xdr:colOff>
      <xdr:row>273</xdr:row>
      <xdr:rowOff>56030</xdr:rowOff>
    </xdr:from>
    <xdr:to>
      <xdr:col>21</xdr:col>
      <xdr:colOff>66820</xdr:colOff>
      <xdr:row>275</xdr:row>
      <xdr:rowOff>75407</xdr:rowOff>
    </xdr:to>
    <xdr:cxnSp macro="">
      <xdr:nvCxnSpPr>
        <xdr:cNvPr id="4" name="コネクタ: カギ線 3">
          <a:extLst>
            <a:ext uri="{FF2B5EF4-FFF2-40B4-BE49-F238E27FC236}">
              <a16:creationId xmlns:a16="http://schemas.microsoft.com/office/drawing/2014/main" id="{DE57ADA7-0336-46A1-8779-6262BF945C1D}"/>
            </a:ext>
          </a:extLst>
        </xdr:cNvPr>
        <xdr:cNvCxnSpPr/>
      </xdr:nvCxnSpPr>
      <xdr:spPr>
        <a:xfrm>
          <a:off x="3440205" y="39332648"/>
          <a:ext cx="862439" cy="714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21</xdr:col>
      <xdr:colOff>78441</xdr:colOff>
      <xdr:row>274</xdr:row>
      <xdr:rowOff>67235</xdr:rowOff>
    </xdr:from>
    <xdr:to>
      <xdr:col>32</xdr:col>
      <xdr:colOff>98163</xdr:colOff>
      <xdr:row>276</xdr:row>
      <xdr:rowOff>84745</xdr:rowOff>
    </xdr:to>
    <xdr:sp macro="" textlink="">
      <xdr:nvSpPr>
        <xdr:cNvPr id="5" name="テキスト ボックス 4">
          <a:extLst>
            <a:ext uri="{FF2B5EF4-FFF2-40B4-BE49-F238E27FC236}">
              <a16:creationId xmlns:a16="http://schemas.microsoft.com/office/drawing/2014/main" id="{4EE67B5B-7A0F-48FB-9D8A-6364BECB4429}"/>
            </a:ext>
          </a:extLst>
        </xdr:cNvPr>
        <xdr:cNvSpPr txBox="1"/>
      </xdr:nvSpPr>
      <xdr:spPr>
        <a:xfrm>
          <a:off x="4314265" y="39691235"/>
          <a:ext cx="22384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６９．８百万円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22412</xdr:colOff>
      <xdr:row>276</xdr:row>
      <xdr:rowOff>156882</xdr:rowOff>
    </xdr:from>
    <xdr:to>
      <xdr:col>34</xdr:col>
      <xdr:colOff>24129</xdr:colOff>
      <xdr:row>278</xdr:row>
      <xdr:rowOff>65854</xdr:rowOff>
    </xdr:to>
    <xdr:sp macro="" textlink="">
      <xdr:nvSpPr>
        <xdr:cNvPr id="6" name="大かっこ 5">
          <a:extLst>
            <a:ext uri="{FF2B5EF4-FFF2-40B4-BE49-F238E27FC236}">
              <a16:creationId xmlns:a16="http://schemas.microsoft.com/office/drawing/2014/main" id="{75EFEC94-04EF-4316-8233-C0F2F7AD02E6}"/>
            </a:ext>
          </a:extLst>
        </xdr:cNvPr>
        <xdr:cNvSpPr/>
      </xdr:nvSpPr>
      <xdr:spPr>
        <a:xfrm>
          <a:off x="4056530" y="38761147"/>
          <a:ext cx="2825599" cy="6037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建築物と地盤に係る構造規定の合理化に関する調査・研究の企画・立案、実施等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56029</xdr:colOff>
      <xdr:row>278</xdr:row>
      <xdr:rowOff>168089</xdr:rowOff>
    </xdr:from>
    <xdr:to>
      <xdr:col>31</xdr:col>
      <xdr:colOff>109329</xdr:colOff>
      <xdr:row>280</xdr:row>
      <xdr:rowOff>190304</xdr:rowOff>
    </xdr:to>
    <xdr:cxnSp macro="">
      <xdr:nvCxnSpPr>
        <xdr:cNvPr id="7" name="コネクタ: カギ線 6">
          <a:extLst>
            <a:ext uri="{FF2B5EF4-FFF2-40B4-BE49-F238E27FC236}">
              <a16:creationId xmlns:a16="http://schemas.microsoft.com/office/drawing/2014/main" id="{978B6892-EBD9-4F37-9459-1CAE0F237733}"/>
            </a:ext>
          </a:extLst>
        </xdr:cNvPr>
        <xdr:cNvCxnSpPr/>
      </xdr:nvCxnSpPr>
      <xdr:spPr>
        <a:xfrm>
          <a:off x="5502088" y="41181618"/>
          <a:ext cx="860123" cy="716980"/>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31</xdr:col>
      <xdr:colOff>112059</xdr:colOff>
      <xdr:row>279</xdr:row>
      <xdr:rowOff>190500</xdr:rowOff>
    </xdr:from>
    <xdr:to>
      <xdr:col>44</xdr:col>
      <xdr:colOff>141661</xdr:colOff>
      <xdr:row>281</xdr:row>
      <xdr:rowOff>206766</xdr:rowOff>
    </xdr:to>
    <xdr:sp macro="" textlink="">
      <xdr:nvSpPr>
        <xdr:cNvPr id="8" name="テキスト ボックス 7">
          <a:extLst>
            <a:ext uri="{FF2B5EF4-FFF2-40B4-BE49-F238E27FC236}">
              <a16:creationId xmlns:a16="http://schemas.microsoft.com/office/drawing/2014/main" id="{9756E009-4FA6-4345-BC28-4D509007D18F}"/>
            </a:ext>
          </a:extLst>
        </xdr:cNvPr>
        <xdr:cNvSpPr txBox="1"/>
      </xdr:nvSpPr>
      <xdr:spPr>
        <a:xfrm>
          <a:off x="6364941" y="41551412"/>
          <a:ext cx="2651779"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r>
            <a:rPr lang="ja-JP" altLang="ja-JP" sz="1100" b="0" i="0" baseline="0">
              <a:effectLst/>
              <a:latin typeface="+mn-lt"/>
              <a:ea typeface="+mn-ea"/>
              <a:cs typeface="+mn-cs"/>
            </a:rPr>
            <a:t>（</a:t>
          </a:r>
          <a:r>
            <a:rPr lang="ja-JP" altLang="en-US" sz="1100" b="0" i="0" baseline="0">
              <a:effectLst/>
              <a:latin typeface="+mn-lt"/>
              <a:ea typeface="+mn-ea"/>
              <a:cs typeface="+mn-cs"/>
            </a:rPr>
            <a:t>１９</a:t>
          </a:r>
          <a:r>
            <a:rPr lang="ja-JP" altLang="ja-JP" sz="1100" b="0" i="0" baseline="0">
              <a:effectLst/>
              <a:latin typeface="+mn-lt"/>
              <a:ea typeface="+mn-ea"/>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p>
      </xdr:txBody>
    </xdr:sp>
    <xdr:clientData/>
  </xdr:twoCellAnchor>
  <xdr:twoCellAnchor>
    <xdr:from>
      <xdr:col>33</xdr:col>
      <xdr:colOff>22412</xdr:colOff>
      <xdr:row>278</xdr:row>
      <xdr:rowOff>179294</xdr:rowOff>
    </xdr:from>
    <xdr:to>
      <xdr:col>42</xdr:col>
      <xdr:colOff>10459</xdr:colOff>
      <xdr:row>279</xdr:row>
      <xdr:rowOff>146236</xdr:rowOff>
    </xdr:to>
    <xdr:sp macro="" textlink="">
      <xdr:nvSpPr>
        <xdr:cNvPr id="9" name="テキスト ボックス 8">
          <a:extLst>
            <a:ext uri="{FF2B5EF4-FFF2-40B4-BE49-F238E27FC236}">
              <a16:creationId xmlns:a16="http://schemas.microsoft.com/office/drawing/2014/main" id="{B703369B-9D30-42A3-A8E2-15D0A045BA95}"/>
            </a:ext>
          </a:extLst>
        </xdr:cNvPr>
        <xdr:cNvSpPr txBox="1"/>
      </xdr:nvSpPr>
      <xdr:spPr>
        <a:xfrm>
          <a:off x="6678706" y="41192823"/>
          <a:ext cx="1803400" cy="314325"/>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190500</xdr:colOff>
      <xdr:row>281</xdr:row>
      <xdr:rowOff>313766</xdr:rowOff>
    </xdr:from>
    <xdr:to>
      <xdr:col>48</xdr:col>
      <xdr:colOff>76536</xdr:colOff>
      <xdr:row>283</xdr:row>
      <xdr:rowOff>329155</xdr:rowOff>
    </xdr:to>
    <xdr:sp macro="" textlink="">
      <xdr:nvSpPr>
        <xdr:cNvPr id="10" name="大かっこ 9">
          <a:extLst>
            <a:ext uri="{FF2B5EF4-FFF2-40B4-BE49-F238E27FC236}">
              <a16:creationId xmlns:a16="http://schemas.microsoft.com/office/drawing/2014/main" id="{A54B4C5C-0AA5-4751-B2CF-9B684849A387}"/>
            </a:ext>
          </a:extLst>
        </xdr:cNvPr>
        <xdr:cNvSpPr/>
      </xdr:nvSpPr>
      <xdr:spPr>
        <a:xfrm>
          <a:off x="6039971" y="42369442"/>
          <a:ext cx="3718447" cy="7101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建築物と地盤に係る構造規定の合理化の検討に必要となる各種データの調査・整理、資料作成、試験体作成等の実施等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156882</xdr:colOff>
      <xdr:row>269</xdr:row>
      <xdr:rowOff>291353</xdr:rowOff>
    </xdr:from>
    <xdr:to>
      <xdr:col>49</xdr:col>
      <xdr:colOff>142875</xdr:colOff>
      <xdr:row>273</xdr:row>
      <xdr:rowOff>151572</xdr:rowOff>
    </xdr:to>
    <xdr:sp macro="" textlink="">
      <xdr:nvSpPr>
        <xdr:cNvPr id="11" name="正方形/長方形 10">
          <a:extLst>
            <a:ext uri="{FF2B5EF4-FFF2-40B4-BE49-F238E27FC236}">
              <a16:creationId xmlns:a16="http://schemas.microsoft.com/office/drawing/2014/main" id="{362E3B93-D97A-4F85-927F-5DDD1E9595B0}"/>
            </a:ext>
          </a:extLst>
        </xdr:cNvPr>
        <xdr:cNvSpPr>
          <a:spLocks noChangeArrowheads="1"/>
        </xdr:cNvSpPr>
      </xdr:nvSpPr>
      <xdr:spPr bwMode="auto">
        <a:xfrm>
          <a:off x="7216588" y="38178441"/>
          <a:ext cx="2809875" cy="124974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２．１百万円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１．１百万円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34</xdr:col>
      <xdr:colOff>168089</xdr:colOff>
      <xdr:row>269</xdr:row>
      <xdr:rowOff>179295</xdr:rowOff>
    </xdr:from>
    <xdr:to>
      <xdr:col>49</xdr:col>
      <xdr:colOff>198532</xdr:colOff>
      <xdr:row>273</xdr:row>
      <xdr:rowOff>208877</xdr:rowOff>
    </xdr:to>
    <xdr:sp macro="" textlink="">
      <xdr:nvSpPr>
        <xdr:cNvPr id="12" name="大かっこ 11">
          <a:extLst>
            <a:ext uri="{FF2B5EF4-FFF2-40B4-BE49-F238E27FC236}">
              <a16:creationId xmlns:a16="http://schemas.microsoft.com/office/drawing/2014/main" id="{F2A89783-5BCC-4FF4-A1F4-1095DC4138D1}"/>
            </a:ext>
          </a:extLst>
        </xdr:cNvPr>
        <xdr:cNvSpPr/>
      </xdr:nvSpPr>
      <xdr:spPr>
        <a:xfrm>
          <a:off x="7026089" y="38066383"/>
          <a:ext cx="3056031" cy="14191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7" zoomScale="75" zoomScaleNormal="75" zoomScaleSheetLayoutView="75" zoomScalePageLayoutView="85" workbookViewId="0">
      <selection activeCell="C380" sqref="C380:I38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368</v>
      </c>
      <c r="AJ2" s="860" t="s">
        <v>716</v>
      </c>
      <c r="AK2" s="860"/>
      <c r="AL2" s="860"/>
      <c r="AM2" s="860"/>
      <c r="AN2" s="90" t="s">
        <v>368</v>
      </c>
      <c r="AO2" s="860">
        <v>21</v>
      </c>
      <c r="AP2" s="860"/>
      <c r="AQ2" s="860"/>
      <c r="AR2" s="91" t="s">
        <v>368</v>
      </c>
      <c r="AS2" s="861">
        <v>482</v>
      </c>
      <c r="AT2" s="861"/>
      <c r="AU2" s="861"/>
      <c r="AV2" s="90" t="str">
        <f>IF(AW2="","","-")</f>
        <v/>
      </c>
      <c r="AW2" s="862"/>
      <c r="AX2" s="862"/>
    </row>
    <row r="3" spans="1:50" ht="21" customHeight="1" thickBot="1" x14ac:dyDescent="0.2">
      <c r="A3" s="863" t="s">
        <v>682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692</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750</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693</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694</v>
      </c>
      <c r="H5" s="851"/>
      <c r="I5" s="851"/>
      <c r="J5" s="851"/>
      <c r="K5" s="851"/>
      <c r="L5" s="851"/>
      <c r="M5" s="852" t="s">
        <v>62</v>
      </c>
      <c r="N5" s="853"/>
      <c r="O5" s="853"/>
      <c r="P5" s="853"/>
      <c r="Q5" s="853"/>
      <c r="R5" s="854"/>
      <c r="S5" s="855" t="s">
        <v>695</v>
      </c>
      <c r="T5" s="851"/>
      <c r="U5" s="851"/>
      <c r="V5" s="851"/>
      <c r="W5" s="851"/>
      <c r="X5" s="856"/>
      <c r="Y5" s="857" t="s">
        <v>3</v>
      </c>
      <c r="Z5" s="858"/>
      <c r="AA5" s="858"/>
      <c r="AB5" s="858"/>
      <c r="AC5" s="858"/>
      <c r="AD5" s="859"/>
      <c r="AE5" s="880" t="s">
        <v>696</v>
      </c>
      <c r="AF5" s="880"/>
      <c r="AG5" s="880"/>
      <c r="AH5" s="880"/>
      <c r="AI5" s="880"/>
      <c r="AJ5" s="880"/>
      <c r="AK5" s="880"/>
      <c r="AL5" s="880"/>
      <c r="AM5" s="880"/>
      <c r="AN5" s="880"/>
      <c r="AO5" s="880"/>
      <c r="AP5" s="881"/>
      <c r="AQ5" s="882" t="s">
        <v>774</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58.5" customHeight="1" x14ac:dyDescent="0.15">
      <c r="A7" s="866" t="s">
        <v>20</v>
      </c>
      <c r="B7" s="867"/>
      <c r="C7" s="867"/>
      <c r="D7" s="867"/>
      <c r="E7" s="867"/>
      <c r="F7" s="868"/>
      <c r="G7" s="890" t="s">
        <v>697</v>
      </c>
      <c r="H7" s="891"/>
      <c r="I7" s="891"/>
      <c r="J7" s="891"/>
      <c r="K7" s="891"/>
      <c r="L7" s="891"/>
      <c r="M7" s="891"/>
      <c r="N7" s="891"/>
      <c r="O7" s="891"/>
      <c r="P7" s="891"/>
      <c r="Q7" s="891"/>
      <c r="R7" s="891"/>
      <c r="S7" s="891"/>
      <c r="T7" s="891"/>
      <c r="U7" s="891"/>
      <c r="V7" s="891"/>
      <c r="W7" s="891"/>
      <c r="X7" s="892"/>
      <c r="Y7" s="893" t="s">
        <v>353</v>
      </c>
      <c r="Z7" s="713"/>
      <c r="AA7" s="713"/>
      <c r="AB7" s="713"/>
      <c r="AC7" s="713"/>
      <c r="AD7" s="894"/>
      <c r="AE7" s="824" t="s">
        <v>698</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6" t="s">
        <v>234</v>
      </c>
      <c r="B8" s="867"/>
      <c r="C8" s="867"/>
      <c r="D8" s="867"/>
      <c r="E8" s="867"/>
      <c r="F8" s="868"/>
      <c r="G8" s="869" t="str">
        <f>入力規則等!A27</f>
        <v>科学技術・イノベーション、国土強靱化施策</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文教及び科学振興</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7" t="s">
        <v>21</v>
      </c>
      <c r="B9" s="798"/>
      <c r="C9" s="798"/>
      <c r="D9" s="798"/>
      <c r="E9" s="798"/>
      <c r="F9" s="798"/>
      <c r="G9" s="877" t="s">
        <v>699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5" t="s">
        <v>28</v>
      </c>
      <c r="B10" s="786"/>
      <c r="C10" s="786"/>
      <c r="D10" s="786"/>
      <c r="E10" s="786"/>
      <c r="F10" s="786"/>
      <c r="G10" s="787" t="s">
        <v>700</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785" t="s">
        <v>5</v>
      </c>
      <c r="B11" s="786"/>
      <c r="C11" s="786"/>
      <c r="D11" s="786"/>
      <c r="E11" s="786"/>
      <c r="F11" s="790"/>
      <c r="G11" s="791" t="str">
        <f>入力規則等!P10</f>
        <v>直接実施、委託・請負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794" t="s">
        <v>22</v>
      </c>
      <c r="B12" s="795"/>
      <c r="C12" s="795"/>
      <c r="D12" s="795"/>
      <c r="E12" s="795"/>
      <c r="F12" s="796"/>
      <c r="G12" s="800"/>
      <c r="H12" s="801"/>
      <c r="I12" s="801"/>
      <c r="J12" s="801"/>
      <c r="K12" s="801"/>
      <c r="L12" s="801"/>
      <c r="M12" s="801"/>
      <c r="N12" s="801"/>
      <c r="O12" s="801"/>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0"/>
    </row>
    <row r="13" spans="1:50" ht="21" customHeight="1" x14ac:dyDescent="0.15">
      <c r="A13" s="322"/>
      <c r="B13" s="323"/>
      <c r="C13" s="323"/>
      <c r="D13" s="323"/>
      <c r="E13" s="323"/>
      <c r="F13" s="324"/>
      <c r="G13" s="814" t="s">
        <v>6</v>
      </c>
      <c r="H13" s="815"/>
      <c r="I13" s="831" t="s">
        <v>7</v>
      </c>
      <c r="J13" s="832"/>
      <c r="K13" s="832"/>
      <c r="L13" s="832"/>
      <c r="M13" s="832"/>
      <c r="N13" s="832"/>
      <c r="O13" s="833"/>
      <c r="P13" s="725" t="s">
        <v>697</v>
      </c>
      <c r="Q13" s="726"/>
      <c r="R13" s="726"/>
      <c r="S13" s="726"/>
      <c r="T13" s="726"/>
      <c r="U13" s="726"/>
      <c r="V13" s="727"/>
      <c r="W13" s="725">
        <v>72</v>
      </c>
      <c r="X13" s="726"/>
      <c r="Y13" s="726"/>
      <c r="Z13" s="726"/>
      <c r="AA13" s="726"/>
      <c r="AB13" s="726"/>
      <c r="AC13" s="727"/>
      <c r="AD13" s="725">
        <v>72</v>
      </c>
      <c r="AE13" s="726"/>
      <c r="AF13" s="726"/>
      <c r="AG13" s="726"/>
      <c r="AH13" s="726"/>
      <c r="AI13" s="726"/>
      <c r="AJ13" s="727"/>
      <c r="AK13" s="725">
        <v>71</v>
      </c>
      <c r="AL13" s="726"/>
      <c r="AM13" s="726"/>
      <c r="AN13" s="726"/>
      <c r="AO13" s="726"/>
      <c r="AP13" s="726"/>
      <c r="AQ13" s="727"/>
      <c r="AR13" s="725">
        <v>60</v>
      </c>
      <c r="AS13" s="726"/>
      <c r="AT13" s="726"/>
      <c r="AU13" s="726"/>
      <c r="AV13" s="726"/>
      <c r="AW13" s="726"/>
      <c r="AX13" s="727"/>
    </row>
    <row r="14" spans="1:50" ht="21" customHeight="1" x14ac:dyDescent="0.15">
      <c r="A14" s="322"/>
      <c r="B14" s="323"/>
      <c r="C14" s="323"/>
      <c r="D14" s="323"/>
      <c r="E14" s="323"/>
      <c r="F14" s="324"/>
      <c r="G14" s="816"/>
      <c r="H14" s="817"/>
      <c r="I14" s="809" t="s">
        <v>8</v>
      </c>
      <c r="J14" s="810"/>
      <c r="K14" s="810"/>
      <c r="L14" s="810"/>
      <c r="M14" s="810"/>
      <c r="N14" s="810"/>
      <c r="O14" s="811"/>
      <c r="P14" s="725" t="s">
        <v>697</v>
      </c>
      <c r="Q14" s="726"/>
      <c r="R14" s="726"/>
      <c r="S14" s="726"/>
      <c r="T14" s="726"/>
      <c r="U14" s="726"/>
      <c r="V14" s="727"/>
      <c r="W14" s="725" t="s">
        <v>697</v>
      </c>
      <c r="X14" s="726"/>
      <c r="Y14" s="726"/>
      <c r="Z14" s="726"/>
      <c r="AA14" s="726"/>
      <c r="AB14" s="726"/>
      <c r="AC14" s="727"/>
      <c r="AD14" s="725" t="s">
        <v>697</v>
      </c>
      <c r="AE14" s="726"/>
      <c r="AF14" s="726"/>
      <c r="AG14" s="726"/>
      <c r="AH14" s="726"/>
      <c r="AI14" s="726"/>
      <c r="AJ14" s="727"/>
      <c r="AK14" s="725" t="s">
        <v>697</v>
      </c>
      <c r="AL14" s="726"/>
      <c r="AM14" s="726"/>
      <c r="AN14" s="726"/>
      <c r="AO14" s="726"/>
      <c r="AP14" s="726"/>
      <c r="AQ14" s="727"/>
      <c r="AR14" s="820"/>
      <c r="AS14" s="820"/>
      <c r="AT14" s="820"/>
      <c r="AU14" s="820"/>
      <c r="AV14" s="820"/>
      <c r="AW14" s="820"/>
      <c r="AX14" s="821"/>
    </row>
    <row r="15" spans="1:50" ht="21" customHeight="1" x14ac:dyDescent="0.15">
      <c r="A15" s="322"/>
      <c r="B15" s="323"/>
      <c r="C15" s="323"/>
      <c r="D15" s="323"/>
      <c r="E15" s="323"/>
      <c r="F15" s="324"/>
      <c r="G15" s="816"/>
      <c r="H15" s="817"/>
      <c r="I15" s="809" t="s">
        <v>48</v>
      </c>
      <c r="J15" s="822"/>
      <c r="K15" s="822"/>
      <c r="L15" s="822"/>
      <c r="M15" s="822"/>
      <c r="N15" s="822"/>
      <c r="O15" s="823"/>
      <c r="P15" s="725" t="s">
        <v>697</v>
      </c>
      <c r="Q15" s="726"/>
      <c r="R15" s="726"/>
      <c r="S15" s="726"/>
      <c r="T15" s="726"/>
      <c r="U15" s="726"/>
      <c r="V15" s="727"/>
      <c r="W15" s="725" t="s">
        <v>697</v>
      </c>
      <c r="X15" s="726"/>
      <c r="Y15" s="726"/>
      <c r="Z15" s="726"/>
      <c r="AA15" s="726"/>
      <c r="AB15" s="726"/>
      <c r="AC15" s="727"/>
      <c r="AD15" s="725" t="s">
        <v>697</v>
      </c>
      <c r="AE15" s="726"/>
      <c r="AF15" s="726"/>
      <c r="AG15" s="726"/>
      <c r="AH15" s="726"/>
      <c r="AI15" s="726"/>
      <c r="AJ15" s="727"/>
      <c r="AK15" s="725" t="s">
        <v>697</v>
      </c>
      <c r="AL15" s="726"/>
      <c r="AM15" s="726"/>
      <c r="AN15" s="726"/>
      <c r="AO15" s="726"/>
      <c r="AP15" s="726"/>
      <c r="AQ15" s="727"/>
      <c r="AR15" s="725" t="s">
        <v>697</v>
      </c>
      <c r="AS15" s="726"/>
      <c r="AT15" s="726"/>
      <c r="AU15" s="726"/>
      <c r="AV15" s="726"/>
      <c r="AW15" s="726"/>
      <c r="AX15" s="727"/>
    </row>
    <row r="16" spans="1:50" ht="21" customHeight="1" x14ac:dyDescent="0.15">
      <c r="A16" s="322"/>
      <c r="B16" s="323"/>
      <c r="C16" s="323"/>
      <c r="D16" s="323"/>
      <c r="E16" s="323"/>
      <c r="F16" s="324"/>
      <c r="G16" s="816"/>
      <c r="H16" s="817"/>
      <c r="I16" s="809" t="s">
        <v>49</v>
      </c>
      <c r="J16" s="822"/>
      <c r="K16" s="822"/>
      <c r="L16" s="822"/>
      <c r="M16" s="822"/>
      <c r="N16" s="822"/>
      <c r="O16" s="823"/>
      <c r="P16" s="725" t="s">
        <v>697</v>
      </c>
      <c r="Q16" s="726"/>
      <c r="R16" s="726"/>
      <c r="S16" s="726"/>
      <c r="T16" s="726"/>
      <c r="U16" s="726"/>
      <c r="V16" s="727"/>
      <c r="W16" s="725" t="s">
        <v>697</v>
      </c>
      <c r="X16" s="726"/>
      <c r="Y16" s="726"/>
      <c r="Z16" s="726"/>
      <c r="AA16" s="726"/>
      <c r="AB16" s="726"/>
      <c r="AC16" s="727"/>
      <c r="AD16" s="725" t="s">
        <v>697</v>
      </c>
      <c r="AE16" s="726"/>
      <c r="AF16" s="726"/>
      <c r="AG16" s="726"/>
      <c r="AH16" s="726"/>
      <c r="AI16" s="726"/>
      <c r="AJ16" s="727"/>
      <c r="AK16" s="725" t="s">
        <v>697</v>
      </c>
      <c r="AL16" s="726"/>
      <c r="AM16" s="726"/>
      <c r="AN16" s="726"/>
      <c r="AO16" s="726"/>
      <c r="AP16" s="726"/>
      <c r="AQ16" s="727"/>
      <c r="AR16" s="827"/>
      <c r="AS16" s="828"/>
      <c r="AT16" s="828"/>
      <c r="AU16" s="828"/>
      <c r="AV16" s="828"/>
      <c r="AW16" s="828"/>
      <c r="AX16" s="829"/>
    </row>
    <row r="17" spans="1:50" ht="24.75" customHeight="1" x14ac:dyDescent="0.15">
      <c r="A17" s="322"/>
      <c r="B17" s="323"/>
      <c r="C17" s="323"/>
      <c r="D17" s="323"/>
      <c r="E17" s="323"/>
      <c r="F17" s="324"/>
      <c r="G17" s="816"/>
      <c r="H17" s="817"/>
      <c r="I17" s="809" t="s">
        <v>47</v>
      </c>
      <c r="J17" s="810"/>
      <c r="K17" s="810"/>
      <c r="L17" s="810"/>
      <c r="M17" s="810"/>
      <c r="N17" s="810"/>
      <c r="O17" s="811"/>
      <c r="P17" s="725" t="s">
        <v>697</v>
      </c>
      <c r="Q17" s="726"/>
      <c r="R17" s="726"/>
      <c r="S17" s="726"/>
      <c r="T17" s="726"/>
      <c r="U17" s="726"/>
      <c r="V17" s="727"/>
      <c r="W17" s="725" t="s">
        <v>697</v>
      </c>
      <c r="X17" s="726"/>
      <c r="Y17" s="726"/>
      <c r="Z17" s="726"/>
      <c r="AA17" s="726"/>
      <c r="AB17" s="726"/>
      <c r="AC17" s="727"/>
      <c r="AD17" s="725" t="s">
        <v>697</v>
      </c>
      <c r="AE17" s="726"/>
      <c r="AF17" s="726"/>
      <c r="AG17" s="726"/>
      <c r="AH17" s="726"/>
      <c r="AI17" s="726"/>
      <c r="AJ17" s="727"/>
      <c r="AK17" s="725" t="s">
        <v>697</v>
      </c>
      <c r="AL17" s="726"/>
      <c r="AM17" s="726"/>
      <c r="AN17" s="726"/>
      <c r="AO17" s="726"/>
      <c r="AP17" s="726"/>
      <c r="AQ17" s="727"/>
      <c r="AR17" s="812"/>
      <c r="AS17" s="812"/>
      <c r="AT17" s="812"/>
      <c r="AU17" s="812"/>
      <c r="AV17" s="812"/>
      <c r="AW17" s="812"/>
      <c r="AX17" s="813"/>
    </row>
    <row r="18" spans="1:50" ht="24.75" customHeight="1" x14ac:dyDescent="0.15">
      <c r="A18" s="322"/>
      <c r="B18" s="323"/>
      <c r="C18" s="323"/>
      <c r="D18" s="323"/>
      <c r="E18" s="323"/>
      <c r="F18" s="324"/>
      <c r="G18" s="818"/>
      <c r="H18" s="819"/>
      <c r="I18" s="802" t="s">
        <v>18</v>
      </c>
      <c r="J18" s="803"/>
      <c r="K18" s="803"/>
      <c r="L18" s="803"/>
      <c r="M18" s="803"/>
      <c r="N18" s="803"/>
      <c r="O18" s="804"/>
      <c r="P18" s="805">
        <f>SUM(P13:V17)</f>
        <v>0</v>
      </c>
      <c r="Q18" s="806"/>
      <c r="R18" s="806"/>
      <c r="S18" s="806"/>
      <c r="T18" s="806"/>
      <c r="U18" s="806"/>
      <c r="V18" s="807"/>
      <c r="W18" s="805">
        <f>SUM(W13:AC17)</f>
        <v>72</v>
      </c>
      <c r="X18" s="806"/>
      <c r="Y18" s="806"/>
      <c r="Z18" s="806"/>
      <c r="AA18" s="806"/>
      <c r="AB18" s="806"/>
      <c r="AC18" s="807"/>
      <c r="AD18" s="805">
        <f>SUM(AD13:AJ17)</f>
        <v>72</v>
      </c>
      <c r="AE18" s="806"/>
      <c r="AF18" s="806"/>
      <c r="AG18" s="806"/>
      <c r="AH18" s="806"/>
      <c r="AI18" s="806"/>
      <c r="AJ18" s="807"/>
      <c r="AK18" s="805">
        <f>SUM(AK13:AQ17)</f>
        <v>71</v>
      </c>
      <c r="AL18" s="806"/>
      <c r="AM18" s="806"/>
      <c r="AN18" s="806"/>
      <c r="AO18" s="806"/>
      <c r="AP18" s="806"/>
      <c r="AQ18" s="807"/>
      <c r="AR18" s="805">
        <f>SUM(AR13:AX17)</f>
        <v>60</v>
      </c>
      <c r="AS18" s="806"/>
      <c r="AT18" s="806"/>
      <c r="AU18" s="806"/>
      <c r="AV18" s="806"/>
      <c r="AW18" s="806"/>
      <c r="AX18" s="808"/>
    </row>
    <row r="19" spans="1:50" ht="24.75" customHeight="1" x14ac:dyDescent="0.15">
      <c r="A19" s="322"/>
      <c r="B19" s="323"/>
      <c r="C19" s="323"/>
      <c r="D19" s="323"/>
      <c r="E19" s="323"/>
      <c r="F19" s="324"/>
      <c r="G19" s="777" t="s">
        <v>9</v>
      </c>
      <c r="H19" s="778"/>
      <c r="I19" s="778"/>
      <c r="J19" s="778"/>
      <c r="K19" s="778"/>
      <c r="L19" s="778"/>
      <c r="M19" s="778"/>
      <c r="N19" s="778"/>
      <c r="O19" s="778"/>
      <c r="P19" s="725"/>
      <c r="Q19" s="726"/>
      <c r="R19" s="726"/>
      <c r="S19" s="726"/>
      <c r="T19" s="726"/>
      <c r="U19" s="726"/>
      <c r="V19" s="727"/>
      <c r="W19" s="725">
        <v>71</v>
      </c>
      <c r="X19" s="726"/>
      <c r="Y19" s="726"/>
      <c r="Z19" s="726"/>
      <c r="AA19" s="726"/>
      <c r="AB19" s="726"/>
      <c r="AC19" s="727"/>
      <c r="AD19" s="725">
        <v>70</v>
      </c>
      <c r="AE19" s="726"/>
      <c r="AF19" s="726"/>
      <c r="AG19" s="726"/>
      <c r="AH19" s="726"/>
      <c r="AI19" s="726"/>
      <c r="AJ19" s="727"/>
      <c r="AK19" s="774"/>
      <c r="AL19" s="774"/>
      <c r="AM19" s="774"/>
      <c r="AN19" s="774"/>
      <c r="AO19" s="774"/>
      <c r="AP19" s="774"/>
      <c r="AQ19" s="774"/>
      <c r="AR19" s="774"/>
      <c r="AS19" s="774"/>
      <c r="AT19" s="774"/>
      <c r="AU19" s="774"/>
      <c r="AV19" s="774"/>
      <c r="AW19" s="774"/>
      <c r="AX19" s="776"/>
    </row>
    <row r="20" spans="1:50" ht="24.75" customHeight="1" x14ac:dyDescent="0.15">
      <c r="A20" s="322"/>
      <c r="B20" s="323"/>
      <c r="C20" s="323"/>
      <c r="D20" s="323"/>
      <c r="E20" s="323"/>
      <c r="F20" s="324"/>
      <c r="G20" s="777" t="s">
        <v>10</v>
      </c>
      <c r="H20" s="778"/>
      <c r="I20" s="778"/>
      <c r="J20" s="778"/>
      <c r="K20" s="778"/>
      <c r="L20" s="778"/>
      <c r="M20" s="778"/>
      <c r="N20" s="778"/>
      <c r="O20" s="778"/>
      <c r="P20" s="773" t="str">
        <f>IF(P18=0, "-", SUM(P19)/P18)</f>
        <v>-</v>
      </c>
      <c r="Q20" s="773"/>
      <c r="R20" s="773"/>
      <c r="S20" s="773"/>
      <c r="T20" s="773"/>
      <c r="U20" s="773"/>
      <c r="V20" s="773"/>
      <c r="W20" s="773">
        <f>IF(W18=0, "-", SUM(W19)/W18)</f>
        <v>0.98611111111111116</v>
      </c>
      <c r="X20" s="773"/>
      <c r="Y20" s="773"/>
      <c r="Z20" s="773"/>
      <c r="AA20" s="773"/>
      <c r="AB20" s="773"/>
      <c r="AC20" s="773"/>
      <c r="AD20" s="773">
        <f>IF(AD18=0, "-", SUM(AD19)/AD18)</f>
        <v>0.97222222222222221</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5" customHeight="1" x14ac:dyDescent="0.15">
      <c r="A21" s="797"/>
      <c r="B21" s="798"/>
      <c r="C21" s="798"/>
      <c r="D21" s="798"/>
      <c r="E21" s="798"/>
      <c r="F21" s="799"/>
      <c r="G21" s="771" t="s">
        <v>320</v>
      </c>
      <c r="H21" s="772"/>
      <c r="I21" s="772"/>
      <c r="J21" s="772"/>
      <c r="K21" s="772"/>
      <c r="L21" s="772"/>
      <c r="M21" s="772"/>
      <c r="N21" s="772"/>
      <c r="O21" s="772"/>
      <c r="P21" s="773" t="str">
        <f>IF(P19=0, "-", SUM(P19)/SUM(P13,P14))</f>
        <v>-</v>
      </c>
      <c r="Q21" s="773"/>
      <c r="R21" s="773"/>
      <c r="S21" s="773"/>
      <c r="T21" s="773"/>
      <c r="U21" s="773"/>
      <c r="V21" s="773"/>
      <c r="W21" s="773">
        <f>IF(W19=0, "-", SUM(W19)/SUM(W13,W14))</f>
        <v>0.98611111111111116</v>
      </c>
      <c r="X21" s="773"/>
      <c r="Y21" s="773"/>
      <c r="Z21" s="773"/>
      <c r="AA21" s="773"/>
      <c r="AB21" s="773"/>
      <c r="AC21" s="773"/>
      <c r="AD21" s="773">
        <f>IF(AD19=0, "-", SUM(AD19)/SUM(AD13,AD14))</f>
        <v>0.97222222222222221</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15">
      <c r="A22" s="731" t="s">
        <v>677</v>
      </c>
      <c r="B22" s="732"/>
      <c r="C22" s="732"/>
      <c r="D22" s="732"/>
      <c r="E22" s="732"/>
      <c r="F22" s="733"/>
      <c r="G22" s="737" t="s">
        <v>309</v>
      </c>
      <c r="H22" s="576"/>
      <c r="I22" s="576"/>
      <c r="J22" s="576"/>
      <c r="K22" s="576"/>
      <c r="L22" s="576"/>
      <c r="M22" s="576"/>
      <c r="N22" s="576"/>
      <c r="O22" s="577"/>
      <c r="P22" s="738" t="s">
        <v>675</v>
      </c>
      <c r="Q22" s="576"/>
      <c r="R22" s="576"/>
      <c r="S22" s="576"/>
      <c r="T22" s="576"/>
      <c r="U22" s="576"/>
      <c r="V22" s="577"/>
      <c r="W22" s="738" t="s">
        <v>676</v>
      </c>
      <c r="X22" s="576"/>
      <c r="Y22" s="576"/>
      <c r="Z22" s="576"/>
      <c r="AA22" s="576"/>
      <c r="AB22" s="576"/>
      <c r="AC22" s="577"/>
      <c r="AD22" s="738" t="s">
        <v>308</v>
      </c>
      <c r="AE22" s="576"/>
      <c r="AF22" s="576"/>
      <c r="AG22" s="576"/>
      <c r="AH22" s="576"/>
      <c r="AI22" s="576"/>
      <c r="AJ22" s="576"/>
      <c r="AK22" s="576"/>
      <c r="AL22" s="576"/>
      <c r="AM22" s="576"/>
      <c r="AN22" s="576"/>
      <c r="AO22" s="576"/>
      <c r="AP22" s="576"/>
      <c r="AQ22" s="576"/>
      <c r="AR22" s="576"/>
      <c r="AS22" s="576"/>
      <c r="AT22" s="576"/>
      <c r="AU22" s="576"/>
      <c r="AV22" s="576"/>
      <c r="AW22" s="576"/>
      <c r="AX22" s="758"/>
    </row>
    <row r="23" spans="1:50" ht="25.5" customHeight="1" x14ac:dyDescent="0.15">
      <c r="A23" s="734"/>
      <c r="B23" s="735"/>
      <c r="C23" s="735"/>
      <c r="D23" s="735"/>
      <c r="E23" s="735"/>
      <c r="F23" s="736"/>
      <c r="G23" s="759" t="s">
        <v>701</v>
      </c>
      <c r="H23" s="760"/>
      <c r="I23" s="760"/>
      <c r="J23" s="760"/>
      <c r="K23" s="760"/>
      <c r="L23" s="760"/>
      <c r="M23" s="760"/>
      <c r="N23" s="760"/>
      <c r="O23" s="761"/>
      <c r="P23" s="762">
        <v>69</v>
      </c>
      <c r="Q23" s="763"/>
      <c r="R23" s="763"/>
      <c r="S23" s="763"/>
      <c r="T23" s="763"/>
      <c r="U23" s="763"/>
      <c r="V23" s="764"/>
      <c r="W23" s="725">
        <v>58</v>
      </c>
      <c r="X23" s="726"/>
      <c r="Y23" s="726"/>
      <c r="Z23" s="726"/>
      <c r="AA23" s="726"/>
      <c r="AB23" s="726"/>
      <c r="AC23" s="727"/>
      <c r="AD23" s="765" t="s">
        <v>773</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15">
      <c r="A24" s="734"/>
      <c r="B24" s="735"/>
      <c r="C24" s="735"/>
      <c r="D24" s="735"/>
      <c r="E24" s="735"/>
      <c r="F24" s="736"/>
      <c r="G24" s="728" t="s">
        <v>702</v>
      </c>
      <c r="H24" s="729"/>
      <c r="I24" s="729"/>
      <c r="J24" s="729"/>
      <c r="K24" s="729"/>
      <c r="L24" s="729"/>
      <c r="M24" s="729"/>
      <c r="N24" s="729"/>
      <c r="O24" s="730"/>
      <c r="P24" s="725">
        <v>2</v>
      </c>
      <c r="Q24" s="726"/>
      <c r="R24" s="726"/>
      <c r="S24" s="726"/>
      <c r="T24" s="726"/>
      <c r="U24" s="726"/>
      <c r="V24" s="727"/>
      <c r="W24" s="725">
        <v>2</v>
      </c>
      <c r="X24" s="726"/>
      <c r="Y24" s="726"/>
      <c r="Z24" s="726"/>
      <c r="AA24" s="726"/>
      <c r="AB24" s="726"/>
      <c r="AC24" s="727"/>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customHeight="1" x14ac:dyDescent="0.15">
      <c r="A25" s="734"/>
      <c r="B25" s="735"/>
      <c r="C25" s="735"/>
      <c r="D25" s="735"/>
      <c r="E25" s="735"/>
      <c r="F25" s="736"/>
      <c r="G25" s="728" t="s">
        <v>703</v>
      </c>
      <c r="H25" s="729"/>
      <c r="I25" s="729"/>
      <c r="J25" s="729"/>
      <c r="K25" s="729"/>
      <c r="L25" s="729"/>
      <c r="M25" s="729"/>
      <c r="N25" s="729"/>
      <c r="O25" s="730"/>
      <c r="P25" s="725" t="s">
        <v>697</v>
      </c>
      <c r="Q25" s="726"/>
      <c r="R25" s="726"/>
      <c r="S25" s="726"/>
      <c r="T25" s="726"/>
      <c r="U25" s="726"/>
      <c r="V25" s="727"/>
      <c r="W25" s="725" t="s">
        <v>697</v>
      </c>
      <c r="X25" s="726"/>
      <c r="Y25" s="726"/>
      <c r="Z25" s="726"/>
      <c r="AA25" s="726"/>
      <c r="AB25" s="726"/>
      <c r="AC25" s="727"/>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customHeight="1" x14ac:dyDescent="0.15">
      <c r="A26" s="734"/>
      <c r="B26" s="735"/>
      <c r="C26" s="735"/>
      <c r="D26" s="735"/>
      <c r="E26" s="735"/>
      <c r="F26" s="736"/>
      <c r="G26" s="728" t="s">
        <v>704</v>
      </c>
      <c r="H26" s="729"/>
      <c r="I26" s="729"/>
      <c r="J26" s="729"/>
      <c r="K26" s="729"/>
      <c r="L26" s="729"/>
      <c r="M26" s="729"/>
      <c r="N26" s="729"/>
      <c r="O26" s="730"/>
      <c r="P26" s="725" t="s">
        <v>697</v>
      </c>
      <c r="Q26" s="726"/>
      <c r="R26" s="726"/>
      <c r="S26" s="726"/>
      <c r="T26" s="726"/>
      <c r="U26" s="726"/>
      <c r="V26" s="727"/>
      <c r="W26" s="725" t="s">
        <v>697</v>
      </c>
      <c r="X26" s="726"/>
      <c r="Y26" s="726"/>
      <c r="Z26" s="726"/>
      <c r="AA26" s="726"/>
      <c r="AB26" s="726"/>
      <c r="AC26" s="727"/>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customHeight="1" x14ac:dyDescent="0.15">
      <c r="A27" s="734"/>
      <c r="B27" s="735"/>
      <c r="C27" s="735"/>
      <c r="D27" s="735"/>
      <c r="E27" s="735"/>
      <c r="F27" s="736"/>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customHeight="1" x14ac:dyDescent="0.15">
      <c r="A28" s="734"/>
      <c r="B28" s="735"/>
      <c r="C28" s="735"/>
      <c r="D28" s="735"/>
      <c r="E28" s="735"/>
      <c r="F28" s="736"/>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
      <c r="A29" s="734"/>
      <c r="B29" s="735"/>
      <c r="C29" s="735"/>
      <c r="D29" s="735"/>
      <c r="E29" s="735"/>
      <c r="F29" s="736"/>
      <c r="G29" s="313" t="s">
        <v>18</v>
      </c>
      <c r="H29" s="745"/>
      <c r="I29" s="745"/>
      <c r="J29" s="745"/>
      <c r="K29" s="745"/>
      <c r="L29" s="745"/>
      <c r="M29" s="745"/>
      <c r="N29" s="745"/>
      <c r="O29" s="746"/>
      <c r="P29" s="747">
        <f>AK13</f>
        <v>71</v>
      </c>
      <c r="Q29" s="748"/>
      <c r="R29" s="748"/>
      <c r="S29" s="748"/>
      <c r="T29" s="748"/>
      <c r="U29" s="748"/>
      <c r="V29" s="749"/>
      <c r="W29" s="750">
        <f>AR13</f>
        <v>60</v>
      </c>
      <c r="X29" s="751"/>
      <c r="Y29" s="751"/>
      <c r="Z29" s="751"/>
      <c r="AA29" s="751"/>
      <c r="AB29" s="751"/>
      <c r="AC29" s="752"/>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15">
      <c r="A30" s="753" t="s">
        <v>664</v>
      </c>
      <c r="B30" s="754"/>
      <c r="C30" s="754"/>
      <c r="D30" s="754"/>
      <c r="E30" s="754"/>
      <c r="F30" s="755"/>
      <c r="G30" s="756" t="s">
        <v>754</v>
      </c>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customHeight="1" x14ac:dyDescent="0.15">
      <c r="A31" s="674" t="s">
        <v>665</v>
      </c>
      <c r="B31" s="168"/>
      <c r="C31" s="168"/>
      <c r="D31" s="168"/>
      <c r="E31" s="168"/>
      <c r="F31" s="169"/>
      <c r="G31" s="715" t="s">
        <v>657</v>
      </c>
      <c r="H31" s="716"/>
      <c r="I31" s="716"/>
      <c r="J31" s="716"/>
      <c r="K31" s="716"/>
      <c r="L31" s="716"/>
      <c r="M31" s="716"/>
      <c r="N31" s="716"/>
      <c r="O31" s="716"/>
      <c r="P31" s="717" t="s">
        <v>656</v>
      </c>
      <c r="Q31" s="716"/>
      <c r="R31" s="716"/>
      <c r="S31" s="716"/>
      <c r="T31" s="716"/>
      <c r="U31" s="716"/>
      <c r="V31" s="716"/>
      <c r="W31" s="716"/>
      <c r="X31" s="718"/>
      <c r="Y31" s="719"/>
      <c r="Z31" s="720"/>
      <c r="AA31" s="721"/>
      <c r="AB31" s="652" t="s">
        <v>11</v>
      </c>
      <c r="AC31" s="652"/>
      <c r="AD31" s="652"/>
      <c r="AE31" s="131" t="s">
        <v>501</v>
      </c>
      <c r="AF31" s="722"/>
      <c r="AG31" s="722"/>
      <c r="AH31" s="723"/>
      <c r="AI31" s="131" t="s">
        <v>653</v>
      </c>
      <c r="AJ31" s="722"/>
      <c r="AK31" s="722"/>
      <c r="AL31" s="723"/>
      <c r="AM31" s="131" t="s">
        <v>469</v>
      </c>
      <c r="AN31" s="722"/>
      <c r="AO31" s="722"/>
      <c r="AP31" s="723"/>
      <c r="AQ31" s="649" t="s">
        <v>500</v>
      </c>
      <c r="AR31" s="650"/>
      <c r="AS31" s="650"/>
      <c r="AT31" s="651"/>
      <c r="AU31" s="649" t="s">
        <v>678</v>
      </c>
      <c r="AV31" s="650"/>
      <c r="AW31" s="650"/>
      <c r="AX31" s="659"/>
    </row>
    <row r="32" spans="1:50" ht="23.25" customHeight="1" x14ac:dyDescent="0.15">
      <c r="A32" s="674"/>
      <c r="B32" s="168"/>
      <c r="C32" s="168"/>
      <c r="D32" s="168"/>
      <c r="E32" s="168"/>
      <c r="F32" s="169"/>
      <c r="G32" s="757" t="s">
        <v>751</v>
      </c>
      <c r="H32" s="661"/>
      <c r="I32" s="661"/>
      <c r="J32" s="661"/>
      <c r="K32" s="661"/>
      <c r="L32" s="661"/>
      <c r="M32" s="661"/>
      <c r="N32" s="661"/>
      <c r="O32" s="661"/>
      <c r="P32" s="664" t="s">
        <v>708</v>
      </c>
      <c r="Q32" s="665"/>
      <c r="R32" s="665"/>
      <c r="S32" s="665"/>
      <c r="T32" s="665"/>
      <c r="U32" s="665"/>
      <c r="V32" s="665"/>
      <c r="W32" s="665"/>
      <c r="X32" s="666"/>
      <c r="Y32" s="670" t="s">
        <v>52</v>
      </c>
      <c r="Z32" s="671"/>
      <c r="AA32" s="672"/>
      <c r="AB32" s="673" t="s">
        <v>697</v>
      </c>
      <c r="AC32" s="673"/>
      <c r="AD32" s="673"/>
      <c r="AE32" s="642" t="s">
        <v>697</v>
      </c>
      <c r="AF32" s="642"/>
      <c r="AG32" s="642"/>
      <c r="AH32" s="642"/>
      <c r="AI32" s="642">
        <v>0</v>
      </c>
      <c r="AJ32" s="642"/>
      <c r="AK32" s="642"/>
      <c r="AL32" s="642"/>
      <c r="AM32" s="642">
        <v>10</v>
      </c>
      <c r="AN32" s="642"/>
      <c r="AO32" s="642"/>
      <c r="AP32" s="642"/>
      <c r="AQ32" s="688" t="s">
        <v>749</v>
      </c>
      <c r="AR32" s="642"/>
      <c r="AS32" s="642"/>
      <c r="AT32" s="642"/>
      <c r="AU32" s="688" t="s">
        <v>368</v>
      </c>
      <c r="AV32" s="642"/>
      <c r="AW32" s="642"/>
      <c r="AX32" s="642"/>
    </row>
    <row r="33" spans="1:51" ht="35.1" customHeight="1" x14ac:dyDescent="0.15">
      <c r="A33" s="203"/>
      <c r="B33" s="173"/>
      <c r="C33" s="173"/>
      <c r="D33" s="173"/>
      <c r="E33" s="173"/>
      <c r="F33" s="174"/>
      <c r="G33" s="662"/>
      <c r="H33" s="663"/>
      <c r="I33" s="663"/>
      <c r="J33" s="663"/>
      <c r="K33" s="663"/>
      <c r="L33" s="663"/>
      <c r="M33" s="663"/>
      <c r="N33" s="663"/>
      <c r="O33" s="663"/>
      <c r="P33" s="667"/>
      <c r="Q33" s="668"/>
      <c r="R33" s="668"/>
      <c r="S33" s="668"/>
      <c r="T33" s="668"/>
      <c r="U33" s="668"/>
      <c r="V33" s="668"/>
      <c r="W33" s="668"/>
      <c r="X33" s="669"/>
      <c r="Y33" s="646" t="s">
        <v>53</v>
      </c>
      <c r="Z33" s="647"/>
      <c r="AA33" s="648"/>
      <c r="AB33" s="673" t="s">
        <v>697</v>
      </c>
      <c r="AC33" s="673"/>
      <c r="AD33" s="673"/>
      <c r="AE33" s="642" t="s">
        <v>697</v>
      </c>
      <c r="AF33" s="642"/>
      <c r="AG33" s="642"/>
      <c r="AH33" s="642"/>
      <c r="AI33" s="642">
        <v>2</v>
      </c>
      <c r="AJ33" s="642"/>
      <c r="AK33" s="642"/>
      <c r="AL33" s="642"/>
      <c r="AM33" s="642">
        <v>2</v>
      </c>
      <c r="AN33" s="642"/>
      <c r="AO33" s="642"/>
      <c r="AP33" s="642"/>
      <c r="AQ33" s="643">
        <v>10</v>
      </c>
      <c r="AR33" s="644"/>
      <c r="AS33" s="644"/>
      <c r="AT33" s="724"/>
      <c r="AU33" s="688" t="s">
        <v>368</v>
      </c>
      <c r="AV33" s="642"/>
      <c r="AW33" s="642"/>
      <c r="AX33" s="642"/>
    </row>
    <row r="34" spans="1:51" ht="23.25" customHeight="1" x14ac:dyDescent="0.15">
      <c r="A34" s="706" t="s">
        <v>666</v>
      </c>
      <c r="B34" s="707"/>
      <c r="C34" s="707"/>
      <c r="D34" s="707"/>
      <c r="E34" s="707"/>
      <c r="F34" s="708"/>
      <c r="G34" s="191" t="s">
        <v>667</v>
      </c>
      <c r="H34" s="191"/>
      <c r="I34" s="191"/>
      <c r="J34" s="191"/>
      <c r="K34" s="191"/>
      <c r="L34" s="191"/>
      <c r="M34" s="191"/>
      <c r="N34" s="191"/>
      <c r="O34" s="191"/>
      <c r="P34" s="191"/>
      <c r="Q34" s="191"/>
      <c r="R34" s="191"/>
      <c r="S34" s="191"/>
      <c r="T34" s="191"/>
      <c r="U34" s="191"/>
      <c r="V34" s="191"/>
      <c r="W34" s="191"/>
      <c r="X34" s="192"/>
      <c r="Y34" s="656"/>
      <c r="Z34" s="657"/>
      <c r="AA34" s="658"/>
      <c r="AB34" s="190" t="s">
        <v>11</v>
      </c>
      <c r="AC34" s="191"/>
      <c r="AD34" s="192"/>
      <c r="AE34" s="190" t="s">
        <v>501</v>
      </c>
      <c r="AF34" s="191"/>
      <c r="AG34" s="191"/>
      <c r="AH34" s="192"/>
      <c r="AI34" s="190" t="s">
        <v>653</v>
      </c>
      <c r="AJ34" s="191"/>
      <c r="AK34" s="191"/>
      <c r="AL34" s="192"/>
      <c r="AM34" s="190" t="s">
        <v>469</v>
      </c>
      <c r="AN34" s="191"/>
      <c r="AO34" s="191"/>
      <c r="AP34" s="192"/>
      <c r="AQ34" s="653" t="s">
        <v>679</v>
      </c>
      <c r="AR34" s="654"/>
      <c r="AS34" s="654"/>
      <c r="AT34" s="654"/>
      <c r="AU34" s="654"/>
      <c r="AV34" s="654"/>
      <c r="AW34" s="654"/>
      <c r="AX34" s="655"/>
    </row>
    <row r="35" spans="1:51" ht="23.25" customHeight="1" x14ac:dyDescent="0.15">
      <c r="A35" s="709"/>
      <c r="B35" s="710"/>
      <c r="C35" s="710"/>
      <c r="D35" s="710"/>
      <c r="E35" s="710"/>
      <c r="F35" s="711"/>
      <c r="G35" s="678" t="s">
        <v>709</v>
      </c>
      <c r="H35" s="679"/>
      <c r="I35" s="679"/>
      <c r="J35" s="679"/>
      <c r="K35" s="679"/>
      <c r="L35" s="679"/>
      <c r="M35" s="679"/>
      <c r="N35" s="679"/>
      <c r="O35" s="679"/>
      <c r="P35" s="679"/>
      <c r="Q35" s="679"/>
      <c r="R35" s="679"/>
      <c r="S35" s="679"/>
      <c r="T35" s="679"/>
      <c r="U35" s="679"/>
      <c r="V35" s="679"/>
      <c r="W35" s="679"/>
      <c r="X35" s="679"/>
      <c r="Y35" s="682" t="s">
        <v>666</v>
      </c>
      <c r="Z35" s="683"/>
      <c r="AA35" s="684"/>
      <c r="AB35" s="685" t="s">
        <v>710</v>
      </c>
      <c r="AC35" s="686"/>
      <c r="AD35" s="687"/>
      <c r="AE35" s="688" t="s">
        <v>697</v>
      </c>
      <c r="AF35" s="688"/>
      <c r="AG35" s="688"/>
      <c r="AH35" s="688"/>
      <c r="AI35" s="688" t="s">
        <v>697</v>
      </c>
      <c r="AJ35" s="688"/>
      <c r="AK35" s="688"/>
      <c r="AL35" s="688"/>
      <c r="AM35" s="688" t="s">
        <v>749</v>
      </c>
      <c r="AN35" s="688"/>
      <c r="AO35" s="688"/>
      <c r="AP35" s="688"/>
      <c r="AQ35" s="108" t="s">
        <v>749</v>
      </c>
      <c r="AR35" s="102"/>
      <c r="AS35" s="102"/>
      <c r="AT35" s="102"/>
      <c r="AU35" s="102"/>
      <c r="AV35" s="102"/>
      <c r="AW35" s="102"/>
      <c r="AX35" s="103"/>
    </row>
    <row r="36" spans="1:51" ht="46.5" customHeight="1" x14ac:dyDescent="0.15">
      <c r="A36" s="712"/>
      <c r="B36" s="713"/>
      <c r="C36" s="713"/>
      <c r="D36" s="713"/>
      <c r="E36" s="713"/>
      <c r="F36" s="714"/>
      <c r="G36" s="680"/>
      <c r="H36" s="681"/>
      <c r="I36" s="681"/>
      <c r="J36" s="681"/>
      <c r="K36" s="681"/>
      <c r="L36" s="681"/>
      <c r="M36" s="681"/>
      <c r="N36" s="681"/>
      <c r="O36" s="681"/>
      <c r="P36" s="681"/>
      <c r="Q36" s="681"/>
      <c r="R36" s="681"/>
      <c r="S36" s="681"/>
      <c r="T36" s="681"/>
      <c r="U36" s="681"/>
      <c r="V36" s="681"/>
      <c r="W36" s="681"/>
      <c r="X36" s="681"/>
      <c r="Y36" s="234" t="s">
        <v>669</v>
      </c>
      <c r="Z36" s="675"/>
      <c r="AA36" s="676"/>
      <c r="AB36" s="638" t="s">
        <v>670</v>
      </c>
      <c r="AC36" s="639"/>
      <c r="AD36" s="640"/>
      <c r="AE36" s="641" t="s">
        <v>697</v>
      </c>
      <c r="AF36" s="641"/>
      <c r="AG36" s="641"/>
      <c r="AH36" s="641"/>
      <c r="AI36" s="641" t="s">
        <v>711</v>
      </c>
      <c r="AJ36" s="641"/>
      <c r="AK36" s="641"/>
      <c r="AL36" s="641"/>
      <c r="AM36" s="641" t="s">
        <v>752</v>
      </c>
      <c r="AN36" s="641"/>
      <c r="AO36" s="641"/>
      <c r="AP36" s="641"/>
      <c r="AQ36" s="641" t="s">
        <v>753</v>
      </c>
      <c r="AR36" s="641"/>
      <c r="AS36" s="641"/>
      <c r="AT36" s="641"/>
      <c r="AU36" s="641"/>
      <c r="AV36" s="641"/>
      <c r="AW36" s="641"/>
      <c r="AX36" s="677"/>
    </row>
    <row r="37" spans="1:51" ht="18.75" customHeight="1" x14ac:dyDescent="0.15">
      <c r="A37" s="694" t="s">
        <v>316</v>
      </c>
      <c r="B37" s="695"/>
      <c r="C37" s="695"/>
      <c r="D37" s="695"/>
      <c r="E37" s="695"/>
      <c r="F37" s="696"/>
      <c r="G37" s="628" t="s">
        <v>140</v>
      </c>
      <c r="H37" s="212"/>
      <c r="I37" s="212"/>
      <c r="J37" s="212"/>
      <c r="K37" s="212"/>
      <c r="L37" s="212"/>
      <c r="M37" s="212"/>
      <c r="N37" s="212"/>
      <c r="O37" s="213"/>
      <c r="P37" s="214" t="s">
        <v>56</v>
      </c>
      <c r="Q37" s="212"/>
      <c r="R37" s="212"/>
      <c r="S37" s="212"/>
      <c r="T37" s="212"/>
      <c r="U37" s="212"/>
      <c r="V37" s="212"/>
      <c r="W37" s="212"/>
      <c r="X37" s="213"/>
      <c r="Y37" s="629"/>
      <c r="Z37" s="630"/>
      <c r="AA37" s="631"/>
      <c r="AB37" s="635" t="s">
        <v>11</v>
      </c>
      <c r="AC37" s="636"/>
      <c r="AD37" s="637"/>
      <c r="AE37" s="635" t="s">
        <v>501</v>
      </c>
      <c r="AF37" s="636"/>
      <c r="AG37" s="636"/>
      <c r="AH37" s="637"/>
      <c r="AI37" s="704" t="s">
        <v>653</v>
      </c>
      <c r="AJ37" s="704"/>
      <c r="AK37" s="704"/>
      <c r="AL37" s="635"/>
      <c r="AM37" s="704" t="s">
        <v>469</v>
      </c>
      <c r="AN37" s="704"/>
      <c r="AO37" s="704"/>
      <c r="AP37" s="635"/>
      <c r="AQ37" s="231" t="s">
        <v>223</v>
      </c>
      <c r="AR37" s="232"/>
      <c r="AS37" s="232"/>
      <c r="AT37" s="233"/>
      <c r="AU37" s="212" t="s">
        <v>129</v>
      </c>
      <c r="AV37" s="212"/>
      <c r="AW37" s="212"/>
      <c r="AX37" s="215"/>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632"/>
      <c r="Z38" s="633"/>
      <c r="AA38" s="634"/>
      <c r="AB38" s="131"/>
      <c r="AC38" s="132"/>
      <c r="AD38" s="133"/>
      <c r="AE38" s="131"/>
      <c r="AF38" s="132"/>
      <c r="AG38" s="132"/>
      <c r="AH38" s="133"/>
      <c r="AI38" s="705"/>
      <c r="AJ38" s="705"/>
      <c r="AK38" s="705"/>
      <c r="AL38" s="131"/>
      <c r="AM38" s="705"/>
      <c r="AN38" s="705"/>
      <c r="AO38" s="705"/>
      <c r="AP38" s="131"/>
      <c r="AQ38" s="533" t="s">
        <v>697</v>
      </c>
      <c r="AR38" s="534"/>
      <c r="AS38" s="142" t="s">
        <v>224</v>
      </c>
      <c r="AT38" s="143"/>
      <c r="AU38" s="141">
        <v>5</v>
      </c>
      <c r="AV38" s="141"/>
      <c r="AW38" s="123" t="s">
        <v>170</v>
      </c>
      <c r="AX38" s="144"/>
    </row>
    <row r="39" spans="1:51" ht="23.25" customHeight="1" x14ac:dyDescent="0.15">
      <c r="A39" s="700"/>
      <c r="B39" s="698"/>
      <c r="C39" s="698"/>
      <c r="D39" s="698"/>
      <c r="E39" s="698"/>
      <c r="F39" s="699"/>
      <c r="G39" s="193" t="s">
        <v>705</v>
      </c>
      <c r="H39" s="194"/>
      <c r="I39" s="194"/>
      <c r="J39" s="194"/>
      <c r="K39" s="194"/>
      <c r="L39" s="194"/>
      <c r="M39" s="194"/>
      <c r="N39" s="194"/>
      <c r="O39" s="195"/>
      <c r="P39" s="146" t="s">
        <v>706</v>
      </c>
      <c r="Q39" s="146"/>
      <c r="R39" s="146"/>
      <c r="S39" s="146"/>
      <c r="T39" s="146"/>
      <c r="U39" s="146"/>
      <c r="V39" s="146"/>
      <c r="W39" s="146"/>
      <c r="X39" s="147"/>
      <c r="Y39" s="234" t="s">
        <v>12</v>
      </c>
      <c r="Z39" s="235"/>
      <c r="AA39" s="236"/>
      <c r="AB39" s="163" t="s">
        <v>697</v>
      </c>
      <c r="AC39" s="163"/>
      <c r="AD39" s="163"/>
      <c r="AE39" s="108" t="s">
        <v>697</v>
      </c>
      <c r="AF39" s="102"/>
      <c r="AG39" s="102"/>
      <c r="AH39" s="102"/>
      <c r="AI39" s="108">
        <v>0</v>
      </c>
      <c r="AJ39" s="102"/>
      <c r="AK39" s="102"/>
      <c r="AL39" s="102"/>
      <c r="AM39" s="108">
        <v>0</v>
      </c>
      <c r="AN39" s="102"/>
      <c r="AO39" s="102"/>
      <c r="AP39" s="102"/>
      <c r="AQ39" s="109" t="s">
        <v>697</v>
      </c>
      <c r="AR39" s="110"/>
      <c r="AS39" s="110"/>
      <c r="AT39" s="111"/>
      <c r="AU39" s="109" t="s">
        <v>697</v>
      </c>
      <c r="AV39" s="110"/>
      <c r="AW39" s="110"/>
      <c r="AX39" s="111"/>
    </row>
    <row r="40" spans="1:51" ht="23.25" customHeight="1" x14ac:dyDescent="0.15">
      <c r="A40" s="701"/>
      <c r="B40" s="702"/>
      <c r="C40" s="702"/>
      <c r="D40" s="702"/>
      <c r="E40" s="702"/>
      <c r="F40" s="70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v>0</v>
      </c>
      <c r="AJ40" s="102"/>
      <c r="AK40" s="102"/>
      <c r="AL40" s="102"/>
      <c r="AM40" s="108">
        <v>0</v>
      </c>
      <c r="AN40" s="102"/>
      <c r="AO40" s="102"/>
      <c r="AP40" s="102"/>
      <c r="AQ40" s="109" t="s">
        <v>697</v>
      </c>
      <c r="AR40" s="110"/>
      <c r="AS40" s="110"/>
      <c r="AT40" s="111"/>
      <c r="AU40" s="102">
        <v>2</v>
      </c>
      <c r="AV40" s="102"/>
      <c r="AW40" s="102"/>
      <c r="AX40" s="103"/>
    </row>
    <row r="41" spans="1:51" ht="38.1" customHeight="1" x14ac:dyDescent="0.15">
      <c r="A41" s="700"/>
      <c r="B41" s="698"/>
      <c r="C41" s="698"/>
      <c r="D41" s="698"/>
      <c r="E41" s="698"/>
      <c r="F41" s="699"/>
      <c r="G41" s="199"/>
      <c r="H41" s="200"/>
      <c r="I41" s="200"/>
      <c r="J41" s="200"/>
      <c r="K41" s="200"/>
      <c r="L41" s="200"/>
      <c r="M41" s="200"/>
      <c r="N41" s="200"/>
      <c r="O41" s="201"/>
      <c r="P41" s="152"/>
      <c r="Q41" s="152"/>
      <c r="R41" s="152"/>
      <c r="S41" s="152"/>
      <c r="T41" s="152"/>
      <c r="U41" s="152"/>
      <c r="V41" s="152"/>
      <c r="W41" s="152"/>
      <c r="X41" s="153"/>
      <c r="Y41" s="190" t="s">
        <v>13</v>
      </c>
      <c r="Z41" s="191"/>
      <c r="AA41" s="192"/>
      <c r="AB41" s="618" t="s">
        <v>14</v>
      </c>
      <c r="AC41" s="618"/>
      <c r="AD41" s="618"/>
      <c r="AE41" s="108" t="s">
        <v>697</v>
      </c>
      <c r="AF41" s="102"/>
      <c r="AG41" s="102"/>
      <c r="AH41" s="102"/>
      <c r="AI41" s="108" t="s">
        <v>697</v>
      </c>
      <c r="AJ41" s="102"/>
      <c r="AK41" s="102"/>
      <c r="AL41" s="102"/>
      <c r="AM41" s="108" t="s">
        <v>749</v>
      </c>
      <c r="AN41" s="102"/>
      <c r="AO41" s="102"/>
      <c r="AP41" s="102"/>
      <c r="AQ41" s="109" t="s">
        <v>697</v>
      </c>
      <c r="AR41" s="110"/>
      <c r="AS41" s="110"/>
      <c r="AT41" s="111"/>
      <c r="AU41" s="102" t="s">
        <v>697</v>
      </c>
      <c r="AV41" s="102"/>
      <c r="AW41" s="102"/>
      <c r="AX41" s="103"/>
    </row>
    <row r="42" spans="1:51" ht="23.25" customHeight="1" x14ac:dyDescent="0.15">
      <c r="A42" s="202" t="s">
        <v>344</v>
      </c>
      <c r="B42" s="165"/>
      <c r="C42" s="165"/>
      <c r="D42" s="165"/>
      <c r="E42" s="165"/>
      <c r="F42" s="166"/>
      <c r="G42" s="204" t="s">
        <v>707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3" t="s">
        <v>664</v>
      </c>
      <c r="B64" s="754"/>
      <c r="C64" s="754"/>
      <c r="D64" s="754"/>
      <c r="E64" s="754"/>
      <c r="F64" s="755"/>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0</v>
      </c>
    </row>
    <row r="65" spans="1:51" ht="31.5" hidden="1" customHeight="1" x14ac:dyDescent="0.15">
      <c r="A65" s="674" t="s">
        <v>665</v>
      </c>
      <c r="B65" s="168"/>
      <c r="C65" s="168"/>
      <c r="D65" s="168"/>
      <c r="E65" s="168"/>
      <c r="F65" s="169"/>
      <c r="G65" s="715" t="s">
        <v>657</v>
      </c>
      <c r="H65" s="716"/>
      <c r="I65" s="716"/>
      <c r="J65" s="716"/>
      <c r="K65" s="716"/>
      <c r="L65" s="716"/>
      <c r="M65" s="716"/>
      <c r="N65" s="716"/>
      <c r="O65" s="716"/>
      <c r="P65" s="717" t="s">
        <v>656</v>
      </c>
      <c r="Q65" s="716"/>
      <c r="R65" s="716"/>
      <c r="S65" s="716"/>
      <c r="T65" s="716"/>
      <c r="U65" s="716"/>
      <c r="V65" s="716"/>
      <c r="W65" s="716"/>
      <c r="X65" s="718"/>
      <c r="Y65" s="719"/>
      <c r="Z65" s="720"/>
      <c r="AA65" s="721"/>
      <c r="AB65" s="652" t="s">
        <v>11</v>
      </c>
      <c r="AC65" s="652"/>
      <c r="AD65" s="652"/>
      <c r="AE65" s="131" t="s">
        <v>501</v>
      </c>
      <c r="AF65" s="722"/>
      <c r="AG65" s="722"/>
      <c r="AH65" s="723"/>
      <c r="AI65" s="131" t="s">
        <v>653</v>
      </c>
      <c r="AJ65" s="722"/>
      <c r="AK65" s="722"/>
      <c r="AL65" s="723"/>
      <c r="AM65" s="131" t="s">
        <v>469</v>
      </c>
      <c r="AN65" s="722"/>
      <c r="AO65" s="722"/>
      <c r="AP65" s="723"/>
      <c r="AQ65" s="649" t="s">
        <v>500</v>
      </c>
      <c r="AR65" s="650"/>
      <c r="AS65" s="650"/>
      <c r="AT65" s="651"/>
      <c r="AU65" s="649" t="s">
        <v>678</v>
      </c>
      <c r="AV65" s="650"/>
      <c r="AW65" s="650"/>
      <c r="AX65" s="659"/>
      <c r="AY65">
        <f>COUNTA($G$66)</f>
        <v>0</v>
      </c>
    </row>
    <row r="66" spans="1:51" ht="23.25" hidden="1" customHeight="1" x14ac:dyDescent="0.15">
      <c r="A66" s="674"/>
      <c r="B66" s="168"/>
      <c r="C66" s="168"/>
      <c r="D66" s="168"/>
      <c r="E66" s="168"/>
      <c r="F66" s="169"/>
      <c r="G66" s="660"/>
      <c r="H66" s="661"/>
      <c r="I66" s="661"/>
      <c r="J66" s="661"/>
      <c r="K66" s="661"/>
      <c r="L66" s="661"/>
      <c r="M66" s="661"/>
      <c r="N66" s="661"/>
      <c r="O66" s="661"/>
      <c r="P66" s="664"/>
      <c r="Q66" s="665"/>
      <c r="R66" s="665"/>
      <c r="S66" s="665"/>
      <c r="T66" s="665"/>
      <c r="U66" s="665"/>
      <c r="V66" s="665"/>
      <c r="W66" s="665"/>
      <c r="X66" s="666"/>
      <c r="Y66" s="670" t="s">
        <v>52</v>
      </c>
      <c r="Z66" s="671"/>
      <c r="AA66" s="672"/>
      <c r="AB66" s="673"/>
      <c r="AC66" s="673"/>
      <c r="AD66" s="673"/>
      <c r="AE66" s="642"/>
      <c r="AF66" s="642"/>
      <c r="AG66" s="642"/>
      <c r="AH66" s="642"/>
      <c r="AI66" s="642"/>
      <c r="AJ66" s="642"/>
      <c r="AK66" s="642"/>
      <c r="AL66" s="642"/>
      <c r="AM66" s="642"/>
      <c r="AN66" s="642"/>
      <c r="AO66" s="642"/>
      <c r="AP66" s="642"/>
      <c r="AQ66" s="642"/>
      <c r="AR66" s="642"/>
      <c r="AS66" s="642"/>
      <c r="AT66" s="642"/>
      <c r="AU66" s="643"/>
      <c r="AV66" s="644"/>
      <c r="AW66" s="644"/>
      <c r="AX66" s="645"/>
      <c r="AY66">
        <f>$AY$65</f>
        <v>0</v>
      </c>
    </row>
    <row r="67" spans="1:51" ht="23.25" hidden="1" customHeight="1" x14ac:dyDescent="0.15">
      <c r="A67" s="203"/>
      <c r="B67" s="173"/>
      <c r="C67" s="173"/>
      <c r="D67" s="173"/>
      <c r="E67" s="173"/>
      <c r="F67" s="174"/>
      <c r="G67" s="662"/>
      <c r="H67" s="663"/>
      <c r="I67" s="663"/>
      <c r="J67" s="663"/>
      <c r="K67" s="663"/>
      <c r="L67" s="663"/>
      <c r="M67" s="663"/>
      <c r="N67" s="663"/>
      <c r="O67" s="663"/>
      <c r="P67" s="667"/>
      <c r="Q67" s="668"/>
      <c r="R67" s="668"/>
      <c r="S67" s="668"/>
      <c r="T67" s="668"/>
      <c r="U67" s="668"/>
      <c r="V67" s="668"/>
      <c r="W67" s="668"/>
      <c r="X67" s="669"/>
      <c r="Y67" s="646" t="s">
        <v>53</v>
      </c>
      <c r="Z67" s="647"/>
      <c r="AA67" s="648"/>
      <c r="AB67" s="673"/>
      <c r="AC67" s="673"/>
      <c r="AD67" s="673"/>
      <c r="AE67" s="642"/>
      <c r="AF67" s="642"/>
      <c r="AG67" s="642"/>
      <c r="AH67" s="642"/>
      <c r="AI67" s="642"/>
      <c r="AJ67" s="642"/>
      <c r="AK67" s="642"/>
      <c r="AL67" s="642"/>
      <c r="AM67" s="642"/>
      <c r="AN67" s="642"/>
      <c r="AO67" s="642"/>
      <c r="AP67" s="642"/>
      <c r="AQ67" s="642"/>
      <c r="AR67" s="642"/>
      <c r="AS67" s="642"/>
      <c r="AT67" s="642"/>
      <c r="AU67" s="643"/>
      <c r="AV67" s="644"/>
      <c r="AW67" s="644"/>
      <c r="AX67" s="645"/>
      <c r="AY67">
        <f>$AY$65</f>
        <v>0</v>
      </c>
    </row>
    <row r="68" spans="1:51" ht="23.25" hidden="1" customHeight="1" x14ac:dyDescent="0.15">
      <c r="A68" s="706" t="s">
        <v>666</v>
      </c>
      <c r="B68" s="707"/>
      <c r="C68" s="707"/>
      <c r="D68" s="707"/>
      <c r="E68" s="707"/>
      <c r="F68" s="708"/>
      <c r="G68" s="191" t="s">
        <v>667</v>
      </c>
      <c r="H68" s="191"/>
      <c r="I68" s="191"/>
      <c r="J68" s="191"/>
      <c r="K68" s="191"/>
      <c r="L68" s="191"/>
      <c r="M68" s="191"/>
      <c r="N68" s="191"/>
      <c r="O68" s="191"/>
      <c r="P68" s="191"/>
      <c r="Q68" s="191"/>
      <c r="R68" s="191"/>
      <c r="S68" s="191"/>
      <c r="T68" s="191"/>
      <c r="U68" s="191"/>
      <c r="V68" s="191"/>
      <c r="W68" s="191"/>
      <c r="X68" s="192"/>
      <c r="Y68" s="656"/>
      <c r="Z68" s="657"/>
      <c r="AA68" s="658"/>
      <c r="AB68" s="190" t="s">
        <v>11</v>
      </c>
      <c r="AC68" s="191"/>
      <c r="AD68" s="192"/>
      <c r="AE68" s="134" t="s">
        <v>501</v>
      </c>
      <c r="AF68" s="134"/>
      <c r="AG68" s="134"/>
      <c r="AH68" s="134"/>
      <c r="AI68" s="134" t="s">
        <v>653</v>
      </c>
      <c r="AJ68" s="134"/>
      <c r="AK68" s="134"/>
      <c r="AL68" s="134"/>
      <c r="AM68" s="134" t="s">
        <v>469</v>
      </c>
      <c r="AN68" s="134"/>
      <c r="AO68" s="134"/>
      <c r="AP68" s="134"/>
      <c r="AQ68" s="653" t="s">
        <v>679</v>
      </c>
      <c r="AR68" s="654"/>
      <c r="AS68" s="654"/>
      <c r="AT68" s="654"/>
      <c r="AU68" s="654"/>
      <c r="AV68" s="654"/>
      <c r="AW68" s="654"/>
      <c r="AX68" s="655"/>
      <c r="AY68">
        <f>IF(SUBSTITUTE(SUBSTITUTE($G$69,"／",""),"　","")="",0,1)</f>
        <v>0</v>
      </c>
    </row>
    <row r="69" spans="1:51" ht="23.25" hidden="1" customHeight="1" x14ac:dyDescent="0.15">
      <c r="A69" s="709"/>
      <c r="B69" s="710"/>
      <c r="C69" s="710"/>
      <c r="D69" s="710"/>
      <c r="E69" s="710"/>
      <c r="F69" s="711"/>
      <c r="G69" s="678" t="s">
        <v>712</v>
      </c>
      <c r="H69" s="679"/>
      <c r="I69" s="679"/>
      <c r="J69" s="679"/>
      <c r="K69" s="679"/>
      <c r="L69" s="679"/>
      <c r="M69" s="679"/>
      <c r="N69" s="679"/>
      <c r="O69" s="679"/>
      <c r="P69" s="679"/>
      <c r="Q69" s="679"/>
      <c r="R69" s="679"/>
      <c r="S69" s="679"/>
      <c r="T69" s="679"/>
      <c r="U69" s="679"/>
      <c r="V69" s="679"/>
      <c r="W69" s="679"/>
      <c r="X69" s="679"/>
      <c r="Y69" s="682" t="s">
        <v>666</v>
      </c>
      <c r="Z69" s="683"/>
      <c r="AA69" s="684"/>
      <c r="AB69" s="685"/>
      <c r="AC69" s="686"/>
      <c r="AD69" s="687"/>
      <c r="AE69" s="688"/>
      <c r="AF69" s="688"/>
      <c r="AG69" s="688"/>
      <c r="AH69" s="688"/>
      <c r="AI69" s="688"/>
      <c r="AJ69" s="688"/>
      <c r="AK69" s="688"/>
      <c r="AL69" s="688"/>
      <c r="AM69" s="688"/>
      <c r="AN69" s="688"/>
      <c r="AO69" s="688"/>
      <c r="AP69" s="688"/>
      <c r="AQ69" s="108"/>
      <c r="AR69" s="102"/>
      <c r="AS69" s="102"/>
      <c r="AT69" s="102"/>
      <c r="AU69" s="102"/>
      <c r="AV69" s="102"/>
      <c r="AW69" s="102"/>
      <c r="AX69" s="103"/>
      <c r="AY69">
        <f>$AY$68</f>
        <v>0</v>
      </c>
    </row>
    <row r="70" spans="1:51" ht="46.5" hidden="1" customHeight="1" x14ac:dyDescent="0.15">
      <c r="A70" s="712"/>
      <c r="B70" s="713"/>
      <c r="C70" s="713"/>
      <c r="D70" s="713"/>
      <c r="E70" s="713"/>
      <c r="F70" s="714"/>
      <c r="G70" s="680"/>
      <c r="H70" s="681"/>
      <c r="I70" s="681"/>
      <c r="J70" s="681"/>
      <c r="K70" s="681"/>
      <c r="L70" s="681"/>
      <c r="M70" s="681"/>
      <c r="N70" s="681"/>
      <c r="O70" s="681"/>
      <c r="P70" s="681"/>
      <c r="Q70" s="681"/>
      <c r="R70" s="681"/>
      <c r="S70" s="681"/>
      <c r="T70" s="681"/>
      <c r="U70" s="681"/>
      <c r="V70" s="681"/>
      <c r="W70" s="681"/>
      <c r="X70" s="681"/>
      <c r="Y70" s="234" t="s">
        <v>669</v>
      </c>
      <c r="Z70" s="675"/>
      <c r="AA70" s="676"/>
      <c r="AB70" s="638" t="s">
        <v>670</v>
      </c>
      <c r="AC70" s="639"/>
      <c r="AD70" s="640"/>
      <c r="AE70" s="641"/>
      <c r="AF70" s="641"/>
      <c r="AG70" s="641"/>
      <c r="AH70" s="641"/>
      <c r="AI70" s="641"/>
      <c r="AJ70" s="641"/>
      <c r="AK70" s="641"/>
      <c r="AL70" s="641"/>
      <c r="AM70" s="641"/>
      <c r="AN70" s="641"/>
      <c r="AO70" s="641"/>
      <c r="AP70" s="641"/>
      <c r="AQ70" s="641"/>
      <c r="AR70" s="641"/>
      <c r="AS70" s="641"/>
      <c r="AT70" s="641"/>
      <c r="AU70" s="641"/>
      <c r="AV70" s="641"/>
      <c r="AW70" s="641"/>
      <c r="AX70" s="677"/>
      <c r="AY70">
        <f>$AY$68</f>
        <v>0</v>
      </c>
    </row>
    <row r="71" spans="1:51" ht="18.75" hidden="1" customHeight="1" x14ac:dyDescent="0.15">
      <c r="A71" s="435" t="s">
        <v>316</v>
      </c>
      <c r="B71" s="619"/>
      <c r="C71" s="619"/>
      <c r="D71" s="619"/>
      <c r="E71" s="619"/>
      <c r="F71" s="620"/>
      <c r="G71" s="628" t="s">
        <v>140</v>
      </c>
      <c r="H71" s="212"/>
      <c r="I71" s="212"/>
      <c r="J71" s="212"/>
      <c r="K71" s="212"/>
      <c r="L71" s="212"/>
      <c r="M71" s="212"/>
      <c r="N71" s="212"/>
      <c r="O71" s="213"/>
      <c r="P71" s="214" t="s">
        <v>56</v>
      </c>
      <c r="Q71" s="212"/>
      <c r="R71" s="212"/>
      <c r="S71" s="212"/>
      <c r="T71" s="212"/>
      <c r="U71" s="212"/>
      <c r="V71" s="212"/>
      <c r="W71" s="212"/>
      <c r="X71" s="213"/>
      <c r="Y71" s="629"/>
      <c r="Z71" s="630"/>
      <c r="AA71" s="631"/>
      <c r="AB71" s="635" t="s">
        <v>11</v>
      </c>
      <c r="AC71" s="636"/>
      <c r="AD71" s="63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21"/>
      <c r="B72" s="622"/>
      <c r="C72" s="622"/>
      <c r="D72" s="622"/>
      <c r="E72" s="622"/>
      <c r="F72" s="623"/>
      <c r="G72" s="171"/>
      <c r="H72" s="123"/>
      <c r="I72" s="123"/>
      <c r="J72" s="123"/>
      <c r="K72" s="123"/>
      <c r="L72" s="123"/>
      <c r="M72" s="123"/>
      <c r="N72" s="123"/>
      <c r="O72" s="124"/>
      <c r="P72" s="122"/>
      <c r="Q72" s="123"/>
      <c r="R72" s="123"/>
      <c r="S72" s="123"/>
      <c r="T72" s="123"/>
      <c r="U72" s="123"/>
      <c r="V72" s="123"/>
      <c r="W72" s="123"/>
      <c r="X72" s="124"/>
      <c r="Y72" s="632"/>
      <c r="Z72" s="633"/>
      <c r="AA72" s="634"/>
      <c r="AB72" s="131"/>
      <c r="AC72" s="132"/>
      <c r="AD72" s="133"/>
      <c r="AE72" s="134"/>
      <c r="AF72" s="134"/>
      <c r="AG72" s="134"/>
      <c r="AH72" s="134"/>
      <c r="AI72" s="134"/>
      <c r="AJ72" s="134"/>
      <c r="AK72" s="134"/>
      <c r="AL72" s="134"/>
      <c r="AM72" s="134"/>
      <c r="AN72" s="134"/>
      <c r="AO72" s="134"/>
      <c r="AP72" s="134"/>
      <c r="AQ72" s="533"/>
      <c r="AR72" s="534"/>
      <c r="AS72" s="142" t="s">
        <v>224</v>
      </c>
      <c r="AT72" s="143"/>
      <c r="AU72" s="141"/>
      <c r="AV72" s="141"/>
      <c r="AW72" s="123" t="s">
        <v>170</v>
      </c>
      <c r="AX72" s="144"/>
      <c r="AY72">
        <f t="shared" ref="AY72:AY77" si="1">$AY$71</f>
        <v>0</v>
      </c>
    </row>
    <row r="73" spans="1:51" ht="23.25" hidden="1" customHeight="1" x14ac:dyDescent="0.15">
      <c r="A73" s="624"/>
      <c r="B73" s="622"/>
      <c r="C73" s="622"/>
      <c r="D73" s="622"/>
      <c r="E73" s="622"/>
      <c r="F73" s="62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5"/>
      <c r="B74" s="626"/>
      <c r="C74" s="626"/>
      <c r="D74" s="626"/>
      <c r="E74" s="626"/>
      <c r="F74" s="62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4"/>
      <c r="B75" s="622"/>
      <c r="C75" s="622"/>
      <c r="D75" s="622"/>
      <c r="E75" s="622"/>
      <c r="F75" s="623"/>
      <c r="G75" s="199"/>
      <c r="H75" s="200"/>
      <c r="I75" s="200"/>
      <c r="J75" s="200"/>
      <c r="K75" s="200"/>
      <c r="L75" s="200"/>
      <c r="M75" s="200"/>
      <c r="N75" s="200"/>
      <c r="O75" s="201"/>
      <c r="P75" s="152"/>
      <c r="Q75" s="152"/>
      <c r="R75" s="152"/>
      <c r="S75" s="152"/>
      <c r="T75" s="152"/>
      <c r="U75" s="152"/>
      <c r="V75" s="152"/>
      <c r="W75" s="152"/>
      <c r="X75" s="153"/>
      <c r="Y75" s="190" t="s">
        <v>13</v>
      </c>
      <c r="Z75" s="191"/>
      <c r="AA75" s="192"/>
      <c r="AB75" s="618" t="s">
        <v>14</v>
      </c>
      <c r="AC75" s="618"/>
      <c r="AD75" s="61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9" t="s">
        <v>664</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15">
      <c r="A99" s="674" t="s">
        <v>665</v>
      </c>
      <c r="B99" s="168"/>
      <c r="C99" s="168"/>
      <c r="D99" s="168"/>
      <c r="E99" s="168"/>
      <c r="F99" s="169"/>
      <c r="G99" s="715" t="s">
        <v>657</v>
      </c>
      <c r="H99" s="716"/>
      <c r="I99" s="716"/>
      <c r="J99" s="716"/>
      <c r="K99" s="716"/>
      <c r="L99" s="716"/>
      <c r="M99" s="716"/>
      <c r="N99" s="716"/>
      <c r="O99" s="716"/>
      <c r="P99" s="717" t="s">
        <v>656</v>
      </c>
      <c r="Q99" s="716"/>
      <c r="R99" s="716"/>
      <c r="S99" s="716"/>
      <c r="T99" s="716"/>
      <c r="U99" s="716"/>
      <c r="V99" s="716"/>
      <c r="W99" s="716"/>
      <c r="X99" s="718"/>
      <c r="Y99" s="719"/>
      <c r="Z99" s="720"/>
      <c r="AA99" s="721"/>
      <c r="AB99" s="652" t="s">
        <v>11</v>
      </c>
      <c r="AC99" s="652"/>
      <c r="AD99" s="652"/>
      <c r="AE99" s="134" t="s">
        <v>501</v>
      </c>
      <c r="AF99" s="134"/>
      <c r="AG99" s="134"/>
      <c r="AH99" s="134"/>
      <c r="AI99" s="134" t="s">
        <v>653</v>
      </c>
      <c r="AJ99" s="134"/>
      <c r="AK99" s="134"/>
      <c r="AL99" s="134"/>
      <c r="AM99" s="134" t="s">
        <v>469</v>
      </c>
      <c r="AN99" s="134"/>
      <c r="AO99" s="134"/>
      <c r="AP99" s="134"/>
      <c r="AQ99" s="649" t="s">
        <v>500</v>
      </c>
      <c r="AR99" s="650"/>
      <c r="AS99" s="650"/>
      <c r="AT99" s="651"/>
      <c r="AU99" s="649" t="s">
        <v>678</v>
      </c>
      <c r="AV99" s="650"/>
      <c r="AW99" s="650"/>
      <c r="AX99" s="659"/>
      <c r="AY99">
        <f>COUNTA($G$100)</f>
        <v>0</v>
      </c>
    </row>
    <row r="100" spans="1:60" ht="23.25" hidden="1" customHeight="1" x14ac:dyDescent="0.15">
      <c r="A100" s="674"/>
      <c r="B100" s="168"/>
      <c r="C100" s="168"/>
      <c r="D100" s="168"/>
      <c r="E100" s="168"/>
      <c r="F100" s="169"/>
      <c r="G100" s="660"/>
      <c r="H100" s="661"/>
      <c r="I100" s="661"/>
      <c r="J100" s="661"/>
      <c r="K100" s="661"/>
      <c r="L100" s="661"/>
      <c r="M100" s="661"/>
      <c r="N100" s="661"/>
      <c r="O100" s="661"/>
      <c r="P100" s="664"/>
      <c r="Q100" s="665"/>
      <c r="R100" s="665"/>
      <c r="S100" s="665"/>
      <c r="T100" s="665"/>
      <c r="U100" s="665"/>
      <c r="V100" s="665"/>
      <c r="W100" s="665"/>
      <c r="X100" s="666"/>
      <c r="Y100" s="670" t="s">
        <v>52</v>
      </c>
      <c r="Z100" s="671"/>
      <c r="AA100" s="672"/>
      <c r="AB100" s="673"/>
      <c r="AC100" s="673"/>
      <c r="AD100" s="673"/>
      <c r="AE100" s="642"/>
      <c r="AF100" s="642"/>
      <c r="AG100" s="642"/>
      <c r="AH100" s="642"/>
      <c r="AI100" s="642"/>
      <c r="AJ100" s="642"/>
      <c r="AK100" s="642"/>
      <c r="AL100" s="642"/>
      <c r="AM100" s="642"/>
      <c r="AN100" s="642"/>
      <c r="AO100" s="642"/>
      <c r="AP100" s="642"/>
      <c r="AQ100" s="642"/>
      <c r="AR100" s="642"/>
      <c r="AS100" s="642"/>
      <c r="AT100" s="642"/>
      <c r="AU100" s="643"/>
      <c r="AV100" s="644"/>
      <c r="AW100" s="644"/>
      <c r="AX100" s="645"/>
      <c r="AY100">
        <f>$AY$99</f>
        <v>0</v>
      </c>
    </row>
    <row r="101" spans="1:60" ht="23.25" hidden="1" customHeight="1" x14ac:dyDescent="0.15">
      <c r="A101" s="203"/>
      <c r="B101" s="173"/>
      <c r="C101" s="173"/>
      <c r="D101" s="173"/>
      <c r="E101" s="173"/>
      <c r="F101" s="174"/>
      <c r="G101" s="662"/>
      <c r="H101" s="663"/>
      <c r="I101" s="663"/>
      <c r="J101" s="663"/>
      <c r="K101" s="663"/>
      <c r="L101" s="663"/>
      <c r="M101" s="663"/>
      <c r="N101" s="663"/>
      <c r="O101" s="663"/>
      <c r="P101" s="667"/>
      <c r="Q101" s="668"/>
      <c r="R101" s="668"/>
      <c r="S101" s="668"/>
      <c r="T101" s="668"/>
      <c r="U101" s="668"/>
      <c r="V101" s="668"/>
      <c r="W101" s="668"/>
      <c r="X101" s="669"/>
      <c r="Y101" s="646" t="s">
        <v>53</v>
      </c>
      <c r="Z101" s="647"/>
      <c r="AA101" s="648"/>
      <c r="AB101" s="673"/>
      <c r="AC101" s="673"/>
      <c r="AD101" s="673"/>
      <c r="AE101" s="642"/>
      <c r="AF101" s="642"/>
      <c r="AG101" s="642"/>
      <c r="AH101" s="642"/>
      <c r="AI101" s="642"/>
      <c r="AJ101" s="642"/>
      <c r="AK101" s="642"/>
      <c r="AL101" s="642"/>
      <c r="AM101" s="642"/>
      <c r="AN101" s="642"/>
      <c r="AO101" s="642"/>
      <c r="AP101" s="642"/>
      <c r="AQ101" s="642"/>
      <c r="AR101" s="642"/>
      <c r="AS101" s="642"/>
      <c r="AT101" s="642"/>
      <c r="AU101" s="643"/>
      <c r="AV101" s="644"/>
      <c r="AW101" s="644"/>
      <c r="AX101" s="645"/>
      <c r="AY101">
        <f>$AY$99</f>
        <v>0</v>
      </c>
    </row>
    <row r="102" spans="1:60" ht="23.25" hidden="1" customHeight="1" x14ac:dyDescent="0.15">
      <c r="A102" s="202" t="s">
        <v>666</v>
      </c>
      <c r="B102" s="120"/>
      <c r="C102" s="120"/>
      <c r="D102" s="120"/>
      <c r="E102" s="120"/>
      <c r="F102" s="689"/>
      <c r="G102" s="191" t="s">
        <v>667</v>
      </c>
      <c r="H102" s="191"/>
      <c r="I102" s="191"/>
      <c r="J102" s="191"/>
      <c r="K102" s="191"/>
      <c r="L102" s="191"/>
      <c r="M102" s="191"/>
      <c r="N102" s="191"/>
      <c r="O102" s="191"/>
      <c r="P102" s="191"/>
      <c r="Q102" s="191"/>
      <c r="R102" s="191"/>
      <c r="S102" s="191"/>
      <c r="T102" s="191"/>
      <c r="U102" s="191"/>
      <c r="V102" s="191"/>
      <c r="W102" s="191"/>
      <c r="X102" s="192"/>
      <c r="Y102" s="656"/>
      <c r="Z102" s="657"/>
      <c r="AA102" s="658"/>
      <c r="AB102" s="190" t="s">
        <v>11</v>
      </c>
      <c r="AC102" s="191"/>
      <c r="AD102" s="192"/>
      <c r="AE102" s="134" t="s">
        <v>501</v>
      </c>
      <c r="AF102" s="134"/>
      <c r="AG102" s="134"/>
      <c r="AH102" s="134"/>
      <c r="AI102" s="134" t="s">
        <v>653</v>
      </c>
      <c r="AJ102" s="134"/>
      <c r="AK102" s="134"/>
      <c r="AL102" s="134"/>
      <c r="AM102" s="134" t="s">
        <v>469</v>
      </c>
      <c r="AN102" s="134"/>
      <c r="AO102" s="134"/>
      <c r="AP102" s="134"/>
      <c r="AQ102" s="653" t="s">
        <v>679</v>
      </c>
      <c r="AR102" s="654"/>
      <c r="AS102" s="654"/>
      <c r="AT102" s="654"/>
      <c r="AU102" s="654"/>
      <c r="AV102" s="654"/>
      <c r="AW102" s="654"/>
      <c r="AX102" s="655"/>
      <c r="AY102">
        <f>IF(SUBSTITUTE(SUBSTITUTE($G$103,"／",""),"　","")="",0,1)</f>
        <v>0</v>
      </c>
    </row>
    <row r="103" spans="1:60" ht="23.25" hidden="1" customHeight="1" x14ac:dyDescent="0.15">
      <c r="A103" s="690"/>
      <c r="B103" s="212"/>
      <c r="C103" s="212"/>
      <c r="D103" s="212"/>
      <c r="E103" s="212"/>
      <c r="F103" s="691"/>
      <c r="G103" s="678" t="s">
        <v>668</v>
      </c>
      <c r="H103" s="679"/>
      <c r="I103" s="679"/>
      <c r="J103" s="679"/>
      <c r="K103" s="679"/>
      <c r="L103" s="679"/>
      <c r="M103" s="679"/>
      <c r="N103" s="679"/>
      <c r="O103" s="679"/>
      <c r="P103" s="679"/>
      <c r="Q103" s="679"/>
      <c r="R103" s="679"/>
      <c r="S103" s="679"/>
      <c r="T103" s="679"/>
      <c r="U103" s="679"/>
      <c r="V103" s="679"/>
      <c r="W103" s="679"/>
      <c r="X103" s="679"/>
      <c r="Y103" s="682" t="s">
        <v>666</v>
      </c>
      <c r="Z103" s="683"/>
      <c r="AA103" s="684"/>
      <c r="AB103" s="685"/>
      <c r="AC103" s="686"/>
      <c r="AD103" s="687"/>
      <c r="AE103" s="688"/>
      <c r="AF103" s="688"/>
      <c r="AG103" s="688"/>
      <c r="AH103" s="688"/>
      <c r="AI103" s="688"/>
      <c r="AJ103" s="688"/>
      <c r="AK103" s="688"/>
      <c r="AL103" s="688"/>
      <c r="AM103" s="688"/>
      <c r="AN103" s="688"/>
      <c r="AO103" s="688"/>
      <c r="AP103" s="688"/>
      <c r="AQ103" s="108"/>
      <c r="AR103" s="102"/>
      <c r="AS103" s="102"/>
      <c r="AT103" s="102"/>
      <c r="AU103" s="102"/>
      <c r="AV103" s="102"/>
      <c r="AW103" s="102"/>
      <c r="AX103" s="103"/>
      <c r="AY103">
        <f>$AY$102</f>
        <v>0</v>
      </c>
    </row>
    <row r="104" spans="1:60" ht="46.5" hidden="1" customHeight="1" x14ac:dyDescent="0.15">
      <c r="A104" s="692"/>
      <c r="B104" s="123"/>
      <c r="C104" s="123"/>
      <c r="D104" s="123"/>
      <c r="E104" s="123"/>
      <c r="F104" s="693"/>
      <c r="G104" s="680"/>
      <c r="H104" s="681"/>
      <c r="I104" s="681"/>
      <c r="J104" s="681"/>
      <c r="K104" s="681"/>
      <c r="L104" s="681"/>
      <c r="M104" s="681"/>
      <c r="N104" s="681"/>
      <c r="O104" s="681"/>
      <c r="P104" s="681"/>
      <c r="Q104" s="681"/>
      <c r="R104" s="681"/>
      <c r="S104" s="681"/>
      <c r="T104" s="681"/>
      <c r="U104" s="681"/>
      <c r="V104" s="681"/>
      <c r="W104" s="681"/>
      <c r="X104" s="681"/>
      <c r="Y104" s="234" t="s">
        <v>669</v>
      </c>
      <c r="Z104" s="675"/>
      <c r="AA104" s="676"/>
      <c r="AB104" s="638" t="s">
        <v>670</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77"/>
      <c r="AY104">
        <f>$AY$102</f>
        <v>0</v>
      </c>
    </row>
    <row r="105" spans="1:60" ht="18.75" hidden="1" customHeight="1" x14ac:dyDescent="0.15">
      <c r="A105" s="435" t="s">
        <v>316</v>
      </c>
      <c r="B105" s="619"/>
      <c r="C105" s="619"/>
      <c r="D105" s="619"/>
      <c r="E105" s="619"/>
      <c r="F105" s="620"/>
      <c r="G105" s="628" t="s">
        <v>140</v>
      </c>
      <c r="H105" s="212"/>
      <c r="I105" s="212"/>
      <c r="J105" s="212"/>
      <c r="K105" s="212"/>
      <c r="L105" s="212"/>
      <c r="M105" s="212"/>
      <c r="N105" s="212"/>
      <c r="O105" s="213"/>
      <c r="P105" s="214" t="s">
        <v>56</v>
      </c>
      <c r="Q105" s="212"/>
      <c r="R105" s="212"/>
      <c r="S105" s="212"/>
      <c r="T105" s="212"/>
      <c r="U105" s="212"/>
      <c r="V105" s="212"/>
      <c r="W105" s="212"/>
      <c r="X105" s="213"/>
      <c r="Y105" s="629"/>
      <c r="Z105" s="630"/>
      <c r="AA105" s="631"/>
      <c r="AB105" s="635" t="s">
        <v>11</v>
      </c>
      <c r="AC105" s="636"/>
      <c r="AD105" s="63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1"/>
      <c r="B106" s="622"/>
      <c r="C106" s="622"/>
      <c r="D106" s="622"/>
      <c r="E106" s="622"/>
      <c r="F106" s="623"/>
      <c r="G106" s="171"/>
      <c r="H106" s="123"/>
      <c r="I106" s="123"/>
      <c r="J106" s="123"/>
      <c r="K106" s="123"/>
      <c r="L106" s="123"/>
      <c r="M106" s="123"/>
      <c r="N106" s="123"/>
      <c r="O106" s="124"/>
      <c r="P106" s="122"/>
      <c r="Q106" s="123"/>
      <c r="R106" s="123"/>
      <c r="S106" s="123"/>
      <c r="T106" s="123"/>
      <c r="U106" s="123"/>
      <c r="V106" s="123"/>
      <c r="W106" s="123"/>
      <c r="X106" s="124"/>
      <c r="Y106" s="632"/>
      <c r="Z106" s="633"/>
      <c r="AA106" s="634"/>
      <c r="AB106" s="131"/>
      <c r="AC106" s="132"/>
      <c r="AD106" s="133"/>
      <c r="AE106" s="134"/>
      <c r="AF106" s="134"/>
      <c r="AG106" s="134"/>
      <c r="AH106" s="134"/>
      <c r="AI106" s="134"/>
      <c r="AJ106" s="134"/>
      <c r="AK106" s="134"/>
      <c r="AL106" s="134"/>
      <c r="AM106" s="134"/>
      <c r="AN106" s="134"/>
      <c r="AO106" s="134"/>
      <c r="AP106" s="134"/>
      <c r="AQ106" s="533"/>
      <c r="AR106" s="534"/>
      <c r="AS106" s="142" t="s">
        <v>224</v>
      </c>
      <c r="AT106" s="143"/>
      <c r="AU106" s="141"/>
      <c r="AV106" s="141"/>
      <c r="AW106" s="123" t="s">
        <v>170</v>
      </c>
      <c r="AX106" s="144"/>
      <c r="AY106">
        <f t="shared" ref="AY106:AY111" si="3">$AY$105</f>
        <v>0</v>
      </c>
    </row>
    <row r="107" spans="1:60" ht="23.25" hidden="1" customHeight="1" x14ac:dyDescent="0.15">
      <c r="A107" s="624"/>
      <c r="B107" s="622"/>
      <c r="C107" s="622"/>
      <c r="D107" s="622"/>
      <c r="E107" s="622"/>
      <c r="F107" s="62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5"/>
      <c r="B108" s="626"/>
      <c r="C108" s="626"/>
      <c r="D108" s="626"/>
      <c r="E108" s="626"/>
      <c r="F108" s="62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4"/>
      <c r="B109" s="622"/>
      <c r="C109" s="622"/>
      <c r="D109" s="622"/>
      <c r="E109" s="622"/>
      <c r="F109" s="62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8" t="s">
        <v>14</v>
      </c>
      <c r="AC109" s="618"/>
      <c r="AD109" s="61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9" t="s">
        <v>664</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15">
      <c r="A133" s="674" t="s">
        <v>665</v>
      </c>
      <c r="B133" s="168"/>
      <c r="C133" s="168"/>
      <c r="D133" s="168"/>
      <c r="E133" s="168"/>
      <c r="F133" s="169"/>
      <c r="G133" s="715" t="s">
        <v>657</v>
      </c>
      <c r="H133" s="716"/>
      <c r="I133" s="716"/>
      <c r="J133" s="716"/>
      <c r="K133" s="716"/>
      <c r="L133" s="716"/>
      <c r="M133" s="716"/>
      <c r="N133" s="716"/>
      <c r="O133" s="716"/>
      <c r="P133" s="717" t="s">
        <v>656</v>
      </c>
      <c r="Q133" s="716"/>
      <c r="R133" s="716"/>
      <c r="S133" s="716"/>
      <c r="T133" s="716"/>
      <c r="U133" s="716"/>
      <c r="V133" s="716"/>
      <c r="W133" s="716"/>
      <c r="X133" s="718"/>
      <c r="Y133" s="719"/>
      <c r="Z133" s="720"/>
      <c r="AA133" s="721"/>
      <c r="AB133" s="652" t="s">
        <v>11</v>
      </c>
      <c r="AC133" s="652"/>
      <c r="AD133" s="652"/>
      <c r="AE133" s="134" t="s">
        <v>501</v>
      </c>
      <c r="AF133" s="134"/>
      <c r="AG133" s="134"/>
      <c r="AH133" s="134"/>
      <c r="AI133" s="134" t="s">
        <v>653</v>
      </c>
      <c r="AJ133" s="134"/>
      <c r="AK133" s="134"/>
      <c r="AL133" s="134"/>
      <c r="AM133" s="134" t="s">
        <v>469</v>
      </c>
      <c r="AN133" s="134"/>
      <c r="AO133" s="134"/>
      <c r="AP133" s="134"/>
      <c r="AQ133" s="649" t="s">
        <v>500</v>
      </c>
      <c r="AR133" s="650"/>
      <c r="AS133" s="650"/>
      <c r="AT133" s="651"/>
      <c r="AU133" s="649" t="s">
        <v>678</v>
      </c>
      <c r="AV133" s="650"/>
      <c r="AW133" s="650"/>
      <c r="AX133" s="659"/>
      <c r="AY133">
        <f>COUNTA($G$134)</f>
        <v>0</v>
      </c>
    </row>
    <row r="134" spans="1:60" ht="23.25" hidden="1" customHeight="1" x14ac:dyDescent="0.15">
      <c r="A134" s="674"/>
      <c r="B134" s="168"/>
      <c r="C134" s="168"/>
      <c r="D134" s="168"/>
      <c r="E134" s="168"/>
      <c r="F134" s="169"/>
      <c r="G134" s="660"/>
      <c r="H134" s="661"/>
      <c r="I134" s="661"/>
      <c r="J134" s="661"/>
      <c r="K134" s="661"/>
      <c r="L134" s="661"/>
      <c r="M134" s="661"/>
      <c r="N134" s="661"/>
      <c r="O134" s="661"/>
      <c r="P134" s="664"/>
      <c r="Q134" s="665"/>
      <c r="R134" s="665"/>
      <c r="S134" s="665"/>
      <c r="T134" s="665"/>
      <c r="U134" s="665"/>
      <c r="V134" s="665"/>
      <c r="W134" s="665"/>
      <c r="X134" s="666"/>
      <c r="Y134" s="670" t="s">
        <v>52</v>
      </c>
      <c r="Z134" s="671"/>
      <c r="AA134" s="672"/>
      <c r="AB134" s="673"/>
      <c r="AC134" s="673"/>
      <c r="AD134" s="673"/>
      <c r="AE134" s="642"/>
      <c r="AF134" s="642"/>
      <c r="AG134" s="642"/>
      <c r="AH134" s="642"/>
      <c r="AI134" s="642"/>
      <c r="AJ134" s="642"/>
      <c r="AK134" s="642"/>
      <c r="AL134" s="642"/>
      <c r="AM134" s="642"/>
      <c r="AN134" s="642"/>
      <c r="AO134" s="642"/>
      <c r="AP134" s="642"/>
      <c r="AQ134" s="642"/>
      <c r="AR134" s="642"/>
      <c r="AS134" s="642"/>
      <c r="AT134" s="642"/>
      <c r="AU134" s="643"/>
      <c r="AV134" s="644"/>
      <c r="AW134" s="644"/>
      <c r="AX134" s="645"/>
      <c r="AY134">
        <f>$AY$133</f>
        <v>0</v>
      </c>
    </row>
    <row r="135" spans="1:60" ht="23.25" hidden="1" customHeight="1" x14ac:dyDescent="0.15">
      <c r="A135" s="203"/>
      <c r="B135" s="173"/>
      <c r="C135" s="173"/>
      <c r="D135" s="173"/>
      <c r="E135" s="173"/>
      <c r="F135" s="174"/>
      <c r="G135" s="662"/>
      <c r="H135" s="663"/>
      <c r="I135" s="663"/>
      <c r="J135" s="663"/>
      <c r="K135" s="663"/>
      <c r="L135" s="663"/>
      <c r="M135" s="663"/>
      <c r="N135" s="663"/>
      <c r="O135" s="663"/>
      <c r="P135" s="667"/>
      <c r="Q135" s="668"/>
      <c r="R135" s="668"/>
      <c r="S135" s="668"/>
      <c r="T135" s="668"/>
      <c r="U135" s="668"/>
      <c r="V135" s="668"/>
      <c r="W135" s="668"/>
      <c r="X135" s="669"/>
      <c r="Y135" s="646" t="s">
        <v>53</v>
      </c>
      <c r="Z135" s="647"/>
      <c r="AA135" s="648"/>
      <c r="AB135" s="673"/>
      <c r="AC135" s="673"/>
      <c r="AD135" s="673"/>
      <c r="AE135" s="642"/>
      <c r="AF135" s="642"/>
      <c r="AG135" s="642"/>
      <c r="AH135" s="642"/>
      <c r="AI135" s="642"/>
      <c r="AJ135" s="642"/>
      <c r="AK135" s="642"/>
      <c r="AL135" s="642"/>
      <c r="AM135" s="642"/>
      <c r="AN135" s="642"/>
      <c r="AO135" s="642"/>
      <c r="AP135" s="642"/>
      <c r="AQ135" s="642"/>
      <c r="AR135" s="642"/>
      <c r="AS135" s="642"/>
      <c r="AT135" s="642"/>
      <c r="AU135" s="643"/>
      <c r="AV135" s="644"/>
      <c r="AW135" s="644"/>
      <c r="AX135" s="645"/>
      <c r="AY135">
        <f>$AY$133</f>
        <v>0</v>
      </c>
    </row>
    <row r="136" spans="1:60" ht="23.25" hidden="1" customHeight="1" x14ac:dyDescent="0.15">
      <c r="A136" s="202" t="s">
        <v>666</v>
      </c>
      <c r="B136" s="120"/>
      <c r="C136" s="120"/>
      <c r="D136" s="120"/>
      <c r="E136" s="120"/>
      <c r="F136" s="689"/>
      <c r="G136" s="191" t="s">
        <v>667</v>
      </c>
      <c r="H136" s="191"/>
      <c r="I136" s="191"/>
      <c r="J136" s="191"/>
      <c r="K136" s="191"/>
      <c r="L136" s="191"/>
      <c r="M136" s="191"/>
      <c r="N136" s="191"/>
      <c r="O136" s="191"/>
      <c r="P136" s="191"/>
      <c r="Q136" s="191"/>
      <c r="R136" s="191"/>
      <c r="S136" s="191"/>
      <c r="T136" s="191"/>
      <c r="U136" s="191"/>
      <c r="V136" s="191"/>
      <c r="W136" s="191"/>
      <c r="X136" s="192"/>
      <c r="Y136" s="656"/>
      <c r="Z136" s="657"/>
      <c r="AA136" s="658"/>
      <c r="AB136" s="190" t="s">
        <v>11</v>
      </c>
      <c r="AC136" s="191"/>
      <c r="AD136" s="192"/>
      <c r="AE136" s="134" t="s">
        <v>501</v>
      </c>
      <c r="AF136" s="134"/>
      <c r="AG136" s="134"/>
      <c r="AH136" s="134"/>
      <c r="AI136" s="134" t="s">
        <v>653</v>
      </c>
      <c r="AJ136" s="134"/>
      <c r="AK136" s="134"/>
      <c r="AL136" s="134"/>
      <c r="AM136" s="134" t="s">
        <v>469</v>
      </c>
      <c r="AN136" s="134"/>
      <c r="AO136" s="134"/>
      <c r="AP136" s="134"/>
      <c r="AQ136" s="653" t="s">
        <v>679</v>
      </c>
      <c r="AR136" s="654"/>
      <c r="AS136" s="654"/>
      <c r="AT136" s="654"/>
      <c r="AU136" s="654"/>
      <c r="AV136" s="654"/>
      <c r="AW136" s="654"/>
      <c r="AX136" s="655"/>
      <c r="AY136">
        <f>IF(SUBSTITUTE(SUBSTITUTE($G$137,"／",""),"　","")="",0,1)</f>
        <v>0</v>
      </c>
    </row>
    <row r="137" spans="1:60" ht="23.25" hidden="1" customHeight="1" x14ac:dyDescent="0.15">
      <c r="A137" s="690"/>
      <c r="B137" s="212"/>
      <c r="C137" s="212"/>
      <c r="D137" s="212"/>
      <c r="E137" s="212"/>
      <c r="F137" s="691"/>
      <c r="G137" s="678" t="s">
        <v>668</v>
      </c>
      <c r="H137" s="679"/>
      <c r="I137" s="679"/>
      <c r="J137" s="679"/>
      <c r="K137" s="679"/>
      <c r="L137" s="679"/>
      <c r="M137" s="679"/>
      <c r="N137" s="679"/>
      <c r="O137" s="679"/>
      <c r="P137" s="679"/>
      <c r="Q137" s="679"/>
      <c r="R137" s="679"/>
      <c r="S137" s="679"/>
      <c r="T137" s="679"/>
      <c r="U137" s="679"/>
      <c r="V137" s="679"/>
      <c r="W137" s="679"/>
      <c r="X137" s="679"/>
      <c r="Y137" s="682" t="s">
        <v>666</v>
      </c>
      <c r="Z137" s="683"/>
      <c r="AA137" s="684"/>
      <c r="AB137" s="685"/>
      <c r="AC137" s="686"/>
      <c r="AD137" s="687"/>
      <c r="AE137" s="688"/>
      <c r="AF137" s="688"/>
      <c r="AG137" s="688"/>
      <c r="AH137" s="688"/>
      <c r="AI137" s="688"/>
      <c r="AJ137" s="688"/>
      <c r="AK137" s="688"/>
      <c r="AL137" s="688"/>
      <c r="AM137" s="688"/>
      <c r="AN137" s="688"/>
      <c r="AO137" s="688"/>
      <c r="AP137" s="688"/>
      <c r="AQ137" s="108"/>
      <c r="AR137" s="102"/>
      <c r="AS137" s="102"/>
      <c r="AT137" s="102"/>
      <c r="AU137" s="102"/>
      <c r="AV137" s="102"/>
      <c r="AW137" s="102"/>
      <c r="AX137" s="103"/>
      <c r="AY137">
        <f>$AY$136</f>
        <v>0</v>
      </c>
    </row>
    <row r="138" spans="1:60" ht="46.5" hidden="1" customHeight="1" x14ac:dyDescent="0.15">
      <c r="A138" s="692"/>
      <c r="B138" s="123"/>
      <c r="C138" s="123"/>
      <c r="D138" s="123"/>
      <c r="E138" s="123"/>
      <c r="F138" s="693"/>
      <c r="G138" s="680"/>
      <c r="H138" s="681"/>
      <c r="I138" s="681"/>
      <c r="J138" s="681"/>
      <c r="K138" s="681"/>
      <c r="L138" s="681"/>
      <c r="M138" s="681"/>
      <c r="N138" s="681"/>
      <c r="O138" s="681"/>
      <c r="P138" s="681"/>
      <c r="Q138" s="681"/>
      <c r="R138" s="681"/>
      <c r="S138" s="681"/>
      <c r="T138" s="681"/>
      <c r="U138" s="681"/>
      <c r="V138" s="681"/>
      <c r="W138" s="681"/>
      <c r="X138" s="681"/>
      <c r="Y138" s="234" t="s">
        <v>669</v>
      </c>
      <c r="Z138" s="675"/>
      <c r="AA138" s="676"/>
      <c r="AB138" s="638" t="s">
        <v>670</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7"/>
      <c r="AY138">
        <f>$AY$136</f>
        <v>0</v>
      </c>
    </row>
    <row r="139" spans="1:60" ht="18.75" hidden="1" customHeight="1" x14ac:dyDescent="0.15">
      <c r="A139" s="435" t="s">
        <v>316</v>
      </c>
      <c r="B139" s="619"/>
      <c r="C139" s="619"/>
      <c r="D139" s="619"/>
      <c r="E139" s="619"/>
      <c r="F139" s="620"/>
      <c r="G139" s="628" t="s">
        <v>140</v>
      </c>
      <c r="H139" s="212"/>
      <c r="I139" s="212"/>
      <c r="J139" s="212"/>
      <c r="K139" s="212"/>
      <c r="L139" s="212"/>
      <c r="M139" s="212"/>
      <c r="N139" s="212"/>
      <c r="O139" s="213"/>
      <c r="P139" s="214" t="s">
        <v>56</v>
      </c>
      <c r="Q139" s="212"/>
      <c r="R139" s="212"/>
      <c r="S139" s="212"/>
      <c r="T139" s="212"/>
      <c r="U139" s="212"/>
      <c r="V139" s="212"/>
      <c r="W139" s="212"/>
      <c r="X139" s="213"/>
      <c r="Y139" s="629"/>
      <c r="Z139" s="630"/>
      <c r="AA139" s="631"/>
      <c r="AB139" s="635" t="s">
        <v>11</v>
      </c>
      <c r="AC139" s="636"/>
      <c r="AD139" s="63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1"/>
      <c r="B140" s="622"/>
      <c r="C140" s="622"/>
      <c r="D140" s="622"/>
      <c r="E140" s="622"/>
      <c r="F140" s="623"/>
      <c r="G140" s="171"/>
      <c r="H140" s="123"/>
      <c r="I140" s="123"/>
      <c r="J140" s="123"/>
      <c r="K140" s="123"/>
      <c r="L140" s="123"/>
      <c r="M140" s="123"/>
      <c r="N140" s="123"/>
      <c r="O140" s="124"/>
      <c r="P140" s="122"/>
      <c r="Q140" s="123"/>
      <c r="R140" s="123"/>
      <c r="S140" s="123"/>
      <c r="T140" s="123"/>
      <c r="U140" s="123"/>
      <c r="V140" s="123"/>
      <c r="W140" s="123"/>
      <c r="X140" s="124"/>
      <c r="Y140" s="632"/>
      <c r="Z140" s="633"/>
      <c r="AA140" s="634"/>
      <c r="AB140" s="131"/>
      <c r="AC140" s="132"/>
      <c r="AD140" s="133"/>
      <c r="AE140" s="134"/>
      <c r="AF140" s="134"/>
      <c r="AG140" s="134"/>
      <c r="AH140" s="134"/>
      <c r="AI140" s="134"/>
      <c r="AJ140" s="134"/>
      <c r="AK140" s="134"/>
      <c r="AL140" s="134"/>
      <c r="AM140" s="134"/>
      <c r="AN140" s="134"/>
      <c r="AO140" s="134"/>
      <c r="AP140" s="134"/>
      <c r="AQ140" s="533"/>
      <c r="AR140" s="534"/>
      <c r="AS140" s="142" t="s">
        <v>224</v>
      </c>
      <c r="AT140" s="143"/>
      <c r="AU140" s="141"/>
      <c r="AV140" s="141"/>
      <c r="AW140" s="123" t="s">
        <v>170</v>
      </c>
      <c r="AX140" s="144"/>
      <c r="AY140">
        <f t="shared" ref="AY140:AY145" si="5">$AY$139</f>
        <v>0</v>
      </c>
    </row>
    <row r="141" spans="1:60" ht="23.25" hidden="1" customHeight="1" x14ac:dyDescent="0.15">
      <c r="A141" s="624"/>
      <c r="B141" s="622"/>
      <c r="C141" s="622"/>
      <c r="D141" s="622"/>
      <c r="E141" s="622"/>
      <c r="F141" s="62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5"/>
      <c r="B142" s="626"/>
      <c r="C142" s="626"/>
      <c r="D142" s="626"/>
      <c r="E142" s="626"/>
      <c r="F142" s="62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4"/>
      <c r="B143" s="622"/>
      <c r="C143" s="622"/>
      <c r="D143" s="622"/>
      <c r="E143" s="622"/>
      <c r="F143" s="62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8" t="s">
        <v>14</v>
      </c>
      <c r="AC143" s="618"/>
      <c r="AD143" s="61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9" t="s">
        <v>664</v>
      </c>
      <c r="B166" s="740"/>
      <c r="C166" s="740"/>
      <c r="D166" s="740"/>
      <c r="E166" s="740"/>
      <c r="F166" s="741"/>
      <c r="G166" s="742"/>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0</v>
      </c>
    </row>
    <row r="167" spans="1:60" ht="31.5" hidden="1" customHeight="1" x14ac:dyDescent="0.15">
      <c r="A167" s="674" t="s">
        <v>665</v>
      </c>
      <c r="B167" s="168"/>
      <c r="C167" s="168"/>
      <c r="D167" s="168"/>
      <c r="E167" s="168"/>
      <c r="F167" s="169"/>
      <c r="G167" s="715" t="s">
        <v>657</v>
      </c>
      <c r="H167" s="716"/>
      <c r="I167" s="716"/>
      <c r="J167" s="716"/>
      <c r="K167" s="716"/>
      <c r="L167" s="716"/>
      <c r="M167" s="716"/>
      <c r="N167" s="716"/>
      <c r="O167" s="716"/>
      <c r="P167" s="717" t="s">
        <v>656</v>
      </c>
      <c r="Q167" s="716"/>
      <c r="R167" s="716"/>
      <c r="S167" s="716"/>
      <c r="T167" s="716"/>
      <c r="U167" s="716"/>
      <c r="V167" s="716"/>
      <c r="W167" s="716"/>
      <c r="X167" s="718"/>
      <c r="Y167" s="719"/>
      <c r="Z167" s="720"/>
      <c r="AA167" s="721"/>
      <c r="AB167" s="652" t="s">
        <v>11</v>
      </c>
      <c r="AC167" s="652"/>
      <c r="AD167" s="652"/>
      <c r="AE167" s="134" t="s">
        <v>501</v>
      </c>
      <c r="AF167" s="134"/>
      <c r="AG167" s="134"/>
      <c r="AH167" s="134"/>
      <c r="AI167" s="134" t="s">
        <v>653</v>
      </c>
      <c r="AJ167" s="134"/>
      <c r="AK167" s="134"/>
      <c r="AL167" s="134"/>
      <c r="AM167" s="134" t="s">
        <v>469</v>
      </c>
      <c r="AN167" s="134"/>
      <c r="AO167" s="134"/>
      <c r="AP167" s="134"/>
      <c r="AQ167" s="649" t="s">
        <v>500</v>
      </c>
      <c r="AR167" s="650"/>
      <c r="AS167" s="650"/>
      <c r="AT167" s="651"/>
      <c r="AU167" s="649" t="s">
        <v>678</v>
      </c>
      <c r="AV167" s="650"/>
      <c r="AW167" s="650"/>
      <c r="AX167" s="659"/>
      <c r="AY167">
        <f>COUNTA($G$168)</f>
        <v>0</v>
      </c>
    </row>
    <row r="168" spans="1:60" ht="23.25" hidden="1" customHeight="1" x14ac:dyDescent="0.15">
      <c r="A168" s="674"/>
      <c r="B168" s="168"/>
      <c r="C168" s="168"/>
      <c r="D168" s="168"/>
      <c r="E168" s="168"/>
      <c r="F168" s="169"/>
      <c r="G168" s="660"/>
      <c r="H168" s="661"/>
      <c r="I168" s="661"/>
      <c r="J168" s="661"/>
      <c r="K168" s="661"/>
      <c r="L168" s="661"/>
      <c r="M168" s="661"/>
      <c r="N168" s="661"/>
      <c r="O168" s="661"/>
      <c r="P168" s="664"/>
      <c r="Q168" s="665"/>
      <c r="R168" s="665"/>
      <c r="S168" s="665"/>
      <c r="T168" s="665"/>
      <c r="U168" s="665"/>
      <c r="V168" s="665"/>
      <c r="W168" s="665"/>
      <c r="X168" s="666"/>
      <c r="Y168" s="670" t="s">
        <v>52</v>
      </c>
      <c r="Z168" s="671"/>
      <c r="AA168" s="672"/>
      <c r="AB168" s="673"/>
      <c r="AC168" s="673"/>
      <c r="AD168" s="673"/>
      <c r="AE168" s="642"/>
      <c r="AF168" s="642"/>
      <c r="AG168" s="642"/>
      <c r="AH168" s="642"/>
      <c r="AI168" s="642"/>
      <c r="AJ168" s="642"/>
      <c r="AK168" s="642"/>
      <c r="AL168" s="642"/>
      <c r="AM168" s="642"/>
      <c r="AN168" s="642"/>
      <c r="AO168" s="642"/>
      <c r="AP168" s="642"/>
      <c r="AQ168" s="642"/>
      <c r="AR168" s="642"/>
      <c r="AS168" s="642"/>
      <c r="AT168" s="642"/>
      <c r="AU168" s="643"/>
      <c r="AV168" s="644"/>
      <c r="AW168" s="644"/>
      <c r="AX168" s="645"/>
      <c r="AY168">
        <f>$AY$167</f>
        <v>0</v>
      </c>
    </row>
    <row r="169" spans="1:60" ht="23.25" hidden="1" customHeight="1" x14ac:dyDescent="0.15">
      <c r="A169" s="203"/>
      <c r="B169" s="173"/>
      <c r="C169" s="173"/>
      <c r="D169" s="173"/>
      <c r="E169" s="173"/>
      <c r="F169" s="174"/>
      <c r="G169" s="662"/>
      <c r="H169" s="663"/>
      <c r="I169" s="663"/>
      <c r="J169" s="663"/>
      <c r="K169" s="663"/>
      <c r="L169" s="663"/>
      <c r="M169" s="663"/>
      <c r="N169" s="663"/>
      <c r="O169" s="663"/>
      <c r="P169" s="667"/>
      <c r="Q169" s="668"/>
      <c r="R169" s="668"/>
      <c r="S169" s="668"/>
      <c r="T169" s="668"/>
      <c r="U169" s="668"/>
      <c r="V169" s="668"/>
      <c r="W169" s="668"/>
      <c r="X169" s="669"/>
      <c r="Y169" s="646" t="s">
        <v>53</v>
      </c>
      <c r="Z169" s="647"/>
      <c r="AA169" s="648"/>
      <c r="AB169" s="673"/>
      <c r="AC169" s="673"/>
      <c r="AD169" s="673"/>
      <c r="AE169" s="642"/>
      <c r="AF169" s="642"/>
      <c r="AG169" s="642"/>
      <c r="AH169" s="642"/>
      <c r="AI169" s="642"/>
      <c r="AJ169" s="642"/>
      <c r="AK169" s="642"/>
      <c r="AL169" s="642"/>
      <c r="AM169" s="642"/>
      <c r="AN169" s="642"/>
      <c r="AO169" s="642"/>
      <c r="AP169" s="642"/>
      <c r="AQ169" s="642"/>
      <c r="AR169" s="642"/>
      <c r="AS169" s="642"/>
      <c r="AT169" s="642"/>
      <c r="AU169" s="643"/>
      <c r="AV169" s="644"/>
      <c r="AW169" s="644"/>
      <c r="AX169" s="645"/>
      <c r="AY169">
        <f>$AY$167</f>
        <v>0</v>
      </c>
    </row>
    <row r="170" spans="1:60" ht="23.25" hidden="1" customHeight="1" x14ac:dyDescent="0.15">
      <c r="A170" s="202" t="s">
        <v>666</v>
      </c>
      <c r="B170" s="120"/>
      <c r="C170" s="120"/>
      <c r="D170" s="120"/>
      <c r="E170" s="120"/>
      <c r="F170" s="689"/>
      <c r="G170" s="191" t="s">
        <v>667</v>
      </c>
      <c r="H170" s="191"/>
      <c r="I170" s="191"/>
      <c r="J170" s="191"/>
      <c r="K170" s="191"/>
      <c r="L170" s="191"/>
      <c r="M170" s="191"/>
      <c r="N170" s="191"/>
      <c r="O170" s="191"/>
      <c r="P170" s="191"/>
      <c r="Q170" s="191"/>
      <c r="R170" s="191"/>
      <c r="S170" s="191"/>
      <c r="T170" s="191"/>
      <c r="U170" s="191"/>
      <c r="V170" s="191"/>
      <c r="W170" s="191"/>
      <c r="X170" s="192"/>
      <c r="Y170" s="656"/>
      <c r="Z170" s="657"/>
      <c r="AA170" s="658"/>
      <c r="AB170" s="190" t="s">
        <v>11</v>
      </c>
      <c r="AC170" s="191"/>
      <c r="AD170" s="192"/>
      <c r="AE170" s="134" t="s">
        <v>501</v>
      </c>
      <c r="AF170" s="134"/>
      <c r="AG170" s="134"/>
      <c r="AH170" s="134"/>
      <c r="AI170" s="134" t="s">
        <v>653</v>
      </c>
      <c r="AJ170" s="134"/>
      <c r="AK170" s="134"/>
      <c r="AL170" s="134"/>
      <c r="AM170" s="134" t="s">
        <v>469</v>
      </c>
      <c r="AN170" s="134"/>
      <c r="AO170" s="134"/>
      <c r="AP170" s="134"/>
      <c r="AQ170" s="653" t="s">
        <v>679</v>
      </c>
      <c r="AR170" s="654"/>
      <c r="AS170" s="654"/>
      <c r="AT170" s="654"/>
      <c r="AU170" s="654"/>
      <c r="AV170" s="654"/>
      <c r="AW170" s="654"/>
      <c r="AX170" s="655"/>
      <c r="AY170">
        <f>IF(SUBSTITUTE(SUBSTITUTE($G$171,"／",""),"　","")="",0,1)</f>
        <v>0</v>
      </c>
    </row>
    <row r="171" spans="1:60" ht="23.25" hidden="1" customHeight="1" x14ac:dyDescent="0.15">
      <c r="A171" s="690"/>
      <c r="B171" s="212"/>
      <c r="C171" s="212"/>
      <c r="D171" s="212"/>
      <c r="E171" s="212"/>
      <c r="F171" s="691"/>
      <c r="G171" s="678" t="s">
        <v>668</v>
      </c>
      <c r="H171" s="679"/>
      <c r="I171" s="679"/>
      <c r="J171" s="679"/>
      <c r="K171" s="679"/>
      <c r="L171" s="679"/>
      <c r="M171" s="679"/>
      <c r="N171" s="679"/>
      <c r="O171" s="679"/>
      <c r="P171" s="679"/>
      <c r="Q171" s="679"/>
      <c r="R171" s="679"/>
      <c r="S171" s="679"/>
      <c r="T171" s="679"/>
      <c r="U171" s="679"/>
      <c r="V171" s="679"/>
      <c r="W171" s="679"/>
      <c r="X171" s="679"/>
      <c r="Y171" s="682" t="s">
        <v>666</v>
      </c>
      <c r="Z171" s="683"/>
      <c r="AA171" s="684"/>
      <c r="AB171" s="685"/>
      <c r="AC171" s="686"/>
      <c r="AD171" s="687"/>
      <c r="AE171" s="688"/>
      <c r="AF171" s="688"/>
      <c r="AG171" s="688"/>
      <c r="AH171" s="688"/>
      <c r="AI171" s="688"/>
      <c r="AJ171" s="688"/>
      <c r="AK171" s="688"/>
      <c r="AL171" s="688"/>
      <c r="AM171" s="688"/>
      <c r="AN171" s="688"/>
      <c r="AO171" s="688"/>
      <c r="AP171" s="688"/>
      <c r="AQ171" s="108"/>
      <c r="AR171" s="102"/>
      <c r="AS171" s="102"/>
      <c r="AT171" s="102"/>
      <c r="AU171" s="102"/>
      <c r="AV171" s="102"/>
      <c r="AW171" s="102"/>
      <c r="AX171" s="103"/>
      <c r="AY171">
        <f>$AY$170</f>
        <v>0</v>
      </c>
    </row>
    <row r="172" spans="1:60" ht="46.5" hidden="1" customHeight="1" x14ac:dyDescent="0.15">
      <c r="A172" s="692"/>
      <c r="B172" s="123"/>
      <c r="C172" s="123"/>
      <c r="D172" s="123"/>
      <c r="E172" s="123"/>
      <c r="F172" s="693"/>
      <c r="G172" s="680"/>
      <c r="H172" s="681"/>
      <c r="I172" s="681"/>
      <c r="J172" s="681"/>
      <c r="K172" s="681"/>
      <c r="L172" s="681"/>
      <c r="M172" s="681"/>
      <c r="N172" s="681"/>
      <c r="O172" s="681"/>
      <c r="P172" s="681"/>
      <c r="Q172" s="681"/>
      <c r="R172" s="681"/>
      <c r="S172" s="681"/>
      <c r="T172" s="681"/>
      <c r="U172" s="681"/>
      <c r="V172" s="681"/>
      <c r="W172" s="681"/>
      <c r="X172" s="681"/>
      <c r="Y172" s="234" t="s">
        <v>669</v>
      </c>
      <c r="Z172" s="675"/>
      <c r="AA172" s="676"/>
      <c r="AB172" s="638" t="s">
        <v>670</v>
      </c>
      <c r="AC172" s="639"/>
      <c r="AD172" s="640"/>
      <c r="AE172" s="641"/>
      <c r="AF172" s="641"/>
      <c r="AG172" s="641"/>
      <c r="AH172" s="641"/>
      <c r="AI172" s="641"/>
      <c r="AJ172" s="641"/>
      <c r="AK172" s="641"/>
      <c r="AL172" s="641"/>
      <c r="AM172" s="641"/>
      <c r="AN172" s="641"/>
      <c r="AO172" s="641"/>
      <c r="AP172" s="641"/>
      <c r="AQ172" s="641"/>
      <c r="AR172" s="641"/>
      <c r="AS172" s="641"/>
      <c r="AT172" s="641"/>
      <c r="AU172" s="641"/>
      <c r="AV172" s="641"/>
      <c r="AW172" s="641"/>
      <c r="AX172" s="677"/>
      <c r="AY172">
        <f>$AY$170</f>
        <v>0</v>
      </c>
    </row>
    <row r="173" spans="1:60" ht="18.75" hidden="1" customHeight="1" x14ac:dyDescent="0.15">
      <c r="A173" s="435" t="s">
        <v>316</v>
      </c>
      <c r="B173" s="619"/>
      <c r="C173" s="619"/>
      <c r="D173" s="619"/>
      <c r="E173" s="619"/>
      <c r="F173" s="620"/>
      <c r="G173" s="628" t="s">
        <v>140</v>
      </c>
      <c r="H173" s="212"/>
      <c r="I173" s="212"/>
      <c r="J173" s="212"/>
      <c r="K173" s="212"/>
      <c r="L173" s="212"/>
      <c r="M173" s="212"/>
      <c r="N173" s="212"/>
      <c r="O173" s="213"/>
      <c r="P173" s="214" t="s">
        <v>56</v>
      </c>
      <c r="Q173" s="212"/>
      <c r="R173" s="212"/>
      <c r="S173" s="212"/>
      <c r="T173" s="212"/>
      <c r="U173" s="212"/>
      <c r="V173" s="212"/>
      <c r="W173" s="212"/>
      <c r="X173" s="213"/>
      <c r="Y173" s="629"/>
      <c r="Z173" s="630"/>
      <c r="AA173" s="631"/>
      <c r="AB173" s="635" t="s">
        <v>11</v>
      </c>
      <c r="AC173" s="636"/>
      <c r="AD173" s="63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1"/>
      <c r="B174" s="622"/>
      <c r="C174" s="622"/>
      <c r="D174" s="622"/>
      <c r="E174" s="622"/>
      <c r="F174" s="623"/>
      <c r="G174" s="171"/>
      <c r="H174" s="123"/>
      <c r="I174" s="123"/>
      <c r="J174" s="123"/>
      <c r="K174" s="123"/>
      <c r="L174" s="123"/>
      <c r="M174" s="123"/>
      <c r="N174" s="123"/>
      <c r="O174" s="124"/>
      <c r="P174" s="122"/>
      <c r="Q174" s="123"/>
      <c r="R174" s="123"/>
      <c r="S174" s="123"/>
      <c r="T174" s="123"/>
      <c r="U174" s="123"/>
      <c r="V174" s="123"/>
      <c r="W174" s="123"/>
      <c r="X174" s="124"/>
      <c r="Y174" s="632"/>
      <c r="Z174" s="633"/>
      <c r="AA174" s="634"/>
      <c r="AB174" s="131"/>
      <c r="AC174" s="132"/>
      <c r="AD174" s="133"/>
      <c r="AE174" s="134"/>
      <c r="AF174" s="134"/>
      <c r="AG174" s="134"/>
      <c r="AH174" s="134"/>
      <c r="AI174" s="134"/>
      <c r="AJ174" s="134"/>
      <c r="AK174" s="134"/>
      <c r="AL174" s="134"/>
      <c r="AM174" s="134"/>
      <c r="AN174" s="134"/>
      <c r="AO174" s="134"/>
      <c r="AP174" s="134"/>
      <c r="AQ174" s="533"/>
      <c r="AR174" s="534"/>
      <c r="AS174" s="142" t="s">
        <v>224</v>
      </c>
      <c r="AT174" s="143"/>
      <c r="AU174" s="141"/>
      <c r="AV174" s="141"/>
      <c r="AW174" s="123" t="s">
        <v>170</v>
      </c>
      <c r="AX174" s="144"/>
      <c r="AY174">
        <f t="shared" ref="AY174:AY179" si="7">$AY$173</f>
        <v>0</v>
      </c>
    </row>
    <row r="175" spans="1:60" ht="23.25" hidden="1" customHeight="1" x14ac:dyDescent="0.15">
      <c r="A175" s="624"/>
      <c r="B175" s="622"/>
      <c r="C175" s="622"/>
      <c r="D175" s="622"/>
      <c r="E175" s="622"/>
      <c r="F175" s="62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5"/>
      <c r="B176" s="626"/>
      <c r="C176" s="626"/>
      <c r="D176" s="626"/>
      <c r="E176" s="626"/>
      <c r="F176" s="62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4"/>
      <c r="B177" s="622"/>
      <c r="C177" s="622"/>
      <c r="D177" s="622"/>
      <c r="E177" s="622"/>
      <c r="F177" s="62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8" t="s">
        <v>14</v>
      </c>
      <c r="AC177" s="618"/>
      <c r="AD177" s="61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8" t="s">
        <v>317</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313</v>
      </c>
      <c r="X200" s="611"/>
      <c r="Y200" s="614"/>
      <c r="Z200" s="614"/>
      <c r="AA200" s="615"/>
      <c r="AB200" s="608" t="s">
        <v>11</v>
      </c>
      <c r="AC200" s="605"/>
      <c r="AD200" s="60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9" t="s">
        <v>129</v>
      </c>
      <c r="AV200" s="599"/>
      <c r="AW200" s="599"/>
      <c r="AX200" s="600"/>
      <c r="AY200">
        <f>COUNTA($H$202)</f>
        <v>0</v>
      </c>
    </row>
    <row r="201" spans="1:60" ht="18.75" hidden="1" customHeight="1" x14ac:dyDescent="0.15">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4"/>
      <c r="AF201" s="134"/>
      <c r="AG201" s="134"/>
      <c r="AH201" s="134"/>
      <c r="AI201" s="134"/>
      <c r="AJ201" s="134"/>
      <c r="AK201" s="134"/>
      <c r="AL201" s="134"/>
      <c r="AM201" s="134"/>
      <c r="AN201" s="134"/>
      <c r="AO201" s="134"/>
      <c r="AP201" s="134"/>
      <c r="AQ201" s="533"/>
      <c r="AR201" s="534"/>
      <c r="AS201" s="142" t="s">
        <v>224</v>
      </c>
      <c r="AT201" s="143"/>
      <c r="AU201" s="141"/>
      <c r="AV201" s="141"/>
      <c r="AW201" s="601" t="s">
        <v>170</v>
      </c>
      <c r="AX201" s="602"/>
      <c r="AY201">
        <f t="shared" ref="AY201:AY207" si="10">$AY$200</f>
        <v>0</v>
      </c>
    </row>
    <row r="202" spans="1:60" ht="23.25" hidden="1" customHeight="1" x14ac:dyDescent="0.15">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334</v>
      </c>
      <c r="AC202" s="584"/>
      <c r="AD202" s="584"/>
      <c r="AE202" s="108"/>
      <c r="AF202" s="102"/>
      <c r="AG202" s="102"/>
      <c r="AH202" s="102"/>
      <c r="AI202" s="108"/>
      <c r="AJ202" s="102"/>
      <c r="AK202" s="102"/>
      <c r="AL202" s="102"/>
      <c r="AM202" s="108"/>
      <c r="AN202" s="102"/>
      <c r="AO202" s="102"/>
      <c r="AP202" s="102"/>
      <c r="AQ202" s="108"/>
      <c r="AR202" s="102"/>
      <c r="AS202" s="102"/>
      <c r="AT202" s="529"/>
      <c r="AU202" s="102"/>
      <c r="AV202" s="102"/>
      <c r="AW202" s="102"/>
      <c r="AX202" s="103"/>
      <c r="AY202">
        <f t="shared" si="10"/>
        <v>0</v>
      </c>
    </row>
    <row r="203" spans="1:60" ht="23.25" hidden="1" customHeight="1" x14ac:dyDescent="0.15">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334</v>
      </c>
      <c r="AC203" s="583"/>
      <c r="AD203" s="583"/>
      <c r="AE203" s="108"/>
      <c r="AF203" s="102"/>
      <c r="AG203" s="102"/>
      <c r="AH203" s="102"/>
      <c r="AI203" s="108"/>
      <c r="AJ203" s="102"/>
      <c r="AK203" s="102"/>
      <c r="AL203" s="102"/>
      <c r="AM203" s="108"/>
      <c r="AN203" s="102"/>
      <c r="AO203" s="102"/>
      <c r="AP203" s="102"/>
      <c r="AQ203" s="108"/>
      <c r="AR203" s="102"/>
      <c r="AS203" s="102"/>
      <c r="AT203" s="529"/>
      <c r="AU203" s="102"/>
      <c r="AV203" s="102"/>
      <c r="AW203" s="102"/>
      <c r="AX203" s="103"/>
      <c r="AY203">
        <f t="shared" si="10"/>
        <v>0</v>
      </c>
    </row>
    <row r="204" spans="1:60" ht="23.25" hidden="1" customHeight="1" x14ac:dyDescent="0.15">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335</v>
      </c>
      <c r="AC204" s="581"/>
      <c r="AD204" s="581"/>
      <c r="AE204" s="113"/>
      <c r="AF204" s="114"/>
      <c r="AG204" s="114"/>
      <c r="AH204" s="114"/>
      <c r="AI204" s="113"/>
      <c r="AJ204" s="114"/>
      <c r="AK204" s="114"/>
      <c r="AL204" s="114"/>
      <c r="AM204" s="113"/>
      <c r="AN204" s="114"/>
      <c r="AO204" s="114"/>
      <c r="AP204" s="114"/>
      <c r="AQ204" s="108"/>
      <c r="AR204" s="102"/>
      <c r="AS204" s="102"/>
      <c r="AT204" s="529"/>
      <c r="AU204" s="102"/>
      <c r="AV204" s="102"/>
      <c r="AW204" s="102"/>
      <c r="AX204" s="103"/>
      <c r="AY204">
        <f t="shared" si="10"/>
        <v>0</v>
      </c>
    </row>
    <row r="205" spans="1:60" ht="23.25" hidden="1" customHeight="1" x14ac:dyDescent="0.15">
      <c r="A205" s="539" t="s">
        <v>321</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333</v>
      </c>
      <c r="X205" s="569"/>
      <c r="Y205" s="574" t="s">
        <v>12</v>
      </c>
      <c r="Z205" s="574"/>
      <c r="AA205" s="575"/>
      <c r="AB205" s="584" t="s">
        <v>334</v>
      </c>
      <c r="AC205" s="584"/>
      <c r="AD205" s="584"/>
      <c r="AE205" s="108"/>
      <c r="AF205" s="102"/>
      <c r="AG205" s="102"/>
      <c r="AH205" s="102"/>
      <c r="AI205" s="108"/>
      <c r="AJ205" s="102"/>
      <c r="AK205" s="102"/>
      <c r="AL205" s="102"/>
      <c r="AM205" s="108"/>
      <c r="AN205" s="102"/>
      <c r="AO205" s="102"/>
      <c r="AP205" s="102"/>
      <c r="AQ205" s="108"/>
      <c r="AR205" s="102"/>
      <c r="AS205" s="102"/>
      <c r="AT205" s="529"/>
      <c r="AU205" s="102"/>
      <c r="AV205" s="102"/>
      <c r="AW205" s="102"/>
      <c r="AX205" s="103"/>
      <c r="AY205">
        <f t="shared" si="10"/>
        <v>0</v>
      </c>
    </row>
    <row r="206" spans="1:60" ht="23.25" hidden="1" customHeight="1" x14ac:dyDescent="0.15">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334</v>
      </c>
      <c r="AC206" s="583"/>
      <c r="AD206" s="583"/>
      <c r="AE206" s="108"/>
      <c r="AF206" s="102"/>
      <c r="AG206" s="102"/>
      <c r="AH206" s="102"/>
      <c r="AI206" s="108"/>
      <c r="AJ206" s="102"/>
      <c r="AK206" s="102"/>
      <c r="AL206" s="102"/>
      <c r="AM206" s="108"/>
      <c r="AN206" s="102"/>
      <c r="AO206" s="102"/>
      <c r="AP206" s="102"/>
      <c r="AQ206" s="108"/>
      <c r="AR206" s="102"/>
      <c r="AS206" s="102"/>
      <c r="AT206" s="529"/>
      <c r="AU206" s="102"/>
      <c r="AV206" s="102"/>
      <c r="AW206" s="102"/>
      <c r="AX206" s="103"/>
      <c r="AY206">
        <f t="shared" si="10"/>
        <v>0</v>
      </c>
    </row>
    <row r="207" spans="1:60" ht="23.25" hidden="1" customHeight="1" x14ac:dyDescent="0.15">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335</v>
      </c>
      <c r="AC207" s="581"/>
      <c r="AD207" s="581"/>
      <c r="AE207" s="113"/>
      <c r="AF207" s="114"/>
      <c r="AG207" s="114"/>
      <c r="AH207" s="114"/>
      <c r="AI207" s="113"/>
      <c r="AJ207" s="114"/>
      <c r="AK207" s="114"/>
      <c r="AL207" s="114"/>
      <c r="AM207" s="113"/>
      <c r="AN207" s="114"/>
      <c r="AO207" s="114"/>
      <c r="AP207" s="582"/>
      <c r="AQ207" s="108"/>
      <c r="AR207" s="102"/>
      <c r="AS207" s="102"/>
      <c r="AT207" s="529"/>
      <c r="AU207" s="102"/>
      <c r="AV207" s="102"/>
      <c r="AW207" s="102"/>
      <c r="AX207" s="103"/>
      <c r="AY207">
        <f t="shared" si="10"/>
        <v>0</v>
      </c>
    </row>
    <row r="208" spans="1:60" ht="18.75" hidden="1" customHeight="1" x14ac:dyDescent="0.15">
      <c r="A208" s="536" t="s">
        <v>317</v>
      </c>
      <c r="B208" s="537"/>
      <c r="C208" s="537"/>
      <c r="D208" s="537"/>
      <c r="E208" s="537"/>
      <c r="F208" s="538"/>
      <c r="G208" s="542"/>
      <c r="H208" s="136" t="s">
        <v>140</v>
      </c>
      <c r="I208" s="136"/>
      <c r="J208" s="136"/>
      <c r="K208" s="136"/>
      <c r="L208" s="136"/>
      <c r="M208" s="136"/>
      <c r="N208" s="136"/>
      <c r="O208" s="137"/>
      <c r="P208" s="135" t="s">
        <v>56</v>
      </c>
      <c r="Q208" s="136"/>
      <c r="R208" s="136"/>
      <c r="S208" s="136"/>
      <c r="T208" s="136"/>
      <c r="U208" s="136"/>
      <c r="V208" s="136"/>
      <c r="W208" s="136"/>
      <c r="X208" s="137"/>
      <c r="Y208" s="545"/>
      <c r="Z208" s="546"/>
      <c r="AA208" s="54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30" t="s">
        <v>129</v>
      </c>
      <c r="AV208" s="531"/>
      <c r="AW208" s="531"/>
      <c r="AX208" s="532"/>
      <c r="AY208">
        <f>COUNTA($H$210)</f>
        <v>0</v>
      </c>
    </row>
    <row r="209" spans="1:51" ht="18.75" hidden="1" customHeight="1" x14ac:dyDescent="0.15">
      <c r="A209" s="539"/>
      <c r="B209" s="540"/>
      <c r="C209" s="540"/>
      <c r="D209" s="540"/>
      <c r="E209" s="540"/>
      <c r="F209" s="541"/>
      <c r="G209" s="543"/>
      <c r="H209" s="142"/>
      <c r="I209" s="142"/>
      <c r="J209" s="142"/>
      <c r="K209" s="142"/>
      <c r="L209" s="142"/>
      <c r="M209" s="142"/>
      <c r="N209" s="142"/>
      <c r="O209" s="143"/>
      <c r="P209" s="544"/>
      <c r="Q209" s="142"/>
      <c r="R209" s="142"/>
      <c r="S209" s="142"/>
      <c r="T209" s="142"/>
      <c r="U209" s="142"/>
      <c r="V209" s="142"/>
      <c r="W209" s="142"/>
      <c r="X209" s="143"/>
      <c r="Y209" s="548"/>
      <c r="Z209" s="549"/>
      <c r="AA209" s="550"/>
      <c r="AB209" s="122"/>
      <c r="AC209" s="123"/>
      <c r="AD209" s="124"/>
      <c r="AE209" s="271"/>
      <c r="AF209" s="271"/>
      <c r="AG209" s="271"/>
      <c r="AH209" s="271"/>
      <c r="AI209" s="134"/>
      <c r="AJ209" s="134"/>
      <c r="AK209" s="134"/>
      <c r="AL209" s="134"/>
      <c r="AM209" s="134"/>
      <c r="AN209" s="134"/>
      <c r="AO209" s="134"/>
      <c r="AP209" s="134"/>
      <c r="AQ209" s="533"/>
      <c r="AR209" s="534"/>
      <c r="AS209" s="142" t="s">
        <v>224</v>
      </c>
      <c r="AT209" s="143"/>
      <c r="AU209" s="533"/>
      <c r="AV209" s="534"/>
      <c r="AW209" s="142" t="s">
        <v>170</v>
      </c>
      <c r="AX209" s="535"/>
      <c r="AY209">
        <f>$AY$208</f>
        <v>0</v>
      </c>
    </row>
    <row r="210" spans="1:51" ht="23.25" hidden="1" customHeight="1" x14ac:dyDescent="0.15">
      <c r="A210" s="539"/>
      <c r="B210" s="540"/>
      <c r="C210" s="540"/>
      <c r="D210" s="540"/>
      <c r="E210" s="540"/>
      <c r="F210" s="541"/>
      <c r="G210" s="551" t="s">
        <v>225</v>
      </c>
      <c r="H210" s="146"/>
      <c r="I210" s="146"/>
      <c r="J210" s="146"/>
      <c r="K210" s="146"/>
      <c r="L210" s="146"/>
      <c r="M210" s="146"/>
      <c r="N210" s="146"/>
      <c r="O210" s="147"/>
      <c r="P210" s="146"/>
      <c r="Q210" s="146"/>
      <c r="R210" s="146"/>
      <c r="S210" s="146"/>
      <c r="T210" s="146"/>
      <c r="U210" s="146"/>
      <c r="V210" s="146"/>
      <c r="W210" s="146"/>
      <c r="X210" s="147"/>
      <c r="Y210" s="554" t="s">
        <v>12</v>
      </c>
      <c r="Z210" s="555"/>
      <c r="AA210" s="556"/>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9"/>
      <c r="B211" s="540"/>
      <c r="C211" s="540"/>
      <c r="D211" s="540"/>
      <c r="E211" s="540"/>
      <c r="F211" s="541"/>
      <c r="G211" s="552"/>
      <c r="H211" s="149"/>
      <c r="I211" s="149"/>
      <c r="J211" s="149"/>
      <c r="K211" s="149"/>
      <c r="L211" s="149"/>
      <c r="M211" s="149"/>
      <c r="N211" s="149"/>
      <c r="O211" s="150"/>
      <c r="P211" s="149"/>
      <c r="Q211" s="149"/>
      <c r="R211" s="149"/>
      <c r="S211" s="149"/>
      <c r="T211" s="149"/>
      <c r="U211" s="149"/>
      <c r="V211" s="149"/>
      <c r="W211" s="149"/>
      <c r="X211" s="150"/>
      <c r="Y211" s="560" t="s">
        <v>51</v>
      </c>
      <c r="Z211" s="561"/>
      <c r="AA211" s="562"/>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9"/>
      <c r="B212" s="540"/>
      <c r="C212" s="540"/>
      <c r="D212" s="540"/>
      <c r="E212" s="540"/>
      <c r="F212" s="541"/>
      <c r="G212" s="55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x14ac:dyDescent="0.15">
      <c r="A213" s="522" t="s">
        <v>347</v>
      </c>
      <c r="B213" s="523"/>
      <c r="C213" s="523"/>
      <c r="D213" s="523"/>
      <c r="E213" s="524" t="s">
        <v>305</v>
      </c>
      <c r="F213" s="525"/>
      <c r="G213" s="97" t="s">
        <v>226</v>
      </c>
      <c r="H213" s="495"/>
      <c r="I213" s="496"/>
      <c r="J213" s="496"/>
      <c r="K213" s="496"/>
      <c r="L213" s="496"/>
      <c r="M213" s="496"/>
      <c r="N213" s="496"/>
      <c r="O213" s="526"/>
      <c r="P213" s="255"/>
      <c r="Q213" s="255"/>
      <c r="R213" s="255"/>
      <c r="S213" s="255"/>
      <c r="T213" s="255"/>
      <c r="U213" s="255"/>
      <c r="V213" s="255"/>
      <c r="W213" s="255"/>
      <c r="X213" s="255"/>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727</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728</v>
      </c>
      <c r="H216" s="146"/>
      <c r="I216" s="146"/>
      <c r="J216" s="146"/>
      <c r="K216" s="146"/>
      <c r="L216" s="146"/>
      <c r="M216" s="146"/>
      <c r="N216" s="146"/>
      <c r="O216" s="146"/>
      <c r="P216" s="146"/>
      <c r="Q216" s="146"/>
      <c r="R216" s="146"/>
      <c r="S216" s="146"/>
      <c r="T216" s="146"/>
      <c r="U216" s="146"/>
      <c r="V216" s="147"/>
      <c r="W216" s="508" t="s">
        <v>671</v>
      </c>
      <c r="X216" s="509"/>
      <c r="Y216" s="509"/>
      <c r="Z216" s="509"/>
      <c r="AA216" s="510"/>
      <c r="AB216" s="511" t="s">
        <v>775</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thickBot="1" x14ac:dyDescent="0.2">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14" t="s">
        <v>672</v>
      </c>
      <c r="X217" s="515"/>
      <c r="Y217" s="515"/>
      <c r="Z217" s="515"/>
      <c r="AA217" s="516"/>
      <c r="AB217" s="511" t="s">
        <v>776</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hidden="1" customHeight="1" x14ac:dyDescent="0.15">
      <c r="A218" s="426"/>
      <c r="B218" s="427"/>
      <c r="C218" s="517" t="s">
        <v>684</v>
      </c>
      <c r="D218" s="518"/>
      <c r="E218" s="164" t="s">
        <v>363</v>
      </c>
      <c r="F218" s="166"/>
      <c r="G218" s="498" t="s">
        <v>230</v>
      </c>
      <c r="H218" s="499"/>
      <c r="I218" s="499"/>
      <c r="J218" s="519"/>
      <c r="K218" s="520"/>
      <c r="L218" s="520"/>
      <c r="M218" s="520"/>
      <c r="N218" s="520"/>
      <c r="O218" s="520"/>
      <c r="P218" s="520"/>
      <c r="Q218" s="520"/>
      <c r="R218" s="520"/>
      <c r="S218" s="520"/>
      <c r="T218" s="521"/>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hidden="1" customHeight="1" x14ac:dyDescent="0.15">
      <c r="A219" s="426"/>
      <c r="B219" s="427"/>
      <c r="C219" s="429"/>
      <c r="D219" s="427"/>
      <c r="E219" s="167"/>
      <c r="F219" s="169"/>
      <c r="G219" s="498" t="s">
        <v>685</v>
      </c>
      <c r="H219" s="499"/>
      <c r="I219" s="499"/>
      <c r="J219" s="499"/>
      <c r="K219" s="499"/>
      <c r="L219" s="499"/>
      <c r="M219" s="499"/>
      <c r="N219" s="499"/>
      <c r="O219" s="499"/>
      <c r="P219" s="499"/>
      <c r="Q219" s="499"/>
      <c r="R219" s="499"/>
      <c r="S219" s="499"/>
      <c r="T219" s="499"/>
      <c r="U219" s="495"/>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hidden="1" customHeight="1" thickBot="1" x14ac:dyDescent="0.2">
      <c r="A220" s="426"/>
      <c r="B220" s="427"/>
      <c r="C220" s="429"/>
      <c r="D220" s="427"/>
      <c r="E220" s="172"/>
      <c r="F220" s="174"/>
      <c r="G220" s="498" t="s">
        <v>672</v>
      </c>
      <c r="H220" s="499"/>
      <c r="I220" s="499"/>
      <c r="J220" s="499"/>
      <c r="K220" s="499"/>
      <c r="L220" s="499"/>
      <c r="M220" s="499"/>
      <c r="N220" s="499"/>
      <c r="O220" s="499"/>
      <c r="P220" s="499"/>
      <c r="Q220" s="499"/>
      <c r="R220" s="499"/>
      <c r="S220" s="499"/>
      <c r="T220" s="499"/>
      <c r="U220" s="83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48" customHeight="1" x14ac:dyDescent="0.15">
      <c r="A223" s="468" t="s">
        <v>134</v>
      </c>
      <c r="B223" s="469"/>
      <c r="C223" s="474" t="s">
        <v>135</v>
      </c>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6"/>
      <c r="AD223" s="477" t="s">
        <v>715</v>
      </c>
      <c r="AE223" s="478"/>
      <c r="AF223" s="478"/>
      <c r="AG223" s="479" t="s">
        <v>733</v>
      </c>
      <c r="AH223" s="480"/>
      <c r="AI223" s="480"/>
      <c r="AJ223" s="480"/>
      <c r="AK223" s="480"/>
      <c r="AL223" s="480"/>
      <c r="AM223" s="480"/>
      <c r="AN223" s="480"/>
      <c r="AO223" s="480"/>
      <c r="AP223" s="480"/>
      <c r="AQ223" s="480"/>
      <c r="AR223" s="480"/>
      <c r="AS223" s="480"/>
      <c r="AT223" s="480"/>
      <c r="AU223" s="480"/>
      <c r="AV223" s="480"/>
      <c r="AW223" s="480"/>
      <c r="AX223" s="481"/>
    </row>
    <row r="224" spans="1:51" ht="48" customHeight="1" x14ac:dyDescent="0.15">
      <c r="A224" s="470"/>
      <c r="B224" s="471"/>
      <c r="C224" s="482" t="s">
        <v>35</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378"/>
      <c r="AD224" s="379" t="s">
        <v>715</v>
      </c>
      <c r="AE224" s="380"/>
      <c r="AF224" s="380"/>
      <c r="AG224" s="374" t="s">
        <v>734</v>
      </c>
      <c r="AH224" s="375"/>
      <c r="AI224" s="375"/>
      <c r="AJ224" s="375"/>
      <c r="AK224" s="375"/>
      <c r="AL224" s="375"/>
      <c r="AM224" s="375"/>
      <c r="AN224" s="375"/>
      <c r="AO224" s="375"/>
      <c r="AP224" s="375"/>
      <c r="AQ224" s="375"/>
      <c r="AR224" s="375"/>
      <c r="AS224" s="375"/>
      <c r="AT224" s="375"/>
      <c r="AU224" s="375"/>
      <c r="AV224" s="375"/>
      <c r="AW224" s="375"/>
      <c r="AX224" s="376"/>
    </row>
    <row r="225" spans="1:50" ht="74.099999999999994" customHeight="1" x14ac:dyDescent="0.15">
      <c r="A225" s="472"/>
      <c r="B225" s="473"/>
      <c r="C225" s="484" t="s">
        <v>136</v>
      </c>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6"/>
      <c r="AD225" s="416" t="s">
        <v>715</v>
      </c>
      <c r="AE225" s="417"/>
      <c r="AF225" s="417"/>
      <c r="AG225" s="450" t="s">
        <v>735</v>
      </c>
      <c r="AH225" s="451"/>
      <c r="AI225" s="451"/>
      <c r="AJ225" s="451"/>
      <c r="AK225" s="451"/>
      <c r="AL225" s="451"/>
      <c r="AM225" s="451"/>
      <c r="AN225" s="451"/>
      <c r="AO225" s="451"/>
      <c r="AP225" s="451"/>
      <c r="AQ225" s="451"/>
      <c r="AR225" s="451"/>
      <c r="AS225" s="451"/>
      <c r="AT225" s="451"/>
      <c r="AU225" s="451"/>
      <c r="AV225" s="451"/>
      <c r="AW225" s="451"/>
      <c r="AX225" s="452"/>
    </row>
    <row r="226" spans="1:50" ht="30" customHeight="1" x14ac:dyDescent="0.15">
      <c r="A226" s="354" t="s">
        <v>37</v>
      </c>
      <c r="B226" s="440"/>
      <c r="C226" s="442" t="s">
        <v>39</v>
      </c>
      <c r="D226" s="396"/>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45" t="s">
        <v>715</v>
      </c>
      <c r="AE226" s="446"/>
      <c r="AF226" s="446"/>
      <c r="AG226" s="447" t="s">
        <v>736</v>
      </c>
      <c r="AH226" s="448"/>
      <c r="AI226" s="448"/>
      <c r="AJ226" s="448"/>
      <c r="AK226" s="448"/>
      <c r="AL226" s="448"/>
      <c r="AM226" s="448"/>
      <c r="AN226" s="448"/>
      <c r="AO226" s="448"/>
      <c r="AP226" s="448"/>
      <c r="AQ226" s="448"/>
      <c r="AR226" s="448"/>
      <c r="AS226" s="448"/>
      <c r="AT226" s="448"/>
      <c r="AU226" s="448"/>
      <c r="AV226" s="448"/>
      <c r="AW226" s="448"/>
      <c r="AX226" s="449"/>
    </row>
    <row r="227" spans="1:50" ht="30" customHeight="1" x14ac:dyDescent="0.15">
      <c r="A227" s="356"/>
      <c r="B227" s="441"/>
      <c r="C227" s="453"/>
      <c r="D227" s="454"/>
      <c r="E227" s="457" t="s">
        <v>345</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79" t="s">
        <v>737</v>
      </c>
      <c r="AE227" s="380"/>
      <c r="AF227" s="460"/>
      <c r="AG227" s="450"/>
      <c r="AH227" s="451"/>
      <c r="AI227" s="451"/>
      <c r="AJ227" s="451"/>
      <c r="AK227" s="451"/>
      <c r="AL227" s="451"/>
      <c r="AM227" s="451"/>
      <c r="AN227" s="451"/>
      <c r="AO227" s="451"/>
      <c r="AP227" s="451"/>
      <c r="AQ227" s="451"/>
      <c r="AR227" s="451"/>
      <c r="AS227" s="451"/>
      <c r="AT227" s="451"/>
      <c r="AU227" s="451"/>
      <c r="AV227" s="451"/>
      <c r="AW227" s="451"/>
      <c r="AX227" s="452"/>
    </row>
    <row r="228" spans="1:50" ht="30" customHeight="1" x14ac:dyDescent="0.15">
      <c r="A228" s="356"/>
      <c r="B228" s="441"/>
      <c r="C228" s="455"/>
      <c r="D228" s="456"/>
      <c r="E228" s="461" t="s">
        <v>293</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464" t="s">
        <v>737</v>
      </c>
      <c r="AE228" s="465"/>
      <c r="AF228" s="465"/>
      <c r="AG228" s="450"/>
      <c r="AH228" s="451"/>
      <c r="AI228" s="451"/>
      <c r="AJ228" s="451"/>
      <c r="AK228" s="451"/>
      <c r="AL228" s="451"/>
      <c r="AM228" s="451"/>
      <c r="AN228" s="451"/>
      <c r="AO228" s="451"/>
      <c r="AP228" s="451"/>
      <c r="AQ228" s="451"/>
      <c r="AR228" s="451"/>
      <c r="AS228" s="451"/>
      <c r="AT228" s="451"/>
      <c r="AU228" s="451"/>
      <c r="AV228" s="451"/>
      <c r="AW228" s="451"/>
      <c r="AX228" s="452"/>
    </row>
    <row r="229" spans="1:50" ht="26.25" customHeight="1" x14ac:dyDescent="0.15">
      <c r="A229" s="356"/>
      <c r="B229" s="357"/>
      <c r="C229" s="466" t="s">
        <v>40</v>
      </c>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363" t="s">
        <v>738</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7.9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739</v>
      </c>
      <c r="AH230" s="375"/>
      <c r="AI230" s="375"/>
      <c r="AJ230" s="375"/>
      <c r="AK230" s="375"/>
      <c r="AL230" s="375"/>
      <c r="AM230" s="375"/>
      <c r="AN230" s="375"/>
      <c r="AO230" s="375"/>
      <c r="AP230" s="375"/>
      <c r="AQ230" s="375"/>
      <c r="AR230" s="375"/>
      <c r="AS230" s="375"/>
      <c r="AT230" s="375"/>
      <c r="AU230" s="375"/>
      <c r="AV230" s="375"/>
      <c r="AW230" s="375"/>
      <c r="AX230" s="376"/>
    </row>
    <row r="231" spans="1:50" ht="27.9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715</v>
      </c>
      <c r="AE231" s="380"/>
      <c r="AF231" s="380"/>
      <c r="AG231" s="374" t="s">
        <v>740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741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738</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87" t="s">
        <v>315</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79" t="s">
        <v>738</v>
      </c>
      <c r="AE234" s="380"/>
      <c r="AF234" s="460"/>
      <c r="AG234" s="374"/>
      <c r="AH234" s="375"/>
      <c r="AI234" s="375"/>
      <c r="AJ234" s="375"/>
      <c r="AK234" s="375"/>
      <c r="AL234" s="375"/>
      <c r="AM234" s="375"/>
      <c r="AN234" s="375"/>
      <c r="AO234" s="375"/>
      <c r="AP234" s="375"/>
      <c r="AQ234" s="375"/>
      <c r="AR234" s="375"/>
      <c r="AS234" s="375"/>
      <c r="AT234" s="375"/>
      <c r="AU234" s="375"/>
      <c r="AV234" s="375"/>
      <c r="AW234" s="375"/>
      <c r="AX234" s="376"/>
    </row>
    <row r="235" spans="1:50" ht="46.5" customHeight="1" x14ac:dyDescent="0.15">
      <c r="A235" s="358"/>
      <c r="B235" s="359"/>
      <c r="C235" s="490" t="s">
        <v>302</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09" t="s">
        <v>715</v>
      </c>
      <c r="AE235" s="410"/>
      <c r="AF235" s="411"/>
      <c r="AG235" s="412" t="s">
        <v>742</v>
      </c>
      <c r="AH235" s="413"/>
      <c r="AI235" s="413"/>
      <c r="AJ235" s="413"/>
      <c r="AK235" s="413"/>
      <c r="AL235" s="413"/>
      <c r="AM235" s="413"/>
      <c r="AN235" s="413"/>
      <c r="AO235" s="413"/>
      <c r="AP235" s="413"/>
      <c r="AQ235" s="413"/>
      <c r="AR235" s="413"/>
      <c r="AS235" s="413"/>
      <c r="AT235" s="413"/>
      <c r="AU235" s="413"/>
      <c r="AV235" s="413"/>
      <c r="AW235" s="413"/>
      <c r="AX235" s="414"/>
    </row>
    <row r="236" spans="1:50" ht="30"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t="s">
        <v>743</v>
      </c>
      <c r="AH236" s="367"/>
      <c r="AI236" s="367"/>
      <c r="AJ236" s="367"/>
      <c r="AK236" s="367"/>
      <c r="AL236" s="367"/>
      <c r="AM236" s="367"/>
      <c r="AN236" s="367"/>
      <c r="AO236" s="367"/>
      <c r="AP236" s="367"/>
      <c r="AQ236" s="367"/>
      <c r="AR236" s="367"/>
      <c r="AS236" s="367"/>
      <c r="AT236" s="367"/>
      <c r="AU236" s="367"/>
      <c r="AV236" s="367"/>
      <c r="AW236" s="367"/>
      <c r="AX236" s="368"/>
    </row>
    <row r="237" spans="1:50" ht="30"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744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745</v>
      </c>
      <c r="AH238" s="375"/>
      <c r="AI238" s="375"/>
      <c r="AJ238" s="375"/>
      <c r="AK238" s="375"/>
      <c r="AL238" s="375"/>
      <c r="AM238" s="375"/>
      <c r="AN238" s="375"/>
      <c r="AO238" s="375"/>
      <c r="AP238" s="375"/>
      <c r="AQ238" s="375"/>
      <c r="AR238" s="375"/>
      <c r="AS238" s="375"/>
      <c r="AT238" s="375"/>
      <c r="AU238" s="375"/>
      <c r="AV238" s="375"/>
      <c r="AW238" s="375"/>
      <c r="AX238" s="376"/>
    </row>
    <row r="239" spans="1:50" ht="51"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21" t="s">
        <v>746</v>
      </c>
      <c r="AH239" s="422"/>
      <c r="AI239" s="422"/>
      <c r="AJ239" s="422"/>
      <c r="AK239" s="422"/>
      <c r="AL239" s="422"/>
      <c r="AM239" s="422"/>
      <c r="AN239" s="422"/>
      <c r="AO239" s="422"/>
      <c r="AP239" s="422"/>
      <c r="AQ239" s="422"/>
      <c r="AR239" s="422"/>
      <c r="AS239" s="422"/>
      <c r="AT239" s="422"/>
      <c r="AU239" s="422"/>
      <c r="AV239" s="422"/>
      <c r="AW239" s="422"/>
      <c r="AX239" s="423"/>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738</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13" t="s">
        <v>0</v>
      </c>
      <c r="D241" s="914"/>
      <c r="E241" s="914"/>
      <c r="F241" s="914"/>
      <c r="G241" s="914"/>
      <c r="H241" s="914"/>
      <c r="I241" s="914"/>
      <c r="J241" s="914"/>
      <c r="K241" s="914"/>
      <c r="L241" s="914"/>
      <c r="M241" s="914"/>
      <c r="N241" s="914"/>
      <c r="O241" s="910" t="s">
        <v>690</v>
      </c>
      <c r="P241" s="911"/>
      <c r="Q241" s="911"/>
      <c r="R241" s="911"/>
      <c r="S241" s="911"/>
      <c r="T241" s="911"/>
      <c r="U241" s="911"/>
      <c r="V241" s="911"/>
      <c r="W241" s="911"/>
      <c r="X241" s="911"/>
      <c r="Y241" s="911"/>
      <c r="Z241" s="911"/>
      <c r="AA241" s="911"/>
      <c r="AB241" s="911"/>
      <c r="AC241" s="911"/>
      <c r="AD241" s="911"/>
      <c r="AE241" s="911"/>
      <c r="AF241" s="91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97"/>
      <c r="D242" s="898"/>
      <c r="E242" s="383"/>
      <c r="F242" s="383"/>
      <c r="G242" s="383"/>
      <c r="H242" s="384"/>
      <c r="I242" s="384"/>
      <c r="J242" s="899"/>
      <c r="K242" s="899"/>
      <c r="L242" s="899"/>
      <c r="M242" s="384"/>
      <c r="N242" s="900"/>
      <c r="O242" s="901"/>
      <c r="P242" s="902"/>
      <c r="Q242" s="902"/>
      <c r="R242" s="902"/>
      <c r="S242" s="902"/>
      <c r="T242" s="902"/>
      <c r="U242" s="902"/>
      <c r="V242" s="902"/>
      <c r="W242" s="902"/>
      <c r="X242" s="902"/>
      <c r="Y242" s="902"/>
      <c r="Z242" s="902"/>
      <c r="AA242" s="902"/>
      <c r="AB242" s="902"/>
      <c r="AC242" s="902"/>
      <c r="AD242" s="902"/>
      <c r="AE242" s="902"/>
      <c r="AF242" s="90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904"/>
      <c r="P243" s="905"/>
      <c r="Q243" s="905"/>
      <c r="R243" s="905"/>
      <c r="S243" s="905"/>
      <c r="T243" s="905"/>
      <c r="U243" s="905"/>
      <c r="V243" s="905"/>
      <c r="W243" s="905"/>
      <c r="X243" s="905"/>
      <c r="Y243" s="905"/>
      <c r="Z243" s="905"/>
      <c r="AA243" s="905"/>
      <c r="AB243" s="905"/>
      <c r="AC243" s="905"/>
      <c r="AD243" s="905"/>
      <c r="AE243" s="905"/>
      <c r="AF243" s="90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904"/>
      <c r="P244" s="905"/>
      <c r="Q244" s="905"/>
      <c r="R244" s="905"/>
      <c r="S244" s="905"/>
      <c r="T244" s="905"/>
      <c r="U244" s="905"/>
      <c r="V244" s="905"/>
      <c r="W244" s="905"/>
      <c r="X244" s="905"/>
      <c r="Y244" s="905"/>
      <c r="Z244" s="905"/>
      <c r="AA244" s="905"/>
      <c r="AB244" s="905"/>
      <c r="AC244" s="905"/>
      <c r="AD244" s="905"/>
      <c r="AE244" s="905"/>
      <c r="AF244" s="90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904"/>
      <c r="P245" s="905"/>
      <c r="Q245" s="905"/>
      <c r="R245" s="905"/>
      <c r="S245" s="905"/>
      <c r="T245" s="905"/>
      <c r="U245" s="905"/>
      <c r="V245" s="905"/>
      <c r="W245" s="905"/>
      <c r="X245" s="905"/>
      <c r="Y245" s="905"/>
      <c r="Z245" s="905"/>
      <c r="AA245" s="905"/>
      <c r="AB245" s="905"/>
      <c r="AC245" s="905"/>
      <c r="AD245" s="905"/>
      <c r="AE245" s="905"/>
      <c r="AF245" s="90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95"/>
      <c r="N246" s="896"/>
      <c r="O246" s="907"/>
      <c r="P246" s="908"/>
      <c r="Q246" s="908"/>
      <c r="R246" s="908"/>
      <c r="S246" s="908"/>
      <c r="T246" s="908"/>
      <c r="U246" s="908"/>
      <c r="V246" s="908"/>
      <c r="W246" s="908"/>
      <c r="X246" s="908"/>
      <c r="Y246" s="908"/>
      <c r="Z246" s="908"/>
      <c r="AA246" s="908"/>
      <c r="AB246" s="908"/>
      <c r="AC246" s="908"/>
      <c r="AD246" s="908"/>
      <c r="AE246" s="908"/>
      <c r="AF246" s="90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25"/>
      <c r="C247" s="313" t="s">
        <v>50</v>
      </c>
      <c r="D247" s="745"/>
      <c r="E247" s="745"/>
      <c r="F247" s="746"/>
      <c r="G247" s="205" t="s">
        <v>747</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
      <c r="A248" s="926"/>
      <c r="B248" s="927"/>
      <c r="C248" s="928" t="s">
        <v>54</v>
      </c>
      <c r="D248" s="929"/>
      <c r="E248" s="929"/>
      <c r="F248" s="930"/>
      <c r="G248" s="931" t="s">
        <v>748</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38" t="s">
        <v>132</v>
      </c>
      <c r="B252" s="339"/>
      <c r="C252" s="339"/>
      <c r="D252" s="339"/>
      <c r="E252" s="340"/>
      <c r="F252" s="924" t="s">
        <v>761</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38" t="s">
        <v>771</v>
      </c>
      <c r="B254" s="339"/>
      <c r="C254" s="339"/>
      <c r="D254" s="339"/>
      <c r="E254" s="340"/>
      <c r="F254" s="341" t="s">
        <v>772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713</v>
      </c>
      <c r="J266" s="101"/>
      <c r="K266" s="92" t="str">
        <f>IF(I266="","","-")</f>
        <v>-</v>
      </c>
      <c r="L266" s="116">
        <v>57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714</v>
      </c>
      <c r="J267" s="101"/>
      <c r="K267" s="92"/>
      <c r="L267" s="116">
        <v>54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716</v>
      </c>
      <c r="H268" s="101"/>
      <c r="I268" s="101"/>
      <c r="J268" s="100">
        <v>20</v>
      </c>
      <c r="K268" s="100"/>
      <c r="L268" s="116">
        <v>501</v>
      </c>
      <c r="M268" s="116"/>
      <c r="N268" s="116"/>
      <c r="O268" s="100" t="s">
        <v>717</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0.2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718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726</v>
      </c>
      <c r="H310" s="300"/>
      <c r="I310" s="300"/>
      <c r="J310" s="300"/>
      <c r="K310" s="301"/>
      <c r="L310" s="302" t="s">
        <v>725</v>
      </c>
      <c r="M310" s="303"/>
      <c r="N310" s="303"/>
      <c r="O310" s="303"/>
      <c r="P310" s="303"/>
      <c r="Q310" s="303"/>
      <c r="R310" s="303"/>
      <c r="S310" s="303"/>
      <c r="T310" s="303"/>
      <c r="U310" s="303"/>
      <c r="V310" s="303"/>
      <c r="W310" s="303"/>
      <c r="X310" s="304"/>
      <c r="Y310" s="305">
        <v>15.8</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15.8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15">
      <c r="A366" s="245">
        <v>1</v>
      </c>
      <c r="B366" s="245">
        <v>1</v>
      </c>
      <c r="C366" s="266" t="s">
        <v>762</v>
      </c>
      <c r="D366" s="265"/>
      <c r="E366" s="265"/>
      <c r="F366" s="265"/>
      <c r="G366" s="265"/>
      <c r="H366" s="265"/>
      <c r="I366" s="265"/>
      <c r="J366" s="248">
        <v>3013201006646</v>
      </c>
      <c r="K366" s="249"/>
      <c r="L366" s="249"/>
      <c r="M366" s="249"/>
      <c r="N366" s="249"/>
      <c r="O366" s="249"/>
      <c r="P366" s="267" t="s">
        <v>719</v>
      </c>
      <c r="Q366" s="250"/>
      <c r="R366" s="250"/>
      <c r="S366" s="250"/>
      <c r="T366" s="250"/>
      <c r="U366" s="250"/>
      <c r="V366" s="250"/>
      <c r="W366" s="250"/>
      <c r="X366" s="250"/>
      <c r="Y366" s="251">
        <v>15.8</v>
      </c>
      <c r="Z366" s="252"/>
      <c r="AA366" s="252"/>
      <c r="AB366" s="253"/>
      <c r="AC366" s="237" t="s">
        <v>340</v>
      </c>
      <c r="AD366" s="238"/>
      <c r="AE366" s="238"/>
      <c r="AF366" s="238"/>
      <c r="AG366" s="238"/>
      <c r="AH366" s="268">
        <v>3</v>
      </c>
      <c r="AI366" s="269"/>
      <c r="AJ366" s="269"/>
      <c r="AK366" s="269"/>
      <c r="AL366" s="241">
        <v>99.3</v>
      </c>
      <c r="AM366" s="242"/>
      <c r="AN366" s="242"/>
      <c r="AO366" s="243"/>
      <c r="AP366" s="244"/>
      <c r="AQ366" s="244"/>
      <c r="AR366" s="244"/>
      <c r="AS366" s="244"/>
      <c r="AT366" s="244"/>
      <c r="AU366" s="244"/>
      <c r="AV366" s="244"/>
      <c r="AW366" s="244"/>
      <c r="AX366" s="244"/>
    </row>
    <row r="367" spans="1:51" ht="42" customHeight="1" x14ac:dyDescent="0.15">
      <c r="A367" s="245">
        <v>2</v>
      </c>
      <c r="B367" s="245">
        <v>1</v>
      </c>
      <c r="C367" s="266" t="s">
        <v>762</v>
      </c>
      <c r="D367" s="265"/>
      <c r="E367" s="265"/>
      <c r="F367" s="265"/>
      <c r="G367" s="265"/>
      <c r="H367" s="265"/>
      <c r="I367" s="265"/>
      <c r="J367" s="248">
        <v>3013201006646</v>
      </c>
      <c r="K367" s="249"/>
      <c r="L367" s="249"/>
      <c r="M367" s="249"/>
      <c r="N367" s="249"/>
      <c r="O367" s="249"/>
      <c r="P367" s="267" t="s">
        <v>723</v>
      </c>
      <c r="Q367" s="250"/>
      <c r="R367" s="250"/>
      <c r="S367" s="250"/>
      <c r="T367" s="250"/>
      <c r="U367" s="250"/>
      <c r="V367" s="250"/>
      <c r="W367" s="250"/>
      <c r="X367" s="250"/>
      <c r="Y367" s="251">
        <v>4.4000000000000004</v>
      </c>
      <c r="Z367" s="252"/>
      <c r="AA367" s="252"/>
      <c r="AB367" s="253"/>
      <c r="AC367" s="237" t="s">
        <v>336</v>
      </c>
      <c r="AD367" s="238"/>
      <c r="AE367" s="238"/>
      <c r="AF367" s="238"/>
      <c r="AG367" s="238"/>
      <c r="AH367" s="239">
        <v>2</v>
      </c>
      <c r="AI367" s="240"/>
      <c r="AJ367" s="240"/>
      <c r="AK367" s="240"/>
      <c r="AL367" s="241">
        <v>73.2</v>
      </c>
      <c r="AM367" s="242"/>
      <c r="AN367" s="242"/>
      <c r="AO367" s="243"/>
      <c r="AP367" s="244"/>
      <c r="AQ367" s="244"/>
      <c r="AR367" s="244"/>
      <c r="AS367" s="244"/>
      <c r="AT367" s="244"/>
      <c r="AU367" s="244"/>
      <c r="AV367" s="244"/>
      <c r="AW367" s="244"/>
      <c r="AX367" s="244"/>
      <c r="AY367">
        <f>COUNTA($C$367)</f>
        <v>1</v>
      </c>
    </row>
    <row r="368" spans="1:51" ht="42" customHeight="1" x14ac:dyDescent="0.15">
      <c r="A368" s="245">
        <v>3</v>
      </c>
      <c r="B368" s="245">
        <v>1</v>
      </c>
      <c r="C368" s="266" t="s">
        <v>763</v>
      </c>
      <c r="D368" s="265"/>
      <c r="E368" s="265"/>
      <c r="F368" s="265"/>
      <c r="G368" s="265"/>
      <c r="H368" s="265"/>
      <c r="I368" s="265"/>
      <c r="J368" s="248">
        <v>1010401010406</v>
      </c>
      <c r="K368" s="249"/>
      <c r="L368" s="249"/>
      <c r="M368" s="249"/>
      <c r="N368" s="249"/>
      <c r="O368" s="249"/>
      <c r="P368" s="267" t="s">
        <v>720</v>
      </c>
      <c r="Q368" s="250"/>
      <c r="R368" s="250"/>
      <c r="S368" s="250"/>
      <c r="T368" s="250"/>
      <c r="U368" s="250"/>
      <c r="V368" s="250"/>
      <c r="W368" s="250"/>
      <c r="X368" s="250"/>
      <c r="Y368" s="251">
        <v>7.9</v>
      </c>
      <c r="Z368" s="252"/>
      <c r="AA368" s="252"/>
      <c r="AB368" s="253"/>
      <c r="AC368" s="237" t="s">
        <v>340</v>
      </c>
      <c r="AD368" s="238"/>
      <c r="AE368" s="238"/>
      <c r="AF368" s="238"/>
      <c r="AG368" s="238"/>
      <c r="AH368" s="268">
        <v>1</v>
      </c>
      <c r="AI368" s="269"/>
      <c r="AJ368" s="269"/>
      <c r="AK368" s="269"/>
      <c r="AL368" s="241">
        <v>89.6</v>
      </c>
      <c r="AM368" s="242"/>
      <c r="AN368" s="242"/>
      <c r="AO368" s="243"/>
      <c r="AP368" s="244"/>
      <c r="AQ368" s="244"/>
      <c r="AR368" s="244"/>
      <c r="AS368" s="244"/>
      <c r="AT368" s="244"/>
      <c r="AU368" s="244"/>
      <c r="AV368" s="244"/>
      <c r="AW368" s="244"/>
      <c r="AX368" s="244"/>
      <c r="AY368">
        <f>COUNTA($C$368)</f>
        <v>1</v>
      </c>
    </row>
    <row r="369" spans="1:51" ht="42" customHeight="1" x14ac:dyDescent="0.15">
      <c r="A369" s="245">
        <v>4</v>
      </c>
      <c r="B369" s="245">
        <v>1</v>
      </c>
      <c r="C369" s="266" t="s">
        <v>763</v>
      </c>
      <c r="D369" s="265"/>
      <c r="E369" s="265"/>
      <c r="F369" s="265"/>
      <c r="G369" s="265"/>
      <c r="H369" s="265"/>
      <c r="I369" s="265"/>
      <c r="J369" s="248">
        <v>1010401010406</v>
      </c>
      <c r="K369" s="249"/>
      <c r="L369" s="249"/>
      <c r="M369" s="249"/>
      <c r="N369" s="249"/>
      <c r="O369" s="249"/>
      <c r="P369" s="267" t="s">
        <v>729</v>
      </c>
      <c r="Q369" s="250"/>
      <c r="R369" s="250"/>
      <c r="S369" s="250"/>
      <c r="T369" s="250"/>
      <c r="U369" s="250"/>
      <c r="V369" s="250"/>
      <c r="W369" s="250"/>
      <c r="X369" s="250"/>
      <c r="Y369" s="251">
        <v>1</v>
      </c>
      <c r="Z369" s="252"/>
      <c r="AA369" s="252"/>
      <c r="AB369" s="253"/>
      <c r="AC369" s="237" t="s">
        <v>342</v>
      </c>
      <c r="AD369" s="238"/>
      <c r="AE369" s="238"/>
      <c r="AF369" s="238"/>
      <c r="AG369" s="238"/>
      <c r="AH369" s="239" t="s">
        <v>368</v>
      </c>
      <c r="AI369" s="240"/>
      <c r="AJ369" s="240"/>
      <c r="AK369" s="240"/>
      <c r="AL369" s="241" t="s">
        <v>368</v>
      </c>
      <c r="AM369" s="242"/>
      <c r="AN369" s="242"/>
      <c r="AO369" s="243"/>
      <c r="AP369" s="244"/>
      <c r="AQ369" s="244"/>
      <c r="AR369" s="244"/>
      <c r="AS369" s="244"/>
      <c r="AT369" s="244"/>
      <c r="AU369" s="244"/>
      <c r="AV369" s="244"/>
      <c r="AW369" s="244"/>
      <c r="AX369" s="244"/>
      <c r="AY369">
        <f>COUNTA($C$369)</f>
        <v>1</v>
      </c>
    </row>
    <row r="370" spans="1:51" ht="42" customHeight="1" x14ac:dyDescent="0.15">
      <c r="A370" s="245">
        <v>5</v>
      </c>
      <c r="B370" s="245">
        <v>1</v>
      </c>
      <c r="C370" s="266" t="s">
        <v>763</v>
      </c>
      <c r="D370" s="265"/>
      <c r="E370" s="265"/>
      <c r="F370" s="265"/>
      <c r="G370" s="265"/>
      <c r="H370" s="265"/>
      <c r="I370" s="265"/>
      <c r="J370" s="248">
        <v>1010401010406</v>
      </c>
      <c r="K370" s="249"/>
      <c r="L370" s="249"/>
      <c r="M370" s="249"/>
      <c r="N370" s="249"/>
      <c r="O370" s="249"/>
      <c r="P370" s="267" t="s">
        <v>756</v>
      </c>
      <c r="Q370" s="250"/>
      <c r="R370" s="250"/>
      <c r="S370" s="250"/>
      <c r="T370" s="250"/>
      <c r="U370" s="250"/>
      <c r="V370" s="250"/>
      <c r="W370" s="250"/>
      <c r="X370" s="250"/>
      <c r="Y370" s="251">
        <v>1</v>
      </c>
      <c r="Z370" s="252"/>
      <c r="AA370" s="252"/>
      <c r="AB370" s="253"/>
      <c r="AC370" s="237" t="s">
        <v>342</v>
      </c>
      <c r="AD370" s="238"/>
      <c r="AE370" s="238"/>
      <c r="AF370" s="238"/>
      <c r="AG370" s="238"/>
      <c r="AH370" s="239" t="s">
        <v>368</v>
      </c>
      <c r="AI370" s="240"/>
      <c r="AJ370" s="240"/>
      <c r="AK370" s="240"/>
      <c r="AL370" s="241" t="s">
        <v>368</v>
      </c>
      <c r="AM370" s="242"/>
      <c r="AN370" s="242"/>
      <c r="AO370" s="243"/>
      <c r="AP370" s="244"/>
      <c r="AQ370" s="244"/>
      <c r="AR370" s="244"/>
      <c r="AS370" s="244"/>
      <c r="AT370" s="244"/>
      <c r="AU370" s="244"/>
      <c r="AV370" s="244"/>
      <c r="AW370" s="244"/>
      <c r="AX370" s="244"/>
      <c r="AY370">
        <f>COUNTA($C$370)</f>
        <v>1</v>
      </c>
    </row>
    <row r="371" spans="1:51" ht="42" customHeight="1" x14ac:dyDescent="0.15">
      <c r="A371" s="245">
        <v>6</v>
      </c>
      <c r="B371" s="245">
        <v>1</v>
      </c>
      <c r="C371" s="266" t="s">
        <v>764</v>
      </c>
      <c r="D371" s="265"/>
      <c r="E371" s="265"/>
      <c r="F371" s="265"/>
      <c r="G371" s="265"/>
      <c r="H371" s="265"/>
      <c r="I371" s="265"/>
      <c r="J371" s="248">
        <v>2010001016851</v>
      </c>
      <c r="K371" s="249"/>
      <c r="L371" s="249"/>
      <c r="M371" s="249"/>
      <c r="N371" s="249"/>
      <c r="O371" s="249"/>
      <c r="P371" s="267" t="s">
        <v>721</v>
      </c>
      <c r="Q371" s="250"/>
      <c r="R371" s="250"/>
      <c r="S371" s="250"/>
      <c r="T371" s="250"/>
      <c r="U371" s="250"/>
      <c r="V371" s="250"/>
      <c r="W371" s="250"/>
      <c r="X371" s="250"/>
      <c r="Y371" s="251">
        <v>5</v>
      </c>
      <c r="Z371" s="252"/>
      <c r="AA371" s="252"/>
      <c r="AB371" s="253"/>
      <c r="AC371" s="237" t="s">
        <v>340</v>
      </c>
      <c r="AD371" s="238"/>
      <c r="AE371" s="238"/>
      <c r="AF371" s="238"/>
      <c r="AG371" s="238"/>
      <c r="AH371" s="239">
        <v>1</v>
      </c>
      <c r="AI371" s="240"/>
      <c r="AJ371" s="240"/>
      <c r="AK371" s="240"/>
      <c r="AL371" s="241">
        <v>99.78</v>
      </c>
      <c r="AM371" s="242"/>
      <c r="AN371" s="242"/>
      <c r="AO371" s="243"/>
      <c r="AP371" s="244"/>
      <c r="AQ371" s="244"/>
      <c r="AR371" s="244"/>
      <c r="AS371" s="244"/>
      <c r="AT371" s="244"/>
      <c r="AU371" s="244"/>
      <c r="AV371" s="244"/>
      <c r="AW371" s="244"/>
      <c r="AX371" s="244"/>
      <c r="AY371">
        <f>COUNTA($C$371)</f>
        <v>1</v>
      </c>
    </row>
    <row r="372" spans="1:51" ht="42" customHeight="1" x14ac:dyDescent="0.15">
      <c r="A372" s="245">
        <v>7</v>
      </c>
      <c r="B372" s="245">
        <v>1</v>
      </c>
      <c r="C372" s="266" t="s">
        <v>765</v>
      </c>
      <c r="D372" s="265"/>
      <c r="E372" s="265"/>
      <c r="F372" s="265"/>
      <c r="G372" s="265"/>
      <c r="H372" s="265"/>
      <c r="I372" s="265"/>
      <c r="J372" s="248">
        <v>1370001010010</v>
      </c>
      <c r="K372" s="249"/>
      <c r="L372" s="249"/>
      <c r="M372" s="249"/>
      <c r="N372" s="249"/>
      <c r="O372" s="249"/>
      <c r="P372" s="267" t="s">
        <v>722</v>
      </c>
      <c r="Q372" s="250"/>
      <c r="R372" s="250"/>
      <c r="S372" s="250"/>
      <c r="T372" s="250"/>
      <c r="U372" s="250"/>
      <c r="V372" s="250"/>
      <c r="W372" s="250"/>
      <c r="X372" s="250"/>
      <c r="Y372" s="251">
        <v>5</v>
      </c>
      <c r="Z372" s="252"/>
      <c r="AA372" s="252"/>
      <c r="AB372" s="253"/>
      <c r="AC372" s="237" t="s">
        <v>340</v>
      </c>
      <c r="AD372" s="238"/>
      <c r="AE372" s="238"/>
      <c r="AF372" s="238"/>
      <c r="AG372" s="238"/>
      <c r="AH372" s="239">
        <v>3</v>
      </c>
      <c r="AI372" s="240"/>
      <c r="AJ372" s="240"/>
      <c r="AK372" s="240"/>
      <c r="AL372" s="241">
        <v>100</v>
      </c>
      <c r="AM372" s="242"/>
      <c r="AN372" s="242"/>
      <c r="AO372" s="243"/>
      <c r="AP372" s="244"/>
      <c r="AQ372" s="244"/>
      <c r="AR372" s="244"/>
      <c r="AS372" s="244"/>
      <c r="AT372" s="244"/>
      <c r="AU372" s="244"/>
      <c r="AV372" s="244"/>
      <c r="AW372" s="244"/>
      <c r="AX372" s="244"/>
      <c r="AY372">
        <f>COUNTA($C$372)</f>
        <v>1</v>
      </c>
    </row>
    <row r="373" spans="1:51" ht="42" customHeight="1" x14ac:dyDescent="0.15">
      <c r="A373" s="245">
        <v>8</v>
      </c>
      <c r="B373" s="245">
        <v>1</v>
      </c>
      <c r="C373" s="266" t="s">
        <v>766</v>
      </c>
      <c r="D373" s="265"/>
      <c r="E373" s="265"/>
      <c r="F373" s="265"/>
      <c r="G373" s="265"/>
      <c r="H373" s="265"/>
      <c r="I373" s="265"/>
      <c r="J373" s="248">
        <v>5011101012993</v>
      </c>
      <c r="K373" s="249"/>
      <c r="L373" s="249"/>
      <c r="M373" s="249"/>
      <c r="N373" s="249"/>
      <c r="O373" s="249"/>
      <c r="P373" s="267" t="s">
        <v>724</v>
      </c>
      <c r="Q373" s="250"/>
      <c r="R373" s="250"/>
      <c r="S373" s="250"/>
      <c r="T373" s="250"/>
      <c r="U373" s="250"/>
      <c r="V373" s="250"/>
      <c r="W373" s="250"/>
      <c r="X373" s="250"/>
      <c r="Y373" s="251">
        <v>3.7</v>
      </c>
      <c r="Z373" s="252"/>
      <c r="AA373" s="252"/>
      <c r="AB373" s="253"/>
      <c r="AC373" s="237" t="s">
        <v>336</v>
      </c>
      <c r="AD373" s="238"/>
      <c r="AE373" s="238"/>
      <c r="AF373" s="238"/>
      <c r="AG373" s="238"/>
      <c r="AH373" s="239">
        <v>2</v>
      </c>
      <c r="AI373" s="240"/>
      <c r="AJ373" s="240"/>
      <c r="AK373" s="240"/>
      <c r="AL373" s="241">
        <v>47.7</v>
      </c>
      <c r="AM373" s="242"/>
      <c r="AN373" s="242"/>
      <c r="AO373" s="243"/>
      <c r="AP373" s="244"/>
      <c r="AQ373" s="244"/>
      <c r="AR373" s="244"/>
      <c r="AS373" s="244"/>
      <c r="AT373" s="244"/>
      <c r="AU373" s="244"/>
      <c r="AV373" s="244"/>
      <c r="AW373" s="244"/>
      <c r="AX373" s="244"/>
      <c r="AY373">
        <f>COUNTA($C$373)</f>
        <v>1</v>
      </c>
    </row>
    <row r="374" spans="1:51" ht="42" customHeight="1" x14ac:dyDescent="0.15">
      <c r="A374" s="245">
        <v>9</v>
      </c>
      <c r="B374" s="245">
        <v>1</v>
      </c>
      <c r="C374" s="266" t="s">
        <v>767</v>
      </c>
      <c r="D374" s="265"/>
      <c r="E374" s="265"/>
      <c r="F374" s="265"/>
      <c r="G374" s="265"/>
      <c r="H374" s="265"/>
      <c r="I374" s="265"/>
      <c r="J374" s="248">
        <v>6010601010903</v>
      </c>
      <c r="K374" s="249"/>
      <c r="L374" s="249"/>
      <c r="M374" s="249"/>
      <c r="N374" s="249"/>
      <c r="O374" s="249"/>
      <c r="P374" s="267" t="s">
        <v>730</v>
      </c>
      <c r="Q374" s="250"/>
      <c r="R374" s="250"/>
      <c r="S374" s="250"/>
      <c r="T374" s="250"/>
      <c r="U374" s="250"/>
      <c r="V374" s="250"/>
      <c r="W374" s="250"/>
      <c r="X374" s="250"/>
      <c r="Y374" s="251">
        <v>1</v>
      </c>
      <c r="Z374" s="252"/>
      <c r="AA374" s="252"/>
      <c r="AB374" s="253"/>
      <c r="AC374" s="237" t="s">
        <v>342</v>
      </c>
      <c r="AD374" s="238"/>
      <c r="AE374" s="238"/>
      <c r="AF374" s="238"/>
      <c r="AG374" s="238"/>
      <c r="AH374" s="239" t="s">
        <v>368</v>
      </c>
      <c r="AI374" s="240"/>
      <c r="AJ374" s="240"/>
      <c r="AK374" s="240"/>
      <c r="AL374" s="241" t="s">
        <v>368</v>
      </c>
      <c r="AM374" s="242"/>
      <c r="AN374" s="242"/>
      <c r="AO374" s="243"/>
      <c r="AP374" s="244"/>
      <c r="AQ374" s="244"/>
      <c r="AR374" s="244"/>
      <c r="AS374" s="244"/>
      <c r="AT374" s="244"/>
      <c r="AU374" s="244"/>
      <c r="AV374" s="244"/>
      <c r="AW374" s="244"/>
      <c r="AX374" s="244"/>
      <c r="AY374">
        <f>COUNTA($C$374)</f>
        <v>1</v>
      </c>
    </row>
    <row r="375" spans="1:51" ht="42" customHeight="1" x14ac:dyDescent="0.15">
      <c r="A375" s="245">
        <v>10</v>
      </c>
      <c r="B375" s="245">
        <v>1</v>
      </c>
      <c r="C375" s="266" t="s">
        <v>767</v>
      </c>
      <c r="D375" s="265"/>
      <c r="E375" s="265"/>
      <c r="F375" s="265"/>
      <c r="G375" s="265"/>
      <c r="H375" s="265"/>
      <c r="I375" s="265"/>
      <c r="J375" s="248">
        <v>6010601010903</v>
      </c>
      <c r="K375" s="249"/>
      <c r="L375" s="249"/>
      <c r="M375" s="249"/>
      <c r="N375" s="249"/>
      <c r="O375" s="249"/>
      <c r="P375" s="267" t="s">
        <v>731</v>
      </c>
      <c r="Q375" s="250"/>
      <c r="R375" s="250"/>
      <c r="S375" s="250"/>
      <c r="T375" s="250"/>
      <c r="U375" s="250"/>
      <c r="V375" s="250"/>
      <c r="W375" s="250"/>
      <c r="X375" s="250"/>
      <c r="Y375" s="251">
        <v>1</v>
      </c>
      <c r="Z375" s="252"/>
      <c r="AA375" s="252"/>
      <c r="AB375" s="253"/>
      <c r="AC375" s="237" t="s">
        <v>342</v>
      </c>
      <c r="AD375" s="238"/>
      <c r="AE375" s="238"/>
      <c r="AF375" s="238"/>
      <c r="AG375" s="238"/>
      <c r="AH375" s="239" t="s">
        <v>368</v>
      </c>
      <c r="AI375" s="240"/>
      <c r="AJ375" s="240"/>
      <c r="AK375" s="240"/>
      <c r="AL375" s="241" t="s">
        <v>368</v>
      </c>
      <c r="AM375" s="242"/>
      <c r="AN375" s="242"/>
      <c r="AO375" s="243"/>
      <c r="AP375" s="244"/>
      <c r="AQ375" s="244"/>
      <c r="AR375" s="244"/>
      <c r="AS375" s="244"/>
      <c r="AT375" s="244"/>
      <c r="AU375" s="244"/>
      <c r="AV375" s="244"/>
      <c r="AW375" s="244"/>
      <c r="AX375" s="244"/>
      <c r="AY375">
        <f>COUNTA($C$375)</f>
        <v>1</v>
      </c>
    </row>
    <row r="376" spans="1:51" ht="40.5" customHeight="1" x14ac:dyDescent="0.15">
      <c r="A376" s="245">
        <v>11</v>
      </c>
      <c r="B376" s="245">
        <v>1</v>
      </c>
      <c r="C376" s="266" t="s">
        <v>767</v>
      </c>
      <c r="D376" s="265"/>
      <c r="E376" s="265"/>
      <c r="F376" s="265"/>
      <c r="G376" s="265"/>
      <c r="H376" s="265"/>
      <c r="I376" s="265"/>
      <c r="J376" s="248">
        <v>6010601010903</v>
      </c>
      <c r="K376" s="249"/>
      <c r="L376" s="249"/>
      <c r="M376" s="249"/>
      <c r="N376" s="249"/>
      <c r="O376" s="249"/>
      <c r="P376" s="267" t="s">
        <v>732</v>
      </c>
      <c r="Q376" s="250"/>
      <c r="R376" s="250"/>
      <c r="S376" s="250"/>
      <c r="T376" s="250"/>
      <c r="U376" s="250"/>
      <c r="V376" s="250"/>
      <c r="W376" s="250"/>
      <c r="X376" s="250"/>
      <c r="Y376" s="251">
        <v>1</v>
      </c>
      <c r="Z376" s="252"/>
      <c r="AA376" s="252"/>
      <c r="AB376" s="253"/>
      <c r="AC376" s="237" t="s">
        <v>342</v>
      </c>
      <c r="AD376" s="238"/>
      <c r="AE376" s="238"/>
      <c r="AF376" s="238"/>
      <c r="AG376" s="238"/>
      <c r="AH376" s="239" t="s">
        <v>368</v>
      </c>
      <c r="AI376" s="240"/>
      <c r="AJ376" s="240"/>
      <c r="AK376" s="240"/>
      <c r="AL376" s="241" t="s">
        <v>368</v>
      </c>
      <c r="AM376" s="242"/>
      <c r="AN376" s="242"/>
      <c r="AO376" s="243"/>
      <c r="AP376" s="244"/>
      <c r="AQ376" s="244"/>
      <c r="AR376" s="244"/>
      <c r="AS376" s="244"/>
      <c r="AT376" s="244"/>
      <c r="AU376" s="244"/>
      <c r="AV376" s="244"/>
      <c r="AW376" s="244"/>
      <c r="AX376" s="244"/>
      <c r="AY376">
        <f>COUNTA($C$376)</f>
        <v>1</v>
      </c>
    </row>
    <row r="377" spans="1:51" ht="30" customHeight="1" x14ac:dyDescent="0.15">
      <c r="A377" s="245">
        <v>12</v>
      </c>
      <c r="B377" s="245">
        <v>1</v>
      </c>
      <c r="C377" s="266" t="s">
        <v>777</v>
      </c>
      <c r="D377" s="265"/>
      <c r="E377" s="265"/>
      <c r="F377" s="265"/>
      <c r="G377" s="265"/>
      <c r="H377" s="265"/>
      <c r="I377" s="265"/>
      <c r="J377" s="248">
        <v>6010005017933</v>
      </c>
      <c r="K377" s="249"/>
      <c r="L377" s="249"/>
      <c r="M377" s="249"/>
      <c r="N377" s="249"/>
      <c r="O377" s="249"/>
      <c r="P377" s="267" t="s">
        <v>755</v>
      </c>
      <c r="Q377" s="250"/>
      <c r="R377" s="250"/>
      <c r="S377" s="250"/>
      <c r="T377" s="250"/>
      <c r="U377" s="250"/>
      <c r="V377" s="250"/>
      <c r="W377" s="250"/>
      <c r="X377" s="250"/>
      <c r="Y377" s="251">
        <v>1</v>
      </c>
      <c r="Z377" s="252"/>
      <c r="AA377" s="252"/>
      <c r="AB377" s="253"/>
      <c r="AC377" s="237" t="s">
        <v>342</v>
      </c>
      <c r="AD377" s="238"/>
      <c r="AE377" s="238"/>
      <c r="AF377" s="238"/>
      <c r="AG377" s="238"/>
      <c r="AH377" s="239" t="s">
        <v>368</v>
      </c>
      <c r="AI377" s="240"/>
      <c r="AJ377" s="240"/>
      <c r="AK377" s="240"/>
      <c r="AL377" s="241" t="s">
        <v>368</v>
      </c>
      <c r="AM377" s="242"/>
      <c r="AN377" s="242"/>
      <c r="AO377" s="243"/>
      <c r="AP377" s="244"/>
      <c r="AQ377" s="244"/>
      <c r="AR377" s="244"/>
      <c r="AS377" s="244"/>
      <c r="AT377" s="244"/>
      <c r="AU377" s="244"/>
      <c r="AV377" s="244"/>
      <c r="AW377" s="244"/>
      <c r="AX377" s="244"/>
      <c r="AY377">
        <f>COUNTA($C$377)</f>
        <v>1</v>
      </c>
    </row>
    <row r="378" spans="1:51" ht="30" customHeight="1" x14ac:dyDescent="0.15">
      <c r="A378" s="245">
        <v>13</v>
      </c>
      <c r="B378" s="245">
        <v>1</v>
      </c>
      <c r="C378" s="266" t="s">
        <v>768</v>
      </c>
      <c r="D378" s="265"/>
      <c r="E378" s="265"/>
      <c r="F378" s="265"/>
      <c r="G378" s="265"/>
      <c r="H378" s="265"/>
      <c r="I378" s="265"/>
      <c r="J378" s="248">
        <v>6010401014682</v>
      </c>
      <c r="K378" s="249"/>
      <c r="L378" s="249"/>
      <c r="M378" s="249"/>
      <c r="N378" s="249"/>
      <c r="O378" s="249"/>
      <c r="P378" s="267" t="s">
        <v>757</v>
      </c>
      <c r="Q378" s="250"/>
      <c r="R378" s="250"/>
      <c r="S378" s="250"/>
      <c r="T378" s="250"/>
      <c r="U378" s="250"/>
      <c r="V378" s="250"/>
      <c r="W378" s="250"/>
      <c r="X378" s="250"/>
      <c r="Y378" s="251">
        <v>1</v>
      </c>
      <c r="Z378" s="252"/>
      <c r="AA378" s="252"/>
      <c r="AB378" s="253"/>
      <c r="AC378" s="237" t="s">
        <v>342</v>
      </c>
      <c r="AD378" s="238"/>
      <c r="AE378" s="238"/>
      <c r="AF378" s="238"/>
      <c r="AG378" s="238"/>
      <c r="AH378" s="239" t="s">
        <v>368</v>
      </c>
      <c r="AI378" s="240"/>
      <c r="AJ378" s="240"/>
      <c r="AK378" s="240"/>
      <c r="AL378" s="241" t="s">
        <v>368</v>
      </c>
      <c r="AM378" s="242"/>
      <c r="AN378" s="242"/>
      <c r="AO378" s="243"/>
      <c r="AP378" s="244"/>
      <c r="AQ378" s="244"/>
      <c r="AR378" s="244"/>
      <c r="AS378" s="244"/>
      <c r="AT378" s="244"/>
      <c r="AU378" s="244"/>
      <c r="AV378" s="244"/>
      <c r="AW378" s="244"/>
      <c r="AX378" s="244"/>
      <c r="AY378">
        <f>COUNTA($C$378)</f>
        <v>1</v>
      </c>
    </row>
    <row r="379" spans="1:51" ht="48" customHeight="1" x14ac:dyDescent="0.15">
      <c r="A379" s="245">
        <v>14</v>
      </c>
      <c r="B379" s="245">
        <v>1</v>
      </c>
      <c r="C379" s="266" t="s">
        <v>768</v>
      </c>
      <c r="D379" s="265"/>
      <c r="E379" s="265"/>
      <c r="F379" s="265"/>
      <c r="G379" s="265"/>
      <c r="H379" s="265"/>
      <c r="I379" s="265"/>
      <c r="J379" s="248">
        <v>6010401014682</v>
      </c>
      <c r="K379" s="249"/>
      <c r="L379" s="249"/>
      <c r="M379" s="249"/>
      <c r="N379" s="249"/>
      <c r="O379" s="249"/>
      <c r="P379" s="267" t="s">
        <v>758</v>
      </c>
      <c r="Q379" s="250"/>
      <c r="R379" s="250"/>
      <c r="S379" s="250"/>
      <c r="T379" s="250"/>
      <c r="U379" s="250"/>
      <c r="V379" s="250"/>
      <c r="W379" s="250"/>
      <c r="X379" s="250"/>
      <c r="Y379" s="251">
        <v>1</v>
      </c>
      <c r="Z379" s="252"/>
      <c r="AA379" s="252"/>
      <c r="AB379" s="253"/>
      <c r="AC379" s="237" t="s">
        <v>342</v>
      </c>
      <c r="AD379" s="238"/>
      <c r="AE379" s="238"/>
      <c r="AF379" s="238"/>
      <c r="AG379" s="238"/>
      <c r="AH379" s="239" t="s">
        <v>368</v>
      </c>
      <c r="AI379" s="240"/>
      <c r="AJ379" s="240"/>
      <c r="AK379" s="240"/>
      <c r="AL379" s="241" t="s">
        <v>368</v>
      </c>
      <c r="AM379" s="242"/>
      <c r="AN379" s="242"/>
      <c r="AO379" s="243"/>
      <c r="AP379" s="244"/>
      <c r="AQ379" s="244"/>
      <c r="AR379" s="244"/>
      <c r="AS379" s="244"/>
      <c r="AT379" s="244"/>
      <c r="AU379" s="244"/>
      <c r="AV379" s="244"/>
      <c r="AW379" s="244"/>
      <c r="AX379" s="244"/>
      <c r="AY379">
        <f>COUNTA($C$379)</f>
        <v>1</v>
      </c>
    </row>
    <row r="380" spans="1:51" ht="44.25" customHeight="1" x14ac:dyDescent="0.15">
      <c r="A380" s="245">
        <v>15</v>
      </c>
      <c r="B380" s="245">
        <v>1</v>
      </c>
      <c r="C380" s="266" t="s">
        <v>768</v>
      </c>
      <c r="D380" s="265"/>
      <c r="E380" s="265"/>
      <c r="F380" s="265"/>
      <c r="G380" s="265"/>
      <c r="H380" s="265"/>
      <c r="I380" s="265"/>
      <c r="J380" s="248">
        <v>6010401014682</v>
      </c>
      <c r="K380" s="249"/>
      <c r="L380" s="249"/>
      <c r="M380" s="249"/>
      <c r="N380" s="249"/>
      <c r="O380" s="249"/>
      <c r="P380" s="267" t="s">
        <v>759</v>
      </c>
      <c r="Q380" s="250"/>
      <c r="R380" s="250"/>
      <c r="S380" s="250"/>
      <c r="T380" s="250"/>
      <c r="U380" s="250"/>
      <c r="V380" s="250"/>
      <c r="W380" s="250"/>
      <c r="X380" s="250"/>
      <c r="Y380" s="251">
        <v>1</v>
      </c>
      <c r="Z380" s="252"/>
      <c r="AA380" s="252"/>
      <c r="AB380" s="253"/>
      <c r="AC380" s="237" t="s">
        <v>342</v>
      </c>
      <c r="AD380" s="238"/>
      <c r="AE380" s="238"/>
      <c r="AF380" s="238"/>
      <c r="AG380" s="238"/>
      <c r="AH380" s="239" t="s">
        <v>368</v>
      </c>
      <c r="AI380" s="240"/>
      <c r="AJ380" s="240"/>
      <c r="AK380" s="240"/>
      <c r="AL380" s="241" t="s">
        <v>368</v>
      </c>
      <c r="AM380" s="242"/>
      <c r="AN380" s="242"/>
      <c r="AO380" s="243"/>
      <c r="AP380" s="244"/>
      <c r="AQ380" s="244"/>
      <c r="AR380" s="244"/>
      <c r="AS380" s="244"/>
      <c r="AT380" s="244"/>
      <c r="AU380" s="244"/>
      <c r="AV380" s="244"/>
      <c r="AW380" s="244"/>
      <c r="AX380" s="244"/>
      <c r="AY380">
        <f>COUNTA($C$380)</f>
        <v>1</v>
      </c>
    </row>
    <row r="381" spans="1:51" ht="48" customHeight="1" x14ac:dyDescent="0.15">
      <c r="A381" s="245">
        <v>16</v>
      </c>
      <c r="B381" s="245">
        <v>1</v>
      </c>
      <c r="C381" s="266" t="s">
        <v>769</v>
      </c>
      <c r="D381" s="265"/>
      <c r="E381" s="265"/>
      <c r="F381" s="265"/>
      <c r="G381" s="265"/>
      <c r="H381" s="265"/>
      <c r="I381" s="265"/>
      <c r="J381" s="248">
        <v>1010405008867</v>
      </c>
      <c r="K381" s="249"/>
      <c r="L381" s="249"/>
      <c r="M381" s="249"/>
      <c r="N381" s="249"/>
      <c r="O381" s="249"/>
      <c r="P381" s="267" t="s">
        <v>759</v>
      </c>
      <c r="Q381" s="250"/>
      <c r="R381" s="250"/>
      <c r="S381" s="250"/>
      <c r="T381" s="250"/>
      <c r="U381" s="250"/>
      <c r="V381" s="250"/>
      <c r="W381" s="250"/>
      <c r="X381" s="250"/>
      <c r="Y381" s="251">
        <v>0.9</v>
      </c>
      <c r="Z381" s="252"/>
      <c r="AA381" s="252"/>
      <c r="AB381" s="253"/>
      <c r="AC381" s="237" t="s">
        <v>342</v>
      </c>
      <c r="AD381" s="238"/>
      <c r="AE381" s="238"/>
      <c r="AF381" s="238"/>
      <c r="AG381" s="238"/>
      <c r="AH381" s="239" t="s">
        <v>368</v>
      </c>
      <c r="AI381" s="240"/>
      <c r="AJ381" s="240"/>
      <c r="AK381" s="240"/>
      <c r="AL381" s="241" t="s">
        <v>368</v>
      </c>
      <c r="AM381" s="242"/>
      <c r="AN381" s="242"/>
      <c r="AO381" s="243"/>
      <c r="AP381" s="244"/>
      <c r="AQ381" s="244"/>
      <c r="AR381" s="244"/>
      <c r="AS381" s="244"/>
      <c r="AT381" s="244"/>
      <c r="AU381" s="244"/>
      <c r="AV381" s="244"/>
      <c r="AW381" s="244"/>
      <c r="AX381" s="244"/>
      <c r="AY381">
        <f>COUNTA($C$381)</f>
        <v>1</v>
      </c>
    </row>
    <row r="382" spans="1:51" s="16" customFormat="1" ht="30" customHeight="1" x14ac:dyDescent="0.15">
      <c r="A382" s="245">
        <v>17</v>
      </c>
      <c r="B382" s="245">
        <v>1</v>
      </c>
      <c r="C382" s="266" t="s">
        <v>770</v>
      </c>
      <c r="D382" s="265"/>
      <c r="E382" s="265"/>
      <c r="F382" s="265"/>
      <c r="G382" s="265"/>
      <c r="H382" s="265"/>
      <c r="I382" s="265"/>
      <c r="J382" s="248">
        <v>4240001010433</v>
      </c>
      <c r="K382" s="249"/>
      <c r="L382" s="249"/>
      <c r="M382" s="249"/>
      <c r="N382" s="249"/>
      <c r="O382" s="249"/>
      <c r="P382" s="267" t="s">
        <v>760</v>
      </c>
      <c r="Q382" s="250"/>
      <c r="R382" s="250"/>
      <c r="S382" s="250"/>
      <c r="T382" s="250"/>
      <c r="U382" s="250"/>
      <c r="V382" s="250"/>
      <c r="W382" s="250"/>
      <c r="X382" s="250"/>
      <c r="Y382" s="251">
        <v>0.9</v>
      </c>
      <c r="Z382" s="252"/>
      <c r="AA382" s="252"/>
      <c r="AB382" s="253"/>
      <c r="AC382" s="237" t="s">
        <v>342</v>
      </c>
      <c r="AD382" s="238"/>
      <c r="AE382" s="238"/>
      <c r="AF382" s="238"/>
      <c r="AG382" s="238"/>
      <c r="AH382" s="239" t="s">
        <v>368</v>
      </c>
      <c r="AI382" s="240"/>
      <c r="AJ382" s="240"/>
      <c r="AK382" s="240"/>
      <c r="AL382" s="241" t="s">
        <v>368</v>
      </c>
      <c r="AM382" s="242"/>
      <c r="AN382" s="242"/>
      <c r="AO382" s="243"/>
      <c r="AP382" s="244"/>
      <c r="AQ382" s="244"/>
      <c r="AR382" s="244"/>
      <c r="AS382" s="244"/>
      <c r="AT382" s="244"/>
      <c r="AU382" s="244"/>
      <c r="AV382" s="244"/>
      <c r="AW382" s="244"/>
      <c r="AX382" s="244"/>
      <c r="AY382">
        <f>COUNTA($C$382)</f>
        <v>1</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5" priority="963">
      <formula>IF(RIGHT(TEXT(P14,"0.#"),1)=".",FALSE,TRUE)</formula>
    </cfRule>
    <cfRule type="expression" dxfId="1544" priority="964">
      <formula>IF(RIGHT(TEXT(P14,"0.#"),1)=".",TRUE,FALSE)</formula>
    </cfRule>
  </conditionalFormatting>
  <conditionalFormatting sqref="P18:AX18">
    <cfRule type="expression" dxfId="1543" priority="961">
      <formula>IF(RIGHT(TEXT(P18,"0.#"),1)=".",FALSE,TRUE)</formula>
    </cfRule>
    <cfRule type="expression" dxfId="1542" priority="962">
      <formula>IF(RIGHT(TEXT(P18,"0.#"),1)=".",TRUE,FALSE)</formula>
    </cfRule>
  </conditionalFormatting>
  <conditionalFormatting sqref="Y311">
    <cfRule type="expression" dxfId="1541" priority="959">
      <formula>IF(RIGHT(TEXT(Y311,"0.#"),1)=".",FALSE,TRUE)</formula>
    </cfRule>
    <cfRule type="expression" dxfId="1540" priority="960">
      <formula>IF(RIGHT(TEXT(Y311,"0.#"),1)=".",TRUE,FALSE)</formula>
    </cfRule>
  </conditionalFormatting>
  <conditionalFormatting sqref="Y320">
    <cfRule type="expression" dxfId="1539" priority="957">
      <formula>IF(RIGHT(TEXT(Y320,"0.#"),1)=".",FALSE,TRUE)</formula>
    </cfRule>
    <cfRule type="expression" dxfId="1538" priority="958">
      <formula>IF(RIGHT(TEXT(Y320,"0.#"),1)=".",TRUE,FALSE)</formula>
    </cfRule>
  </conditionalFormatting>
  <conditionalFormatting sqref="Y351:Y358 Y349 Y338:Y345 Y336 Y325:Y332 Y323">
    <cfRule type="expression" dxfId="1537" priority="937">
      <formula>IF(RIGHT(TEXT(Y323,"0.#"),1)=".",FALSE,TRUE)</formula>
    </cfRule>
    <cfRule type="expression" dxfId="1536" priority="938">
      <formula>IF(RIGHT(TEXT(Y323,"0.#"),1)=".",TRUE,FALSE)</formula>
    </cfRule>
  </conditionalFormatting>
  <conditionalFormatting sqref="P13:AQ13 P15:AQ17 AR15:AX15">
    <cfRule type="expression" dxfId="1535" priority="955">
      <formula>IF(RIGHT(TEXT(P13,"0.#"),1)=".",FALSE,TRUE)</formula>
    </cfRule>
    <cfRule type="expression" dxfId="1534" priority="956">
      <formula>IF(RIGHT(TEXT(P13,"0.#"),1)=".",TRUE,FALSE)</formula>
    </cfRule>
  </conditionalFormatting>
  <conditionalFormatting sqref="P19:AJ19">
    <cfRule type="expression" dxfId="1533" priority="953">
      <formula>IF(RIGHT(TEXT(P19,"0.#"),1)=".",FALSE,TRUE)</formula>
    </cfRule>
    <cfRule type="expression" dxfId="1532" priority="954">
      <formula>IF(RIGHT(TEXT(P19,"0.#"),1)=".",TRUE,FALSE)</formula>
    </cfRule>
  </conditionalFormatting>
  <conditionalFormatting sqref="AE32 AQ32 AU32:AU33">
    <cfRule type="expression" dxfId="1531" priority="951">
      <formula>IF(RIGHT(TEXT(AE32,"0.#"),1)=".",FALSE,TRUE)</formula>
    </cfRule>
    <cfRule type="expression" dxfId="1530" priority="952">
      <formula>IF(RIGHT(TEXT(AE32,"0.#"),1)=".",TRUE,FALSE)</formula>
    </cfRule>
  </conditionalFormatting>
  <conditionalFormatting sqref="Y312:Y319 Y310">
    <cfRule type="expression" dxfId="1529" priority="949">
      <formula>IF(RIGHT(TEXT(Y310,"0.#"),1)=".",FALSE,TRUE)</formula>
    </cfRule>
    <cfRule type="expression" dxfId="1528" priority="950">
      <formula>IF(RIGHT(TEXT(Y310,"0.#"),1)=".",TRUE,FALSE)</formula>
    </cfRule>
  </conditionalFormatting>
  <conditionalFormatting sqref="AU311">
    <cfRule type="expression" dxfId="1527" priority="947">
      <formula>IF(RIGHT(TEXT(AU311,"0.#"),1)=".",FALSE,TRUE)</formula>
    </cfRule>
    <cfRule type="expression" dxfId="1526" priority="948">
      <formula>IF(RIGHT(TEXT(AU311,"0.#"),1)=".",TRUE,FALSE)</formula>
    </cfRule>
  </conditionalFormatting>
  <conditionalFormatting sqref="AU320">
    <cfRule type="expression" dxfId="1525" priority="945">
      <formula>IF(RIGHT(TEXT(AU320,"0.#"),1)=".",FALSE,TRUE)</formula>
    </cfRule>
    <cfRule type="expression" dxfId="1524" priority="946">
      <formula>IF(RIGHT(TEXT(AU320,"0.#"),1)=".",TRUE,FALSE)</formula>
    </cfRule>
  </conditionalFormatting>
  <conditionalFormatting sqref="AU312:AU319 AU310">
    <cfRule type="expression" dxfId="1523" priority="943">
      <formula>IF(RIGHT(TEXT(AU310,"0.#"),1)=".",FALSE,TRUE)</formula>
    </cfRule>
    <cfRule type="expression" dxfId="1522" priority="944">
      <formula>IF(RIGHT(TEXT(AU310,"0.#"),1)=".",TRUE,FALSE)</formula>
    </cfRule>
  </conditionalFormatting>
  <conditionalFormatting sqref="Y350 Y337 Y324">
    <cfRule type="expression" dxfId="1521" priority="941">
      <formula>IF(RIGHT(TEXT(Y324,"0.#"),1)=".",FALSE,TRUE)</formula>
    </cfRule>
    <cfRule type="expression" dxfId="1520" priority="942">
      <formula>IF(RIGHT(TEXT(Y324,"0.#"),1)=".",TRUE,FALSE)</formula>
    </cfRule>
  </conditionalFormatting>
  <conditionalFormatting sqref="Y359 Y346 Y333">
    <cfRule type="expression" dxfId="1519" priority="939">
      <formula>IF(RIGHT(TEXT(Y333,"0.#"),1)=".",FALSE,TRUE)</formula>
    </cfRule>
    <cfRule type="expression" dxfId="1518" priority="940">
      <formula>IF(RIGHT(TEXT(Y333,"0.#"),1)=".",TRUE,FALSE)</formula>
    </cfRule>
  </conditionalFormatting>
  <conditionalFormatting sqref="AU350 AU337 AU324">
    <cfRule type="expression" dxfId="1517" priority="935">
      <formula>IF(RIGHT(TEXT(AU324,"0.#"),1)=".",FALSE,TRUE)</formula>
    </cfRule>
    <cfRule type="expression" dxfId="1516" priority="936">
      <formula>IF(RIGHT(TEXT(AU324,"0.#"),1)=".",TRUE,FALSE)</formula>
    </cfRule>
  </conditionalFormatting>
  <conditionalFormatting sqref="AU359 AU346 AU333">
    <cfRule type="expression" dxfId="1515" priority="933">
      <formula>IF(RIGHT(TEXT(AU333,"0.#"),1)=".",FALSE,TRUE)</formula>
    </cfRule>
    <cfRule type="expression" dxfId="1514" priority="934">
      <formula>IF(RIGHT(TEXT(AU333,"0.#"),1)=".",TRUE,FALSE)</formula>
    </cfRule>
  </conditionalFormatting>
  <conditionalFormatting sqref="AU351:AU358 AU349 AU338:AU345 AU336 AU325:AU332 AU323">
    <cfRule type="expression" dxfId="1513" priority="931">
      <formula>IF(RIGHT(TEXT(AU323,"0.#"),1)=".",FALSE,TRUE)</formula>
    </cfRule>
    <cfRule type="expression" dxfId="1512" priority="932">
      <formula>IF(RIGHT(TEXT(AU323,"0.#"),1)=".",TRUE,FALSE)</formula>
    </cfRule>
  </conditionalFormatting>
  <conditionalFormatting sqref="AI32">
    <cfRule type="expression" dxfId="1511" priority="929">
      <formula>IF(RIGHT(TEXT(AI32,"0.#"),1)=".",FALSE,TRUE)</formula>
    </cfRule>
    <cfRule type="expression" dxfId="1510" priority="930">
      <formula>IF(RIGHT(TEXT(AI32,"0.#"),1)=".",TRUE,FALSE)</formula>
    </cfRule>
  </conditionalFormatting>
  <conditionalFormatting sqref="AM32">
    <cfRule type="expression" dxfId="1509" priority="927">
      <formula>IF(RIGHT(TEXT(AM32,"0.#"),1)=".",FALSE,TRUE)</formula>
    </cfRule>
    <cfRule type="expression" dxfId="1508" priority="928">
      <formula>IF(RIGHT(TEXT(AM32,"0.#"),1)=".",TRUE,FALSE)</formula>
    </cfRule>
  </conditionalFormatting>
  <conditionalFormatting sqref="AE33">
    <cfRule type="expression" dxfId="1507" priority="925">
      <formula>IF(RIGHT(TEXT(AE33,"0.#"),1)=".",FALSE,TRUE)</formula>
    </cfRule>
    <cfRule type="expression" dxfId="1506" priority="926">
      <formula>IF(RIGHT(TEXT(AE33,"0.#"),1)=".",TRUE,FALSE)</formula>
    </cfRule>
  </conditionalFormatting>
  <conditionalFormatting sqref="AI33">
    <cfRule type="expression" dxfId="1505" priority="923">
      <formula>IF(RIGHT(TEXT(AI33,"0.#"),1)=".",FALSE,TRUE)</formula>
    </cfRule>
    <cfRule type="expression" dxfId="1504" priority="924">
      <formula>IF(RIGHT(TEXT(AI33,"0.#"),1)=".",TRUE,FALSE)</formula>
    </cfRule>
  </conditionalFormatting>
  <conditionalFormatting sqref="AM33">
    <cfRule type="expression" dxfId="1503" priority="921">
      <formula>IF(RIGHT(TEXT(AM33,"0.#"),1)=".",FALSE,TRUE)</formula>
    </cfRule>
    <cfRule type="expression" dxfId="1502" priority="922">
      <formula>IF(RIGHT(TEXT(AM33,"0.#"),1)=".",TRUE,FALSE)</formula>
    </cfRule>
  </conditionalFormatting>
  <conditionalFormatting sqref="AQ33">
    <cfRule type="expression" dxfId="1501" priority="919">
      <formula>IF(RIGHT(TEXT(AQ33,"0.#"),1)=".",FALSE,TRUE)</formula>
    </cfRule>
    <cfRule type="expression" dxfId="1500" priority="920">
      <formula>IF(RIGHT(TEXT(AQ33,"0.#"),1)=".",TRUE,FALSE)</formula>
    </cfRule>
  </conditionalFormatting>
  <conditionalFormatting sqref="AE210">
    <cfRule type="expression" dxfId="1499" priority="917">
      <formula>IF(RIGHT(TEXT(AE210,"0.#"),1)=".",FALSE,TRUE)</formula>
    </cfRule>
    <cfRule type="expression" dxfId="1498" priority="918">
      <formula>IF(RIGHT(TEXT(AE210,"0.#"),1)=".",TRUE,FALSE)</formula>
    </cfRule>
  </conditionalFormatting>
  <conditionalFormatting sqref="AE211">
    <cfRule type="expression" dxfId="1497" priority="915">
      <formula>IF(RIGHT(TEXT(AE211,"0.#"),1)=".",FALSE,TRUE)</formula>
    </cfRule>
    <cfRule type="expression" dxfId="1496" priority="916">
      <formula>IF(RIGHT(TEXT(AE211,"0.#"),1)=".",TRUE,FALSE)</formula>
    </cfRule>
  </conditionalFormatting>
  <conditionalFormatting sqref="AE212">
    <cfRule type="expression" dxfId="1495" priority="913">
      <formula>IF(RIGHT(TEXT(AE212,"0.#"),1)=".",FALSE,TRUE)</formula>
    </cfRule>
    <cfRule type="expression" dxfId="1494" priority="914">
      <formula>IF(RIGHT(TEXT(AE212,"0.#"),1)=".",TRUE,FALSE)</formula>
    </cfRule>
  </conditionalFormatting>
  <conditionalFormatting sqref="AI212">
    <cfRule type="expression" dxfId="1493" priority="911">
      <formula>IF(RIGHT(TEXT(AI212,"0.#"),1)=".",FALSE,TRUE)</formula>
    </cfRule>
    <cfRule type="expression" dxfId="1492" priority="912">
      <formula>IF(RIGHT(TEXT(AI212,"0.#"),1)=".",TRUE,FALSE)</formula>
    </cfRule>
  </conditionalFormatting>
  <conditionalFormatting sqref="AI211">
    <cfRule type="expression" dxfId="1491" priority="909">
      <formula>IF(RIGHT(TEXT(AI211,"0.#"),1)=".",FALSE,TRUE)</formula>
    </cfRule>
    <cfRule type="expression" dxfId="1490" priority="910">
      <formula>IF(RIGHT(TEXT(AI211,"0.#"),1)=".",TRUE,FALSE)</formula>
    </cfRule>
  </conditionalFormatting>
  <conditionalFormatting sqref="AI210">
    <cfRule type="expression" dxfId="1489" priority="907">
      <formula>IF(RIGHT(TEXT(AI210,"0.#"),1)=".",FALSE,TRUE)</formula>
    </cfRule>
    <cfRule type="expression" dxfId="1488" priority="908">
      <formula>IF(RIGHT(TEXT(AI210,"0.#"),1)=".",TRUE,FALSE)</formula>
    </cfRule>
  </conditionalFormatting>
  <conditionalFormatting sqref="AM210">
    <cfRule type="expression" dxfId="1487" priority="905">
      <formula>IF(RIGHT(TEXT(AM210,"0.#"),1)=".",FALSE,TRUE)</formula>
    </cfRule>
    <cfRule type="expression" dxfId="1486" priority="906">
      <formula>IF(RIGHT(TEXT(AM210,"0.#"),1)=".",TRUE,FALSE)</formula>
    </cfRule>
  </conditionalFormatting>
  <conditionalFormatting sqref="AM211">
    <cfRule type="expression" dxfId="1485" priority="903">
      <formula>IF(RIGHT(TEXT(AM211,"0.#"),1)=".",FALSE,TRUE)</formula>
    </cfRule>
    <cfRule type="expression" dxfId="1484" priority="904">
      <formula>IF(RIGHT(TEXT(AM211,"0.#"),1)=".",TRUE,FALSE)</formula>
    </cfRule>
  </conditionalFormatting>
  <conditionalFormatting sqref="AM212">
    <cfRule type="expression" dxfId="1483" priority="901">
      <formula>IF(RIGHT(TEXT(AM212,"0.#"),1)=".",FALSE,TRUE)</formula>
    </cfRule>
    <cfRule type="expression" dxfId="1482" priority="902">
      <formula>IF(RIGHT(TEXT(AM212,"0.#"),1)=".",TRUE,FALSE)</formula>
    </cfRule>
  </conditionalFormatting>
  <conditionalFormatting sqref="AL378:AO395">
    <cfRule type="expression" dxfId="1481" priority="897">
      <formula>IF(AND(AL378&gt;=0, RIGHT(TEXT(AL378,"0.#"),1)&lt;&gt;"."),TRUE,FALSE)</formula>
    </cfRule>
    <cfRule type="expression" dxfId="1480" priority="898">
      <formula>IF(AND(AL378&gt;=0, RIGHT(TEXT(AL378,"0.#"),1)="."),TRUE,FALSE)</formula>
    </cfRule>
    <cfRule type="expression" dxfId="1479" priority="899">
      <formula>IF(AND(AL378&lt;0, RIGHT(TEXT(AL378,"0.#"),1)&lt;&gt;"."),TRUE,FALSE)</formula>
    </cfRule>
    <cfRule type="expression" dxfId="1478" priority="900">
      <formula>IF(AND(AL378&lt;0, RIGHT(TEXT(AL378,"0.#"),1)="."),TRUE,FALSE)</formula>
    </cfRule>
  </conditionalFormatting>
  <conditionalFormatting sqref="AQ210:AQ212">
    <cfRule type="expression" dxfId="1477" priority="895">
      <formula>IF(RIGHT(TEXT(AQ210,"0.#"),1)=".",FALSE,TRUE)</formula>
    </cfRule>
    <cfRule type="expression" dxfId="1476" priority="896">
      <formula>IF(RIGHT(TEXT(AQ210,"0.#"),1)=".",TRUE,FALSE)</formula>
    </cfRule>
  </conditionalFormatting>
  <conditionalFormatting sqref="AU210:AU212">
    <cfRule type="expression" dxfId="1475" priority="893">
      <formula>IF(RIGHT(TEXT(AU210,"0.#"),1)=".",FALSE,TRUE)</formula>
    </cfRule>
    <cfRule type="expression" dxfId="1474" priority="894">
      <formula>IF(RIGHT(TEXT(AU210,"0.#"),1)=".",TRUE,FALSE)</formula>
    </cfRule>
  </conditionalFormatting>
  <conditionalFormatting sqref="Y378:Y395">
    <cfRule type="expression" dxfId="1473" priority="891">
      <formula>IF(RIGHT(TEXT(Y378,"0.#"),1)=".",FALSE,TRUE)</formula>
    </cfRule>
    <cfRule type="expression" dxfId="1472" priority="892">
      <formula>IF(RIGHT(TEXT(Y378,"0.#"),1)=".",TRUE,FALSE)</formula>
    </cfRule>
  </conditionalFormatting>
  <conditionalFormatting sqref="AL631:AO660">
    <cfRule type="expression" dxfId="1471" priority="887">
      <formula>IF(AND(AL631&gt;=0, RIGHT(TEXT(AL631,"0.#"),1)&lt;&gt;"."),TRUE,FALSE)</formula>
    </cfRule>
    <cfRule type="expression" dxfId="1470" priority="888">
      <formula>IF(AND(AL631&gt;=0, RIGHT(TEXT(AL631,"0.#"),1)="."),TRUE,FALSE)</formula>
    </cfRule>
    <cfRule type="expression" dxfId="1469" priority="889">
      <formula>IF(AND(AL631&lt;0, RIGHT(TEXT(AL631,"0.#"),1)&lt;&gt;"."),TRUE,FALSE)</formula>
    </cfRule>
    <cfRule type="expression" dxfId="1468" priority="890">
      <formula>IF(AND(AL631&lt;0, RIGHT(TEXT(AL631,"0.#"),1)="."),TRUE,FALSE)</formula>
    </cfRule>
  </conditionalFormatting>
  <conditionalFormatting sqref="Y631:Y660">
    <cfRule type="expression" dxfId="1467" priority="885">
      <formula>IF(RIGHT(TEXT(Y631,"0.#"),1)=".",FALSE,TRUE)</formula>
    </cfRule>
    <cfRule type="expression" dxfId="1466" priority="886">
      <formula>IF(RIGHT(TEXT(Y631,"0.#"),1)=".",TRUE,FALSE)</formula>
    </cfRule>
  </conditionalFormatting>
  <conditionalFormatting sqref="AL366:AO366">
    <cfRule type="expression" dxfId="1465" priority="881">
      <formula>IF(AND(AL366&gt;=0, RIGHT(TEXT(AL366,"0.#"),1)&lt;&gt;"."),TRUE,FALSE)</formula>
    </cfRule>
    <cfRule type="expression" dxfId="1464" priority="882">
      <formula>IF(AND(AL366&gt;=0, RIGHT(TEXT(AL366,"0.#"),1)="."),TRUE,FALSE)</formula>
    </cfRule>
    <cfRule type="expression" dxfId="1463" priority="883">
      <formula>IF(AND(AL366&lt;0, RIGHT(TEXT(AL366,"0.#"),1)&lt;&gt;"."),TRUE,FALSE)</formula>
    </cfRule>
    <cfRule type="expression" dxfId="1462" priority="884">
      <formula>IF(AND(AL366&lt;0, RIGHT(TEXT(AL366,"0.#"),1)="."),TRUE,FALSE)</formula>
    </cfRule>
  </conditionalFormatting>
  <conditionalFormatting sqref="Y366">
    <cfRule type="expression" dxfId="1461" priority="879">
      <formula>IF(RIGHT(TEXT(Y366,"0.#"),1)=".",FALSE,TRUE)</formula>
    </cfRule>
    <cfRule type="expression" dxfId="1460" priority="880">
      <formula>IF(RIGHT(TEXT(Y366,"0.#"),1)=".",TRUE,FALSE)</formula>
    </cfRule>
  </conditionalFormatting>
  <conditionalFormatting sqref="Y401:Y428">
    <cfRule type="expression" dxfId="1459" priority="817">
      <formula>IF(RIGHT(TEXT(Y401,"0.#"),1)=".",FALSE,TRUE)</formula>
    </cfRule>
    <cfRule type="expression" dxfId="1458" priority="818">
      <formula>IF(RIGHT(TEXT(Y401,"0.#"),1)=".",TRUE,FALSE)</formula>
    </cfRule>
  </conditionalFormatting>
  <conditionalFormatting sqref="Y399:Y400">
    <cfRule type="expression" dxfId="1457" priority="811">
      <formula>IF(RIGHT(TEXT(Y399,"0.#"),1)=".",FALSE,TRUE)</formula>
    </cfRule>
    <cfRule type="expression" dxfId="1456" priority="812">
      <formula>IF(RIGHT(TEXT(Y399,"0.#"),1)=".",TRUE,FALSE)</formula>
    </cfRule>
  </conditionalFormatting>
  <conditionalFormatting sqref="Y434:Y461">
    <cfRule type="expression" dxfId="1455" priority="805">
      <formula>IF(RIGHT(TEXT(Y434,"0.#"),1)=".",FALSE,TRUE)</formula>
    </cfRule>
    <cfRule type="expression" dxfId="1454" priority="806">
      <formula>IF(RIGHT(TEXT(Y434,"0.#"),1)=".",TRUE,FALSE)</formula>
    </cfRule>
  </conditionalFormatting>
  <conditionalFormatting sqref="Y432:Y433">
    <cfRule type="expression" dxfId="1453" priority="799">
      <formula>IF(RIGHT(TEXT(Y432,"0.#"),1)=".",FALSE,TRUE)</formula>
    </cfRule>
    <cfRule type="expression" dxfId="1452" priority="800">
      <formula>IF(RIGHT(TEXT(Y432,"0.#"),1)=".",TRUE,FALSE)</formula>
    </cfRule>
  </conditionalFormatting>
  <conditionalFormatting sqref="Y467:Y494">
    <cfRule type="expression" dxfId="1451" priority="793">
      <formula>IF(RIGHT(TEXT(Y467,"0.#"),1)=".",FALSE,TRUE)</formula>
    </cfRule>
    <cfRule type="expression" dxfId="1450" priority="794">
      <formula>IF(RIGHT(TEXT(Y467,"0.#"),1)=".",TRUE,FALSE)</formula>
    </cfRule>
  </conditionalFormatting>
  <conditionalFormatting sqref="Y465:Y466">
    <cfRule type="expression" dxfId="1449" priority="787">
      <formula>IF(RIGHT(TEXT(Y465,"0.#"),1)=".",FALSE,TRUE)</formula>
    </cfRule>
    <cfRule type="expression" dxfId="1448" priority="788">
      <formula>IF(RIGHT(TEXT(Y465,"0.#"),1)=".",TRUE,FALSE)</formula>
    </cfRule>
  </conditionalFormatting>
  <conditionalFormatting sqref="Y500:Y527">
    <cfRule type="expression" dxfId="1447" priority="781">
      <formula>IF(RIGHT(TEXT(Y500,"0.#"),1)=".",FALSE,TRUE)</formula>
    </cfRule>
    <cfRule type="expression" dxfId="1446" priority="782">
      <formula>IF(RIGHT(TEXT(Y500,"0.#"),1)=".",TRUE,FALSE)</formula>
    </cfRule>
  </conditionalFormatting>
  <conditionalFormatting sqref="Y498:Y499">
    <cfRule type="expression" dxfId="1445" priority="775">
      <formula>IF(RIGHT(TEXT(Y498,"0.#"),1)=".",FALSE,TRUE)</formula>
    </cfRule>
    <cfRule type="expression" dxfId="1444" priority="776">
      <formula>IF(RIGHT(TEXT(Y498,"0.#"),1)=".",TRUE,FALSE)</formula>
    </cfRule>
  </conditionalFormatting>
  <conditionalFormatting sqref="Y533:Y560">
    <cfRule type="expression" dxfId="1443" priority="769">
      <formula>IF(RIGHT(TEXT(Y533,"0.#"),1)=".",FALSE,TRUE)</formula>
    </cfRule>
    <cfRule type="expression" dxfId="1442" priority="770">
      <formula>IF(RIGHT(TEXT(Y533,"0.#"),1)=".",TRUE,FALSE)</formula>
    </cfRule>
  </conditionalFormatting>
  <conditionalFormatting sqref="W27">
    <cfRule type="expression" dxfId="1441" priority="875">
      <formula>IF(RIGHT(TEXT(W27,"0.#"),1)=".",FALSE,TRUE)</formula>
    </cfRule>
    <cfRule type="expression" dxfId="1440" priority="876">
      <formula>IF(RIGHT(TEXT(W27,"0.#"),1)=".",TRUE,FALSE)</formula>
    </cfRule>
  </conditionalFormatting>
  <conditionalFormatting sqref="W28">
    <cfRule type="expression" dxfId="1439" priority="873">
      <formula>IF(RIGHT(TEXT(W28,"0.#"),1)=".",FALSE,TRUE)</formula>
    </cfRule>
    <cfRule type="expression" dxfId="1438" priority="874">
      <formula>IF(RIGHT(TEXT(W28,"0.#"),1)=".",TRUE,FALSE)</formula>
    </cfRule>
  </conditionalFormatting>
  <conditionalFormatting sqref="P23">
    <cfRule type="expression" dxfId="1437" priority="871">
      <formula>IF(RIGHT(TEXT(P23,"0.#"),1)=".",FALSE,TRUE)</formula>
    </cfRule>
    <cfRule type="expression" dxfId="1436" priority="872">
      <formula>IF(RIGHT(TEXT(P23,"0.#"),1)=".",TRUE,FALSE)</formula>
    </cfRule>
  </conditionalFormatting>
  <conditionalFormatting sqref="P27">
    <cfRule type="expression" dxfId="1435" priority="869">
      <formula>IF(RIGHT(TEXT(P27,"0.#"),1)=".",FALSE,TRUE)</formula>
    </cfRule>
    <cfRule type="expression" dxfId="1434" priority="870">
      <formula>IF(RIGHT(TEXT(P27,"0.#"),1)=".",TRUE,FALSE)</formula>
    </cfRule>
  </conditionalFormatting>
  <conditionalFormatting sqref="P28">
    <cfRule type="expression" dxfId="1433" priority="867">
      <formula>IF(RIGHT(TEXT(P28,"0.#"),1)=".",FALSE,TRUE)</formula>
    </cfRule>
    <cfRule type="expression" dxfId="1432" priority="868">
      <formula>IF(RIGHT(TEXT(P28,"0.#"),1)=".",TRUE,FALSE)</formula>
    </cfRule>
  </conditionalFormatting>
  <conditionalFormatting sqref="AE202">
    <cfRule type="expression" dxfId="1431" priority="865">
      <formula>IF(RIGHT(TEXT(AE202,"0.#"),1)=".",FALSE,TRUE)</formula>
    </cfRule>
    <cfRule type="expression" dxfId="1430" priority="866">
      <formula>IF(RIGHT(TEXT(AE202,"0.#"),1)=".",TRUE,FALSE)</formula>
    </cfRule>
  </conditionalFormatting>
  <conditionalFormatting sqref="AE203">
    <cfRule type="expression" dxfId="1429" priority="863">
      <formula>IF(RIGHT(TEXT(AE203,"0.#"),1)=".",FALSE,TRUE)</formula>
    </cfRule>
    <cfRule type="expression" dxfId="1428" priority="864">
      <formula>IF(RIGHT(TEXT(AE203,"0.#"),1)=".",TRUE,FALSE)</formula>
    </cfRule>
  </conditionalFormatting>
  <conditionalFormatting sqref="AE204">
    <cfRule type="expression" dxfId="1427" priority="861">
      <formula>IF(RIGHT(TEXT(AE204,"0.#"),1)=".",FALSE,TRUE)</formula>
    </cfRule>
    <cfRule type="expression" dxfId="1426" priority="862">
      <formula>IF(RIGHT(TEXT(AE204,"0.#"),1)=".",TRUE,FALSE)</formula>
    </cfRule>
  </conditionalFormatting>
  <conditionalFormatting sqref="AI204">
    <cfRule type="expression" dxfId="1425" priority="859">
      <formula>IF(RIGHT(TEXT(AI204,"0.#"),1)=".",FALSE,TRUE)</formula>
    </cfRule>
    <cfRule type="expression" dxfId="1424" priority="860">
      <formula>IF(RIGHT(TEXT(AI204,"0.#"),1)=".",TRUE,FALSE)</formula>
    </cfRule>
  </conditionalFormatting>
  <conditionalFormatting sqref="AI203">
    <cfRule type="expression" dxfId="1423" priority="857">
      <formula>IF(RIGHT(TEXT(AI203,"0.#"),1)=".",FALSE,TRUE)</formula>
    </cfRule>
    <cfRule type="expression" dxfId="1422" priority="858">
      <formula>IF(RIGHT(TEXT(AI203,"0.#"),1)=".",TRUE,FALSE)</formula>
    </cfRule>
  </conditionalFormatting>
  <conditionalFormatting sqref="AI202">
    <cfRule type="expression" dxfId="1421" priority="855">
      <formula>IF(RIGHT(TEXT(AI202,"0.#"),1)=".",FALSE,TRUE)</formula>
    </cfRule>
    <cfRule type="expression" dxfId="1420" priority="856">
      <formula>IF(RIGHT(TEXT(AI202,"0.#"),1)=".",TRUE,FALSE)</formula>
    </cfRule>
  </conditionalFormatting>
  <conditionalFormatting sqref="AM202">
    <cfRule type="expression" dxfId="1419" priority="853">
      <formula>IF(RIGHT(TEXT(AM202,"0.#"),1)=".",FALSE,TRUE)</formula>
    </cfRule>
    <cfRule type="expression" dxfId="1418" priority="854">
      <formula>IF(RIGHT(TEXT(AM202,"0.#"),1)=".",TRUE,FALSE)</formula>
    </cfRule>
  </conditionalFormatting>
  <conditionalFormatting sqref="AM203">
    <cfRule type="expression" dxfId="1417" priority="851">
      <formula>IF(RIGHT(TEXT(AM203,"0.#"),1)=".",FALSE,TRUE)</formula>
    </cfRule>
    <cfRule type="expression" dxfId="1416" priority="852">
      <formula>IF(RIGHT(TEXT(AM203,"0.#"),1)=".",TRUE,FALSE)</formula>
    </cfRule>
  </conditionalFormatting>
  <conditionalFormatting sqref="AM204">
    <cfRule type="expression" dxfId="1415" priority="849">
      <formula>IF(RIGHT(TEXT(AM204,"0.#"),1)=".",FALSE,TRUE)</formula>
    </cfRule>
    <cfRule type="expression" dxfId="1414" priority="850">
      <formula>IF(RIGHT(TEXT(AM204,"0.#"),1)=".",TRUE,FALSE)</formula>
    </cfRule>
  </conditionalFormatting>
  <conditionalFormatting sqref="AQ202:AQ204">
    <cfRule type="expression" dxfId="1413" priority="847">
      <formula>IF(RIGHT(TEXT(AQ202,"0.#"),1)=".",FALSE,TRUE)</formula>
    </cfRule>
    <cfRule type="expression" dxfId="1412" priority="848">
      <formula>IF(RIGHT(TEXT(AQ202,"0.#"),1)=".",TRUE,FALSE)</formula>
    </cfRule>
  </conditionalFormatting>
  <conditionalFormatting sqref="AU202:AU204">
    <cfRule type="expression" dxfId="1411" priority="845">
      <formula>IF(RIGHT(TEXT(AU202,"0.#"),1)=".",FALSE,TRUE)</formula>
    </cfRule>
    <cfRule type="expression" dxfId="1410" priority="846">
      <formula>IF(RIGHT(TEXT(AU202,"0.#"),1)=".",TRUE,FALSE)</formula>
    </cfRule>
  </conditionalFormatting>
  <conditionalFormatting sqref="AE205">
    <cfRule type="expression" dxfId="1409" priority="843">
      <formula>IF(RIGHT(TEXT(AE205,"0.#"),1)=".",FALSE,TRUE)</formula>
    </cfRule>
    <cfRule type="expression" dxfId="1408" priority="844">
      <formula>IF(RIGHT(TEXT(AE205,"0.#"),1)=".",TRUE,FALSE)</formula>
    </cfRule>
  </conditionalFormatting>
  <conditionalFormatting sqref="AE206">
    <cfRule type="expression" dxfId="1407" priority="841">
      <formula>IF(RIGHT(TEXT(AE206,"0.#"),1)=".",FALSE,TRUE)</formula>
    </cfRule>
    <cfRule type="expression" dxfId="1406" priority="842">
      <formula>IF(RIGHT(TEXT(AE206,"0.#"),1)=".",TRUE,FALSE)</formula>
    </cfRule>
  </conditionalFormatting>
  <conditionalFormatting sqref="AE207">
    <cfRule type="expression" dxfId="1405" priority="839">
      <formula>IF(RIGHT(TEXT(AE207,"0.#"),1)=".",FALSE,TRUE)</formula>
    </cfRule>
    <cfRule type="expression" dxfId="1404" priority="840">
      <formula>IF(RIGHT(TEXT(AE207,"0.#"),1)=".",TRUE,FALSE)</formula>
    </cfRule>
  </conditionalFormatting>
  <conditionalFormatting sqref="AI207">
    <cfRule type="expression" dxfId="1403" priority="837">
      <formula>IF(RIGHT(TEXT(AI207,"0.#"),1)=".",FALSE,TRUE)</formula>
    </cfRule>
    <cfRule type="expression" dxfId="1402" priority="838">
      <formula>IF(RIGHT(TEXT(AI207,"0.#"),1)=".",TRUE,FALSE)</formula>
    </cfRule>
  </conditionalFormatting>
  <conditionalFormatting sqref="AI206">
    <cfRule type="expression" dxfId="1401" priority="835">
      <formula>IF(RIGHT(TEXT(AI206,"0.#"),1)=".",FALSE,TRUE)</formula>
    </cfRule>
    <cfRule type="expression" dxfId="1400" priority="836">
      <formula>IF(RIGHT(TEXT(AI206,"0.#"),1)=".",TRUE,FALSE)</formula>
    </cfRule>
  </conditionalFormatting>
  <conditionalFormatting sqref="AI205">
    <cfRule type="expression" dxfId="1399" priority="833">
      <formula>IF(RIGHT(TEXT(AI205,"0.#"),1)=".",FALSE,TRUE)</formula>
    </cfRule>
    <cfRule type="expression" dxfId="1398" priority="834">
      <formula>IF(RIGHT(TEXT(AI205,"0.#"),1)=".",TRUE,FALSE)</formula>
    </cfRule>
  </conditionalFormatting>
  <conditionalFormatting sqref="AM205">
    <cfRule type="expression" dxfId="1397" priority="831">
      <formula>IF(RIGHT(TEXT(AM205,"0.#"),1)=".",FALSE,TRUE)</formula>
    </cfRule>
    <cfRule type="expression" dxfId="1396" priority="832">
      <formula>IF(RIGHT(TEXT(AM205,"0.#"),1)=".",TRUE,FALSE)</formula>
    </cfRule>
  </conditionalFormatting>
  <conditionalFormatting sqref="AM206">
    <cfRule type="expression" dxfId="1395" priority="829">
      <formula>IF(RIGHT(TEXT(AM206,"0.#"),1)=".",FALSE,TRUE)</formula>
    </cfRule>
    <cfRule type="expression" dxfId="1394" priority="830">
      <formula>IF(RIGHT(TEXT(AM206,"0.#"),1)=".",TRUE,FALSE)</formula>
    </cfRule>
  </conditionalFormatting>
  <conditionalFormatting sqref="AM207">
    <cfRule type="expression" dxfId="1393" priority="827">
      <formula>IF(RIGHT(TEXT(AM207,"0.#"),1)=".",FALSE,TRUE)</formula>
    </cfRule>
    <cfRule type="expression" dxfId="1392" priority="828">
      <formula>IF(RIGHT(TEXT(AM207,"0.#"),1)=".",TRUE,FALSE)</formula>
    </cfRule>
  </conditionalFormatting>
  <conditionalFormatting sqref="AQ205:AQ207">
    <cfRule type="expression" dxfId="1391" priority="825">
      <formula>IF(RIGHT(TEXT(AQ205,"0.#"),1)=".",FALSE,TRUE)</formula>
    </cfRule>
    <cfRule type="expression" dxfId="1390" priority="826">
      <formula>IF(RIGHT(TEXT(AQ205,"0.#"),1)=".",TRUE,FALSE)</formula>
    </cfRule>
  </conditionalFormatting>
  <conditionalFormatting sqref="AU205:AU207">
    <cfRule type="expression" dxfId="1389" priority="823">
      <formula>IF(RIGHT(TEXT(AU205,"0.#"),1)=".",FALSE,TRUE)</formula>
    </cfRule>
    <cfRule type="expression" dxfId="1388" priority="824">
      <formula>IF(RIGHT(TEXT(AU205,"0.#"),1)=".",TRUE,FALSE)</formula>
    </cfRule>
  </conditionalFormatting>
  <conditionalFormatting sqref="AL401:AO428">
    <cfRule type="expression" dxfId="1387" priority="819">
      <formula>IF(AND(AL401&gt;=0, RIGHT(TEXT(AL401,"0.#"),1)&lt;&gt;"."),TRUE,FALSE)</formula>
    </cfRule>
    <cfRule type="expression" dxfId="1386" priority="820">
      <formula>IF(AND(AL401&gt;=0, RIGHT(TEXT(AL401,"0.#"),1)="."),TRUE,FALSE)</formula>
    </cfRule>
    <cfRule type="expression" dxfId="1385" priority="821">
      <formula>IF(AND(AL401&lt;0, RIGHT(TEXT(AL401,"0.#"),1)&lt;&gt;"."),TRUE,FALSE)</formula>
    </cfRule>
    <cfRule type="expression" dxfId="1384" priority="822">
      <formula>IF(AND(AL401&lt;0, RIGHT(TEXT(AL401,"0.#"),1)="."),TRUE,FALSE)</formula>
    </cfRule>
  </conditionalFormatting>
  <conditionalFormatting sqref="AL399:AO400">
    <cfRule type="expression" dxfId="1383" priority="813">
      <formula>IF(AND(AL399&gt;=0, RIGHT(TEXT(AL399,"0.#"),1)&lt;&gt;"."),TRUE,FALSE)</formula>
    </cfRule>
    <cfRule type="expression" dxfId="1382" priority="814">
      <formula>IF(AND(AL399&gt;=0, RIGHT(TEXT(AL399,"0.#"),1)="."),TRUE,FALSE)</formula>
    </cfRule>
    <cfRule type="expression" dxfId="1381" priority="815">
      <formula>IF(AND(AL399&lt;0, RIGHT(TEXT(AL399,"0.#"),1)&lt;&gt;"."),TRUE,FALSE)</formula>
    </cfRule>
    <cfRule type="expression" dxfId="1380" priority="816">
      <formula>IF(AND(AL399&lt;0, RIGHT(TEXT(AL399,"0.#"),1)="."),TRUE,FALSE)</formula>
    </cfRule>
  </conditionalFormatting>
  <conditionalFormatting sqref="AL434:AO461">
    <cfRule type="expression" dxfId="1379" priority="807">
      <formula>IF(AND(AL434&gt;=0, RIGHT(TEXT(AL434,"0.#"),1)&lt;&gt;"."),TRUE,FALSE)</formula>
    </cfRule>
    <cfRule type="expression" dxfId="1378" priority="808">
      <formula>IF(AND(AL434&gt;=0, RIGHT(TEXT(AL434,"0.#"),1)="."),TRUE,FALSE)</formula>
    </cfRule>
    <cfRule type="expression" dxfId="1377" priority="809">
      <formula>IF(AND(AL434&lt;0, RIGHT(TEXT(AL434,"0.#"),1)&lt;&gt;"."),TRUE,FALSE)</formula>
    </cfRule>
    <cfRule type="expression" dxfId="1376" priority="810">
      <formula>IF(AND(AL434&lt;0, RIGHT(TEXT(AL434,"0.#"),1)="."),TRUE,FALSE)</formula>
    </cfRule>
  </conditionalFormatting>
  <conditionalFormatting sqref="AL432:AO433">
    <cfRule type="expression" dxfId="1375" priority="801">
      <formula>IF(AND(AL432&gt;=0, RIGHT(TEXT(AL432,"0.#"),1)&lt;&gt;"."),TRUE,FALSE)</formula>
    </cfRule>
    <cfRule type="expression" dxfId="1374" priority="802">
      <formula>IF(AND(AL432&gt;=0, RIGHT(TEXT(AL432,"0.#"),1)="."),TRUE,FALSE)</formula>
    </cfRule>
    <cfRule type="expression" dxfId="1373" priority="803">
      <formula>IF(AND(AL432&lt;0, RIGHT(TEXT(AL432,"0.#"),1)&lt;&gt;"."),TRUE,FALSE)</formula>
    </cfRule>
    <cfRule type="expression" dxfId="1372" priority="804">
      <formula>IF(AND(AL432&lt;0, RIGHT(TEXT(AL432,"0.#"),1)="."),TRUE,FALSE)</formula>
    </cfRule>
  </conditionalFormatting>
  <conditionalFormatting sqref="AL467:AO494">
    <cfRule type="expression" dxfId="1371" priority="795">
      <formula>IF(AND(AL467&gt;=0, RIGHT(TEXT(AL467,"0.#"),1)&lt;&gt;"."),TRUE,FALSE)</formula>
    </cfRule>
    <cfRule type="expression" dxfId="1370" priority="796">
      <formula>IF(AND(AL467&gt;=0, RIGHT(TEXT(AL467,"0.#"),1)="."),TRUE,FALSE)</formula>
    </cfRule>
    <cfRule type="expression" dxfId="1369" priority="797">
      <formula>IF(AND(AL467&lt;0, RIGHT(TEXT(AL467,"0.#"),1)&lt;&gt;"."),TRUE,FALSE)</formula>
    </cfRule>
    <cfRule type="expression" dxfId="1368" priority="798">
      <formula>IF(AND(AL467&lt;0, RIGHT(TEXT(AL467,"0.#"),1)="."),TRUE,FALSE)</formula>
    </cfRule>
  </conditionalFormatting>
  <conditionalFormatting sqref="AL465:AO466">
    <cfRule type="expression" dxfId="1367" priority="789">
      <formula>IF(AND(AL465&gt;=0, RIGHT(TEXT(AL465,"0.#"),1)&lt;&gt;"."),TRUE,FALSE)</formula>
    </cfRule>
    <cfRule type="expression" dxfId="1366" priority="790">
      <formula>IF(AND(AL465&gt;=0, RIGHT(TEXT(AL465,"0.#"),1)="."),TRUE,FALSE)</formula>
    </cfRule>
    <cfRule type="expression" dxfId="1365" priority="791">
      <formula>IF(AND(AL465&lt;0, RIGHT(TEXT(AL465,"0.#"),1)&lt;&gt;"."),TRUE,FALSE)</formula>
    </cfRule>
    <cfRule type="expression" dxfId="1364" priority="792">
      <formula>IF(AND(AL465&lt;0, RIGHT(TEXT(AL465,"0.#"),1)="."),TRUE,FALSE)</formula>
    </cfRule>
  </conditionalFormatting>
  <conditionalFormatting sqref="AL500:AO527">
    <cfRule type="expression" dxfId="1363" priority="783">
      <formula>IF(AND(AL500&gt;=0, RIGHT(TEXT(AL500,"0.#"),1)&lt;&gt;"."),TRUE,FALSE)</formula>
    </cfRule>
    <cfRule type="expression" dxfId="1362" priority="784">
      <formula>IF(AND(AL500&gt;=0, RIGHT(TEXT(AL500,"0.#"),1)="."),TRUE,FALSE)</formula>
    </cfRule>
    <cfRule type="expression" dxfId="1361" priority="785">
      <formula>IF(AND(AL500&lt;0, RIGHT(TEXT(AL500,"0.#"),1)&lt;&gt;"."),TRUE,FALSE)</formula>
    </cfRule>
    <cfRule type="expression" dxfId="1360" priority="786">
      <formula>IF(AND(AL500&lt;0, RIGHT(TEXT(AL500,"0.#"),1)="."),TRUE,FALSE)</formula>
    </cfRule>
  </conditionalFormatting>
  <conditionalFormatting sqref="AL498:AO499">
    <cfRule type="expression" dxfId="1359" priority="777">
      <formula>IF(AND(AL498&gt;=0, RIGHT(TEXT(AL498,"0.#"),1)&lt;&gt;"."),TRUE,FALSE)</formula>
    </cfRule>
    <cfRule type="expression" dxfId="1358" priority="778">
      <formula>IF(AND(AL498&gt;=0, RIGHT(TEXT(AL498,"0.#"),1)="."),TRUE,FALSE)</formula>
    </cfRule>
    <cfRule type="expression" dxfId="1357" priority="779">
      <formula>IF(AND(AL498&lt;0, RIGHT(TEXT(AL498,"0.#"),1)&lt;&gt;"."),TRUE,FALSE)</formula>
    </cfRule>
    <cfRule type="expression" dxfId="1356" priority="780">
      <formula>IF(AND(AL498&lt;0, RIGHT(TEXT(AL498,"0.#"),1)="."),TRUE,FALSE)</formula>
    </cfRule>
  </conditionalFormatting>
  <conditionalFormatting sqref="AL533:AO560">
    <cfRule type="expression" dxfId="1355" priority="771">
      <formula>IF(AND(AL533&gt;=0, RIGHT(TEXT(AL533,"0.#"),1)&lt;&gt;"."),TRUE,FALSE)</formula>
    </cfRule>
    <cfRule type="expression" dxfId="1354" priority="772">
      <formula>IF(AND(AL533&gt;=0, RIGHT(TEXT(AL533,"0.#"),1)="."),TRUE,FALSE)</formula>
    </cfRule>
    <cfRule type="expression" dxfId="1353" priority="773">
      <formula>IF(AND(AL533&lt;0, RIGHT(TEXT(AL533,"0.#"),1)&lt;&gt;"."),TRUE,FALSE)</formula>
    </cfRule>
    <cfRule type="expression" dxfId="1352" priority="774">
      <formula>IF(AND(AL533&lt;0, RIGHT(TEXT(AL533,"0.#"),1)="."),TRUE,FALSE)</formula>
    </cfRule>
  </conditionalFormatting>
  <conditionalFormatting sqref="AL531:AO532">
    <cfRule type="expression" dxfId="1351" priority="765">
      <formula>IF(AND(AL531&gt;=0, RIGHT(TEXT(AL531,"0.#"),1)&lt;&gt;"."),TRUE,FALSE)</formula>
    </cfRule>
    <cfRule type="expression" dxfId="1350" priority="766">
      <formula>IF(AND(AL531&gt;=0, RIGHT(TEXT(AL531,"0.#"),1)="."),TRUE,FALSE)</formula>
    </cfRule>
    <cfRule type="expression" dxfId="1349" priority="767">
      <formula>IF(AND(AL531&lt;0, RIGHT(TEXT(AL531,"0.#"),1)&lt;&gt;"."),TRUE,FALSE)</formula>
    </cfRule>
    <cfRule type="expression" dxfId="1348" priority="768">
      <formula>IF(AND(AL531&lt;0, RIGHT(TEXT(AL531,"0.#"),1)="."),TRUE,FALSE)</formula>
    </cfRule>
  </conditionalFormatting>
  <conditionalFormatting sqref="Y531:Y532">
    <cfRule type="expression" dxfId="1347" priority="763">
      <formula>IF(RIGHT(TEXT(Y531,"0.#"),1)=".",FALSE,TRUE)</formula>
    </cfRule>
    <cfRule type="expression" dxfId="1346" priority="764">
      <formula>IF(RIGHT(TEXT(Y531,"0.#"),1)=".",TRUE,FALSE)</formula>
    </cfRule>
  </conditionalFormatting>
  <conditionalFormatting sqref="AL566:AO593">
    <cfRule type="expression" dxfId="1345" priority="759">
      <formula>IF(AND(AL566&gt;=0, RIGHT(TEXT(AL566,"0.#"),1)&lt;&gt;"."),TRUE,FALSE)</formula>
    </cfRule>
    <cfRule type="expression" dxfId="1344" priority="760">
      <formula>IF(AND(AL566&gt;=0, RIGHT(TEXT(AL566,"0.#"),1)="."),TRUE,FALSE)</formula>
    </cfRule>
    <cfRule type="expression" dxfId="1343" priority="761">
      <formula>IF(AND(AL566&lt;0, RIGHT(TEXT(AL566,"0.#"),1)&lt;&gt;"."),TRUE,FALSE)</formula>
    </cfRule>
    <cfRule type="expression" dxfId="1342" priority="762">
      <formula>IF(AND(AL566&lt;0, RIGHT(TEXT(AL566,"0.#"),1)="."),TRUE,FALSE)</formula>
    </cfRule>
  </conditionalFormatting>
  <conditionalFormatting sqref="Y566:Y593">
    <cfRule type="expression" dxfId="1341" priority="757">
      <formula>IF(RIGHT(TEXT(Y566,"0.#"),1)=".",FALSE,TRUE)</formula>
    </cfRule>
    <cfRule type="expression" dxfId="1340" priority="758">
      <formula>IF(RIGHT(TEXT(Y566,"0.#"),1)=".",TRUE,FALSE)</formula>
    </cfRule>
  </conditionalFormatting>
  <conditionalFormatting sqref="AL564:AO565">
    <cfRule type="expression" dxfId="1339" priority="753">
      <formula>IF(AND(AL564&gt;=0, RIGHT(TEXT(AL564,"0.#"),1)&lt;&gt;"."),TRUE,FALSE)</formula>
    </cfRule>
    <cfRule type="expression" dxfId="1338" priority="754">
      <formula>IF(AND(AL564&gt;=0, RIGHT(TEXT(AL564,"0.#"),1)="."),TRUE,FALSE)</formula>
    </cfRule>
    <cfRule type="expression" dxfId="1337" priority="755">
      <formula>IF(AND(AL564&lt;0, RIGHT(TEXT(AL564,"0.#"),1)&lt;&gt;"."),TRUE,FALSE)</formula>
    </cfRule>
    <cfRule type="expression" dxfId="1336" priority="756">
      <formula>IF(AND(AL564&lt;0, RIGHT(TEXT(AL564,"0.#"),1)="."),TRUE,FALSE)</formula>
    </cfRule>
  </conditionalFormatting>
  <conditionalFormatting sqref="Y564:Y565">
    <cfRule type="expression" dxfId="1335" priority="751">
      <formula>IF(RIGHT(TEXT(Y564,"0.#"),1)=".",FALSE,TRUE)</formula>
    </cfRule>
    <cfRule type="expression" dxfId="1334" priority="752">
      <formula>IF(RIGHT(TEXT(Y564,"0.#"),1)=".",TRUE,FALSE)</formula>
    </cfRule>
  </conditionalFormatting>
  <conditionalFormatting sqref="AL599:AO626">
    <cfRule type="expression" dxfId="1333" priority="747">
      <formula>IF(AND(AL599&gt;=0, RIGHT(TEXT(AL599,"0.#"),1)&lt;&gt;"."),TRUE,FALSE)</formula>
    </cfRule>
    <cfRule type="expression" dxfId="1332" priority="748">
      <formula>IF(AND(AL599&gt;=0, RIGHT(TEXT(AL599,"0.#"),1)="."),TRUE,FALSE)</formula>
    </cfRule>
    <cfRule type="expression" dxfId="1331" priority="749">
      <formula>IF(AND(AL599&lt;0, RIGHT(TEXT(AL599,"0.#"),1)&lt;&gt;"."),TRUE,FALSE)</formula>
    </cfRule>
    <cfRule type="expression" dxfId="1330" priority="750">
      <formula>IF(AND(AL599&lt;0, RIGHT(TEXT(AL599,"0.#"),1)="."),TRUE,FALSE)</formula>
    </cfRule>
  </conditionalFormatting>
  <conditionalFormatting sqref="Y599:Y626">
    <cfRule type="expression" dxfId="1329" priority="745">
      <formula>IF(RIGHT(TEXT(Y599,"0.#"),1)=".",FALSE,TRUE)</formula>
    </cfRule>
    <cfRule type="expression" dxfId="1328" priority="746">
      <formula>IF(RIGHT(TEXT(Y599,"0.#"),1)=".",TRUE,FALSE)</formula>
    </cfRule>
  </conditionalFormatting>
  <conditionalFormatting sqref="AL597:AO598">
    <cfRule type="expression" dxfId="1327" priority="741">
      <formula>IF(AND(AL597&gt;=0, RIGHT(TEXT(AL597,"0.#"),1)&lt;&gt;"."),TRUE,FALSE)</formula>
    </cfRule>
    <cfRule type="expression" dxfId="1326" priority="742">
      <formula>IF(AND(AL597&gt;=0, RIGHT(TEXT(AL597,"0.#"),1)="."),TRUE,FALSE)</formula>
    </cfRule>
    <cfRule type="expression" dxfId="1325" priority="743">
      <formula>IF(AND(AL597&lt;0, RIGHT(TEXT(AL597,"0.#"),1)&lt;&gt;"."),TRUE,FALSE)</formula>
    </cfRule>
    <cfRule type="expression" dxfId="1324" priority="744">
      <formula>IF(AND(AL597&lt;0, RIGHT(TEXT(AL597,"0.#"),1)="."),TRUE,FALSE)</formula>
    </cfRule>
  </conditionalFormatting>
  <conditionalFormatting sqref="Y597:Y598">
    <cfRule type="expression" dxfId="1323" priority="739">
      <formula>IF(RIGHT(TEXT(Y597,"0.#"),1)=".",FALSE,TRUE)</formula>
    </cfRule>
    <cfRule type="expression" dxfId="1322" priority="740">
      <formula>IF(RIGHT(TEXT(Y597,"0.#"),1)=".",TRUE,FALSE)</formula>
    </cfRule>
  </conditionalFormatting>
  <conditionalFormatting sqref="P29:AC29">
    <cfRule type="expression" dxfId="1321" priority="733">
      <formula>IF(RIGHT(TEXT(P29,"0.#"),1)=".",FALSE,TRUE)</formula>
    </cfRule>
    <cfRule type="expression" dxfId="1320" priority="734">
      <formula>IF(RIGHT(TEXT(P29,"0.#"),1)=".",TRUE,FALSE)</formula>
    </cfRule>
  </conditionalFormatting>
  <conditionalFormatting sqref="AM41">
    <cfRule type="expression" dxfId="1319" priority="715">
      <formula>IF(RIGHT(TEXT(AM41,"0.#"),1)=".",FALSE,TRUE)</formula>
    </cfRule>
    <cfRule type="expression" dxfId="1318" priority="716">
      <formula>IF(RIGHT(TEXT(AM41,"0.#"),1)=".",TRUE,FALSE)</formula>
    </cfRule>
  </conditionalFormatting>
  <conditionalFormatting sqref="AM40">
    <cfRule type="expression" dxfId="1317" priority="717">
      <formula>IF(RIGHT(TEXT(AM40,"0.#"),1)=".",FALSE,TRUE)</formula>
    </cfRule>
    <cfRule type="expression" dxfId="1316" priority="718">
      <formula>IF(RIGHT(TEXT(AM40,"0.#"),1)=".",TRUE,FALSE)</formula>
    </cfRule>
  </conditionalFormatting>
  <conditionalFormatting sqref="AE39">
    <cfRule type="expression" dxfId="1315" priority="731">
      <formula>IF(RIGHT(TEXT(AE39,"0.#"),1)=".",FALSE,TRUE)</formula>
    </cfRule>
    <cfRule type="expression" dxfId="1314" priority="732">
      <formula>IF(RIGHT(TEXT(AE39,"0.#"),1)=".",TRUE,FALSE)</formula>
    </cfRule>
  </conditionalFormatting>
  <conditionalFormatting sqref="AQ39:AQ41 AU39">
    <cfRule type="expression" dxfId="1313" priority="713">
      <formula>IF(RIGHT(TEXT(AQ39,"0.#"),1)=".",FALSE,TRUE)</formula>
    </cfRule>
    <cfRule type="expression" dxfId="1312" priority="714">
      <formula>IF(RIGHT(TEXT(AQ39,"0.#"),1)=".",TRUE,FALSE)</formula>
    </cfRule>
  </conditionalFormatting>
  <conditionalFormatting sqref="AU40:AU41">
    <cfRule type="expression" dxfId="1311" priority="711">
      <formula>IF(RIGHT(TEXT(AU40,"0.#"),1)=".",FALSE,TRUE)</formula>
    </cfRule>
    <cfRule type="expression" dxfId="1310" priority="712">
      <formula>IF(RIGHT(TEXT(AU40,"0.#"),1)=".",TRUE,FALSE)</formula>
    </cfRule>
  </conditionalFormatting>
  <conditionalFormatting sqref="AI41">
    <cfRule type="expression" dxfId="1309" priority="725">
      <formula>IF(RIGHT(TEXT(AI41,"0.#"),1)=".",FALSE,TRUE)</formula>
    </cfRule>
    <cfRule type="expression" dxfId="1308" priority="726">
      <formula>IF(RIGHT(TEXT(AI41,"0.#"),1)=".",TRUE,FALSE)</formula>
    </cfRule>
  </conditionalFormatting>
  <conditionalFormatting sqref="AE40">
    <cfRule type="expression" dxfId="1307" priority="729">
      <formula>IF(RIGHT(TEXT(AE40,"0.#"),1)=".",FALSE,TRUE)</formula>
    </cfRule>
    <cfRule type="expression" dxfId="1306" priority="730">
      <formula>IF(RIGHT(TEXT(AE40,"0.#"),1)=".",TRUE,FALSE)</formula>
    </cfRule>
  </conditionalFormatting>
  <conditionalFormatting sqref="AE41">
    <cfRule type="expression" dxfId="1305" priority="727">
      <formula>IF(RIGHT(TEXT(AE41,"0.#"),1)=".",FALSE,TRUE)</formula>
    </cfRule>
    <cfRule type="expression" dxfId="1304" priority="728">
      <formula>IF(RIGHT(TEXT(AE41,"0.#"),1)=".",TRUE,FALSE)</formula>
    </cfRule>
  </conditionalFormatting>
  <conditionalFormatting sqref="AM39">
    <cfRule type="expression" dxfId="1303" priority="719">
      <formula>IF(RIGHT(TEXT(AM39,"0.#"),1)=".",FALSE,TRUE)</formula>
    </cfRule>
    <cfRule type="expression" dxfId="1302" priority="720">
      <formula>IF(RIGHT(TEXT(AM39,"0.#"),1)=".",TRUE,FALSE)</formula>
    </cfRule>
  </conditionalFormatting>
  <conditionalFormatting sqref="AI39">
    <cfRule type="expression" dxfId="1301" priority="721">
      <formula>IF(RIGHT(TEXT(AI39,"0.#"),1)=".",FALSE,TRUE)</formula>
    </cfRule>
    <cfRule type="expression" dxfId="1300" priority="722">
      <formula>IF(RIGHT(TEXT(AI39,"0.#"),1)=".",TRUE,FALSE)</formula>
    </cfRule>
  </conditionalFormatting>
  <conditionalFormatting sqref="AI40">
    <cfRule type="expression" dxfId="1299" priority="723">
      <formula>IF(RIGHT(TEXT(AI40,"0.#"),1)=".",FALSE,TRUE)</formula>
    </cfRule>
    <cfRule type="expression" dxfId="1298" priority="724">
      <formula>IF(RIGHT(TEXT(AI40,"0.#"),1)=".",TRUE,FALSE)</formula>
    </cfRule>
  </conditionalFormatting>
  <conditionalFormatting sqref="AM69">
    <cfRule type="expression" dxfId="1297" priority="683">
      <formula>IF(RIGHT(TEXT(AM69,"0.#"),1)=".",FALSE,TRUE)</formula>
    </cfRule>
    <cfRule type="expression" dxfId="1296" priority="684">
      <formula>IF(RIGHT(TEXT(AM69,"0.#"),1)=".",TRUE,FALSE)</formula>
    </cfRule>
  </conditionalFormatting>
  <conditionalFormatting sqref="AE70 AM70">
    <cfRule type="expression" dxfId="1295" priority="681">
      <formula>IF(RIGHT(TEXT(AE70,"0.#"),1)=".",FALSE,TRUE)</formula>
    </cfRule>
    <cfRule type="expression" dxfId="1294" priority="682">
      <formula>IF(RIGHT(TEXT(AE70,"0.#"),1)=".",TRUE,FALSE)</formula>
    </cfRule>
  </conditionalFormatting>
  <conditionalFormatting sqref="AI70">
    <cfRule type="expression" dxfId="1293" priority="679">
      <formula>IF(RIGHT(TEXT(AI70,"0.#"),1)=".",FALSE,TRUE)</formula>
    </cfRule>
    <cfRule type="expression" dxfId="1292" priority="680">
      <formula>IF(RIGHT(TEXT(AI70,"0.#"),1)=".",TRUE,FALSE)</formula>
    </cfRule>
  </conditionalFormatting>
  <conditionalFormatting sqref="AQ70">
    <cfRule type="expression" dxfId="1291" priority="677">
      <formula>IF(RIGHT(TEXT(AQ70,"0.#"),1)=".",FALSE,TRUE)</formula>
    </cfRule>
    <cfRule type="expression" dxfId="1290" priority="678">
      <formula>IF(RIGHT(TEXT(AQ70,"0.#"),1)=".",TRUE,FALSE)</formula>
    </cfRule>
  </conditionalFormatting>
  <conditionalFormatting sqref="AE69 AQ69">
    <cfRule type="expression" dxfId="1289" priority="687">
      <formula>IF(RIGHT(TEXT(AE69,"0.#"),1)=".",FALSE,TRUE)</formula>
    </cfRule>
    <cfRule type="expression" dxfId="1288" priority="688">
      <formula>IF(RIGHT(TEXT(AE69,"0.#"),1)=".",TRUE,FALSE)</formula>
    </cfRule>
  </conditionalFormatting>
  <conditionalFormatting sqref="AI69">
    <cfRule type="expression" dxfId="1287" priority="685">
      <formula>IF(RIGHT(TEXT(AI69,"0.#"),1)=".",FALSE,TRUE)</formula>
    </cfRule>
    <cfRule type="expression" dxfId="1286" priority="686">
      <formula>IF(RIGHT(TEXT(AI69,"0.#"),1)=".",TRUE,FALSE)</formula>
    </cfRule>
  </conditionalFormatting>
  <conditionalFormatting sqref="AE66 AQ66">
    <cfRule type="expression" dxfId="1285" priority="675">
      <formula>IF(RIGHT(TEXT(AE66,"0.#"),1)=".",FALSE,TRUE)</formula>
    </cfRule>
    <cfRule type="expression" dxfId="1284" priority="676">
      <formula>IF(RIGHT(TEXT(AE66,"0.#"),1)=".",TRUE,FALSE)</formula>
    </cfRule>
  </conditionalFormatting>
  <conditionalFormatting sqref="AI66">
    <cfRule type="expression" dxfId="1283" priority="673">
      <formula>IF(RIGHT(TEXT(AI66,"0.#"),1)=".",FALSE,TRUE)</formula>
    </cfRule>
    <cfRule type="expression" dxfId="1282" priority="674">
      <formula>IF(RIGHT(TEXT(AI66,"0.#"),1)=".",TRUE,FALSE)</formula>
    </cfRule>
  </conditionalFormatting>
  <conditionalFormatting sqref="AM66">
    <cfRule type="expression" dxfId="1281" priority="671">
      <formula>IF(RIGHT(TEXT(AM66,"0.#"),1)=".",FALSE,TRUE)</formula>
    </cfRule>
    <cfRule type="expression" dxfId="1280" priority="672">
      <formula>IF(RIGHT(TEXT(AM66,"0.#"),1)=".",TRUE,FALSE)</formula>
    </cfRule>
  </conditionalFormatting>
  <conditionalFormatting sqref="AE67">
    <cfRule type="expression" dxfId="1279" priority="669">
      <formula>IF(RIGHT(TEXT(AE67,"0.#"),1)=".",FALSE,TRUE)</formula>
    </cfRule>
    <cfRule type="expression" dxfId="1278" priority="670">
      <formula>IF(RIGHT(TEXT(AE67,"0.#"),1)=".",TRUE,FALSE)</formula>
    </cfRule>
  </conditionalFormatting>
  <conditionalFormatting sqref="AI67">
    <cfRule type="expression" dxfId="1277" priority="667">
      <formula>IF(RIGHT(TEXT(AI67,"0.#"),1)=".",FALSE,TRUE)</formula>
    </cfRule>
    <cfRule type="expression" dxfId="1276" priority="668">
      <formula>IF(RIGHT(TEXT(AI67,"0.#"),1)=".",TRUE,FALSE)</formula>
    </cfRule>
  </conditionalFormatting>
  <conditionalFormatting sqref="AM67">
    <cfRule type="expression" dxfId="1275" priority="665">
      <formula>IF(RIGHT(TEXT(AM67,"0.#"),1)=".",FALSE,TRUE)</formula>
    </cfRule>
    <cfRule type="expression" dxfId="1274" priority="666">
      <formula>IF(RIGHT(TEXT(AM67,"0.#"),1)=".",TRUE,FALSE)</formula>
    </cfRule>
  </conditionalFormatting>
  <conditionalFormatting sqref="AQ67">
    <cfRule type="expression" dxfId="1273" priority="663">
      <formula>IF(RIGHT(TEXT(AQ67,"0.#"),1)=".",FALSE,TRUE)</formula>
    </cfRule>
    <cfRule type="expression" dxfId="1272" priority="664">
      <formula>IF(RIGHT(TEXT(AQ67,"0.#"),1)=".",TRUE,FALSE)</formula>
    </cfRule>
  </conditionalFormatting>
  <conditionalFormatting sqref="AU66">
    <cfRule type="expression" dxfId="1271" priority="661">
      <formula>IF(RIGHT(TEXT(AU66,"0.#"),1)=".",FALSE,TRUE)</formula>
    </cfRule>
    <cfRule type="expression" dxfId="1270" priority="662">
      <formula>IF(RIGHT(TEXT(AU66,"0.#"),1)=".",TRUE,FALSE)</formula>
    </cfRule>
  </conditionalFormatting>
  <conditionalFormatting sqref="AU67">
    <cfRule type="expression" dxfId="1269" priority="659">
      <formula>IF(RIGHT(TEXT(AU67,"0.#"),1)=".",FALSE,TRUE)</formula>
    </cfRule>
    <cfRule type="expression" dxfId="1268" priority="660">
      <formula>IF(RIGHT(TEXT(AU67,"0.#"),1)=".",TRUE,FALSE)</formula>
    </cfRule>
  </conditionalFormatting>
  <conditionalFormatting sqref="AE100 AQ100">
    <cfRule type="expression" dxfId="1267" priority="621">
      <formula>IF(RIGHT(TEXT(AE100,"0.#"),1)=".",FALSE,TRUE)</formula>
    </cfRule>
    <cfRule type="expression" dxfId="1266" priority="622">
      <formula>IF(RIGHT(TEXT(AE100,"0.#"),1)=".",TRUE,FALSE)</formula>
    </cfRule>
  </conditionalFormatting>
  <conditionalFormatting sqref="AI100">
    <cfRule type="expression" dxfId="1265" priority="619">
      <formula>IF(RIGHT(TEXT(AI100,"0.#"),1)=".",FALSE,TRUE)</formula>
    </cfRule>
    <cfRule type="expression" dxfId="1264" priority="620">
      <formula>IF(RIGHT(TEXT(AI100,"0.#"),1)=".",TRUE,FALSE)</formula>
    </cfRule>
  </conditionalFormatting>
  <conditionalFormatting sqref="AM100">
    <cfRule type="expression" dxfId="1263" priority="617">
      <formula>IF(RIGHT(TEXT(AM100,"0.#"),1)=".",FALSE,TRUE)</formula>
    </cfRule>
    <cfRule type="expression" dxfId="1262" priority="618">
      <formula>IF(RIGHT(TEXT(AM100,"0.#"),1)=".",TRUE,FALSE)</formula>
    </cfRule>
  </conditionalFormatting>
  <conditionalFormatting sqref="AE101">
    <cfRule type="expression" dxfId="1261" priority="615">
      <formula>IF(RIGHT(TEXT(AE101,"0.#"),1)=".",FALSE,TRUE)</formula>
    </cfRule>
    <cfRule type="expression" dxfId="1260" priority="616">
      <formula>IF(RIGHT(TEXT(AE101,"0.#"),1)=".",TRUE,FALSE)</formula>
    </cfRule>
  </conditionalFormatting>
  <conditionalFormatting sqref="AI101">
    <cfRule type="expression" dxfId="1259" priority="613">
      <formula>IF(RIGHT(TEXT(AI101,"0.#"),1)=".",FALSE,TRUE)</formula>
    </cfRule>
    <cfRule type="expression" dxfId="1258" priority="614">
      <formula>IF(RIGHT(TEXT(AI101,"0.#"),1)=".",TRUE,FALSE)</formula>
    </cfRule>
  </conditionalFormatting>
  <conditionalFormatting sqref="AM101">
    <cfRule type="expression" dxfId="1257" priority="611">
      <formula>IF(RIGHT(TEXT(AM101,"0.#"),1)=".",FALSE,TRUE)</formula>
    </cfRule>
    <cfRule type="expression" dxfId="1256" priority="612">
      <formula>IF(RIGHT(TEXT(AM101,"0.#"),1)=".",TRUE,FALSE)</formula>
    </cfRule>
  </conditionalFormatting>
  <conditionalFormatting sqref="AQ101">
    <cfRule type="expression" dxfId="1255" priority="609">
      <formula>IF(RIGHT(TEXT(AQ101,"0.#"),1)=".",FALSE,TRUE)</formula>
    </cfRule>
    <cfRule type="expression" dxfId="1254" priority="610">
      <formula>IF(RIGHT(TEXT(AQ101,"0.#"),1)=".",TRUE,FALSE)</formula>
    </cfRule>
  </conditionalFormatting>
  <conditionalFormatting sqref="AU100">
    <cfRule type="expression" dxfId="1253" priority="607">
      <formula>IF(RIGHT(TEXT(AU100,"0.#"),1)=".",FALSE,TRUE)</formula>
    </cfRule>
    <cfRule type="expression" dxfId="1252" priority="608">
      <formula>IF(RIGHT(TEXT(AU100,"0.#"),1)=".",TRUE,FALSE)</formula>
    </cfRule>
  </conditionalFormatting>
  <conditionalFormatting sqref="AU101">
    <cfRule type="expression" dxfId="1251" priority="605">
      <formula>IF(RIGHT(TEXT(AU101,"0.#"),1)=".",FALSE,TRUE)</formula>
    </cfRule>
    <cfRule type="expression" dxfId="1250" priority="606">
      <formula>IF(RIGHT(TEXT(AU101,"0.#"),1)=".",TRUE,FALSE)</formula>
    </cfRule>
  </conditionalFormatting>
  <conditionalFormatting sqref="AM35">
    <cfRule type="expression" dxfId="1249" priority="599">
      <formula>IF(RIGHT(TEXT(AM35,"0.#"),1)=".",FALSE,TRUE)</formula>
    </cfRule>
    <cfRule type="expression" dxfId="1248" priority="600">
      <formula>IF(RIGHT(TEXT(AM35,"0.#"),1)=".",TRUE,FALSE)</formula>
    </cfRule>
  </conditionalFormatting>
  <conditionalFormatting sqref="AE36 AM36">
    <cfRule type="expression" dxfId="1247" priority="597">
      <formula>IF(RIGHT(TEXT(AE36,"0.#"),1)=".",FALSE,TRUE)</formula>
    </cfRule>
    <cfRule type="expression" dxfId="1246" priority="598">
      <formula>IF(RIGHT(TEXT(AE36,"0.#"),1)=".",TRUE,FALSE)</formula>
    </cfRule>
  </conditionalFormatting>
  <conditionalFormatting sqref="AI36">
    <cfRule type="expression" dxfId="1245" priority="595">
      <formula>IF(RIGHT(TEXT(AI36,"0.#"),1)=".",FALSE,TRUE)</formula>
    </cfRule>
    <cfRule type="expression" dxfId="1244" priority="596">
      <formula>IF(RIGHT(TEXT(AI36,"0.#"),1)=".",TRUE,FALSE)</formula>
    </cfRule>
  </conditionalFormatting>
  <conditionalFormatting sqref="AQ36">
    <cfRule type="expression" dxfId="1243" priority="593">
      <formula>IF(RIGHT(TEXT(AQ36,"0.#"),1)=".",FALSE,TRUE)</formula>
    </cfRule>
    <cfRule type="expression" dxfId="1242" priority="594">
      <formula>IF(RIGHT(TEXT(AQ36,"0.#"),1)=".",TRUE,FALSE)</formula>
    </cfRule>
  </conditionalFormatting>
  <conditionalFormatting sqref="AE35 AQ35">
    <cfRule type="expression" dxfId="1241" priority="603">
      <formula>IF(RIGHT(TEXT(AE35,"0.#"),1)=".",FALSE,TRUE)</formula>
    </cfRule>
    <cfRule type="expression" dxfId="1240" priority="604">
      <formula>IF(RIGHT(TEXT(AE35,"0.#"),1)=".",TRUE,FALSE)</formula>
    </cfRule>
  </conditionalFormatting>
  <conditionalFormatting sqref="AI35">
    <cfRule type="expression" dxfId="1239" priority="601">
      <formula>IF(RIGHT(TEXT(AI35,"0.#"),1)=".",FALSE,TRUE)</formula>
    </cfRule>
    <cfRule type="expression" dxfId="1238" priority="602">
      <formula>IF(RIGHT(TEXT(AI35,"0.#"),1)=".",TRUE,FALSE)</formula>
    </cfRule>
  </conditionalFormatting>
  <conditionalFormatting sqref="AM103">
    <cfRule type="expression" dxfId="1237" priority="587">
      <formula>IF(RIGHT(TEXT(AM103,"0.#"),1)=".",FALSE,TRUE)</formula>
    </cfRule>
    <cfRule type="expression" dxfId="1236" priority="588">
      <formula>IF(RIGHT(TEXT(AM103,"0.#"),1)=".",TRUE,FALSE)</formula>
    </cfRule>
  </conditionalFormatting>
  <conditionalFormatting sqref="AE104 AM104">
    <cfRule type="expression" dxfId="1235" priority="585">
      <formula>IF(RIGHT(TEXT(AE104,"0.#"),1)=".",FALSE,TRUE)</formula>
    </cfRule>
    <cfRule type="expression" dxfId="1234" priority="586">
      <formula>IF(RIGHT(TEXT(AE104,"0.#"),1)=".",TRUE,FALSE)</formula>
    </cfRule>
  </conditionalFormatting>
  <conditionalFormatting sqref="AI104">
    <cfRule type="expression" dxfId="1233" priority="583">
      <formula>IF(RIGHT(TEXT(AI104,"0.#"),1)=".",FALSE,TRUE)</formula>
    </cfRule>
    <cfRule type="expression" dxfId="1232" priority="584">
      <formula>IF(RIGHT(TEXT(AI104,"0.#"),1)=".",TRUE,FALSE)</formula>
    </cfRule>
  </conditionalFormatting>
  <conditionalFormatting sqref="AQ104">
    <cfRule type="expression" dxfId="1231" priority="581">
      <formula>IF(RIGHT(TEXT(AQ104,"0.#"),1)=".",FALSE,TRUE)</formula>
    </cfRule>
    <cfRule type="expression" dxfId="1230" priority="582">
      <formula>IF(RIGHT(TEXT(AQ104,"0.#"),1)=".",TRUE,FALSE)</formula>
    </cfRule>
  </conditionalFormatting>
  <conditionalFormatting sqref="AE103 AQ103">
    <cfRule type="expression" dxfId="1229" priority="591">
      <formula>IF(RIGHT(TEXT(AE103,"0.#"),1)=".",FALSE,TRUE)</formula>
    </cfRule>
    <cfRule type="expression" dxfId="1228" priority="592">
      <formula>IF(RIGHT(TEXT(AE103,"0.#"),1)=".",TRUE,FALSE)</formula>
    </cfRule>
  </conditionalFormatting>
  <conditionalFormatting sqref="AI103">
    <cfRule type="expression" dxfId="1227" priority="589">
      <formula>IF(RIGHT(TEXT(AI103,"0.#"),1)=".",FALSE,TRUE)</formula>
    </cfRule>
    <cfRule type="expression" dxfId="1226" priority="590">
      <formula>IF(RIGHT(TEXT(AI103,"0.#"),1)=".",TRUE,FALSE)</formula>
    </cfRule>
  </conditionalFormatting>
  <conditionalFormatting sqref="AM137">
    <cfRule type="expression" dxfId="1225" priority="575">
      <formula>IF(RIGHT(TEXT(AM137,"0.#"),1)=".",FALSE,TRUE)</formula>
    </cfRule>
    <cfRule type="expression" dxfId="1224" priority="576">
      <formula>IF(RIGHT(TEXT(AM137,"0.#"),1)=".",TRUE,FALSE)</formula>
    </cfRule>
  </conditionalFormatting>
  <conditionalFormatting sqref="AE138 AM138">
    <cfRule type="expression" dxfId="1223" priority="573">
      <formula>IF(RIGHT(TEXT(AE138,"0.#"),1)=".",FALSE,TRUE)</formula>
    </cfRule>
    <cfRule type="expression" dxfId="1222" priority="574">
      <formula>IF(RIGHT(TEXT(AE138,"0.#"),1)=".",TRUE,FALSE)</formula>
    </cfRule>
  </conditionalFormatting>
  <conditionalFormatting sqref="AI138">
    <cfRule type="expression" dxfId="1221" priority="571">
      <formula>IF(RIGHT(TEXT(AI138,"0.#"),1)=".",FALSE,TRUE)</formula>
    </cfRule>
    <cfRule type="expression" dxfId="1220" priority="572">
      <formula>IF(RIGHT(TEXT(AI138,"0.#"),1)=".",TRUE,FALSE)</formula>
    </cfRule>
  </conditionalFormatting>
  <conditionalFormatting sqref="AQ138">
    <cfRule type="expression" dxfId="1219" priority="569">
      <formula>IF(RIGHT(TEXT(AQ138,"0.#"),1)=".",FALSE,TRUE)</formula>
    </cfRule>
    <cfRule type="expression" dxfId="1218" priority="570">
      <formula>IF(RIGHT(TEXT(AQ138,"0.#"),1)=".",TRUE,FALSE)</formula>
    </cfRule>
  </conditionalFormatting>
  <conditionalFormatting sqref="AE137 AQ137">
    <cfRule type="expression" dxfId="1217" priority="579">
      <formula>IF(RIGHT(TEXT(AE137,"0.#"),1)=".",FALSE,TRUE)</formula>
    </cfRule>
    <cfRule type="expression" dxfId="1216" priority="580">
      <formula>IF(RIGHT(TEXT(AE137,"0.#"),1)=".",TRUE,FALSE)</formula>
    </cfRule>
  </conditionalFormatting>
  <conditionalFormatting sqref="AI137">
    <cfRule type="expression" dxfId="1215" priority="577">
      <formula>IF(RIGHT(TEXT(AI137,"0.#"),1)=".",FALSE,TRUE)</formula>
    </cfRule>
    <cfRule type="expression" dxfId="1214" priority="578">
      <formula>IF(RIGHT(TEXT(AI137,"0.#"),1)=".",TRUE,FALSE)</formula>
    </cfRule>
  </conditionalFormatting>
  <conditionalFormatting sqref="AM171">
    <cfRule type="expression" dxfId="1213" priority="563">
      <formula>IF(RIGHT(TEXT(AM171,"0.#"),1)=".",FALSE,TRUE)</formula>
    </cfRule>
    <cfRule type="expression" dxfId="1212" priority="564">
      <formula>IF(RIGHT(TEXT(AM171,"0.#"),1)=".",TRUE,FALSE)</formula>
    </cfRule>
  </conditionalFormatting>
  <conditionalFormatting sqref="AE172 AM172">
    <cfRule type="expression" dxfId="1211" priority="561">
      <formula>IF(RIGHT(TEXT(AE172,"0.#"),1)=".",FALSE,TRUE)</formula>
    </cfRule>
    <cfRule type="expression" dxfId="1210" priority="562">
      <formula>IF(RIGHT(TEXT(AE172,"0.#"),1)=".",TRUE,FALSE)</formula>
    </cfRule>
  </conditionalFormatting>
  <conditionalFormatting sqref="AI172">
    <cfRule type="expression" dxfId="1209" priority="559">
      <formula>IF(RIGHT(TEXT(AI172,"0.#"),1)=".",FALSE,TRUE)</formula>
    </cfRule>
    <cfRule type="expression" dxfId="1208" priority="560">
      <formula>IF(RIGHT(TEXT(AI172,"0.#"),1)=".",TRUE,FALSE)</formula>
    </cfRule>
  </conditionalFormatting>
  <conditionalFormatting sqref="AQ172">
    <cfRule type="expression" dxfId="1207" priority="557">
      <formula>IF(RIGHT(TEXT(AQ172,"0.#"),1)=".",FALSE,TRUE)</formula>
    </cfRule>
    <cfRule type="expression" dxfId="1206" priority="558">
      <formula>IF(RIGHT(TEXT(AQ172,"0.#"),1)=".",TRUE,FALSE)</formula>
    </cfRule>
  </conditionalFormatting>
  <conditionalFormatting sqref="AE171 AQ171">
    <cfRule type="expression" dxfId="1205" priority="567">
      <formula>IF(RIGHT(TEXT(AE171,"0.#"),1)=".",FALSE,TRUE)</formula>
    </cfRule>
    <cfRule type="expression" dxfId="1204" priority="568">
      <formula>IF(RIGHT(TEXT(AE171,"0.#"),1)=".",TRUE,FALSE)</formula>
    </cfRule>
  </conditionalFormatting>
  <conditionalFormatting sqref="AI171">
    <cfRule type="expression" dxfId="1203" priority="565">
      <formula>IF(RIGHT(TEXT(AI171,"0.#"),1)=".",FALSE,TRUE)</formula>
    </cfRule>
    <cfRule type="expression" dxfId="1202" priority="566">
      <formula>IF(RIGHT(TEXT(AI171,"0.#"),1)=".",TRUE,FALSE)</formula>
    </cfRule>
  </conditionalFormatting>
  <conditionalFormatting sqref="AE73">
    <cfRule type="expression" dxfId="1201" priority="555">
      <formula>IF(RIGHT(TEXT(AE73,"0.#"),1)=".",FALSE,TRUE)</formula>
    </cfRule>
    <cfRule type="expression" dxfId="1200" priority="556">
      <formula>IF(RIGHT(TEXT(AE73,"0.#"),1)=".",TRUE,FALSE)</formula>
    </cfRule>
  </conditionalFormatting>
  <conditionalFormatting sqref="AM75">
    <cfRule type="expression" dxfId="1199" priority="539">
      <formula>IF(RIGHT(TEXT(AM75,"0.#"),1)=".",FALSE,TRUE)</formula>
    </cfRule>
    <cfRule type="expression" dxfId="1198" priority="540">
      <formula>IF(RIGHT(TEXT(AM75,"0.#"),1)=".",TRUE,FALSE)</formula>
    </cfRule>
  </conditionalFormatting>
  <conditionalFormatting sqref="AE74">
    <cfRule type="expression" dxfId="1197" priority="553">
      <formula>IF(RIGHT(TEXT(AE74,"0.#"),1)=".",FALSE,TRUE)</formula>
    </cfRule>
    <cfRule type="expression" dxfId="1196" priority="554">
      <formula>IF(RIGHT(TEXT(AE74,"0.#"),1)=".",TRUE,FALSE)</formula>
    </cfRule>
  </conditionalFormatting>
  <conditionalFormatting sqref="AE75">
    <cfRule type="expression" dxfId="1195" priority="551">
      <formula>IF(RIGHT(TEXT(AE75,"0.#"),1)=".",FALSE,TRUE)</formula>
    </cfRule>
    <cfRule type="expression" dxfId="1194" priority="552">
      <formula>IF(RIGHT(TEXT(AE75,"0.#"),1)=".",TRUE,FALSE)</formula>
    </cfRule>
  </conditionalFormatting>
  <conditionalFormatting sqref="AI75">
    <cfRule type="expression" dxfId="1193" priority="549">
      <formula>IF(RIGHT(TEXT(AI75,"0.#"),1)=".",FALSE,TRUE)</formula>
    </cfRule>
    <cfRule type="expression" dxfId="1192" priority="550">
      <formula>IF(RIGHT(TEXT(AI75,"0.#"),1)=".",TRUE,FALSE)</formula>
    </cfRule>
  </conditionalFormatting>
  <conditionalFormatting sqref="AI74">
    <cfRule type="expression" dxfId="1191" priority="547">
      <formula>IF(RIGHT(TEXT(AI74,"0.#"),1)=".",FALSE,TRUE)</formula>
    </cfRule>
    <cfRule type="expression" dxfId="1190" priority="548">
      <formula>IF(RIGHT(TEXT(AI74,"0.#"),1)=".",TRUE,FALSE)</formula>
    </cfRule>
  </conditionalFormatting>
  <conditionalFormatting sqref="AI73">
    <cfRule type="expression" dxfId="1189" priority="545">
      <formula>IF(RIGHT(TEXT(AI73,"0.#"),1)=".",FALSE,TRUE)</formula>
    </cfRule>
    <cfRule type="expression" dxfId="1188" priority="546">
      <formula>IF(RIGHT(TEXT(AI73,"0.#"),1)=".",TRUE,FALSE)</formula>
    </cfRule>
  </conditionalFormatting>
  <conditionalFormatting sqref="AM73">
    <cfRule type="expression" dxfId="1187" priority="543">
      <formula>IF(RIGHT(TEXT(AM73,"0.#"),1)=".",FALSE,TRUE)</formula>
    </cfRule>
    <cfRule type="expression" dxfId="1186" priority="544">
      <formula>IF(RIGHT(TEXT(AM73,"0.#"),1)=".",TRUE,FALSE)</formula>
    </cfRule>
  </conditionalFormatting>
  <conditionalFormatting sqref="AM74">
    <cfRule type="expression" dxfId="1185" priority="541">
      <formula>IF(RIGHT(TEXT(AM74,"0.#"),1)=".",FALSE,TRUE)</formula>
    </cfRule>
    <cfRule type="expression" dxfId="1184" priority="542">
      <formula>IF(RIGHT(TEXT(AM74,"0.#"),1)=".",TRUE,FALSE)</formula>
    </cfRule>
  </conditionalFormatting>
  <conditionalFormatting sqref="AQ73:AQ75">
    <cfRule type="expression" dxfId="1183" priority="537">
      <formula>IF(RIGHT(TEXT(AQ73,"0.#"),1)=".",FALSE,TRUE)</formula>
    </cfRule>
    <cfRule type="expression" dxfId="1182" priority="538">
      <formula>IF(RIGHT(TEXT(AQ73,"0.#"),1)=".",TRUE,FALSE)</formula>
    </cfRule>
  </conditionalFormatting>
  <conditionalFormatting sqref="AU73:AU75">
    <cfRule type="expression" dxfId="1181" priority="535">
      <formula>IF(RIGHT(TEXT(AU73,"0.#"),1)=".",FALSE,TRUE)</formula>
    </cfRule>
    <cfRule type="expression" dxfId="1180" priority="536">
      <formula>IF(RIGHT(TEXT(AU73,"0.#"),1)=".",TRUE,FALSE)</formula>
    </cfRule>
  </conditionalFormatting>
  <conditionalFormatting sqref="AE107">
    <cfRule type="expression" dxfId="1179" priority="533">
      <formula>IF(RIGHT(TEXT(AE107,"0.#"),1)=".",FALSE,TRUE)</formula>
    </cfRule>
    <cfRule type="expression" dxfId="1178" priority="534">
      <formula>IF(RIGHT(TEXT(AE107,"0.#"),1)=".",TRUE,FALSE)</formula>
    </cfRule>
  </conditionalFormatting>
  <conditionalFormatting sqref="AM109">
    <cfRule type="expression" dxfId="1177" priority="517">
      <formula>IF(RIGHT(TEXT(AM109,"0.#"),1)=".",FALSE,TRUE)</formula>
    </cfRule>
    <cfRule type="expression" dxfId="1176" priority="518">
      <formula>IF(RIGHT(TEXT(AM109,"0.#"),1)=".",TRUE,FALSE)</formula>
    </cfRule>
  </conditionalFormatting>
  <conditionalFormatting sqref="AE108">
    <cfRule type="expression" dxfId="1175" priority="531">
      <formula>IF(RIGHT(TEXT(AE108,"0.#"),1)=".",FALSE,TRUE)</formula>
    </cfRule>
    <cfRule type="expression" dxfId="1174" priority="532">
      <formula>IF(RIGHT(TEXT(AE108,"0.#"),1)=".",TRUE,FALSE)</formula>
    </cfRule>
  </conditionalFormatting>
  <conditionalFormatting sqref="AE109">
    <cfRule type="expression" dxfId="1173" priority="529">
      <formula>IF(RIGHT(TEXT(AE109,"0.#"),1)=".",FALSE,TRUE)</formula>
    </cfRule>
    <cfRule type="expression" dxfId="1172" priority="530">
      <formula>IF(RIGHT(TEXT(AE109,"0.#"),1)=".",TRUE,FALSE)</formula>
    </cfRule>
  </conditionalFormatting>
  <conditionalFormatting sqref="AI109">
    <cfRule type="expression" dxfId="1171" priority="527">
      <formula>IF(RIGHT(TEXT(AI109,"0.#"),1)=".",FALSE,TRUE)</formula>
    </cfRule>
    <cfRule type="expression" dxfId="1170" priority="528">
      <formula>IF(RIGHT(TEXT(AI109,"0.#"),1)=".",TRUE,FALSE)</formula>
    </cfRule>
  </conditionalFormatting>
  <conditionalFormatting sqref="AI108">
    <cfRule type="expression" dxfId="1169" priority="525">
      <formula>IF(RIGHT(TEXT(AI108,"0.#"),1)=".",FALSE,TRUE)</formula>
    </cfRule>
    <cfRule type="expression" dxfId="1168" priority="526">
      <formula>IF(RIGHT(TEXT(AI108,"0.#"),1)=".",TRUE,FALSE)</formula>
    </cfRule>
  </conditionalFormatting>
  <conditionalFormatting sqref="AI107">
    <cfRule type="expression" dxfId="1167" priority="523">
      <formula>IF(RIGHT(TEXT(AI107,"0.#"),1)=".",FALSE,TRUE)</formula>
    </cfRule>
    <cfRule type="expression" dxfId="1166" priority="524">
      <formula>IF(RIGHT(TEXT(AI107,"0.#"),1)=".",TRUE,FALSE)</formula>
    </cfRule>
  </conditionalFormatting>
  <conditionalFormatting sqref="AM107">
    <cfRule type="expression" dxfId="1165" priority="521">
      <formula>IF(RIGHT(TEXT(AM107,"0.#"),1)=".",FALSE,TRUE)</formula>
    </cfRule>
    <cfRule type="expression" dxfId="1164" priority="522">
      <formula>IF(RIGHT(TEXT(AM107,"0.#"),1)=".",TRUE,FALSE)</formula>
    </cfRule>
  </conditionalFormatting>
  <conditionalFormatting sqref="AM108">
    <cfRule type="expression" dxfId="1163" priority="519">
      <formula>IF(RIGHT(TEXT(AM108,"0.#"),1)=".",FALSE,TRUE)</formula>
    </cfRule>
    <cfRule type="expression" dxfId="1162" priority="520">
      <formula>IF(RIGHT(TEXT(AM108,"0.#"),1)=".",TRUE,FALSE)</formula>
    </cfRule>
  </conditionalFormatting>
  <conditionalFormatting sqref="AQ107:AQ109">
    <cfRule type="expression" dxfId="1161" priority="515">
      <formula>IF(RIGHT(TEXT(AQ107,"0.#"),1)=".",FALSE,TRUE)</formula>
    </cfRule>
    <cfRule type="expression" dxfId="1160" priority="516">
      <formula>IF(RIGHT(TEXT(AQ107,"0.#"),1)=".",TRUE,FALSE)</formula>
    </cfRule>
  </conditionalFormatting>
  <conditionalFormatting sqref="AU107:AU109">
    <cfRule type="expression" dxfId="1159" priority="513">
      <formula>IF(RIGHT(TEXT(AU107,"0.#"),1)=".",FALSE,TRUE)</formula>
    </cfRule>
    <cfRule type="expression" dxfId="1158" priority="514">
      <formula>IF(RIGHT(TEXT(AU107,"0.#"),1)=".",TRUE,FALSE)</formula>
    </cfRule>
  </conditionalFormatting>
  <conditionalFormatting sqref="AE141">
    <cfRule type="expression" dxfId="1157" priority="511">
      <formula>IF(RIGHT(TEXT(AE141,"0.#"),1)=".",FALSE,TRUE)</formula>
    </cfRule>
    <cfRule type="expression" dxfId="1156" priority="512">
      <formula>IF(RIGHT(TEXT(AE141,"0.#"),1)=".",TRUE,FALSE)</formula>
    </cfRule>
  </conditionalFormatting>
  <conditionalFormatting sqref="AM143">
    <cfRule type="expression" dxfId="1155" priority="495">
      <formula>IF(RIGHT(TEXT(AM143,"0.#"),1)=".",FALSE,TRUE)</formula>
    </cfRule>
    <cfRule type="expression" dxfId="1154" priority="496">
      <formula>IF(RIGHT(TEXT(AM143,"0.#"),1)=".",TRUE,FALSE)</formula>
    </cfRule>
  </conditionalFormatting>
  <conditionalFormatting sqref="AE142">
    <cfRule type="expression" dxfId="1153" priority="509">
      <formula>IF(RIGHT(TEXT(AE142,"0.#"),1)=".",FALSE,TRUE)</formula>
    </cfRule>
    <cfRule type="expression" dxfId="1152" priority="510">
      <formula>IF(RIGHT(TEXT(AE142,"0.#"),1)=".",TRUE,FALSE)</formula>
    </cfRule>
  </conditionalFormatting>
  <conditionalFormatting sqref="AE143">
    <cfRule type="expression" dxfId="1151" priority="507">
      <formula>IF(RIGHT(TEXT(AE143,"0.#"),1)=".",FALSE,TRUE)</formula>
    </cfRule>
    <cfRule type="expression" dxfId="1150" priority="508">
      <formula>IF(RIGHT(TEXT(AE143,"0.#"),1)=".",TRUE,FALSE)</formula>
    </cfRule>
  </conditionalFormatting>
  <conditionalFormatting sqref="AI143">
    <cfRule type="expression" dxfId="1149" priority="505">
      <formula>IF(RIGHT(TEXT(AI143,"0.#"),1)=".",FALSE,TRUE)</formula>
    </cfRule>
    <cfRule type="expression" dxfId="1148" priority="506">
      <formula>IF(RIGHT(TEXT(AI143,"0.#"),1)=".",TRUE,FALSE)</formula>
    </cfRule>
  </conditionalFormatting>
  <conditionalFormatting sqref="AI142">
    <cfRule type="expression" dxfId="1147" priority="503">
      <formula>IF(RIGHT(TEXT(AI142,"0.#"),1)=".",FALSE,TRUE)</formula>
    </cfRule>
    <cfRule type="expression" dxfId="1146" priority="504">
      <formula>IF(RIGHT(TEXT(AI142,"0.#"),1)=".",TRUE,FALSE)</formula>
    </cfRule>
  </conditionalFormatting>
  <conditionalFormatting sqref="AI141">
    <cfRule type="expression" dxfId="1145" priority="501">
      <formula>IF(RIGHT(TEXT(AI141,"0.#"),1)=".",FALSE,TRUE)</formula>
    </cfRule>
    <cfRule type="expression" dxfId="1144" priority="502">
      <formula>IF(RIGHT(TEXT(AI141,"0.#"),1)=".",TRUE,FALSE)</formula>
    </cfRule>
  </conditionalFormatting>
  <conditionalFormatting sqref="AM141">
    <cfRule type="expression" dxfId="1143" priority="499">
      <formula>IF(RIGHT(TEXT(AM141,"0.#"),1)=".",FALSE,TRUE)</formula>
    </cfRule>
    <cfRule type="expression" dxfId="1142" priority="500">
      <formula>IF(RIGHT(TEXT(AM141,"0.#"),1)=".",TRUE,FALSE)</formula>
    </cfRule>
  </conditionalFormatting>
  <conditionalFormatting sqref="AM142">
    <cfRule type="expression" dxfId="1141" priority="497">
      <formula>IF(RIGHT(TEXT(AM142,"0.#"),1)=".",FALSE,TRUE)</formula>
    </cfRule>
    <cfRule type="expression" dxfId="1140" priority="498">
      <formula>IF(RIGHT(TEXT(AM142,"0.#"),1)=".",TRUE,FALSE)</formula>
    </cfRule>
  </conditionalFormatting>
  <conditionalFormatting sqref="AQ141:AQ143">
    <cfRule type="expression" dxfId="1139" priority="493">
      <formula>IF(RIGHT(TEXT(AQ141,"0.#"),1)=".",FALSE,TRUE)</formula>
    </cfRule>
    <cfRule type="expression" dxfId="1138" priority="494">
      <formula>IF(RIGHT(TEXT(AQ141,"0.#"),1)=".",TRUE,FALSE)</formula>
    </cfRule>
  </conditionalFormatting>
  <conditionalFormatting sqref="AU141:AU143">
    <cfRule type="expression" dxfId="1137" priority="491">
      <formula>IF(RIGHT(TEXT(AU141,"0.#"),1)=".",FALSE,TRUE)</formula>
    </cfRule>
    <cfRule type="expression" dxfId="1136" priority="492">
      <formula>IF(RIGHT(TEXT(AU141,"0.#"),1)=".",TRUE,FALSE)</formula>
    </cfRule>
  </conditionalFormatting>
  <conditionalFormatting sqref="AE175">
    <cfRule type="expression" dxfId="1135" priority="489">
      <formula>IF(RIGHT(TEXT(AE175,"0.#"),1)=".",FALSE,TRUE)</formula>
    </cfRule>
    <cfRule type="expression" dxfId="1134" priority="490">
      <formula>IF(RIGHT(TEXT(AE175,"0.#"),1)=".",TRUE,FALSE)</formula>
    </cfRule>
  </conditionalFormatting>
  <conditionalFormatting sqref="AM177">
    <cfRule type="expression" dxfId="1133" priority="473">
      <formula>IF(RIGHT(TEXT(AM177,"0.#"),1)=".",FALSE,TRUE)</formula>
    </cfRule>
    <cfRule type="expression" dxfId="1132" priority="474">
      <formula>IF(RIGHT(TEXT(AM177,"0.#"),1)=".",TRUE,FALSE)</formula>
    </cfRule>
  </conditionalFormatting>
  <conditionalFormatting sqref="AE176">
    <cfRule type="expression" dxfId="1131" priority="487">
      <formula>IF(RIGHT(TEXT(AE176,"0.#"),1)=".",FALSE,TRUE)</formula>
    </cfRule>
    <cfRule type="expression" dxfId="1130" priority="488">
      <formula>IF(RIGHT(TEXT(AE176,"0.#"),1)=".",TRUE,FALSE)</formula>
    </cfRule>
  </conditionalFormatting>
  <conditionalFormatting sqref="AE177">
    <cfRule type="expression" dxfId="1129" priority="485">
      <formula>IF(RIGHT(TEXT(AE177,"0.#"),1)=".",FALSE,TRUE)</formula>
    </cfRule>
    <cfRule type="expression" dxfId="1128" priority="486">
      <formula>IF(RIGHT(TEXT(AE177,"0.#"),1)=".",TRUE,FALSE)</formula>
    </cfRule>
  </conditionalFormatting>
  <conditionalFormatting sqref="AI177">
    <cfRule type="expression" dxfId="1127" priority="483">
      <formula>IF(RIGHT(TEXT(AI177,"0.#"),1)=".",FALSE,TRUE)</formula>
    </cfRule>
    <cfRule type="expression" dxfId="1126" priority="484">
      <formula>IF(RIGHT(TEXT(AI177,"0.#"),1)=".",TRUE,FALSE)</formula>
    </cfRule>
  </conditionalFormatting>
  <conditionalFormatting sqref="AI176">
    <cfRule type="expression" dxfId="1125" priority="481">
      <formula>IF(RIGHT(TEXT(AI176,"0.#"),1)=".",FALSE,TRUE)</formula>
    </cfRule>
    <cfRule type="expression" dxfId="1124" priority="482">
      <formula>IF(RIGHT(TEXT(AI176,"0.#"),1)=".",TRUE,FALSE)</formula>
    </cfRule>
  </conditionalFormatting>
  <conditionalFormatting sqref="AI175">
    <cfRule type="expression" dxfId="1123" priority="479">
      <formula>IF(RIGHT(TEXT(AI175,"0.#"),1)=".",FALSE,TRUE)</formula>
    </cfRule>
    <cfRule type="expression" dxfId="1122" priority="480">
      <formula>IF(RIGHT(TEXT(AI175,"0.#"),1)=".",TRUE,FALSE)</formula>
    </cfRule>
  </conditionalFormatting>
  <conditionalFormatting sqref="AM175">
    <cfRule type="expression" dxfId="1121" priority="477">
      <formula>IF(RIGHT(TEXT(AM175,"0.#"),1)=".",FALSE,TRUE)</formula>
    </cfRule>
    <cfRule type="expression" dxfId="1120" priority="478">
      <formula>IF(RIGHT(TEXT(AM175,"0.#"),1)=".",TRUE,FALSE)</formula>
    </cfRule>
  </conditionalFormatting>
  <conditionalFormatting sqref="AM176">
    <cfRule type="expression" dxfId="1119" priority="475">
      <formula>IF(RIGHT(TEXT(AM176,"0.#"),1)=".",FALSE,TRUE)</formula>
    </cfRule>
    <cfRule type="expression" dxfId="1118" priority="476">
      <formula>IF(RIGHT(TEXT(AM176,"0.#"),1)=".",TRUE,FALSE)</formula>
    </cfRule>
  </conditionalFormatting>
  <conditionalFormatting sqref="AQ175:AQ177">
    <cfRule type="expression" dxfId="1117" priority="471">
      <formula>IF(RIGHT(TEXT(AQ175,"0.#"),1)=".",FALSE,TRUE)</formula>
    </cfRule>
    <cfRule type="expression" dxfId="1116" priority="472">
      <formula>IF(RIGHT(TEXT(AQ175,"0.#"),1)=".",TRUE,FALSE)</formula>
    </cfRule>
  </conditionalFormatting>
  <conditionalFormatting sqref="AU175:AU177">
    <cfRule type="expression" dxfId="1115" priority="469">
      <formula>IF(RIGHT(TEXT(AU175,"0.#"),1)=".",FALSE,TRUE)</formula>
    </cfRule>
    <cfRule type="expression" dxfId="1114" priority="470">
      <formula>IF(RIGHT(TEXT(AU175,"0.#"),1)=".",TRUE,FALSE)</formula>
    </cfRule>
  </conditionalFormatting>
  <conditionalFormatting sqref="AE61">
    <cfRule type="expression" dxfId="1113" priority="423">
      <formula>IF(RIGHT(TEXT(AE61,"0.#"),1)=".",FALSE,TRUE)</formula>
    </cfRule>
    <cfRule type="expression" dxfId="1112" priority="424">
      <formula>IF(RIGHT(TEXT(AE61,"0.#"),1)=".",TRUE,FALSE)</formula>
    </cfRule>
  </conditionalFormatting>
  <conditionalFormatting sqref="AE62">
    <cfRule type="expression" dxfId="1111" priority="421">
      <formula>IF(RIGHT(TEXT(AE62,"0.#"),1)=".",FALSE,TRUE)</formula>
    </cfRule>
    <cfRule type="expression" dxfId="1110" priority="422">
      <formula>IF(RIGHT(TEXT(AE62,"0.#"),1)=".",TRUE,FALSE)</formula>
    </cfRule>
  </conditionalFormatting>
  <conditionalFormatting sqref="AM61">
    <cfRule type="expression" dxfId="1109" priority="411">
      <formula>IF(RIGHT(TEXT(AM61,"0.#"),1)=".",FALSE,TRUE)</formula>
    </cfRule>
    <cfRule type="expression" dxfId="1108" priority="412">
      <formula>IF(RIGHT(TEXT(AM61,"0.#"),1)=".",TRUE,FALSE)</formula>
    </cfRule>
  </conditionalFormatting>
  <conditionalFormatting sqref="AE63">
    <cfRule type="expression" dxfId="1107" priority="419">
      <formula>IF(RIGHT(TEXT(AE63,"0.#"),1)=".",FALSE,TRUE)</formula>
    </cfRule>
    <cfRule type="expression" dxfId="1106" priority="420">
      <formula>IF(RIGHT(TEXT(AE63,"0.#"),1)=".",TRUE,FALSE)</formula>
    </cfRule>
  </conditionalFormatting>
  <conditionalFormatting sqref="AI63">
    <cfRule type="expression" dxfId="1105" priority="417">
      <formula>IF(RIGHT(TEXT(AI63,"0.#"),1)=".",FALSE,TRUE)</formula>
    </cfRule>
    <cfRule type="expression" dxfId="1104" priority="418">
      <formula>IF(RIGHT(TEXT(AI63,"0.#"),1)=".",TRUE,FALSE)</formula>
    </cfRule>
  </conditionalFormatting>
  <conditionalFormatting sqref="AI62">
    <cfRule type="expression" dxfId="1103" priority="415">
      <formula>IF(RIGHT(TEXT(AI62,"0.#"),1)=".",FALSE,TRUE)</formula>
    </cfRule>
    <cfRule type="expression" dxfId="1102" priority="416">
      <formula>IF(RIGHT(TEXT(AI62,"0.#"),1)=".",TRUE,FALSE)</formula>
    </cfRule>
  </conditionalFormatting>
  <conditionalFormatting sqref="AI61">
    <cfRule type="expression" dxfId="1101" priority="413">
      <formula>IF(RIGHT(TEXT(AI61,"0.#"),1)=".",FALSE,TRUE)</formula>
    </cfRule>
    <cfRule type="expression" dxfId="1100" priority="414">
      <formula>IF(RIGHT(TEXT(AI61,"0.#"),1)=".",TRUE,FALSE)</formula>
    </cfRule>
  </conditionalFormatting>
  <conditionalFormatting sqref="AM62">
    <cfRule type="expression" dxfId="1099" priority="409">
      <formula>IF(RIGHT(TEXT(AM62,"0.#"),1)=".",FALSE,TRUE)</formula>
    </cfRule>
    <cfRule type="expression" dxfId="1098" priority="410">
      <formula>IF(RIGHT(TEXT(AM62,"0.#"),1)=".",TRUE,FALSE)</formula>
    </cfRule>
  </conditionalFormatting>
  <conditionalFormatting sqref="AM63">
    <cfRule type="expression" dxfId="1097" priority="407">
      <formula>IF(RIGHT(TEXT(AM63,"0.#"),1)=".",FALSE,TRUE)</formula>
    </cfRule>
    <cfRule type="expression" dxfId="1096" priority="408">
      <formula>IF(RIGHT(TEXT(AM63,"0.#"),1)=".",TRUE,FALSE)</formula>
    </cfRule>
  </conditionalFormatting>
  <conditionalFormatting sqref="AQ61:AQ63">
    <cfRule type="expression" dxfId="1095" priority="405">
      <formula>IF(RIGHT(TEXT(AQ61,"0.#"),1)=".",FALSE,TRUE)</formula>
    </cfRule>
    <cfRule type="expression" dxfId="1094" priority="406">
      <formula>IF(RIGHT(TEXT(AQ61,"0.#"),1)=".",TRUE,FALSE)</formula>
    </cfRule>
  </conditionalFormatting>
  <conditionalFormatting sqref="AU61:AU63">
    <cfRule type="expression" dxfId="1093" priority="403">
      <formula>IF(RIGHT(TEXT(AU61,"0.#"),1)=".",FALSE,TRUE)</formula>
    </cfRule>
    <cfRule type="expression" dxfId="1092" priority="404">
      <formula>IF(RIGHT(TEXT(AU61,"0.#"),1)=".",TRUE,FALSE)</formula>
    </cfRule>
  </conditionalFormatting>
  <conditionalFormatting sqref="AE95">
    <cfRule type="expression" dxfId="1091" priority="401">
      <formula>IF(RIGHT(TEXT(AE95,"0.#"),1)=".",FALSE,TRUE)</formula>
    </cfRule>
    <cfRule type="expression" dxfId="1090" priority="402">
      <formula>IF(RIGHT(TEXT(AE95,"0.#"),1)=".",TRUE,FALSE)</formula>
    </cfRule>
  </conditionalFormatting>
  <conditionalFormatting sqref="AE96">
    <cfRule type="expression" dxfId="1089" priority="399">
      <formula>IF(RIGHT(TEXT(AE96,"0.#"),1)=".",FALSE,TRUE)</formula>
    </cfRule>
    <cfRule type="expression" dxfId="1088" priority="400">
      <formula>IF(RIGHT(TEXT(AE96,"0.#"),1)=".",TRUE,FALSE)</formula>
    </cfRule>
  </conditionalFormatting>
  <conditionalFormatting sqref="AM95">
    <cfRule type="expression" dxfId="1087" priority="389">
      <formula>IF(RIGHT(TEXT(AM95,"0.#"),1)=".",FALSE,TRUE)</formula>
    </cfRule>
    <cfRule type="expression" dxfId="1086" priority="390">
      <formula>IF(RIGHT(TEXT(AM95,"0.#"),1)=".",TRUE,FALSE)</formula>
    </cfRule>
  </conditionalFormatting>
  <conditionalFormatting sqref="AE97">
    <cfRule type="expression" dxfId="1085" priority="397">
      <formula>IF(RIGHT(TEXT(AE97,"0.#"),1)=".",FALSE,TRUE)</formula>
    </cfRule>
    <cfRule type="expression" dxfId="1084" priority="398">
      <formula>IF(RIGHT(TEXT(AE97,"0.#"),1)=".",TRUE,FALSE)</formula>
    </cfRule>
  </conditionalFormatting>
  <conditionalFormatting sqref="AI97">
    <cfRule type="expression" dxfId="1083" priority="395">
      <formula>IF(RIGHT(TEXT(AI97,"0.#"),1)=".",FALSE,TRUE)</formula>
    </cfRule>
    <cfRule type="expression" dxfId="1082" priority="396">
      <formula>IF(RIGHT(TEXT(AI97,"0.#"),1)=".",TRUE,FALSE)</formula>
    </cfRule>
  </conditionalFormatting>
  <conditionalFormatting sqref="AI96">
    <cfRule type="expression" dxfId="1081" priority="393">
      <formula>IF(RIGHT(TEXT(AI96,"0.#"),1)=".",FALSE,TRUE)</formula>
    </cfRule>
    <cfRule type="expression" dxfId="1080" priority="394">
      <formula>IF(RIGHT(TEXT(AI96,"0.#"),1)=".",TRUE,FALSE)</formula>
    </cfRule>
  </conditionalFormatting>
  <conditionalFormatting sqref="AI95">
    <cfRule type="expression" dxfId="1079" priority="391">
      <formula>IF(RIGHT(TEXT(AI95,"0.#"),1)=".",FALSE,TRUE)</formula>
    </cfRule>
    <cfRule type="expression" dxfId="1078" priority="392">
      <formula>IF(RIGHT(TEXT(AI95,"0.#"),1)=".",TRUE,FALSE)</formula>
    </cfRule>
  </conditionalFormatting>
  <conditionalFormatting sqref="AM96">
    <cfRule type="expression" dxfId="1077" priority="387">
      <formula>IF(RIGHT(TEXT(AM96,"0.#"),1)=".",FALSE,TRUE)</formula>
    </cfRule>
    <cfRule type="expression" dxfId="1076" priority="388">
      <formula>IF(RIGHT(TEXT(AM96,"0.#"),1)=".",TRUE,FALSE)</formula>
    </cfRule>
  </conditionalFormatting>
  <conditionalFormatting sqref="AM97">
    <cfRule type="expression" dxfId="1075" priority="385">
      <formula>IF(RIGHT(TEXT(AM97,"0.#"),1)=".",FALSE,TRUE)</formula>
    </cfRule>
    <cfRule type="expression" dxfId="1074" priority="386">
      <formula>IF(RIGHT(TEXT(AM97,"0.#"),1)=".",TRUE,FALSE)</formula>
    </cfRule>
  </conditionalFormatting>
  <conditionalFormatting sqref="AQ95:AQ97">
    <cfRule type="expression" dxfId="1073" priority="383">
      <formula>IF(RIGHT(TEXT(AQ95,"0.#"),1)=".",FALSE,TRUE)</formula>
    </cfRule>
    <cfRule type="expression" dxfId="1072" priority="384">
      <formula>IF(RIGHT(TEXT(AQ95,"0.#"),1)=".",TRUE,FALSE)</formula>
    </cfRule>
  </conditionalFormatting>
  <conditionalFormatting sqref="AU95:AU97">
    <cfRule type="expression" dxfId="1071" priority="381">
      <formula>IF(RIGHT(TEXT(AU95,"0.#"),1)=".",FALSE,TRUE)</formula>
    </cfRule>
    <cfRule type="expression" dxfId="1070" priority="382">
      <formula>IF(RIGHT(TEXT(AU95,"0.#"),1)=".",TRUE,FALSE)</formula>
    </cfRule>
  </conditionalFormatting>
  <conditionalFormatting sqref="AE129">
    <cfRule type="expression" dxfId="1069" priority="379">
      <formula>IF(RIGHT(TEXT(AE129,"0.#"),1)=".",FALSE,TRUE)</formula>
    </cfRule>
    <cfRule type="expression" dxfId="1068" priority="380">
      <formula>IF(RIGHT(TEXT(AE129,"0.#"),1)=".",TRUE,FALSE)</formula>
    </cfRule>
  </conditionalFormatting>
  <conditionalFormatting sqref="AE130">
    <cfRule type="expression" dxfId="1067" priority="377">
      <formula>IF(RIGHT(TEXT(AE130,"0.#"),1)=".",FALSE,TRUE)</formula>
    </cfRule>
    <cfRule type="expression" dxfId="1066" priority="378">
      <formula>IF(RIGHT(TEXT(AE130,"0.#"),1)=".",TRUE,FALSE)</formula>
    </cfRule>
  </conditionalFormatting>
  <conditionalFormatting sqref="AM129">
    <cfRule type="expression" dxfId="1065" priority="367">
      <formula>IF(RIGHT(TEXT(AM129,"0.#"),1)=".",FALSE,TRUE)</formula>
    </cfRule>
    <cfRule type="expression" dxfId="1064" priority="368">
      <formula>IF(RIGHT(TEXT(AM129,"0.#"),1)=".",TRUE,FALSE)</formula>
    </cfRule>
  </conditionalFormatting>
  <conditionalFormatting sqref="AE131">
    <cfRule type="expression" dxfId="1063" priority="375">
      <formula>IF(RIGHT(TEXT(AE131,"0.#"),1)=".",FALSE,TRUE)</formula>
    </cfRule>
    <cfRule type="expression" dxfId="1062" priority="376">
      <formula>IF(RIGHT(TEXT(AE131,"0.#"),1)=".",TRUE,FALSE)</formula>
    </cfRule>
  </conditionalFormatting>
  <conditionalFormatting sqref="AI131">
    <cfRule type="expression" dxfId="1061" priority="373">
      <formula>IF(RIGHT(TEXT(AI131,"0.#"),1)=".",FALSE,TRUE)</formula>
    </cfRule>
    <cfRule type="expression" dxfId="1060" priority="374">
      <formula>IF(RIGHT(TEXT(AI131,"0.#"),1)=".",TRUE,FALSE)</formula>
    </cfRule>
  </conditionalFormatting>
  <conditionalFormatting sqref="AI130">
    <cfRule type="expression" dxfId="1059" priority="371">
      <formula>IF(RIGHT(TEXT(AI130,"0.#"),1)=".",FALSE,TRUE)</formula>
    </cfRule>
    <cfRule type="expression" dxfId="1058" priority="372">
      <formula>IF(RIGHT(TEXT(AI130,"0.#"),1)=".",TRUE,FALSE)</formula>
    </cfRule>
  </conditionalFormatting>
  <conditionalFormatting sqref="AI129">
    <cfRule type="expression" dxfId="1057" priority="369">
      <formula>IF(RIGHT(TEXT(AI129,"0.#"),1)=".",FALSE,TRUE)</formula>
    </cfRule>
    <cfRule type="expression" dxfId="1056" priority="370">
      <formula>IF(RIGHT(TEXT(AI129,"0.#"),1)=".",TRUE,FALSE)</formula>
    </cfRule>
  </conditionalFormatting>
  <conditionalFormatting sqref="AM130">
    <cfRule type="expression" dxfId="1055" priority="365">
      <formula>IF(RIGHT(TEXT(AM130,"0.#"),1)=".",FALSE,TRUE)</formula>
    </cfRule>
    <cfRule type="expression" dxfId="1054" priority="366">
      <formula>IF(RIGHT(TEXT(AM130,"0.#"),1)=".",TRUE,FALSE)</formula>
    </cfRule>
  </conditionalFormatting>
  <conditionalFormatting sqref="AM131">
    <cfRule type="expression" dxfId="1053" priority="363">
      <formula>IF(RIGHT(TEXT(AM131,"0.#"),1)=".",FALSE,TRUE)</formula>
    </cfRule>
    <cfRule type="expression" dxfId="1052" priority="364">
      <formula>IF(RIGHT(TEXT(AM131,"0.#"),1)=".",TRUE,FALSE)</formula>
    </cfRule>
  </conditionalFormatting>
  <conditionalFormatting sqref="AQ129:AQ131">
    <cfRule type="expression" dxfId="1051" priority="361">
      <formula>IF(RIGHT(TEXT(AQ129,"0.#"),1)=".",FALSE,TRUE)</formula>
    </cfRule>
    <cfRule type="expression" dxfId="1050" priority="362">
      <formula>IF(RIGHT(TEXT(AQ129,"0.#"),1)=".",TRUE,FALSE)</formula>
    </cfRule>
  </conditionalFormatting>
  <conditionalFormatting sqref="AU129:AU131">
    <cfRule type="expression" dxfId="1049" priority="359">
      <formula>IF(RIGHT(TEXT(AU129,"0.#"),1)=".",FALSE,TRUE)</formula>
    </cfRule>
    <cfRule type="expression" dxfId="1048" priority="360">
      <formula>IF(RIGHT(TEXT(AU129,"0.#"),1)=".",TRUE,FALSE)</formula>
    </cfRule>
  </conditionalFormatting>
  <conditionalFormatting sqref="AE163">
    <cfRule type="expression" dxfId="1047" priority="357">
      <formula>IF(RIGHT(TEXT(AE163,"0.#"),1)=".",FALSE,TRUE)</formula>
    </cfRule>
    <cfRule type="expression" dxfId="1046" priority="358">
      <formula>IF(RIGHT(TEXT(AE163,"0.#"),1)=".",TRUE,FALSE)</formula>
    </cfRule>
  </conditionalFormatting>
  <conditionalFormatting sqref="AE164">
    <cfRule type="expression" dxfId="1045" priority="355">
      <formula>IF(RIGHT(TEXT(AE164,"0.#"),1)=".",FALSE,TRUE)</formula>
    </cfRule>
    <cfRule type="expression" dxfId="1044" priority="356">
      <formula>IF(RIGHT(TEXT(AE164,"0.#"),1)=".",TRUE,FALSE)</formula>
    </cfRule>
  </conditionalFormatting>
  <conditionalFormatting sqref="AM163">
    <cfRule type="expression" dxfId="1043" priority="345">
      <formula>IF(RIGHT(TEXT(AM163,"0.#"),1)=".",FALSE,TRUE)</formula>
    </cfRule>
    <cfRule type="expression" dxfId="1042" priority="346">
      <formula>IF(RIGHT(TEXT(AM163,"0.#"),1)=".",TRUE,FALSE)</formula>
    </cfRule>
  </conditionalFormatting>
  <conditionalFormatting sqref="AE165">
    <cfRule type="expression" dxfId="1041" priority="353">
      <formula>IF(RIGHT(TEXT(AE165,"0.#"),1)=".",FALSE,TRUE)</formula>
    </cfRule>
    <cfRule type="expression" dxfId="1040" priority="354">
      <formula>IF(RIGHT(TEXT(AE165,"0.#"),1)=".",TRUE,FALSE)</formula>
    </cfRule>
  </conditionalFormatting>
  <conditionalFormatting sqref="AI165">
    <cfRule type="expression" dxfId="1039" priority="351">
      <formula>IF(RIGHT(TEXT(AI165,"0.#"),1)=".",FALSE,TRUE)</formula>
    </cfRule>
    <cfRule type="expression" dxfId="1038" priority="352">
      <formula>IF(RIGHT(TEXT(AI165,"0.#"),1)=".",TRUE,FALSE)</formula>
    </cfRule>
  </conditionalFormatting>
  <conditionalFormatting sqref="AI164">
    <cfRule type="expression" dxfId="1037" priority="349">
      <formula>IF(RIGHT(TEXT(AI164,"0.#"),1)=".",FALSE,TRUE)</formula>
    </cfRule>
    <cfRule type="expression" dxfId="1036" priority="350">
      <formula>IF(RIGHT(TEXT(AI164,"0.#"),1)=".",TRUE,FALSE)</formula>
    </cfRule>
  </conditionalFormatting>
  <conditionalFormatting sqref="AI163">
    <cfRule type="expression" dxfId="1035" priority="347">
      <formula>IF(RIGHT(TEXT(AI163,"0.#"),1)=".",FALSE,TRUE)</formula>
    </cfRule>
    <cfRule type="expression" dxfId="1034" priority="348">
      <formula>IF(RIGHT(TEXT(AI163,"0.#"),1)=".",TRUE,FALSE)</formula>
    </cfRule>
  </conditionalFormatting>
  <conditionalFormatting sqref="AM164">
    <cfRule type="expression" dxfId="1033" priority="343">
      <formula>IF(RIGHT(TEXT(AM164,"0.#"),1)=".",FALSE,TRUE)</formula>
    </cfRule>
    <cfRule type="expression" dxfId="1032" priority="344">
      <formula>IF(RIGHT(TEXT(AM164,"0.#"),1)=".",TRUE,FALSE)</formula>
    </cfRule>
  </conditionalFormatting>
  <conditionalFormatting sqref="AM165">
    <cfRule type="expression" dxfId="1031" priority="341">
      <formula>IF(RIGHT(TEXT(AM165,"0.#"),1)=".",FALSE,TRUE)</formula>
    </cfRule>
    <cfRule type="expression" dxfId="1030" priority="342">
      <formula>IF(RIGHT(TEXT(AM165,"0.#"),1)=".",TRUE,FALSE)</formula>
    </cfRule>
  </conditionalFormatting>
  <conditionalFormatting sqref="AQ163:AQ165">
    <cfRule type="expression" dxfId="1029" priority="339">
      <formula>IF(RIGHT(TEXT(AQ163,"0.#"),1)=".",FALSE,TRUE)</formula>
    </cfRule>
    <cfRule type="expression" dxfId="1028" priority="340">
      <formula>IF(RIGHT(TEXT(AQ163,"0.#"),1)=".",TRUE,FALSE)</formula>
    </cfRule>
  </conditionalFormatting>
  <conditionalFormatting sqref="AU163:AU165">
    <cfRule type="expression" dxfId="1027" priority="337">
      <formula>IF(RIGHT(TEXT(AU163,"0.#"),1)=".",FALSE,TRUE)</formula>
    </cfRule>
    <cfRule type="expression" dxfId="1026" priority="338">
      <formula>IF(RIGHT(TEXT(AU163,"0.#"),1)=".",TRUE,FALSE)</formula>
    </cfRule>
  </conditionalFormatting>
  <conditionalFormatting sqref="AE197">
    <cfRule type="expression" dxfId="1025" priority="335">
      <formula>IF(RIGHT(TEXT(AE197,"0.#"),1)=".",FALSE,TRUE)</formula>
    </cfRule>
    <cfRule type="expression" dxfId="1024" priority="336">
      <formula>IF(RIGHT(TEXT(AE197,"0.#"),1)=".",TRUE,FALSE)</formula>
    </cfRule>
  </conditionalFormatting>
  <conditionalFormatting sqref="AE198">
    <cfRule type="expression" dxfId="1023" priority="333">
      <formula>IF(RIGHT(TEXT(AE198,"0.#"),1)=".",FALSE,TRUE)</formula>
    </cfRule>
    <cfRule type="expression" dxfId="1022" priority="334">
      <formula>IF(RIGHT(TEXT(AE198,"0.#"),1)=".",TRUE,FALSE)</formula>
    </cfRule>
  </conditionalFormatting>
  <conditionalFormatting sqref="AM197">
    <cfRule type="expression" dxfId="1021" priority="323">
      <formula>IF(RIGHT(TEXT(AM197,"0.#"),1)=".",FALSE,TRUE)</formula>
    </cfRule>
    <cfRule type="expression" dxfId="1020" priority="324">
      <formula>IF(RIGHT(TEXT(AM197,"0.#"),1)=".",TRUE,FALSE)</formula>
    </cfRule>
  </conditionalFormatting>
  <conditionalFormatting sqref="AE199">
    <cfRule type="expression" dxfId="1019" priority="331">
      <formula>IF(RIGHT(TEXT(AE199,"0.#"),1)=".",FALSE,TRUE)</formula>
    </cfRule>
    <cfRule type="expression" dxfId="1018" priority="332">
      <formula>IF(RIGHT(TEXT(AE199,"0.#"),1)=".",TRUE,FALSE)</formula>
    </cfRule>
  </conditionalFormatting>
  <conditionalFormatting sqref="AI199">
    <cfRule type="expression" dxfId="1017" priority="329">
      <formula>IF(RIGHT(TEXT(AI199,"0.#"),1)=".",FALSE,TRUE)</formula>
    </cfRule>
    <cfRule type="expression" dxfId="1016" priority="330">
      <formula>IF(RIGHT(TEXT(AI199,"0.#"),1)=".",TRUE,FALSE)</formula>
    </cfRule>
  </conditionalFormatting>
  <conditionalFormatting sqref="AI198">
    <cfRule type="expression" dxfId="1015" priority="327">
      <formula>IF(RIGHT(TEXT(AI198,"0.#"),1)=".",FALSE,TRUE)</formula>
    </cfRule>
    <cfRule type="expression" dxfId="1014" priority="328">
      <formula>IF(RIGHT(TEXT(AI198,"0.#"),1)=".",TRUE,FALSE)</formula>
    </cfRule>
  </conditionalFormatting>
  <conditionalFormatting sqref="AI197">
    <cfRule type="expression" dxfId="1013" priority="325">
      <formula>IF(RIGHT(TEXT(AI197,"0.#"),1)=".",FALSE,TRUE)</formula>
    </cfRule>
    <cfRule type="expression" dxfId="1012" priority="326">
      <formula>IF(RIGHT(TEXT(AI197,"0.#"),1)=".",TRUE,FALSE)</formula>
    </cfRule>
  </conditionalFormatting>
  <conditionalFormatting sqref="AM198">
    <cfRule type="expression" dxfId="1011" priority="321">
      <formula>IF(RIGHT(TEXT(AM198,"0.#"),1)=".",FALSE,TRUE)</formula>
    </cfRule>
    <cfRule type="expression" dxfId="1010" priority="322">
      <formula>IF(RIGHT(TEXT(AM198,"0.#"),1)=".",TRUE,FALSE)</formula>
    </cfRule>
  </conditionalFormatting>
  <conditionalFormatting sqref="AM199">
    <cfRule type="expression" dxfId="1009" priority="319">
      <formula>IF(RIGHT(TEXT(AM199,"0.#"),1)=".",FALSE,TRUE)</formula>
    </cfRule>
    <cfRule type="expression" dxfId="1008" priority="320">
      <formula>IF(RIGHT(TEXT(AM199,"0.#"),1)=".",TRUE,FALSE)</formula>
    </cfRule>
  </conditionalFormatting>
  <conditionalFormatting sqref="AQ197:AQ199">
    <cfRule type="expression" dxfId="1007" priority="317">
      <formula>IF(RIGHT(TEXT(AQ197,"0.#"),1)=".",FALSE,TRUE)</formula>
    </cfRule>
    <cfRule type="expression" dxfId="1006" priority="318">
      <formula>IF(RIGHT(TEXT(AQ197,"0.#"),1)=".",TRUE,FALSE)</formula>
    </cfRule>
  </conditionalFormatting>
  <conditionalFormatting sqref="AU197:AU199">
    <cfRule type="expression" dxfId="1005" priority="315">
      <formula>IF(RIGHT(TEXT(AU197,"0.#"),1)=".",FALSE,TRUE)</formula>
    </cfRule>
    <cfRule type="expression" dxfId="1004" priority="316">
      <formula>IF(RIGHT(TEXT(AU197,"0.#"),1)=".",TRUE,FALSE)</formula>
    </cfRule>
  </conditionalFormatting>
  <conditionalFormatting sqref="AE134 AQ134">
    <cfRule type="expression" dxfId="1003" priority="313">
      <formula>IF(RIGHT(TEXT(AE134,"0.#"),1)=".",FALSE,TRUE)</formula>
    </cfRule>
    <cfRule type="expression" dxfId="1002" priority="314">
      <formula>IF(RIGHT(TEXT(AE134,"0.#"),1)=".",TRUE,FALSE)</formula>
    </cfRule>
  </conditionalFormatting>
  <conditionalFormatting sqref="AI134">
    <cfRule type="expression" dxfId="1001" priority="311">
      <formula>IF(RIGHT(TEXT(AI134,"0.#"),1)=".",FALSE,TRUE)</formula>
    </cfRule>
    <cfRule type="expression" dxfId="1000" priority="312">
      <formula>IF(RIGHT(TEXT(AI134,"0.#"),1)=".",TRUE,FALSE)</formula>
    </cfRule>
  </conditionalFormatting>
  <conditionalFormatting sqref="AM134">
    <cfRule type="expression" dxfId="999" priority="309">
      <formula>IF(RIGHT(TEXT(AM134,"0.#"),1)=".",FALSE,TRUE)</formula>
    </cfRule>
    <cfRule type="expression" dxfId="998" priority="310">
      <formula>IF(RIGHT(TEXT(AM134,"0.#"),1)=".",TRUE,FALSE)</formula>
    </cfRule>
  </conditionalFormatting>
  <conditionalFormatting sqref="AE135">
    <cfRule type="expression" dxfId="997" priority="307">
      <formula>IF(RIGHT(TEXT(AE135,"0.#"),1)=".",FALSE,TRUE)</formula>
    </cfRule>
    <cfRule type="expression" dxfId="996" priority="308">
      <formula>IF(RIGHT(TEXT(AE135,"0.#"),1)=".",TRUE,FALSE)</formula>
    </cfRule>
  </conditionalFormatting>
  <conditionalFormatting sqref="AI135">
    <cfRule type="expression" dxfId="995" priority="305">
      <formula>IF(RIGHT(TEXT(AI135,"0.#"),1)=".",FALSE,TRUE)</formula>
    </cfRule>
    <cfRule type="expression" dxfId="994" priority="306">
      <formula>IF(RIGHT(TEXT(AI135,"0.#"),1)=".",TRUE,FALSE)</formula>
    </cfRule>
  </conditionalFormatting>
  <conditionalFormatting sqref="AM135">
    <cfRule type="expression" dxfId="993" priority="303">
      <formula>IF(RIGHT(TEXT(AM135,"0.#"),1)=".",FALSE,TRUE)</formula>
    </cfRule>
    <cfRule type="expression" dxfId="992" priority="304">
      <formula>IF(RIGHT(TEXT(AM135,"0.#"),1)=".",TRUE,FALSE)</formula>
    </cfRule>
  </conditionalFormatting>
  <conditionalFormatting sqref="AQ135">
    <cfRule type="expression" dxfId="991" priority="301">
      <formula>IF(RIGHT(TEXT(AQ135,"0.#"),1)=".",FALSE,TRUE)</formula>
    </cfRule>
    <cfRule type="expression" dxfId="990" priority="302">
      <formula>IF(RIGHT(TEXT(AQ135,"0.#"),1)=".",TRUE,FALSE)</formula>
    </cfRule>
  </conditionalFormatting>
  <conditionalFormatting sqref="AU134">
    <cfRule type="expression" dxfId="989" priority="299">
      <formula>IF(RIGHT(TEXT(AU134,"0.#"),1)=".",FALSE,TRUE)</formula>
    </cfRule>
    <cfRule type="expression" dxfId="988" priority="300">
      <formula>IF(RIGHT(TEXT(AU134,"0.#"),1)=".",TRUE,FALSE)</formula>
    </cfRule>
  </conditionalFormatting>
  <conditionalFormatting sqref="AU135">
    <cfRule type="expression" dxfId="987" priority="297">
      <formula>IF(RIGHT(TEXT(AU135,"0.#"),1)=".",FALSE,TRUE)</formula>
    </cfRule>
    <cfRule type="expression" dxfId="986" priority="298">
      <formula>IF(RIGHT(TEXT(AU135,"0.#"),1)=".",TRUE,FALSE)</formula>
    </cfRule>
  </conditionalFormatting>
  <conditionalFormatting sqref="AE168 AQ168">
    <cfRule type="expression" dxfId="985" priority="295">
      <formula>IF(RIGHT(TEXT(AE168,"0.#"),1)=".",FALSE,TRUE)</formula>
    </cfRule>
    <cfRule type="expression" dxfId="984" priority="296">
      <formula>IF(RIGHT(TEXT(AE168,"0.#"),1)=".",TRUE,FALSE)</formula>
    </cfRule>
  </conditionalFormatting>
  <conditionalFormatting sqref="AI168">
    <cfRule type="expression" dxfId="983" priority="293">
      <formula>IF(RIGHT(TEXT(AI168,"0.#"),1)=".",FALSE,TRUE)</formula>
    </cfRule>
    <cfRule type="expression" dxfId="982" priority="294">
      <formula>IF(RIGHT(TEXT(AI168,"0.#"),1)=".",TRUE,FALSE)</formula>
    </cfRule>
  </conditionalFormatting>
  <conditionalFormatting sqref="AM168">
    <cfRule type="expression" dxfId="981" priority="291">
      <formula>IF(RIGHT(TEXT(AM168,"0.#"),1)=".",FALSE,TRUE)</formula>
    </cfRule>
    <cfRule type="expression" dxfId="980" priority="292">
      <formula>IF(RIGHT(TEXT(AM168,"0.#"),1)=".",TRUE,FALSE)</formula>
    </cfRule>
  </conditionalFormatting>
  <conditionalFormatting sqref="AE169">
    <cfRule type="expression" dxfId="979" priority="289">
      <formula>IF(RIGHT(TEXT(AE169,"0.#"),1)=".",FALSE,TRUE)</formula>
    </cfRule>
    <cfRule type="expression" dxfId="978" priority="290">
      <formula>IF(RIGHT(TEXT(AE169,"0.#"),1)=".",TRUE,FALSE)</formula>
    </cfRule>
  </conditionalFormatting>
  <conditionalFormatting sqref="AI169">
    <cfRule type="expression" dxfId="977" priority="287">
      <formula>IF(RIGHT(TEXT(AI169,"0.#"),1)=".",FALSE,TRUE)</formula>
    </cfRule>
    <cfRule type="expression" dxfId="976" priority="288">
      <formula>IF(RIGHT(TEXT(AI169,"0.#"),1)=".",TRUE,FALSE)</formula>
    </cfRule>
  </conditionalFormatting>
  <conditionalFormatting sqref="AM169">
    <cfRule type="expression" dxfId="975" priority="285">
      <formula>IF(RIGHT(TEXT(AM169,"0.#"),1)=".",FALSE,TRUE)</formula>
    </cfRule>
    <cfRule type="expression" dxfId="974" priority="286">
      <formula>IF(RIGHT(TEXT(AM169,"0.#"),1)=".",TRUE,FALSE)</formula>
    </cfRule>
  </conditionalFormatting>
  <conditionalFormatting sqref="AQ169">
    <cfRule type="expression" dxfId="973" priority="283">
      <formula>IF(RIGHT(TEXT(AQ169,"0.#"),1)=".",FALSE,TRUE)</formula>
    </cfRule>
    <cfRule type="expression" dxfId="972" priority="284">
      <formula>IF(RIGHT(TEXT(AQ169,"0.#"),1)=".",TRUE,FALSE)</formula>
    </cfRule>
  </conditionalFormatting>
  <conditionalFormatting sqref="AU168">
    <cfRule type="expression" dxfId="971" priority="281">
      <formula>IF(RIGHT(TEXT(AU168,"0.#"),1)=".",FALSE,TRUE)</formula>
    </cfRule>
    <cfRule type="expression" dxfId="970" priority="282">
      <formula>IF(RIGHT(TEXT(AU168,"0.#"),1)=".",TRUE,FALSE)</formula>
    </cfRule>
  </conditionalFormatting>
  <conditionalFormatting sqref="AU169">
    <cfRule type="expression" dxfId="969" priority="279">
      <formula>IF(RIGHT(TEXT(AU169,"0.#"),1)=".",FALSE,TRUE)</formula>
    </cfRule>
    <cfRule type="expression" dxfId="968" priority="280">
      <formula>IF(RIGHT(TEXT(AU169,"0.#"),1)=".",TRUE,FALSE)</formula>
    </cfRule>
  </conditionalFormatting>
  <conditionalFormatting sqref="AE90">
    <cfRule type="expression" dxfId="967" priority="277">
      <formula>IF(RIGHT(TEXT(AE90,"0.#"),1)=".",FALSE,TRUE)</formula>
    </cfRule>
    <cfRule type="expression" dxfId="966" priority="278">
      <formula>IF(RIGHT(TEXT(AE90,"0.#"),1)=".",TRUE,FALSE)</formula>
    </cfRule>
  </conditionalFormatting>
  <conditionalFormatting sqref="AE91">
    <cfRule type="expression" dxfId="965" priority="275">
      <formula>IF(RIGHT(TEXT(AE91,"0.#"),1)=".",FALSE,TRUE)</formula>
    </cfRule>
    <cfRule type="expression" dxfId="964" priority="276">
      <formula>IF(RIGHT(TEXT(AE91,"0.#"),1)=".",TRUE,FALSE)</formula>
    </cfRule>
  </conditionalFormatting>
  <conditionalFormatting sqref="AM90">
    <cfRule type="expression" dxfId="963" priority="265">
      <formula>IF(RIGHT(TEXT(AM90,"0.#"),1)=".",FALSE,TRUE)</formula>
    </cfRule>
    <cfRule type="expression" dxfId="962" priority="266">
      <formula>IF(RIGHT(TEXT(AM90,"0.#"),1)=".",TRUE,FALSE)</formula>
    </cfRule>
  </conditionalFormatting>
  <conditionalFormatting sqref="AE92">
    <cfRule type="expression" dxfId="961" priority="273">
      <formula>IF(RIGHT(TEXT(AE92,"0.#"),1)=".",FALSE,TRUE)</formula>
    </cfRule>
    <cfRule type="expression" dxfId="960" priority="274">
      <formula>IF(RIGHT(TEXT(AE92,"0.#"),1)=".",TRUE,FALSE)</formula>
    </cfRule>
  </conditionalFormatting>
  <conditionalFormatting sqref="AI92">
    <cfRule type="expression" dxfId="959" priority="271">
      <formula>IF(RIGHT(TEXT(AI92,"0.#"),1)=".",FALSE,TRUE)</formula>
    </cfRule>
    <cfRule type="expression" dxfId="958" priority="272">
      <formula>IF(RIGHT(TEXT(AI92,"0.#"),1)=".",TRUE,FALSE)</formula>
    </cfRule>
  </conditionalFormatting>
  <conditionalFormatting sqref="AI91">
    <cfRule type="expression" dxfId="957" priority="269">
      <formula>IF(RIGHT(TEXT(AI91,"0.#"),1)=".",FALSE,TRUE)</formula>
    </cfRule>
    <cfRule type="expression" dxfId="956" priority="270">
      <formula>IF(RIGHT(TEXT(AI91,"0.#"),1)=".",TRUE,FALSE)</formula>
    </cfRule>
  </conditionalFormatting>
  <conditionalFormatting sqref="AI90">
    <cfRule type="expression" dxfId="955" priority="267">
      <formula>IF(RIGHT(TEXT(AI90,"0.#"),1)=".",FALSE,TRUE)</formula>
    </cfRule>
    <cfRule type="expression" dxfId="954" priority="268">
      <formula>IF(RIGHT(TEXT(AI90,"0.#"),1)=".",TRUE,FALSE)</formula>
    </cfRule>
  </conditionalFormatting>
  <conditionalFormatting sqref="AM91">
    <cfRule type="expression" dxfId="953" priority="263">
      <formula>IF(RIGHT(TEXT(AM91,"0.#"),1)=".",FALSE,TRUE)</formula>
    </cfRule>
    <cfRule type="expression" dxfId="952" priority="264">
      <formula>IF(RIGHT(TEXT(AM91,"0.#"),1)=".",TRUE,FALSE)</formula>
    </cfRule>
  </conditionalFormatting>
  <conditionalFormatting sqref="AM92">
    <cfRule type="expression" dxfId="951" priority="261">
      <formula>IF(RIGHT(TEXT(AM92,"0.#"),1)=".",FALSE,TRUE)</formula>
    </cfRule>
    <cfRule type="expression" dxfId="950" priority="262">
      <formula>IF(RIGHT(TEXT(AM92,"0.#"),1)=".",TRUE,FALSE)</formula>
    </cfRule>
  </conditionalFormatting>
  <conditionalFormatting sqref="AQ90:AQ92">
    <cfRule type="expression" dxfId="949" priority="259">
      <formula>IF(RIGHT(TEXT(AQ90,"0.#"),1)=".",FALSE,TRUE)</formula>
    </cfRule>
    <cfRule type="expression" dxfId="948" priority="260">
      <formula>IF(RIGHT(TEXT(AQ90,"0.#"),1)=".",TRUE,FALSE)</formula>
    </cfRule>
  </conditionalFormatting>
  <conditionalFormatting sqref="AU90:AU92">
    <cfRule type="expression" dxfId="947" priority="257">
      <formula>IF(RIGHT(TEXT(AU90,"0.#"),1)=".",FALSE,TRUE)</formula>
    </cfRule>
    <cfRule type="expression" dxfId="946" priority="258">
      <formula>IF(RIGHT(TEXT(AU90,"0.#"),1)=".",TRUE,FALSE)</formula>
    </cfRule>
  </conditionalFormatting>
  <conditionalFormatting sqref="AE85">
    <cfRule type="expression" dxfId="945" priority="255">
      <formula>IF(RIGHT(TEXT(AE85,"0.#"),1)=".",FALSE,TRUE)</formula>
    </cfRule>
    <cfRule type="expression" dxfId="944" priority="256">
      <formula>IF(RIGHT(TEXT(AE85,"0.#"),1)=".",TRUE,FALSE)</formula>
    </cfRule>
  </conditionalFormatting>
  <conditionalFormatting sqref="AE86">
    <cfRule type="expression" dxfId="943" priority="253">
      <formula>IF(RIGHT(TEXT(AE86,"0.#"),1)=".",FALSE,TRUE)</formula>
    </cfRule>
    <cfRule type="expression" dxfId="942" priority="254">
      <formula>IF(RIGHT(TEXT(AE86,"0.#"),1)=".",TRUE,FALSE)</formula>
    </cfRule>
  </conditionalFormatting>
  <conditionalFormatting sqref="AM85">
    <cfRule type="expression" dxfId="941" priority="243">
      <formula>IF(RIGHT(TEXT(AM85,"0.#"),1)=".",FALSE,TRUE)</formula>
    </cfRule>
    <cfRule type="expression" dxfId="940" priority="244">
      <formula>IF(RIGHT(TEXT(AM85,"0.#"),1)=".",TRUE,FALSE)</formula>
    </cfRule>
  </conditionalFormatting>
  <conditionalFormatting sqref="AE87">
    <cfRule type="expression" dxfId="939" priority="251">
      <formula>IF(RIGHT(TEXT(AE87,"0.#"),1)=".",FALSE,TRUE)</formula>
    </cfRule>
    <cfRule type="expression" dxfId="938" priority="252">
      <formula>IF(RIGHT(TEXT(AE87,"0.#"),1)=".",TRUE,FALSE)</formula>
    </cfRule>
  </conditionalFormatting>
  <conditionalFormatting sqref="AI87">
    <cfRule type="expression" dxfId="937" priority="249">
      <formula>IF(RIGHT(TEXT(AI87,"0.#"),1)=".",FALSE,TRUE)</formula>
    </cfRule>
    <cfRule type="expression" dxfId="936" priority="250">
      <formula>IF(RIGHT(TEXT(AI87,"0.#"),1)=".",TRUE,FALSE)</formula>
    </cfRule>
  </conditionalFormatting>
  <conditionalFormatting sqref="AI86">
    <cfRule type="expression" dxfId="935" priority="247">
      <formula>IF(RIGHT(TEXT(AI86,"0.#"),1)=".",FALSE,TRUE)</formula>
    </cfRule>
    <cfRule type="expression" dxfId="934" priority="248">
      <formula>IF(RIGHT(TEXT(AI86,"0.#"),1)=".",TRUE,FALSE)</formula>
    </cfRule>
  </conditionalFormatting>
  <conditionalFormatting sqref="AI85">
    <cfRule type="expression" dxfId="933" priority="245">
      <formula>IF(RIGHT(TEXT(AI85,"0.#"),1)=".",FALSE,TRUE)</formula>
    </cfRule>
    <cfRule type="expression" dxfId="932" priority="246">
      <formula>IF(RIGHT(TEXT(AI85,"0.#"),1)=".",TRUE,FALSE)</formula>
    </cfRule>
  </conditionalFormatting>
  <conditionalFormatting sqref="AM86">
    <cfRule type="expression" dxfId="931" priority="241">
      <formula>IF(RIGHT(TEXT(AM86,"0.#"),1)=".",FALSE,TRUE)</formula>
    </cfRule>
    <cfRule type="expression" dxfId="930" priority="242">
      <formula>IF(RIGHT(TEXT(AM86,"0.#"),1)=".",TRUE,FALSE)</formula>
    </cfRule>
  </conditionalFormatting>
  <conditionalFormatting sqref="AM87">
    <cfRule type="expression" dxfId="929" priority="239">
      <formula>IF(RIGHT(TEXT(AM87,"0.#"),1)=".",FALSE,TRUE)</formula>
    </cfRule>
    <cfRule type="expression" dxfId="928" priority="240">
      <formula>IF(RIGHT(TEXT(AM87,"0.#"),1)=".",TRUE,FALSE)</formula>
    </cfRule>
  </conditionalFormatting>
  <conditionalFormatting sqref="AQ85:AQ87">
    <cfRule type="expression" dxfId="927" priority="237">
      <formula>IF(RIGHT(TEXT(AQ85,"0.#"),1)=".",FALSE,TRUE)</formula>
    </cfRule>
    <cfRule type="expression" dxfId="926" priority="238">
      <formula>IF(RIGHT(TEXT(AQ85,"0.#"),1)=".",TRUE,FALSE)</formula>
    </cfRule>
  </conditionalFormatting>
  <conditionalFormatting sqref="AU85:AU87">
    <cfRule type="expression" dxfId="925" priority="235">
      <formula>IF(RIGHT(TEXT(AU85,"0.#"),1)=".",FALSE,TRUE)</formula>
    </cfRule>
    <cfRule type="expression" dxfId="924" priority="236">
      <formula>IF(RIGHT(TEXT(AU85,"0.#"),1)=".",TRUE,FALSE)</formula>
    </cfRule>
  </conditionalFormatting>
  <conditionalFormatting sqref="AE124">
    <cfRule type="expression" dxfId="923" priority="233">
      <formula>IF(RIGHT(TEXT(AE124,"0.#"),1)=".",FALSE,TRUE)</formula>
    </cfRule>
    <cfRule type="expression" dxfId="922" priority="234">
      <formula>IF(RIGHT(TEXT(AE124,"0.#"),1)=".",TRUE,FALSE)</formula>
    </cfRule>
  </conditionalFormatting>
  <conditionalFormatting sqref="AE125">
    <cfRule type="expression" dxfId="921" priority="231">
      <formula>IF(RIGHT(TEXT(AE125,"0.#"),1)=".",FALSE,TRUE)</formula>
    </cfRule>
    <cfRule type="expression" dxfId="920" priority="232">
      <formula>IF(RIGHT(TEXT(AE125,"0.#"),1)=".",TRUE,FALSE)</formula>
    </cfRule>
  </conditionalFormatting>
  <conditionalFormatting sqref="AM124">
    <cfRule type="expression" dxfId="919" priority="221">
      <formula>IF(RIGHT(TEXT(AM124,"0.#"),1)=".",FALSE,TRUE)</formula>
    </cfRule>
    <cfRule type="expression" dxfId="918" priority="222">
      <formula>IF(RIGHT(TEXT(AM124,"0.#"),1)=".",TRUE,FALSE)</formula>
    </cfRule>
  </conditionalFormatting>
  <conditionalFormatting sqref="AE126">
    <cfRule type="expression" dxfId="917" priority="229">
      <formula>IF(RIGHT(TEXT(AE126,"0.#"),1)=".",FALSE,TRUE)</formula>
    </cfRule>
    <cfRule type="expression" dxfId="916" priority="230">
      <formula>IF(RIGHT(TEXT(AE126,"0.#"),1)=".",TRUE,FALSE)</formula>
    </cfRule>
  </conditionalFormatting>
  <conditionalFormatting sqref="AI126">
    <cfRule type="expression" dxfId="915" priority="227">
      <formula>IF(RIGHT(TEXT(AI126,"0.#"),1)=".",FALSE,TRUE)</formula>
    </cfRule>
    <cfRule type="expression" dxfId="914" priority="228">
      <formula>IF(RIGHT(TEXT(AI126,"0.#"),1)=".",TRUE,FALSE)</formula>
    </cfRule>
  </conditionalFormatting>
  <conditionalFormatting sqref="AI125">
    <cfRule type="expression" dxfId="913" priority="225">
      <formula>IF(RIGHT(TEXT(AI125,"0.#"),1)=".",FALSE,TRUE)</formula>
    </cfRule>
    <cfRule type="expression" dxfId="912" priority="226">
      <formula>IF(RIGHT(TEXT(AI125,"0.#"),1)=".",TRUE,FALSE)</formula>
    </cfRule>
  </conditionalFormatting>
  <conditionalFormatting sqref="AI124">
    <cfRule type="expression" dxfId="911" priority="223">
      <formula>IF(RIGHT(TEXT(AI124,"0.#"),1)=".",FALSE,TRUE)</formula>
    </cfRule>
    <cfRule type="expression" dxfId="910" priority="224">
      <formula>IF(RIGHT(TEXT(AI124,"0.#"),1)=".",TRUE,FALSE)</formula>
    </cfRule>
  </conditionalFormatting>
  <conditionalFormatting sqref="AM125">
    <cfRule type="expression" dxfId="909" priority="219">
      <formula>IF(RIGHT(TEXT(AM125,"0.#"),1)=".",FALSE,TRUE)</formula>
    </cfRule>
    <cfRule type="expression" dxfId="908" priority="220">
      <formula>IF(RIGHT(TEXT(AM125,"0.#"),1)=".",TRUE,FALSE)</formula>
    </cfRule>
  </conditionalFormatting>
  <conditionalFormatting sqref="AM126">
    <cfRule type="expression" dxfId="907" priority="217">
      <formula>IF(RIGHT(TEXT(AM126,"0.#"),1)=".",FALSE,TRUE)</formula>
    </cfRule>
    <cfRule type="expression" dxfId="906" priority="218">
      <formula>IF(RIGHT(TEXT(AM126,"0.#"),1)=".",TRUE,FALSE)</formula>
    </cfRule>
  </conditionalFormatting>
  <conditionalFormatting sqref="AQ124:AQ126">
    <cfRule type="expression" dxfId="905" priority="215">
      <formula>IF(RIGHT(TEXT(AQ124,"0.#"),1)=".",FALSE,TRUE)</formula>
    </cfRule>
    <cfRule type="expression" dxfId="904" priority="216">
      <formula>IF(RIGHT(TEXT(AQ124,"0.#"),1)=".",TRUE,FALSE)</formula>
    </cfRule>
  </conditionalFormatting>
  <conditionalFormatting sqref="AU124:AU126">
    <cfRule type="expression" dxfId="903" priority="213">
      <formula>IF(RIGHT(TEXT(AU124,"0.#"),1)=".",FALSE,TRUE)</formula>
    </cfRule>
    <cfRule type="expression" dxfId="902" priority="214">
      <formula>IF(RIGHT(TEXT(AU124,"0.#"),1)=".",TRUE,FALSE)</formula>
    </cfRule>
  </conditionalFormatting>
  <conditionalFormatting sqref="AE119">
    <cfRule type="expression" dxfId="901" priority="211">
      <formula>IF(RIGHT(TEXT(AE119,"0.#"),1)=".",FALSE,TRUE)</formula>
    </cfRule>
    <cfRule type="expression" dxfId="900" priority="212">
      <formula>IF(RIGHT(TEXT(AE119,"0.#"),1)=".",TRUE,FALSE)</formula>
    </cfRule>
  </conditionalFormatting>
  <conditionalFormatting sqref="AE120">
    <cfRule type="expression" dxfId="899" priority="209">
      <formula>IF(RIGHT(TEXT(AE120,"0.#"),1)=".",FALSE,TRUE)</formula>
    </cfRule>
    <cfRule type="expression" dxfId="898" priority="210">
      <formula>IF(RIGHT(TEXT(AE120,"0.#"),1)=".",TRUE,FALSE)</formula>
    </cfRule>
  </conditionalFormatting>
  <conditionalFormatting sqref="AM119">
    <cfRule type="expression" dxfId="897" priority="199">
      <formula>IF(RIGHT(TEXT(AM119,"0.#"),1)=".",FALSE,TRUE)</formula>
    </cfRule>
    <cfRule type="expression" dxfId="896" priority="200">
      <formula>IF(RIGHT(TEXT(AM119,"0.#"),1)=".",TRUE,FALSE)</formula>
    </cfRule>
  </conditionalFormatting>
  <conditionalFormatting sqref="AE121">
    <cfRule type="expression" dxfId="895" priority="207">
      <formula>IF(RIGHT(TEXT(AE121,"0.#"),1)=".",FALSE,TRUE)</formula>
    </cfRule>
    <cfRule type="expression" dxfId="894" priority="208">
      <formula>IF(RIGHT(TEXT(AE121,"0.#"),1)=".",TRUE,FALSE)</formula>
    </cfRule>
  </conditionalFormatting>
  <conditionalFormatting sqref="AI121">
    <cfRule type="expression" dxfId="893" priority="205">
      <formula>IF(RIGHT(TEXT(AI121,"0.#"),1)=".",FALSE,TRUE)</formula>
    </cfRule>
    <cfRule type="expression" dxfId="892" priority="206">
      <formula>IF(RIGHT(TEXT(AI121,"0.#"),1)=".",TRUE,FALSE)</formula>
    </cfRule>
  </conditionalFormatting>
  <conditionalFormatting sqref="AI120">
    <cfRule type="expression" dxfId="891" priority="203">
      <formula>IF(RIGHT(TEXT(AI120,"0.#"),1)=".",FALSE,TRUE)</formula>
    </cfRule>
    <cfRule type="expression" dxfId="890" priority="204">
      <formula>IF(RIGHT(TEXT(AI120,"0.#"),1)=".",TRUE,FALSE)</formula>
    </cfRule>
  </conditionalFormatting>
  <conditionalFormatting sqref="AI119">
    <cfRule type="expression" dxfId="889" priority="201">
      <formula>IF(RIGHT(TEXT(AI119,"0.#"),1)=".",FALSE,TRUE)</formula>
    </cfRule>
    <cfRule type="expression" dxfId="888" priority="202">
      <formula>IF(RIGHT(TEXT(AI119,"0.#"),1)=".",TRUE,FALSE)</formula>
    </cfRule>
  </conditionalFormatting>
  <conditionalFormatting sqref="AM120">
    <cfRule type="expression" dxfId="887" priority="197">
      <formula>IF(RIGHT(TEXT(AM120,"0.#"),1)=".",FALSE,TRUE)</formula>
    </cfRule>
    <cfRule type="expression" dxfId="886" priority="198">
      <formula>IF(RIGHT(TEXT(AM120,"0.#"),1)=".",TRUE,FALSE)</formula>
    </cfRule>
  </conditionalFormatting>
  <conditionalFormatting sqref="AM121">
    <cfRule type="expression" dxfId="885" priority="195">
      <formula>IF(RIGHT(TEXT(AM121,"0.#"),1)=".",FALSE,TRUE)</formula>
    </cfRule>
    <cfRule type="expression" dxfId="884" priority="196">
      <formula>IF(RIGHT(TEXT(AM121,"0.#"),1)=".",TRUE,FALSE)</formula>
    </cfRule>
  </conditionalFormatting>
  <conditionalFormatting sqref="AQ119:AQ121">
    <cfRule type="expression" dxfId="883" priority="193">
      <formula>IF(RIGHT(TEXT(AQ119,"0.#"),1)=".",FALSE,TRUE)</formula>
    </cfRule>
    <cfRule type="expression" dxfId="882" priority="194">
      <formula>IF(RIGHT(TEXT(AQ119,"0.#"),1)=".",TRUE,FALSE)</formula>
    </cfRule>
  </conditionalFormatting>
  <conditionalFormatting sqref="AU119:AU121">
    <cfRule type="expression" dxfId="881" priority="191">
      <formula>IF(RIGHT(TEXT(AU119,"0.#"),1)=".",FALSE,TRUE)</formula>
    </cfRule>
    <cfRule type="expression" dxfId="880" priority="192">
      <formula>IF(RIGHT(TEXT(AU119,"0.#"),1)=".",TRUE,FALSE)</formula>
    </cfRule>
  </conditionalFormatting>
  <conditionalFormatting sqref="AE158">
    <cfRule type="expression" dxfId="879" priority="189">
      <formula>IF(RIGHT(TEXT(AE158,"0.#"),1)=".",FALSE,TRUE)</formula>
    </cfRule>
    <cfRule type="expression" dxfId="878" priority="190">
      <formula>IF(RIGHT(TEXT(AE158,"0.#"),1)=".",TRUE,FALSE)</formula>
    </cfRule>
  </conditionalFormatting>
  <conditionalFormatting sqref="AE159">
    <cfRule type="expression" dxfId="877" priority="187">
      <formula>IF(RIGHT(TEXT(AE159,"0.#"),1)=".",FALSE,TRUE)</formula>
    </cfRule>
    <cfRule type="expression" dxfId="876" priority="188">
      <formula>IF(RIGHT(TEXT(AE159,"0.#"),1)=".",TRUE,FALSE)</formula>
    </cfRule>
  </conditionalFormatting>
  <conditionalFormatting sqref="AM158">
    <cfRule type="expression" dxfId="875" priority="177">
      <formula>IF(RIGHT(TEXT(AM158,"0.#"),1)=".",FALSE,TRUE)</formula>
    </cfRule>
    <cfRule type="expression" dxfId="874" priority="178">
      <formula>IF(RIGHT(TEXT(AM158,"0.#"),1)=".",TRUE,FALSE)</formula>
    </cfRule>
  </conditionalFormatting>
  <conditionalFormatting sqref="AE160">
    <cfRule type="expression" dxfId="873" priority="185">
      <formula>IF(RIGHT(TEXT(AE160,"0.#"),1)=".",FALSE,TRUE)</formula>
    </cfRule>
    <cfRule type="expression" dxfId="872" priority="186">
      <formula>IF(RIGHT(TEXT(AE160,"0.#"),1)=".",TRUE,FALSE)</formula>
    </cfRule>
  </conditionalFormatting>
  <conditionalFormatting sqref="AI160">
    <cfRule type="expression" dxfId="871" priority="183">
      <formula>IF(RIGHT(TEXT(AI160,"0.#"),1)=".",FALSE,TRUE)</formula>
    </cfRule>
    <cfRule type="expression" dxfId="870" priority="184">
      <formula>IF(RIGHT(TEXT(AI160,"0.#"),1)=".",TRUE,FALSE)</formula>
    </cfRule>
  </conditionalFormatting>
  <conditionalFormatting sqref="AI159">
    <cfRule type="expression" dxfId="869" priority="181">
      <formula>IF(RIGHT(TEXT(AI159,"0.#"),1)=".",FALSE,TRUE)</formula>
    </cfRule>
    <cfRule type="expression" dxfId="868" priority="182">
      <formula>IF(RIGHT(TEXT(AI159,"0.#"),1)=".",TRUE,FALSE)</formula>
    </cfRule>
  </conditionalFormatting>
  <conditionalFormatting sqref="AI158">
    <cfRule type="expression" dxfId="867" priority="179">
      <formula>IF(RIGHT(TEXT(AI158,"0.#"),1)=".",FALSE,TRUE)</formula>
    </cfRule>
    <cfRule type="expression" dxfId="866" priority="180">
      <formula>IF(RIGHT(TEXT(AI158,"0.#"),1)=".",TRUE,FALSE)</formula>
    </cfRule>
  </conditionalFormatting>
  <conditionalFormatting sqref="AM159">
    <cfRule type="expression" dxfId="865" priority="175">
      <formula>IF(RIGHT(TEXT(AM159,"0.#"),1)=".",FALSE,TRUE)</formula>
    </cfRule>
    <cfRule type="expression" dxfId="864" priority="176">
      <formula>IF(RIGHT(TEXT(AM159,"0.#"),1)=".",TRUE,FALSE)</formula>
    </cfRule>
  </conditionalFormatting>
  <conditionalFormatting sqref="AM160">
    <cfRule type="expression" dxfId="863" priority="173">
      <formula>IF(RIGHT(TEXT(AM160,"0.#"),1)=".",FALSE,TRUE)</formula>
    </cfRule>
    <cfRule type="expression" dxfId="862" priority="174">
      <formula>IF(RIGHT(TEXT(AM160,"0.#"),1)=".",TRUE,FALSE)</formula>
    </cfRule>
  </conditionalFormatting>
  <conditionalFormatting sqref="AQ158:AQ160">
    <cfRule type="expression" dxfId="861" priority="171">
      <formula>IF(RIGHT(TEXT(AQ158,"0.#"),1)=".",FALSE,TRUE)</formula>
    </cfRule>
    <cfRule type="expression" dxfId="860" priority="172">
      <formula>IF(RIGHT(TEXT(AQ158,"0.#"),1)=".",TRUE,FALSE)</formula>
    </cfRule>
  </conditionalFormatting>
  <conditionalFormatting sqref="AU158:AU160">
    <cfRule type="expression" dxfId="859" priority="169">
      <formula>IF(RIGHT(TEXT(AU158,"0.#"),1)=".",FALSE,TRUE)</formula>
    </cfRule>
    <cfRule type="expression" dxfId="858" priority="170">
      <formula>IF(RIGHT(TEXT(AU158,"0.#"),1)=".",TRUE,FALSE)</formula>
    </cfRule>
  </conditionalFormatting>
  <conditionalFormatting sqref="AE153">
    <cfRule type="expression" dxfId="857" priority="167">
      <formula>IF(RIGHT(TEXT(AE153,"0.#"),1)=".",FALSE,TRUE)</formula>
    </cfRule>
    <cfRule type="expression" dxfId="856" priority="168">
      <formula>IF(RIGHT(TEXT(AE153,"0.#"),1)=".",TRUE,FALSE)</formula>
    </cfRule>
  </conditionalFormatting>
  <conditionalFormatting sqref="AE154">
    <cfRule type="expression" dxfId="855" priority="165">
      <formula>IF(RIGHT(TEXT(AE154,"0.#"),1)=".",FALSE,TRUE)</formula>
    </cfRule>
    <cfRule type="expression" dxfId="854" priority="166">
      <formula>IF(RIGHT(TEXT(AE154,"0.#"),1)=".",TRUE,FALSE)</formula>
    </cfRule>
  </conditionalFormatting>
  <conditionalFormatting sqref="AM153">
    <cfRule type="expression" dxfId="853" priority="155">
      <formula>IF(RIGHT(TEXT(AM153,"0.#"),1)=".",FALSE,TRUE)</formula>
    </cfRule>
    <cfRule type="expression" dxfId="852" priority="156">
      <formula>IF(RIGHT(TEXT(AM153,"0.#"),1)=".",TRUE,FALSE)</formula>
    </cfRule>
  </conditionalFormatting>
  <conditionalFormatting sqref="AE155">
    <cfRule type="expression" dxfId="851" priority="163">
      <formula>IF(RIGHT(TEXT(AE155,"0.#"),1)=".",FALSE,TRUE)</formula>
    </cfRule>
    <cfRule type="expression" dxfId="850" priority="164">
      <formula>IF(RIGHT(TEXT(AE155,"0.#"),1)=".",TRUE,FALSE)</formula>
    </cfRule>
  </conditionalFormatting>
  <conditionalFormatting sqref="AI155">
    <cfRule type="expression" dxfId="849" priority="161">
      <formula>IF(RIGHT(TEXT(AI155,"0.#"),1)=".",FALSE,TRUE)</formula>
    </cfRule>
    <cfRule type="expression" dxfId="848" priority="162">
      <formula>IF(RIGHT(TEXT(AI155,"0.#"),1)=".",TRUE,FALSE)</formula>
    </cfRule>
  </conditionalFormatting>
  <conditionalFormatting sqref="AI154">
    <cfRule type="expression" dxfId="847" priority="159">
      <formula>IF(RIGHT(TEXT(AI154,"0.#"),1)=".",FALSE,TRUE)</formula>
    </cfRule>
    <cfRule type="expression" dxfId="846" priority="160">
      <formula>IF(RIGHT(TEXT(AI154,"0.#"),1)=".",TRUE,FALSE)</formula>
    </cfRule>
  </conditionalFormatting>
  <conditionalFormatting sqref="AI153">
    <cfRule type="expression" dxfId="845" priority="157">
      <formula>IF(RIGHT(TEXT(AI153,"0.#"),1)=".",FALSE,TRUE)</formula>
    </cfRule>
    <cfRule type="expression" dxfId="844" priority="158">
      <formula>IF(RIGHT(TEXT(AI153,"0.#"),1)=".",TRUE,FALSE)</formula>
    </cfRule>
  </conditionalFormatting>
  <conditionalFormatting sqref="AM154">
    <cfRule type="expression" dxfId="843" priority="153">
      <formula>IF(RIGHT(TEXT(AM154,"0.#"),1)=".",FALSE,TRUE)</formula>
    </cfRule>
    <cfRule type="expression" dxfId="842" priority="154">
      <formula>IF(RIGHT(TEXT(AM154,"0.#"),1)=".",TRUE,FALSE)</formula>
    </cfRule>
  </conditionalFormatting>
  <conditionalFormatting sqref="AM155">
    <cfRule type="expression" dxfId="841" priority="151">
      <formula>IF(RIGHT(TEXT(AM155,"0.#"),1)=".",FALSE,TRUE)</formula>
    </cfRule>
    <cfRule type="expression" dxfId="840" priority="152">
      <formula>IF(RIGHT(TEXT(AM155,"0.#"),1)=".",TRUE,FALSE)</formula>
    </cfRule>
  </conditionalFormatting>
  <conditionalFormatting sqref="AQ153:AQ155">
    <cfRule type="expression" dxfId="839" priority="149">
      <formula>IF(RIGHT(TEXT(AQ153,"0.#"),1)=".",FALSE,TRUE)</formula>
    </cfRule>
    <cfRule type="expression" dxfId="838" priority="150">
      <formula>IF(RIGHT(TEXT(AQ153,"0.#"),1)=".",TRUE,FALSE)</formula>
    </cfRule>
  </conditionalFormatting>
  <conditionalFormatting sqref="AU153:AU155">
    <cfRule type="expression" dxfId="837" priority="147">
      <formula>IF(RIGHT(TEXT(AU153,"0.#"),1)=".",FALSE,TRUE)</formula>
    </cfRule>
    <cfRule type="expression" dxfId="836" priority="148">
      <formula>IF(RIGHT(TEXT(AU153,"0.#"),1)=".",TRUE,FALSE)</formula>
    </cfRule>
  </conditionalFormatting>
  <conditionalFormatting sqref="AE192">
    <cfRule type="expression" dxfId="835" priority="145">
      <formula>IF(RIGHT(TEXT(AE192,"0.#"),1)=".",FALSE,TRUE)</formula>
    </cfRule>
    <cfRule type="expression" dxfId="834" priority="146">
      <formula>IF(RIGHT(TEXT(AE192,"0.#"),1)=".",TRUE,FALSE)</formula>
    </cfRule>
  </conditionalFormatting>
  <conditionalFormatting sqref="AE193">
    <cfRule type="expression" dxfId="833" priority="143">
      <formula>IF(RIGHT(TEXT(AE193,"0.#"),1)=".",FALSE,TRUE)</formula>
    </cfRule>
    <cfRule type="expression" dxfId="832" priority="144">
      <formula>IF(RIGHT(TEXT(AE193,"0.#"),1)=".",TRUE,FALSE)</formula>
    </cfRule>
  </conditionalFormatting>
  <conditionalFormatting sqref="AM192">
    <cfRule type="expression" dxfId="831" priority="133">
      <formula>IF(RIGHT(TEXT(AM192,"0.#"),1)=".",FALSE,TRUE)</formula>
    </cfRule>
    <cfRule type="expression" dxfId="830" priority="134">
      <formula>IF(RIGHT(TEXT(AM192,"0.#"),1)=".",TRUE,FALSE)</formula>
    </cfRule>
  </conditionalFormatting>
  <conditionalFormatting sqref="AE194">
    <cfRule type="expression" dxfId="829" priority="141">
      <formula>IF(RIGHT(TEXT(AE194,"0.#"),1)=".",FALSE,TRUE)</formula>
    </cfRule>
    <cfRule type="expression" dxfId="828" priority="142">
      <formula>IF(RIGHT(TEXT(AE194,"0.#"),1)=".",TRUE,FALSE)</formula>
    </cfRule>
  </conditionalFormatting>
  <conditionalFormatting sqref="AI194">
    <cfRule type="expression" dxfId="827" priority="139">
      <formula>IF(RIGHT(TEXT(AI194,"0.#"),1)=".",FALSE,TRUE)</formula>
    </cfRule>
    <cfRule type="expression" dxfId="826" priority="140">
      <formula>IF(RIGHT(TEXT(AI194,"0.#"),1)=".",TRUE,FALSE)</formula>
    </cfRule>
  </conditionalFormatting>
  <conditionalFormatting sqref="AI193">
    <cfRule type="expression" dxfId="825" priority="137">
      <formula>IF(RIGHT(TEXT(AI193,"0.#"),1)=".",FALSE,TRUE)</formula>
    </cfRule>
    <cfRule type="expression" dxfId="824" priority="138">
      <formula>IF(RIGHT(TEXT(AI193,"0.#"),1)=".",TRUE,FALSE)</formula>
    </cfRule>
  </conditionalFormatting>
  <conditionalFormatting sqref="AI192">
    <cfRule type="expression" dxfId="823" priority="135">
      <formula>IF(RIGHT(TEXT(AI192,"0.#"),1)=".",FALSE,TRUE)</formula>
    </cfRule>
    <cfRule type="expression" dxfId="822" priority="136">
      <formula>IF(RIGHT(TEXT(AI192,"0.#"),1)=".",TRUE,FALSE)</formula>
    </cfRule>
  </conditionalFormatting>
  <conditionalFormatting sqref="AM193">
    <cfRule type="expression" dxfId="821" priority="131">
      <formula>IF(RIGHT(TEXT(AM193,"0.#"),1)=".",FALSE,TRUE)</formula>
    </cfRule>
    <cfRule type="expression" dxfId="820" priority="132">
      <formula>IF(RIGHT(TEXT(AM193,"0.#"),1)=".",TRUE,FALSE)</formula>
    </cfRule>
  </conditionalFormatting>
  <conditionalFormatting sqref="AM194">
    <cfRule type="expression" dxfId="819" priority="129">
      <formula>IF(RIGHT(TEXT(AM194,"0.#"),1)=".",FALSE,TRUE)</formula>
    </cfRule>
    <cfRule type="expression" dxfId="818" priority="130">
      <formula>IF(RIGHT(TEXT(AM194,"0.#"),1)=".",TRUE,FALSE)</formula>
    </cfRule>
  </conditionalFormatting>
  <conditionalFormatting sqref="AQ192:AQ194">
    <cfRule type="expression" dxfId="817" priority="127">
      <formula>IF(RIGHT(TEXT(AQ192,"0.#"),1)=".",FALSE,TRUE)</formula>
    </cfRule>
    <cfRule type="expression" dxfId="816" priority="128">
      <formula>IF(RIGHT(TEXT(AQ192,"0.#"),1)=".",TRUE,FALSE)</formula>
    </cfRule>
  </conditionalFormatting>
  <conditionalFormatting sqref="AU192:AU194">
    <cfRule type="expression" dxfId="815" priority="125">
      <formula>IF(RIGHT(TEXT(AU192,"0.#"),1)=".",FALSE,TRUE)</formula>
    </cfRule>
    <cfRule type="expression" dxfId="814" priority="126">
      <formula>IF(RIGHT(TEXT(AU192,"0.#"),1)=".",TRUE,FALSE)</formula>
    </cfRule>
  </conditionalFormatting>
  <conditionalFormatting sqref="AE187">
    <cfRule type="expression" dxfId="813" priority="123">
      <formula>IF(RIGHT(TEXT(AE187,"0.#"),1)=".",FALSE,TRUE)</formula>
    </cfRule>
    <cfRule type="expression" dxfId="812" priority="124">
      <formula>IF(RIGHT(TEXT(AE187,"0.#"),1)=".",TRUE,FALSE)</formula>
    </cfRule>
  </conditionalFormatting>
  <conditionalFormatting sqref="AE188">
    <cfRule type="expression" dxfId="811" priority="121">
      <formula>IF(RIGHT(TEXT(AE188,"0.#"),1)=".",FALSE,TRUE)</formula>
    </cfRule>
    <cfRule type="expression" dxfId="810" priority="122">
      <formula>IF(RIGHT(TEXT(AE188,"0.#"),1)=".",TRUE,FALSE)</formula>
    </cfRule>
  </conditionalFormatting>
  <conditionalFormatting sqref="AM187">
    <cfRule type="expression" dxfId="809" priority="111">
      <formula>IF(RIGHT(TEXT(AM187,"0.#"),1)=".",FALSE,TRUE)</formula>
    </cfRule>
    <cfRule type="expression" dxfId="808" priority="112">
      <formula>IF(RIGHT(TEXT(AM187,"0.#"),1)=".",TRUE,FALSE)</formula>
    </cfRule>
  </conditionalFormatting>
  <conditionalFormatting sqref="AE189">
    <cfRule type="expression" dxfId="807" priority="119">
      <formula>IF(RIGHT(TEXT(AE189,"0.#"),1)=".",FALSE,TRUE)</formula>
    </cfRule>
    <cfRule type="expression" dxfId="806" priority="120">
      <formula>IF(RIGHT(TEXT(AE189,"0.#"),1)=".",TRUE,FALSE)</formula>
    </cfRule>
  </conditionalFormatting>
  <conditionalFormatting sqref="AI189">
    <cfRule type="expression" dxfId="805" priority="117">
      <formula>IF(RIGHT(TEXT(AI189,"0.#"),1)=".",FALSE,TRUE)</formula>
    </cfRule>
    <cfRule type="expression" dxfId="804" priority="118">
      <formula>IF(RIGHT(TEXT(AI189,"0.#"),1)=".",TRUE,FALSE)</formula>
    </cfRule>
  </conditionalFormatting>
  <conditionalFormatting sqref="AI188">
    <cfRule type="expression" dxfId="803" priority="115">
      <formula>IF(RIGHT(TEXT(AI188,"0.#"),1)=".",FALSE,TRUE)</formula>
    </cfRule>
    <cfRule type="expression" dxfId="802" priority="116">
      <formula>IF(RIGHT(TEXT(AI188,"0.#"),1)=".",TRUE,FALSE)</formula>
    </cfRule>
  </conditionalFormatting>
  <conditionalFormatting sqref="AI187">
    <cfRule type="expression" dxfId="801" priority="113">
      <formula>IF(RIGHT(TEXT(AI187,"0.#"),1)=".",FALSE,TRUE)</formula>
    </cfRule>
    <cfRule type="expression" dxfId="800" priority="114">
      <formula>IF(RIGHT(TEXT(AI187,"0.#"),1)=".",TRUE,FALSE)</formula>
    </cfRule>
  </conditionalFormatting>
  <conditionalFormatting sqref="AM188">
    <cfRule type="expression" dxfId="799" priority="109">
      <formula>IF(RIGHT(TEXT(AM188,"0.#"),1)=".",FALSE,TRUE)</formula>
    </cfRule>
    <cfRule type="expression" dxfId="798" priority="110">
      <formula>IF(RIGHT(TEXT(AM188,"0.#"),1)=".",TRUE,FALSE)</formula>
    </cfRule>
  </conditionalFormatting>
  <conditionalFormatting sqref="AM189">
    <cfRule type="expression" dxfId="797" priority="107">
      <formula>IF(RIGHT(TEXT(AM189,"0.#"),1)=".",FALSE,TRUE)</formula>
    </cfRule>
    <cfRule type="expression" dxfId="796" priority="108">
      <formula>IF(RIGHT(TEXT(AM189,"0.#"),1)=".",TRUE,FALSE)</formula>
    </cfRule>
  </conditionalFormatting>
  <conditionalFormatting sqref="AQ187:AQ189">
    <cfRule type="expression" dxfId="795" priority="105">
      <formula>IF(RIGHT(TEXT(AQ187,"0.#"),1)=".",FALSE,TRUE)</formula>
    </cfRule>
    <cfRule type="expression" dxfId="794" priority="106">
      <formula>IF(RIGHT(TEXT(AQ187,"0.#"),1)=".",TRUE,FALSE)</formula>
    </cfRule>
  </conditionalFormatting>
  <conditionalFormatting sqref="AU187:AU189">
    <cfRule type="expression" dxfId="793" priority="103">
      <formula>IF(RIGHT(TEXT(AU187,"0.#"),1)=".",FALSE,TRUE)</formula>
    </cfRule>
    <cfRule type="expression" dxfId="792" priority="104">
      <formula>IF(RIGHT(TEXT(AU187,"0.#"),1)=".",TRUE,FALSE)</formula>
    </cfRule>
  </conditionalFormatting>
  <conditionalFormatting sqref="AE56">
    <cfRule type="expression" dxfId="791" priority="101">
      <formula>IF(RIGHT(TEXT(AE56,"0.#"),1)=".",FALSE,TRUE)</formula>
    </cfRule>
    <cfRule type="expression" dxfId="790" priority="102">
      <formula>IF(RIGHT(TEXT(AE56,"0.#"),1)=".",TRUE,FALSE)</formula>
    </cfRule>
  </conditionalFormatting>
  <conditionalFormatting sqref="AE57">
    <cfRule type="expression" dxfId="789" priority="99">
      <formula>IF(RIGHT(TEXT(AE57,"0.#"),1)=".",FALSE,TRUE)</formula>
    </cfRule>
    <cfRule type="expression" dxfId="788" priority="100">
      <formula>IF(RIGHT(TEXT(AE57,"0.#"),1)=".",TRUE,FALSE)</formula>
    </cfRule>
  </conditionalFormatting>
  <conditionalFormatting sqref="AM56">
    <cfRule type="expression" dxfId="787" priority="89">
      <formula>IF(RIGHT(TEXT(AM56,"0.#"),1)=".",FALSE,TRUE)</formula>
    </cfRule>
    <cfRule type="expression" dxfId="786" priority="90">
      <formula>IF(RIGHT(TEXT(AM56,"0.#"),1)=".",TRUE,FALSE)</formula>
    </cfRule>
  </conditionalFormatting>
  <conditionalFormatting sqref="AE58">
    <cfRule type="expression" dxfId="785" priority="97">
      <formula>IF(RIGHT(TEXT(AE58,"0.#"),1)=".",FALSE,TRUE)</formula>
    </cfRule>
    <cfRule type="expression" dxfId="784" priority="98">
      <formula>IF(RIGHT(TEXT(AE58,"0.#"),1)=".",TRUE,FALSE)</formula>
    </cfRule>
  </conditionalFormatting>
  <conditionalFormatting sqref="AI58">
    <cfRule type="expression" dxfId="783" priority="95">
      <formula>IF(RIGHT(TEXT(AI58,"0.#"),1)=".",FALSE,TRUE)</formula>
    </cfRule>
    <cfRule type="expression" dxfId="782" priority="96">
      <formula>IF(RIGHT(TEXT(AI58,"0.#"),1)=".",TRUE,FALSE)</formula>
    </cfRule>
  </conditionalFormatting>
  <conditionalFormatting sqref="AI57">
    <cfRule type="expression" dxfId="781" priority="93">
      <formula>IF(RIGHT(TEXT(AI57,"0.#"),1)=".",FALSE,TRUE)</formula>
    </cfRule>
    <cfRule type="expression" dxfId="780" priority="94">
      <formula>IF(RIGHT(TEXT(AI57,"0.#"),1)=".",TRUE,FALSE)</formula>
    </cfRule>
  </conditionalFormatting>
  <conditionalFormatting sqref="AI56">
    <cfRule type="expression" dxfId="779" priority="91">
      <formula>IF(RIGHT(TEXT(AI56,"0.#"),1)=".",FALSE,TRUE)</formula>
    </cfRule>
    <cfRule type="expression" dxfId="778" priority="92">
      <formula>IF(RIGHT(TEXT(AI56,"0.#"),1)=".",TRUE,FALSE)</formula>
    </cfRule>
  </conditionalFormatting>
  <conditionalFormatting sqref="AM57">
    <cfRule type="expression" dxfId="777" priority="87">
      <formula>IF(RIGHT(TEXT(AM57,"0.#"),1)=".",FALSE,TRUE)</formula>
    </cfRule>
    <cfRule type="expression" dxfId="776" priority="88">
      <formula>IF(RIGHT(TEXT(AM57,"0.#"),1)=".",TRUE,FALSE)</formula>
    </cfRule>
  </conditionalFormatting>
  <conditionalFormatting sqref="AM58">
    <cfRule type="expression" dxfId="775" priority="85">
      <formula>IF(RIGHT(TEXT(AM58,"0.#"),1)=".",FALSE,TRUE)</formula>
    </cfRule>
    <cfRule type="expression" dxfId="774" priority="86">
      <formula>IF(RIGHT(TEXT(AM58,"0.#"),1)=".",TRUE,FALSE)</formula>
    </cfRule>
  </conditionalFormatting>
  <conditionalFormatting sqref="AQ56:AQ58">
    <cfRule type="expression" dxfId="773" priority="83">
      <formula>IF(RIGHT(TEXT(AQ56,"0.#"),1)=".",FALSE,TRUE)</formula>
    </cfRule>
    <cfRule type="expression" dxfId="772" priority="84">
      <formula>IF(RIGHT(TEXT(AQ56,"0.#"),1)=".",TRUE,FALSE)</formula>
    </cfRule>
  </conditionalFormatting>
  <conditionalFormatting sqref="AU56:AU58">
    <cfRule type="expression" dxfId="771" priority="81">
      <formula>IF(RIGHT(TEXT(AU56,"0.#"),1)=".",FALSE,TRUE)</formula>
    </cfRule>
    <cfRule type="expression" dxfId="770" priority="82">
      <formula>IF(RIGHT(TEXT(AU56,"0.#"),1)=".",TRUE,FALSE)</formula>
    </cfRule>
  </conditionalFormatting>
  <conditionalFormatting sqref="AE51">
    <cfRule type="expression" dxfId="769" priority="79">
      <formula>IF(RIGHT(TEXT(AE51,"0.#"),1)=".",FALSE,TRUE)</formula>
    </cfRule>
    <cfRule type="expression" dxfId="768" priority="80">
      <formula>IF(RIGHT(TEXT(AE51,"0.#"),1)=".",TRUE,FALSE)</formula>
    </cfRule>
  </conditionalFormatting>
  <conditionalFormatting sqref="AE52">
    <cfRule type="expression" dxfId="767" priority="77">
      <formula>IF(RIGHT(TEXT(AE52,"0.#"),1)=".",FALSE,TRUE)</formula>
    </cfRule>
    <cfRule type="expression" dxfId="766" priority="78">
      <formula>IF(RIGHT(TEXT(AE52,"0.#"),1)=".",TRUE,FALSE)</formula>
    </cfRule>
  </conditionalFormatting>
  <conditionalFormatting sqref="AM51">
    <cfRule type="expression" dxfId="765" priority="67">
      <formula>IF(RIGHT(TEXT(AM51,"0.#"),1)=".",FALSE,TRUE)</formula>
    </cfRule>
    <cfRule type="expression" dxfId="764" priority="68">
      <formula>IF(RIGHT(TEXT(AM51,"0.#"),1)=".",TRUE,FALSE)</formula>
    </cfRule>
  </conditionalFormatting>
  <conditionalFormatting sqref="AE53">
    <cfRule type="expression" dxfId="763" priority="75">
      <formula>IF(RIGHT(TEXT(AE53,"0.#"),1)=".",FALSE,TRUE)</formula>
    </cfRule>
    <cfRule type="expression" dxfId="762" priority="76">
      <formula>IF(RIGHT(TEXT(AE53,"0.#"),1)=".",TRUE,FALSE)</formula>
    </cfRule>
  </conditionalFormatting>
  <conditionalFormatting sqref="AI53">
    <cfRule type="expression" dxfId="761" priority="73">
      <formula>IF(RIGHT(TEXT(AI53,"0.#"),1)=".",FALSE,TRUE)</formula>
    </cfRule>
    <cfRule type="expression" dxfId="760" priority="74">
      <formula>IF(RIGHT(TEXT(AI53,"0.#"),1)=".",TRUE,FALSE)</formula>
    </cfRule>
  </conditionalFormatting>
  <conditionalFormatting sqref="AI52">
    <cfRule type="expression" dxfId="759" priority="71">
      <formula>IF(RIGHT(TEXT(AI52,"0.#"),1)=".",FALSE,TRUE)</formula>
    </cfRule>
    <cfRule type="expression" dxfId="758" priority="72">
      <formula>IF(RIGHT(TEXT(AI52,"0.#"),1)=".",TRUE,FALSE)</formula>
    </cfRule>
  </conditionalFormatting>
  <conditionalFormatting sqref="AI51">
    <cfRule type="expression" dxfId="757" priority="69">
      <formula>IF(RIGHT(TEXT(AI51,"0.#"),1)=".",FALSE,TRUE)</formula>
    </cfRule>
    <cfRule type="expression" dxfId="756" priority="70">
      <formula>IF(RIGHT(TEXT(AI51,"0.#"),1)=".",TRUE,FALSE)</formula>
    </cfRule>
  </conditionalFormatting>
  <conditionalFormatting sqref="AM52">
    <cfRule type="expression" dxfId="755" priority="65">
      <formula>IF(RIGHT(TEXT(AM52,"0.#"),1)=".",FALSE,TRUE)</formula>
    </cfRule>
    <cfRule type="expression" dxfId="754" priority="66">
      <formula>IF(RIGHT(TEXT(AM52,"0.#"),1)=".",TRUE,FALSE)</formula>
    </cfRule>
  </conditionalFormatting>
  <conditionalFormatting sqref="AM53">
    <cfRule type="expression" dxfId="753" priority="63">
      <formula>IF(RIGHT(TEXT(AM53,"0.#"),1)=".",FALSE,TRUE)</formula>
    </cfRule>
    <cfRule type="expression" dxfId="752" priority="64">
      <formula>IF(RIGHT(TEXT(AM53,"0.#"),1)=".",TRUE,FALSE)</formula>
    </cfRule>
  </conditionalFormatting>
  <conditionalFormatting sqref="AQ51:AQ53">
    <cfRule type="expression" dxfId="751" priority="61">
      <formula>IF(RIGHT(TEXT(AQ51,"0.#"),1)=".",FALSE,TRUE)</formula>
    </cfRule>
    <cfRule type="expression" dxfId="750" priority="62">
      <formula>IF(RIGHT(TEXT(AQ51,"0.#"),1)=".",TRUE,FALSE)</formula>
    </cfRule>
  </conditionalFormatting>
  <conditionalFormatting sqref="AU51:AU53">
    <cfRule type="expression" dxfId="749" priority="59">
      <formula>IF(RIGHT(TEXT(AU51,"0.#"),1)=".",FALSE,TRUE)</formula>
    </cfRule>
    <cfRule type="expression" dxfId="748" priority="60">
      <formula>IF(RIGHT(TEXT(AU51,"0.#"),1)=".",TRUE,FALSE)</formula>
    </cfRule>
  </conditionalFormatting>
  <conditionalFormatting sqref="P24">
    <cfRule type="expression" dxfId="747" priority="57">
      <formula>IF(RIGHT(TEXT(P24,"0.#"),1)=".",FALSE,TRUE)</formula>
    </cfRule>
    <cfRule type="expression" dxfId="746" priority="58">
      <formula>IF(RIGHT(TEXT(P24,"0.#"),1)=".",TRUE,FALSE)</formula>
    </cfRule>
  </conditionalFormatting>
  <conditionalFormatting sqref="AR13:AX13">
    <cfRule type="expression" dxfId="745" priority="51">
      <formula>IF(RIGHT(TEXT(AR13,"0.#"),1)=".",FALSE,TRUE)</formula>
    </cfRule>
    <cfRule type="expression" dxfId="744" priority="52">
      <formula>IF(RIGHT(TEXT(AR13,"0.#"),1)=".",TRUE,FALSE)</formula>
    </cfRule>
  </conditionalFormatting>
  <conditionalFormatting sqref="P25:AC26 W23:AC24">
    <cfRule type="expression" dxfId="743" priority="49">
      <formula>IF(RIGHT(TEXT(P23,"0.#"),1)=".",FALSE,TRUE)</formula>
    </cfRule>
    <cfRule type="expression" dxfId="742" priority="50">
      <formula>IF(RIGHT(TEXT(P23,"0.#"),1)=".",TRUE,FALSE)</formula>
    </cfRule>
  </conditionalFormatting>
  <conditionalFormatting sqref="AL367:AO367">
    <cfRule type="expression" dxfId="741" priority="39">
      <formula>IF(AND(AL367&gt;=0, RIGHT(TEXT(AL367,"0.#"),1)&lt;&gt;"."),TRUE,FALSE)</formula>
    </cfRule>
    <cfRule type="expression" dxfId="740" priority="40">
      <formula>IF(AND(AL367&gt;=0, RIGHT(TEXT(AL367,"0.#"),1)="."),TRUE,FALSE)</formula>
    </cfRule>
    <cfRule type="expression" dxfId="739" priority="41">
      <formula>IF(AND(AL367&lt;0, RIGHT(TEXT(AL367,"0.#"),1)&lt;&gt;"."),TRUE,FALSE)</formula>
    </cfRule>
    <cfRule type="expression" dxfId="738" priority="42">
      <formula>IF(AND(AL367&lt;0, RIGHT(TEXT(AL367,"0.#"),1)="."),TRUE,FALSE)</formula>
    </cfRule>
  </conditionalFormatting>
  <conditionalFormatting sqref="Y367">
    <cfRule type="expression" dxfId="737" priority="37">
      <formula>IF(RIGHT(TEXT(Y367,"0.#"),1)=".",FALSE,TRUE)</formula>
    </cfRule>
    <cfRule type="expression" dxfId="736" priority="38">
      <formula>IF(RIGHT(TEXT(Y367,"0.#"),1)=".",TRUE,FALSE)</formula>
    </cfRule>
  </conditionalFormatting>
  <conditionalFormatting sqref="AL368:AO368">
    <cfRule type="expression" dxfId="735" priority="33">
      <formula>IF(AND(AL368&gt;=0, RIGHT(TEXT(AL368,"0.#"),1)&lt;&gt;"."),TRUE,FALSE)</formula>
    </cfRule>
    <cfRule type="expression" dxfId="734" priority="34">
      <formula>IF(AND(AL368&gt;=0, RIGHT(TEXT(AL368,"0.#"),1)="."),TRUE,FALSE)</formula>
    </cfRule>
    <cfRule type="expression" dxfId="733" priority="35">
      <formula>IF(AND(AL368&lt;0, RIGHT(TEXT(AL368,"0.#"),1)&lt;&gt;"."),TRUE,FALSE)</formula>
    </cfRule>
    <cfRule type="expression" dxfId="732" priority="36">
      <formula>IF(AND(AL368&lt;0, RIGHT(TEXT(AL368,"0.#"),1)="."),TRUE,FALSE)</formula>
    </cfRule>
  </conditionalFormatting>
  <conditionalFormatting sqref="Y368">
    <cfRule type="expression" dxfId="731" priority="31">
      <formula>IF(RIGHT(TEXT(Y368,"0.#"),1)=".",FALSE,TRUE)</formula>
    </cfRule>
    <cfRule type="expression" dxfId="730" priority="32">
      <formula>IF(RIGHT(TEXT(Y368,"0.#"),1)=".",TRUE,FALSE)</formula>
    </cfRule>
  </conditionalFormatting>
  <conditionalFormatting sqref="AL369:AO370">
    <cfRule type="expression" dxfId="729" priority="27">
      <formula>IF(AND(AL369&gt;=0, RIGHT(TEXT(AL369,"0.#"),1)&lt;&gt;"."),TRUE,FALSE)</formula>
    </cfRule>
    <cfRule type="expression" dxfId="728" priority="28">
      <formula>IF(AND(AL369&gt;=0, RIGHT(TEXT(AL369,"0.#"),1)="."),TRUE,FALSE)</formula>
    </cfRule>
    <cfRule type="expression" dxfId="727" priority="29">
      <formula>IF(AND(AL369&lt;0, RIGHT(TEXT(AL369,"0.#"),1)&lt;&gt;"."),TRUE,FALSE)</formula>
    </cfRule>
    <cfRule type="expression" dxfId="726" priority="30">
      <formula>IF(AND(AL369&lt;0, RIGHT(TEXT(AL369,"0.#"),1)="."),TRUE,FALSE)</formula>
    </cfRule>
  </conditionalFormatting>
  <conditionalFormatting sqref="Y369:Y370">
    <cfRule type="expression" dxfId="725" priority="25">
      <formula>IF(RIGHT(TEXT(Y369,"0.#"),1)=".",FALSE,TRUE)</formula>
    </cfRule>
    <cfRule type="expression" dxfId="724" priority="26">
      <formula>IF(RIGHT(TEXT(Y369,"0.#"),1)=".",TRUE,FALSE)</formula>
    </cfRule>
  </conditionalFormatting>
  <conditionalFormatting sqref="AL371:AO372">
    <cfRule type="expression" dxfId="723" priority="21">
      <formula>IF(AND(AL371&gt;=0, RIGHT(TEXT(AL371,"0.#"),1)&lt;&gt;"."),TRUE,FALSE)</formula>
    </cfRule>
    <cfRule type="expression" dxfId="722" priority="22">
      <formula>IF(AND(AL371&gt;=0, RIGHT(TEXT(AL371,"0.#"),1)="."),TRUE,FALSE)</formula>
    </cfRule>
    <cfRule type="expression" dxfId="721" priority="23">
      <formula>IF(AND(AL371&lt;0, RIGHT(TEXT(AL371,"0.#"),1)&lt;&gt;"."),TRUE,FALSE)</formula>
    </cfRule>
    <cfRule type="expression" dxfId="720" priority="24">
      <formula>IF(AND(AL371&lt;0, RIGHT(TEXT(AL371,"0.#"),1)="."),TRUE,FALSE)</formula>
    </cfRule>
  </conditionalFormatting>
  <conditionalFormatting sqref="Y371:Y372">
    <cfRule type="expression" dxfId="719" priority="19">
      <formula>IF(RIGHT(TEXT(Y371,"0.#"),1)=".",FALSE,TRUE)</formula>
    </cfRule>
    <cfRule type="expression" dxfId="718" priority="20">
      <formula>IF(RIGHT(TEXT(Y371,"0.#"),1)=".",TRUE,FALSE)</formula>
    </cfRule>
  </conditionalFormatting>
  <conditionalFormatting sqref="AL373:AO373">
    <cfRule type="expression" dxfId="717" priority="15">
      <formula>IF(AND(AL373&gt;=0, RIGHT(TEXT(AL373,"0.#"),1)&lt;&gt;"."),TRUE,FALSE)</formula>
    </cfRule>
    <cfRule type="expression" dxfId="716" priority="16">
      <formula>IF(AND(AL373&gt;=0, RIGHT(TEXT(AL373,"0.#"),1)="."),TRUE,FALSE)</formula>
    </cfRule>
    <cfRule type="expression" dxfId="715" priority="17">
      <formula>IF(AND(AL373&lt;0, RIGHT(TEXT(AL373,"0.#"),1)&lt;&gt;"."),TRUE,FALSE)</formula>
    </cfRule>
    <cfRule type="expression" dxfId="714" priority="18">
      <formula>IF(AND(AL373&lt;0, RIGHT(TEXT(AL373,"0.#"),1)="."),TRUE,FALSE)</formula>
    </cfRule>
  </conditionalFormatting>
  <conditionalFormatting sqref="Y373">
    <cfRule type="expression" dxfId="713" priority="13">
      <formula>IF(RIGHT(TEXT(Y373,"0.#"),1)=".",FALSE,TRUE)</formula>
    </cfRule>
    <cfRule type="expression" dxfId="712" priority="14">
      <formula>IF(RIGHT(TEXT(Y373,"0.#"),1)=".",TRUE,FALSE)</formula>
    </cfRule>
  </conditionalFormatting>
  <conditionalFormatting sqref="AL374:AO376">
    <cfRule type="expression" dxfId="711" priority="9">
      <formula>IF(AND(AL374&gt;=0, RIGHT(TEXT(AL374,"0.#"),1)&lt;&gt;"."),TRUE,FALSE)</formula>
    </cfRule>
    <cfRule type="expression" dxfId="710" priority="10">
      <formula>IF(AND(AL374&gt;=0, RIGHT(TEXT(AL374,"0.#"),1)="."),TRUE,FALSE)</formula>
    </cfRule>
    <cfRule type="expression" dxfId="709" priority="11">
      <formula>IF(AND(AL374&lt;0, RIGHT(TEXT(AL374,"0.#"),1)&lt;&gt;"."),TRUE,FALSE)</formula>
    </cfRule>
    <cfRule type="expression" dxfId="708" priority="12">
      <formula>IF(AND(AL374&lt;0, RIGHT(TEXT(AL374,"0.#"),1)="."),TRUE,FALSE)</formula>
    </cfRule>
  </conditionalFormatting>
  <conditionalFormatting sqref="Y374:Y376">
    <cfRule type="expression" dxfId="707" priority="7">
      <formula>IF(RIGHT(TEXT(Y374,"0.#"),1)=".",FALSE,TRUE)</formula>
    </cfRule>
    <cfRule type="expression" dxfId="706" priority="8">
      <formula>IF(RIGHT(TEXT(Y374,"0.#"),1)=".",TRUE,FALSE)</formula>
    </cfRule>
  </conditionalFormatting>
  <conditionalFormatting sqref="AL377:AO377">
    <cfRule type="expression" dxfId="705" priority="3">
      <formula>IF(AND(AL377&gt;=0, RIGHT(TEXT(AL377,"0.#"),1)&lt;&gt;"."),TRUE,FALSE)</formula>
    </cfRule>
    <cfRule type="expression" dxfId="704" priority="4">
      <formula>IF(AND(AL377&gt;=0, RIGHT(TEXT(AL377,"0.#"),1)="."),TRUE,FALSE)</formula>
    </cfRule>
    <cfRule type="expression" dxfId="703" priority="5">
      <formula>IF(AND(AL377&lt;0, RIGHT(TEXT(AL377,"0.#"),1)&lt;&gt;"."),TRUE,FALSE)</formula>
    </cfRule>
    <cfRule type="expression" dxfId="702" priority="6">
      <formula>IF(AND(AL377&lt;0, RIGHT(TEXT(AL377,"0.#"),1)="."),TRUE,FALSE)</formula>
    </cfRule>
  </conditionalFormatting>
  <conditionalFormatting sqref="Y377">
    <cfRule type="expression" dxfId="701" priority="1">
      <formula>IF(RIGHT(TEXT(Y377,"0.#"),1)=".",FALSE,TRUE)</formula>
    </cfRule>
    <cfRule type="expression" dxfId="700" priority="2">
      <formula>IF(RIGHT(TEXT(Y377,"0.#"),1)=".",TRUE,FALSE)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35"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47" sqref="F4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715</v>
      </c>
      <c r="M3" s="13" t="str">
        <f t="shared" ref="M3:M11" si="2">IF(L3="","",K3)</f>
        <v>文教及び科学振興</v>
      </c>
      <c r="N3" s="13" t="str">
        <f>IF(M3="",N2,IF(N2&lt;&gt;"",CONCATENATE(N2,"、",M3),M3))</f>
        <v>文教及び科学振興</v>
      </c>
      <c r="O3" s="13"/>
      <c r="P3" s="12" t="s">
        <v>71</v>
      </c>
      <c r="Q3" s="17" t="s">
        <v>715</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715</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715</v>
      </c>
      <c r="C10" s="13" t="str">
        <f t="shared" si="0"/>
        <v>国土強靱化施策</v>
      </c>
      <c r="D10" s="13" t="str">
        <f t="shared" si="8"/>
        <v>科学技術・イノベーション、国土強靱化施策</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科学技術・イノベーション、国土強靱化施策</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科学技術・イノベーション、国土強靱化施策</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7" t="s">
        <v>316</v>
      </c>
      <c r="B2" s="698"/>
      <c r="C2" s="698"/>
      <c r="D2" s="698"/>
      <c r="E2" s="698"/>
      <c r="F2" s="699"/>
      <c r="G2" s="170" t="s">
        <v>140</v>
      </c>
      <c r="H2" s="120"/>
      <c r="I2" s="120"/>
      <c r="J2" s="120"/>
      <c r="K2" s="120"/>
      <c r="L2" s="120"/>
      <c r="M2" s="120"/>
      <c r="N2" s="120"/>
      <c r="O2" s="121"/>
      <c r="P2" s="119" t="s">
        <v>56</v>
      </c>
      <c r="Q2" s="120"/>
      <c r="R2" s="120"/>
      <c r="S2" s="120"/>
      <c r="T2" s="120"/>
      <c r="U2" s="120"/>
      <c r="V2" s="120"/>
      <c r="W2" s="120"/>
      <c r="X2" s="121"/>
      <c r="Y2" s="940"/>
      <c r="Z2" s="283"/>
      <c r="AA2" s="284"/>
      <c r="AB2" s="944" t="s">
        <v>11</v>
      </c>
      <c r="AC2" s="945"/>
      <c r="AD2" s="946"/>
      <c r="AE2" s="933" t="s">
        <v>372</v>
      </c>
      <c r="AF2" s="933"/>
      <c r="AG2" s="933"/>
      <c r="AH2" s="128"/>
      <c r="AI2" s="933" t="s">
        <v>468</v>
      </c>
      <c r="AJ2" s="933"/>
      <c r="AK2" s="933"/>
      <c r="AL2" s="128"/>
      <c r="AM2" s="933" t="s">
        <v>469</v>
      </c>
      <c r="AN2" s="933"/>
      <c r="AO2" s="933"/>
      <c r="AP2" s="128"/>
      <c r="AQ2" s="135" t="s">
        <v>223</v>
      </c>
      <c r="AR2" s="136"/>
      <c r="AS2" s="136"/>
      <c r="AT2" s="137"/>
      <c r="AU2" s="138" t="s">
        <v>129</v>
      </c>
      <c r="AV2" s="138"/>
      <c r="AW2" s="138"/>
      <c r="AX2" s="139"/>
      <c r="AY2" s="34">
        <f>COUNTA($G$4)</f>
        <v>0</v>
      </c>
    </row>
    <row r="3" spans="1:51" ht="18.75" customHeight="1" x14ac:dyDescent="0.15">
      <c r="A3" s="697"/>
      <c r="B3" s="698"/>
      <c r="C3" s="698"/>
      <c r="D3" s="698"/>
      <c r="E3" s="698"/>
      <c r="F3" s="699"/>
      <c r="G3" s="171"/>
      <c r="H3" s="123"/>
      <c r="I3" s="123"/>
      <c r="J3" s="123"/>
      <c r="K3" s="123"/>
      <c r="L3" s="123"/>
      <c r="M3" s="123"/>
      <c r="N3" s="123"/>
      <c r="O3" s="124"/>
      <c r="P3" s="122"/>
      <c r="Q3" s="123"/>
      <c r="R3" s="123"/>
      <c r="S3" s="123"/>
      <c r="T3" s="123"/>
      <c r="U3" s="123"/>
      <c r="V3" s="123"/>
      <c r="W3" s="123"/>
      <c r="X3" s="124"/>
      <c r="Y3" s="941"/>
      <c r="Z3" s="942"/>
      <c r="AA3" s="943"/>
      <c r="AB3" s="947"/>
      <c r="AC3" s="722"/>
      <c r="AD3" s="723"/>
      <c r="AE3" s="705"/>
      <c r="AF3" s="705"/>
      <c r="AG3" s="705"/>
      <c r="AH3" s="131"/>
      <c r="AI3" s="705"/>
      <c r="AJ3" s="705"/>
      <c r="AK3" s="705"/>
      <c r="AL3" s="131"/>
      <c r="AM3" s="705"/>
      <c r="AN3" s="705"/>
      <c r="AO3" s="705"/>
      <c r="AP3" s="131"/>
      <c r="AQ3" s="140"/>
      <c r="AR3" s="141"/>
      <c r="AS3" s="142" t="s">
        <v>224</v>
      </c>
      <c r="AT3" s="143"/>
      <c r="AU3" s="141"/>
      <c r="AV3" s="141"/>
      <c r="AW3" s="123" t="s">
        <v>170</v>
      </c>
      <c r="AX3" s="144"/>
      <c r="AY3" s="34">
        <f t="shared" ref="AY3:AY8" si="0">$AY$2</f>
        <v>0</v>
      </c>
    </row>
    <row r="4" spans="1:51" ht="22.5" customHeight="1" x14ac:dyDescent="0.15">
      <c r="A4" s="700"/>
      <c r="B4" s="698"/>
      <c r="C4" s="698"/>
      <c r="D4" s="698"/>
      <c r="E4" s="698"/>
      <c r="F4" s="699"/>
      <c r="G4" s="193"/>
      <c r="H4" s="951"/>
      <c r="I4" s="951"/>
      <c r="J4" s="951"/>
      <c r="K4" s="951"/>
      <c r="L4" s="951"/>
      <c r="M4" s="951"/>
      <c r="N4" s="951"/>
      <c r="O4" s="952"/>
      <c r="P4" s="146"/>
      <c r="Q4" s="665"/>
      <c r="R4" s="665"/>
      <c r="S4" s="665"/>
      <c r="T4" s="665"/>
      <c r="U4" s="665"/>
      <c r="V4" s="665"/>
      <c r="W4" s="665"/>
      <c r="X4" s="666"/>
      <c r="Y4" s="937" t="s">
        <v>12</v>
      </c>
      <c r="Z4" s="938"/>
      <c r="AA4" s="939"/>
      <c r="AB4" s="163"/>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1"/>
      <c r="B5" s="702"/>
      <c r="C5" s="702"/>
      <c r="D5" s="702"/>
      <c r="E5" s="702"/>
      <c r="F5" s="703"/>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1"/>
      <c r="B6" s="702"/>
      <c r="C6" s="702"/>
      <c r="D6" s="702"/>
      <c r="E6" s="702"/>
      <c r="F6" s="703"/>
      <c r="G6" s="956"/>
      <c r="H6" s="957"/>
      <c r="I6" s="957"/>
      <c r="J6" s="957"/>
      <c r="K6" s="957"/>
      <c r="L6" s="957"/>
      <c r="M6" s="957"/>
      <c r="N6" s="957"/>
      <c r="O6" s="958"/>
      <c r="P6" s="668"/>
      <c r="Q6" s="668"/>
      <c r="R6" s="668"/>
      <c r="S6" s="668"/>
      <c r="T6" s="668"/>
      <c r="U6" s="668"/>
      <c r="V6" s="668"/>
      <c r="W6" s="668"/>
      <c r="X6" s="669"/>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344</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7" t="s">
        <v>316</v>
      </c>
      <c r="B9" s="698"/>
      <c r="C9" s="698"/>
      <c r="D9" s="698"/>
      <c r="E9" s="698"/>
      <c r="F9" s="699"/>
      <c r="G9" s="170" t="s">
        <v>140</v>
      </c>
      <c r="H9" s="120"/>
      <c r="I9" s="120"/>
      <c r="J9" s="120"/>
      <c r="K9" s="120"/>
      <c r="L9" s="120"/>
      <c r="M9" s="120"/>
      <c r="N9" s="120"/>
      <c r="O9" s="121"/>
      <c r="P9" s="119" t="s">
        <v>56</v>
      </c>
      <c r="Q9" s="120"/>
      <c r="R9" s="120"/>
      <c r="S9" s="120"/>
      <c r="T9" s="120"/>
      <c r="U9" s="120"/>
      <c r="V9" s="120"/>
      <c r="W9" s="120"/>
      <c r="X9" s="121"/>
      <c r="Y9" s="940"/>
      <c r="Z9" s="283"/>
      <c r="AA9" s="284"/>
      <c r="AB9" s="944" t="s">
        <v>11</v>
      </c>
      <c r="AC9" s="945"/>
      <c r="AD9" s="946"/>
      <c r="AE9" s="933" t="s">
        <v>372</v>
      </c>
      <c r="AF9" s="933"/>
      <c r="AG9" s="933"/>
      <c r="AH9" s="128"/>
      <c r="AI9" s="933" t="s">
        <v>468</v>
      </c>
      <c r="AJ9" s="933"/>
      <c r="AK9" s="933"/>
      <c r="AL9" s="128"/>
      <c r="AM9" s="933" t="s">
        <v>469</v>
      </c>
      <c r="AN9" s="933"/>
      <c r="AO9" s="933"/>
      <c r="AP9" s="128"/>
      <c r="AQ9" s="135" t="s">
        <v>223</v>
      </c>
      <c r="AR9" s="136"/>
      <c r="AS9" s="136"/>
      <c r="AT9" s="137"/>
      <c r="AU9" s="138" t="s">
        <v>129</v>
      </c>
      <c r="AV9" s="138"/>
      <c r="AW9" s="138"/>
      <c r="AX9" s="139"/>
      <c r="AY9" s="34">
        <f>COUNTA($G$11)</f>
        <v>0</v>
      </c>
    </row>
    <row r="10" spans="1:51" ht="18.75" customHeight="1" x14ac:dyDescent="0.15">
      <c r="A10" s="697"/>
      <c r="B10" s="698"/>
      <c r="C10" s="698"/>
      <c r="D10" s="698"/>
      <c r="E10" s="698"/>
      <c r="F10" s="699"/>
      <c r="G10" s="171"/>
      <c r="H10" s="123"/>
      <c r="I10" s="123"/>
      <c r="J10" s="123"/>
      <c r="K10" s="123"/>
      <c r="L10" s="123"/>
      <c r="M10" s="123"/>
      <c r="N10" s="123"/>
      <c r="O10" s="124"/>
      <c r="P10" s="122"/>
      <c r="Q10" s="123"/>
      <c r="R10" s="123"/>
      <c r="S10" s="123"/>
      <c r="T10" s="123"/>
      <c r="U10" s="123"/>
      <c r="V10" s="123"/>
      <c r="W10" s="123"/>
      <c r="X10" s="124"/>
      <c r="Y10" s="941"/>
      <c r="Z10" s="942"/>
      <c r="AA10" s="943"/>
      <c r="AB10" s="947"/>
      <c r="AC10" s="722"/>
      <c r="AD10" s="723"/>
      <c r="AE10" s="705"/>
      <c r="AF10" s="705"/>
      <c r="AG10" s="705"/>
      <c r="AH10" s="131"/>
      <c r="AI10" s="705"/>
      <c r="AJ10" s="705"/>
      <c r="AK10" s="705"/>
      <c r="AL10" s="131"/>
      <c r="AM10" s="705"/>
      <c r="AN10" s="705"/>
      <c r="AO10" s="705"/>
      <c r="AP10" s="131"/>
      <c r="AQ10" s="140"/>
      <c r="AR10" s="141"/>
      <c r="AS10" s="142" t="s">
        <v>224</v>
      </c>
      <c r="AT10" s="143"/>
      <c r="AU10" s="141"/>
      <c r="AV10" s="141"/>
      <c r="AW10" s="123" t="s">
        <v>170</v>
      </c>
      <c r="AX10" s="144"/>
      <c r="AY10" s="34">
        <f t="shared" ref="AY10:AY15" si="1">$AY$9</f>
        <v>0</v>
      </c>
    </row>
    <row r="11" spans="1:51" ht="22.5" customHeight="1" x14ac:dyDescent="0.15">
      <c r="A11" s="700"/>
      <c r="B11" s="698"/>
      <c r="C11" s="698"/>
      <c r="D11" s="698"/>
      <c r="E11" s="698"/>
      <c r="F11" s="699"/>
      <c r="G11" s="193"/>
      <c r="H11" s="951"/>
      <c r="I11" s="951"/>
      <c r="J11" s="951"/>
      <c r="K11" s="951"/>
      <c r="L11" s="951"/>
      <c r="M11" s="951"/>
      <c r="N11" s="951"/>
      <c r="O11" s="952"/>
      <c r="P11" s="146"/>
      <c r="Q11" s="665"/>
      <c r="R11" s="665"/>
      <c r="S11" s="665"/>
      <c r="T11" s="665"/>
      <c r="U11" s="665"/>
      <c r="V11" s="665"/>
      <c r="W11" s="665"/>
      <c r="X11" s="666"/>
      <c r="Y11" s="937" t="s">
        <v>12</v>
      </c>
      <c r="Z11" s="938"/>
      <c r="AA11" s="939"/>
      <c r="AB11" s="163"/>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1"/>
      <c r="B12" s="702"/>
      <c r="C12" s="702"/>
      <c r="D12" s="702"/>
      <c r="E12" s="702"/>
      <c r="F12" s="703"/>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8"/>
      <c r="Q13" s="668"/>
      <c r="R13" s="668"/>
      <c r="S13" s="668"/>
      <c r="T13" s="668"/>
      <c r="U13" s="668"/>
      <c r="V13" s="668"/>
      <c r="W13" s="668"/>
      <c r="X13" s="669"/>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344</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7" t="s">
        <v>316</v>
      </c>
      <c r="B16" s="698"/>
      <c r="C16" s="698"/>
      <c r="D16" s="698"/>
      <c r="E16" s="698"/>
      <c r="F16" s="699"/>
      <c r="G16" s="170" t="s">
        <v>140</v>
      </c>
      <c r="H16" s="120"/>
      <c r="I16" s="120"/>
      <c r="J16" s="120"/>
      <c r="K16" s="120"/>
      <c r="L16" s="120"/>
      <c r="M16" s="120"/>
      <c r="N16" s="120"/>
      <c r="O16" s="121"/>
      <c r="P16" s="119" t="s">
        <v>56</v>
      </c>
      <c r="Q16" s="120"/>
      <c r="R16" s="120"/>
      <c r="S16" s="120"/>
      <c r="T16" s="120"/>
      <c r="U16" s="120"/>
      <c r="V16" s="120"/>
      <c r="W16" s="120"/>
      <c r="X16" s="121"/>
      <c r="Y16" s="940"/>
      <c r="Z16" s="283"/>
      <c r="AA16" s="284"/>
      <c r="AB16" s="944" t="s">
        <v>11</v>
      </c>
      <c r="AC16" s="945"/>
      <c r="AD16" s="946"/>
      <c r="AE16" s="933" t="s">
        <v>372</v>
      </c>
      <c r="AF16" s="933"/>
      <c r="AG16" s="933"/>
      <c r="AH16" s="128"/>
      <c r="AI16" s="933" t="s">
        <v>468</v>
      </c>
      <c r="AJ16" s="933"/>
      <c r="AK16" s="933"/>
      <c r="AL16" s="128"/>
      <c r="AM16" s="933" t="s">
        <v>469</v>
      </c>
      <c r="AN16" s="933"/>
      <c r="AO16" s="933"/>
      <c r="AP16" s="128"/>
      <c r="AQ16" s="135" t="s">
        <v>223</v>
      </c>
      <c r="AR16" s="136"/>
      <c r="AS16" s="136"/>
      <c r="AT16" s="137"/>
      <c r="AU16" s="138" t="s">
        <v>129</v>
      </c>
      <c r="AV16" s="138"/>
      <c r="AW16" s="138"/>
      <c r="AX16" s="139"/>
      <c r="AY16" s="34">
        <f>COUNTA($G$18)</f>
        <v>0</v>
      </c>
    </row>
    <row r="17" spans="1:51" ht="18.75" customHeight="1" x14ac:dyDescent="0.15">
      <c r="A17" s="697"/>
      <c r="B17" s="698"/>
      <c r="C17" s="698"/>
      <c r="D17" s="698"/>
      <c r="E17" s="698"/>
      <c r="F17" s="699"/>
      <c r="G17" s="171"/>
      <c r="H17" s="123"/>
      <c r="I17" s="123"/>
      <c r="J17" s="123"/>
      <c r="K17" s="123"/>
      <c r="L17" s="123"/>
      <c r="M17" s="123"/>
      <c r="N17" s="123"/>
      <c r="O17" s="124"/>
      <c r="P17" s="122"/>
      <c r="Q17" s="123"/>
      <c r="R17" s="123"/>
      <c r="S17" s="123"/>
      <c r="T17" s="123"/>
      <c r="U17" s="123"/>
      <c r="V17" s="123"/>
      <c r="W17" s="123"/>
      <c r="X17" s="124"/>
      <c r="Y17" s="941"/>
      <c r="Z17" s="942"/>
      <c r="AA17" s="943"/>
      <c r="AB17" s="947"/>
      <c r="AC17" s="722"/>
      <c r="AD17" s="723"/>
      <c r="AE17" s="705"/>
      <c r="AF17" s="705"/>
      <c r="AG17" s="705"/>
      <c r="AH17" s="131"/>
      <c r="AI17" s="705"/>
      <c r="AJ17" s="705"/>
      <c r="AK17" s="705"/>
      <c r="AL17" s="131"/>
      <c r="AM17" s="705"/>
      <c r="AN17" s="705"/>
      <c r="AO17" s="705"/>
      <c r="AP17" s="131"/>
      <c r="AQ17" s="140"/>
      <c r="AR17" s="141"/>
      <c r="AS17" s="142" t="s">
        <v>224</v>
      </c>
      <c r="AT17" s="143"/>
      <c r="AU17" s="141"/>
      <c r="AV17" s="141"/>
      <c r="AW17" s="123" t="s">
        <v>170</v>
      </c>
      <c r="AX17" s="144"/>
      <c r="AY17" s="34">
        <f t="shared" ref="AY17:AY22" si="2">$AY$16</f>
        <v>0</v>
      </c>
    </row>
    <row r="18" spans="1:51" ht="22.5" customHeight="1" x14ac:dyDescent="0.15">
      <c r="A18" s="700"/>
      <c r="B18" s="698"/>
      <c r="C18" s="698"/>
      <c r="D18" s="698"/>
      <c r="E18" s="698"/>
      <c r="F18" s="699"/>
      <c r="G18" s="193"/>
      <c r="H18" s="951"/>
      <c r="I18" s="951"/>
      <c r="J18" s="951"/>
      <c r="K18" s="951"/>
      <c r="L18" s="951"/>
      <c r="M18" s="951"/>
      <c r="N18" s="951"/>
      <c r="O18" s="952"/>
      <c r="P18" s="146"/>
      <c r="Q18" s="665"/>
      <c r="R18" s="665"/>
      <c r="S18" s="665"/>
      <c r="T18" s="665"/>
      <c r="U18" s="665"/>
      <c r="V18" s="665"/>
      <c r="W18" s="665"/>
      <c r="X18" s="666"/>
      <c r="Y18" s="937" t="s">
        <v>12</v>
      </c>
      <c r="Z18" s="938"/>
      <c r="AA18" s="939"/>
      <c r="AB18" s="163"/>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1"/>
      <c r="B19" s="702"/>
      <c r="C19" s="702"/>
      <c r="D19" s="702"/>
      <c r="E19" s="702"/>
      <c r="F19" s="703"/>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8"/>
      <c r="Q20" s="668"/>
      <c r="R20" s="668"/>
      <c r="S20" s="668"/>
      <c r="T20" s="668"/>
      <c r="U20" s="668"/>
      <c r="V20" s="668"/>
      <c r="W20" s="668"/>
      <c r="X20" s="669"/>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344</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7" t="s">
        <v>316</v>
      </c>
      <c r="B23" s="698"/>
      <c r="C23" s="698"/>
      <c r="D23" s="698"/>
      <c r="E23" s="698"/>
      <c r="F23" s="699"/>
      <c r="G23" s="170" t="s">
        <v>140</v>
      </c>
      <c r="H23" s="120"/>
      <c r="I23" s="120"/>
      <c r="J23" s="120"/>
      <c r="K23" s="120"/>
      <c r="L23" s="120"/>
      <c r="M23" s="120"/>
      <c r="N23" s="120"/>
      <c r="O23" s="121"/>
      <c r="P23" s="119" t="s">
        <v>56</v>
      </c>
      <c r="Q23" s="120"/>
      <c r="R23" s="120"/>
      <c r="S23" s="120"/>
      <c r="T23" s="120"/>
      <c r="U23" s="120"/>
      <c r="V23" s="120"/>
      <c r="W23" s="120"/>
      <c r="X23" s="121"/>
      <c r="Y23" s="940"/>
      <c r="Z23" s="283"/>
      <c r="AA23" s="284"/>
      <c r="AB23" s="944" t="s">
        <v>11</v>
      </c>
      <c r="AC23" s="945"/>
      <c r="AD23" s="946"/>
      <c r="AE23" s="933" t="s">
        <v>372</v>
      </c>
      <c r="AF23" s="933"/>
      <c r="AG23" s="933"/>
      <c r="AH23" s="128"/>
      <c r="AI23" s="933" t="s">
        <v>468</v>
      </c>
      <c r="AJ23" s="933"/>
      <c r="AK23" s="933"/>
      <c r="AL23" s="128"/>
      <c r="AM23" s="933" t="s">
        <v>469</v>
      </c>
      <c r="AN23" s="933"/>
      <c r="AO23" s="933"/>
      <c r="AP23" s="128"/>
      <c r="AQ23" s="135" t="s">
        <v>223</v>
      </c>
      <c r="AR23" s="136"/>
      <c r="AS23" s="136"/>
      <c r="AT23" s="137"/>
      <c r="AU23" s="138" t="s">
        <v>129</v>
      </c>
      <c r="AV23" s="138"/>
      <c r="AW23" s="138"/>
      <c r="AX23" s="139"/>
      <c r="AY23" s="34">
        <f>COUNTA($G$25)</f>
        <v>0</v>
      </c>
    </row>
    <row r="24" spans="1:51" ht="18.75" customHeight="1" x14ac:dyDescent="0.15">
      <c r="A24" s="697"/>
      <c r="B24" s="698"/>
      <c r="C24" s="698"/>
      <c r="D24" s="698"/>
      <c r="E24" s="698"/>
      <c r="F24" s="699"/>
      <c r="G24" s="171"/>
      <c r="H24" s="123"/>
      <c r="I24" s="123"/>
      <c r="J24" s="123"/>
      <c r="K24" s="123"/>
      <c r="L24" s="123"/>
      <c r="M24" s="123"/>
      <c r="N24" s="123"/>
      <c r="O24" s="124"/>
      <c r="P24" s="122"/>
      <c r="Q24" s="123"/>
      <c r="R24" s="123"/>
      <c r="S24" s="123"/>
      <c r="T24" s="123"/>
      <c r="U24" s="123"/>
      <c r="V24" s="123"/>
      <c r="W24" s="123"/>
      <c r="X24" s="124"/>
      <c r="Y24" s="941"/>
      <c r="Z24" s="942"/>
      <c r="AA24" s="943"/>
      <c r="AB24" s="947"/>
      <c r="AC24" s="722"/>
      <c r="AD24" s="723"/>
      <c r="AE24" s="705"/>
      <c r="AF24" s="705"/>
      <c r="AG24" s="705"/>
      <c r="AH24" s="131"/>
      <c r="AI24" s="705"/>
      <c r="AJ24" s="705"/>
      <c r="AK24" s="705"/>
      <c r="AL24" s="131"/>
      <c r="AM24" s="705"/>
      <c r="AN24" s="705"/>
      <c r="AO24" s="705"/>
      <c r="AP24" s="131"/>
      <c r="AQ24" s="140"/>
      <c r="AR24" s="141"/>
      <c r="AS24" s="142" t="s">
        <v>224</v>
      </c>
      <c r="AT24" s="143"/>
      <c r="AU24" s="141"/>
      <c r="AV24" s="141"/>
      <c r="AW24" s="123" t="s">
        <v>170</v>
      </c>
      <c r="AX24" s="144"/>
      <c r="AY24" s="34">
        <f t="shared" ref="AY24:AY29" si="3">$AY$23</f>
        <v>0</v>
      </c>
    </row>
    <row r="25" spans="1:51" ht="22.5" customHeight="1" x14ac:dyDescent="0.15">
      <c r="A25" s="700"/>
      <c r="B25" s="698"/>
      <c r="C25" s="698"/>
      <c r="D25" s="698"/>
      <c r="E25" s="698"/>
      <c r="F25" s="699"/>
      <c r="G25" s="193"/>
      <c r="H25" s="951"/>
      <c r="I25" s="951"/>
      <c r="J25" s="951"/>
      <c r="K25" s="951"/>
      <c r="L25" s="951"/>
      <c r="M25" s="951"/>
      <c r="N25" s="951"/>
      <c r="O25" s="952"/>
      <c r="P25" s="146"/>
      <c r="Q25" s="665"/>
      <c r="R25" s="665"/>
      <c r="S25" s="665"/>
      <c r="T25" s="665"/>
      <c r="U25" s="665"/>
      <c r="V25" s="665"/>
      <c r="W25" s="665"/>
      <c r="X25" s="666"/>
      <c r="Y25" s="937" t="s">
        <v>12</v>
      </c>
      <c r="Z25" s="938"/>
      <c r="AA25" s="939"/>
      <c r="AB25" s="163"/>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1"/>
      <c r="B26" s="702"/>
      <c r="C26" s="702"/>
      <c r="D26" s="702"/>
      <c r="E26" s="702"/>
      <c r="F26" s="703"/>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8"/>
      <c r="Q27" s="668"/>
      <c r="R27" s="668"/>
      <c r="S27" s="668"/>
      <c r="T27" s="668"/>
      <c r="U27" s="668"/>
      <c r="V27" s="668"/>
      <c r="W27" s="668"/>
      <c r="X27" s="669"/>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344</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7" t="s">
        <v>316</v>
      </c>
      <c r="B30" s="698"/>
      <c r="C30" s="698"/>
      <c r="D30" s="698"/>
      <c r="E30" s="698"/>
      <c r="F30" s="699"/>
      <c r="G30" s="170" t="s">
        <v>140</v>
      </c>
      <c r="H30" s="120"/>
      <c r="I30" s="120"/>
      <c r="J30" s="120"/>
      <c r="K30" s="120"/>
      <c r="L30" s="120"/>
      <c r="M30" s="120"/>
      <c r="N30" s="120"/>
      <c r="O30" s="121"/>
      <c r="P30" s="119" t="s">
        <v>56</v>
      </c>
      <c r="Q30" s="120"/>
      <c r="R30" s="120"/>
      <c r="S30" s="120"/>
      <c r="T30" s="120"/>
      <c r="U30" s="120"/>
      <c r="V30" s="120"/>
      <c r="W30" s="120"/>
      <c r="X30" s="121"/>
      <c r="Y30" s="940"/>
      <c r="Z30" s="283"/>
      <c r="AA30" s="284"/>
      <c r="AB30" s="944" t="s">
        <v>11</v>
      </c>
      <c r="AC30" s="945"/>
      <c r="AD30" s="946"/>
      <c r="AE30" s="933" t="s">
        <v>372</v>
      </c>
      <c r="AF30" s="933"/>
      <c r="AG30" s="933"/>
      <c r="AH30" s="128"/>
      <c r="AI30" s="933" t="s">
        <v>468</v>
      </c>
      <c r="AJ30" s="933"/>
      <c r="AK30" s="933"/>
      <c r="AL30" s="128"/>
      <c r="AM30" s="933" t="s">
        <v>469</v>
      </c>
      <c r="AN30" s="933"/>
      <c r="AO30" s="933"/>
      <c r="AP30" s="128"/>
      <c r="AQ30" s="135" t="s">
        <v>223</v>
      </c>
      <c r="AR30" s="136"/>
      <c r="AS30" s="136"/>
      <c r="AT30" s="137"/>
      <c r="AU30" s="138" t="s">
        <v>129</v>
      </c>
      <c r="AV30" s="138"/>
      <c r="AW30" s="138"/>
      <c r="AX30" s="139"/>
      <c r="AY30" s="34">
        <f>COUNTA($G$32)</f>
        <v>0</v>
      </c>
    </row>
    <row r="31" spans="1:51" ht="18.75" customHeight="1" x14ac:dyDescent="0.15">
      <c r="A31" s="697"/>
      <c r="B31" s="698"/>
      <c r="C31" s="698"/>
      <c r="D31" s="698"/>
      <c r="E31" s="698"/>
      <c r="F31" s="699"/>
      <c r="G31" s="171"/>
      <c r="H31" s="123"/>
      <c r="I31" s="123"/>
      <c r="J31" s="123"/>
      <c r="K31" s="123"/>
      <c r="L31" s="123"/>
      <c r="M31" s="123"/>
      <c r="N31" s="123"/>
      <c r="O31" s="124"/>
      <c r="P31" s="122"/>
      <c r="Q31" s="123"/>
      <c r="R31" s="123"/>
      <c r="S31" s="123"/>
      <c r="T31" s="123"/>
      <c r="U31" s="123"/>
      <c r="V31" s="123"/>
      <c r="W31" s="123"/>
      <c r="X31" s="124"/>
      <c r="Y31" s="941"/>
      <c r="Z31" s="942"/>
      <c r="AA31" s="943"/>
      <c r="AB31" s="947"/>
      <c r="AC31" s="722"/>
      <c r="AD31" s="723"/>
      <c r="AE31" s="705"/>
      <c r="AF31" s="705"/>
      <c r="AG31" s="705"/>
      <c r="AH31" s="131"/>
      <c r="AI31" s="705"/>
      <c r="AJ31" s="705"/>
      <c r="AK31" s="705"/>
      <c r="AL31" s="131"/>
      <c r="AM31" s="705"/>
      <c r="AN31" s="705"/>
      <c r="AO31" s="705"/>
      <c r="AP31" s="131"/>
      <c r="AQ31" s="140"/>
      <c r="AR31" s="141"/>
      <c r="AS31" s="142" t="s">
        <v>224</v>
      </c>
      <c r="AT31" s="143"/>
      <c r="AU31" s="141"/>
      <c r="AV31" s="141"/>
      <c r="AW31" s="123" t="s">
        <v>170</v>
      </c>
      <c r="AX31" s="144"/>
      <c r="AY31" s="34">
        <f t="shared" ref="AY31:AY36" si="4">$AY$30</f>
        <v>0</v>
      </c>
    </row>
    <row r="32" spans="1:51" ht="22.5" customHeight="1" x14ac:dyDescent="0.15">
      <c r="A32" s="700"/>
      <c r="B32" s="698"/>
      <c r="C32" s="698"/>
      <c r="D32" s="698"/>
      <c r="E32" s="698"/>
      <c r="F32" s="699"/>
      <c r="G32" s="193"/>
      <c r="H32" s="951"/>
      <c r="I32" s="951"/>
      <c r="J32" s="951"/>
      <c r="K32" s="951"/>
      <c r="L32" s="951"/>
      <c r="M32" s="951"/>
      <c r="N32" s="951"/>
      <c r="O32" s="952"/>
      <c r="P32" s="146"/>
      <c r="Q32" s="665"/>
      <c r="R32" s="665"/>
      <c r="S32" s="665"/>
      <c r="T32" s="665"/>
      <c r="U32" s="665"/>
      <c r="V32" s="665"/>
      <c r="W32" s="665"/>
      <c r="X32" s="666"/>
      <c r="Y32" s="937" t="s">
        <v>12</v>
      </c>
      <c r="Z32" s="938"/>
      <c r="AA32" s="939"/>
      <c r="AB32" s="163"/>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1"/>
      <c r="B33" s="702"/>
      <c r="C33" s="702"/>
      <c r="D33" s="702"/>
      <c r="E33" s="702"/>
      <c r="F33" s="703"/>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8"/>
      <c r="Q34" s="668"/>
      <c r="R34" s="668"/>
      <c r="S34" s="668"/>
      <c r="T34" s="668"/>
      <c r="U34" s="668"/>
      <c r="V34" s="668"/>
      <c r="W34" s="668"/>
      <c r="X34" s="669"/>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344</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7" t="s">
        <v>316</v>
      </c>
      <c r="B37" s="698"/>
      <c r="C37" s="698"/>
      <c r="D37" s="698"/>
      <c r="E37" s="698"/>
      <c r="F37" s="699"/>
      <c r="G37" s="170" t="s">
        <v>140</v>
      </c>
      <c r="H37" s="120"/>
      <c r="I37" s="120"/>
      <c r="J37" s="120"/>
      <c r="K37" s="120"/>
      <c r="L37" s="120"/>
      <c r="M37" s="120"/>
      <c r="N37" s="120"/>
      <c r="O37" s="121"/>
      <c r="P37" s="119" t="s">
        <v>56</v>
      </c>
      <c r="Q37" s="120"/>
      <c r="R37" s="120"/>
      <c r="S37" s="120"/>
      <c r="T37" s="120"/>
      <c r="U37" s="120"/>
      <c r="V37" s="120"/>
      <c r="W37" s="120"/>
      <c r="X37" s="121"/>
      <c r="Y37" s="940"/>
      <c r="Z37" s="283"/>
      <c r="AA37" s="284"/>
      <c r="AB37" s="944" t="s">
        <v>11</v>
      </c>
      <c r="AC37" s="945"/>
      <c r="AD37" s="946"/>
      <c r="AE37" s="933" t="s">
        <v>372</v>
      </c>
      <c r="AF37" s="933"/>
      <c r="AG37" s="933"/>
      <c r="AH37" s="128"/>
      <c r="AI37" s="933" t="s">
        <v>468</v>
      </c>
      <c r="AJ37" s="933"/>
      <c r="AK37" s="933"/>
      <c r="AL37" s="128"/>
      <c r="AM37" s="933" t="s">
        <v>469</v>
      </c>
      <c r="AN37" s="933"/>
      <c r="AO37" s="933"/>
      <c r="AP37" s="128"/>
      <c r="AQ37" s="135" t="s">
        <v>223</v>
      </c>
      <c r="AR37" s="136"/>
      <c r="AS37" s="136"/>
      <c r="AT37" s="137"/>
      <c r="AU37" s="138" t="s">
        <v>129</v>
      </c>
      <c r="AV37" s="138"/>
      <c r="AW37" s="138"/>
      <c r="AX37" s="139"/>
      <c r="AY37" s="34">
        <f>COUNTA($G$39)</f>
        <v>0</v>
      </c>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941"/>
      <c r="Z38" s="942"/>
      <c r="AA38" s="943"/>
      <c r="AB38" s="947"/>
      <c r="AC38" s="722"/>
      <c r="AD38" s="723"/>
      <c r="AE38" s="705"/>
      <c r="AF38" s="705"/>
      <c r="AG38" s="705"/>
      <c r="AH38" s="131"/>
      <c r="AI38" s="705"/>
      <c r="AJ38" s="705"/>
      <c r="AK38" s="705"/>
      <c r="AL38" s="131"/>
      <c r="AM38" s="705"/>
      <c r="AN38" s="705"/>
      <c r="AO38" s="705"/>
      <c r="AP38" s="131"/>
      <c r="AQ38" s="140"/>
      <c r="AR38" s="141"/>
      <c r="AS38" s="142" t="s">
        <v>224</v>
      </c>
      <c r="AT38" s="143"/>
      <c r="AU38" s="141"/>
      <c r="AV38" s="141"/>
      <c r="AW38" s="123" t="s">
        <v>170</v>
      </c>
      <c r="AX38" s="144"/>
      <c r="AY38" s="34">
        <f t="shared" ref="AY38:AY43" si="5">$AY$37</f>
        <v>0</v>
      </c>
    </row>
    <row r="39" spans="1:51" ht="22.5" customHeight="1" x14ac:dyDescent="0.15">
      <c r="A39" s="700"/>
      <c r="B39" s="698"/>
      <c r="C39" s="698"/>
      <c r="D39" s="698"/>
      <c r="E39" s="698"/>
      <c r="F39" s="699"/>
      <c r="G39" s="193"/>
      <c r="H39" s="951"/>
      <c r="I39" s="951"/>
      <c r="J39" s="951"/>
      <c r="K39" s="951"/>
      <c r="L39" s="951"/>
      <c r="M39" s="951"/>
      <c r="N39" s="951"/>
      <c r="O39" s="952"/>
      <c r="P39" s="146"/>
      <c r="Q39" s="665"/>
      <c r="R39" s="665"/>
      <c r="S39" s="665"/>
      <c r="T39" s="665"/>
      <c r="U39" s="665"/>
      <c r="V39" s="665"/>
      <c r="W39" s="665"/>
      <c r="X39" s="666"/>
      <c r="Y39" s="937" t="s">
        <v>12</v>
      </c>
      <c r="Z39" s="938"/>
      <c r="AA39" s="939"/>
      <c r="AB39" s="163"/>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1"/>
      <c r="B40" s="702"/>
      <c r="C40" s="702"/>
      <c r="D40" s="702"/>
      <c r="E40" s="702"/>
      <c r="F40" s="703"/>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8"/>
      <c r="Q41" s="668"/>
      <c r="R41" s="668"/>
      <c r="S41" s="668"/>
      <c r="T41" s="668"/>
      <c r="U41" s="668"/>
      <c r="V41" s="668"/>
      <c r="W41" s="668"/>
      <c r="X41" s="669"/>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344</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7" t="s">
        <v>316</v>
      </c>
      <c r="B44" s="698"/>
      <c r="C44" s="698"/>
      <c r="D44" s="698"/>
      <c r="E44" s="698"/>
      <c r="F44" s="699"/>
      <c r="G44" s="170" t="s">
        <v>140</v>
      </c>
      <c r="H44" s="120"/>
      <c r="I44" s="120"/>
      <c r="J44" s="120"/>
      <c r="K44" s="120"/>
      <c r="L44" s="120"/>
      <c r="M44" s="120"/>
      <c r="N44" s="120"/>
      <c r="O44" s="121"/>
      <c r="P44" s="119" t="s">
        <v>56</v>
      </c>
      <c r="Q44" s="120"/>
      <c r="R44" s="120"/>
      <c r="S44" s="120"/>
      <c r="T44" s="120"/>
      <c r="U44" s="120"/>
      <c r="V44" s="120"/>
      <c r="W44" s="120"/>
      <c r="X44" s="121"/>
      <c r="Y44" s="940"/>
      <c r="Z44" s="283"/>
      <c r="AA44" s="284"/>
      <c r="AB44" s="944" t="s">
        <v>11</v>
      </c>
      <c r="AC44" s="945"/>
      <c r="AD44" s="946"/>
      <c r="AE44" s="933" t="s">
        <v>372</v>
      </c>
      <c r="AF44" s="933"/>
      <c r="AG44" s="933"/>
      <c r="AH44" s="128"/>
      <c r="AI44" s="933" t="s">
        <v>468</v>
      </c>
      <c r="AJ44" s="933"/>
      <c r="AK44" s="933"/>
      <c r="AL44" s="128"/>
      <c r="AM44" s="933" t="s">
        <v>469</v>
      </c>
      <c r="AN44" s="933"/>
      <c r="AO44" s="933"/>
      <c r="AP44" s="128"/>
      <c r="AQ44" s="135" t="s">
        <v>223</v>
      </c>
      <c r="AR44" s="136"/>
      <c r="AS44" s="136"/>
      <c r="AT44" s="137"/>
      <c r="AU44" s="138" t="s">
        <v>129</v>
      </c>
      <c r="AV44" s="138"/>
      <c r="AW44" s="138"/>
      <c r="AX44" s="139"/>
      <c r="AY44" s="34">
        <f>COUNTA($G$46)</f>
        <v>0</v>
      </c>
    </row>
    <row r="45" spans="1:51" ht="18.75" customHeight="1" x14ac:dyDescent="0.15">
      <c r="A45" s="697"/>
      <c r="B45" s="698"/>
      <c r="C45" s="698"/>
      <c r="D45" s="698"/>
      <c r="E45" s="698"/>
      <c r="F45" s="699"/>
      <c r="G45" s="171"/>
      <c r="H45" s="123"/>
      <c r="I45" s="123"/>
      <c r="J45" s="123"/>
      <c r="K45" s="123"/>
      <c r="L45" s="123"/>
      <c r="M45" s="123"/>
      <c r="N45" s="123"/>
      <c r="O45" s="124"/>
      <c r="P45" s="122"/>
      <c r="Q45" s="123"/>
      <c r="R45" s="123"/>
      <c r="S45" s="123"/>
      <c r="T45" s="123"/>
      <c r="U45" s="123"/>
      <c r="V45" s="123"/>
      <c r="W45" s="123"/>
      <c r="X45" s="124"/>
      <c r="Y45" s="941"/>
      <c r="Z45" s="942"/>
      <c r="AA45" s="943"/>
      <c r="AB45" s="947"/>
      <c r="AC45" s="722"/>
      <c r="AD45" s="723"/>
      <c r="AE45" s="705"/>
      <c r="AF45" s="705"/>
      <c r="AG45" s="705"/>
      <c r="AH45" s="131"/>
      <c r="AI45" s="705"/>
      <c r="AJ45" s="705"/>
      <c r="AK45" s="705"/>
      <c r="AL45" s="131"/>
      <c r="AM45" s="705"/>
      <c r="AN45" s="705"/>
      <c r="AO45" s="705"/>
      <c r="AP45" s="131"/>
      <c r="AQ45" s="140"/>
      <c r="AR45" s="141"/>
      <c r="AS45" s="142" t="s">
        <v>224</v>
      </c>
      <c r="AT45" s="143"/>
      <c r="AU45" s="141"/>
      <c r="AV45" s="141"/>
      <c r="AW45" s="123" t="s">
        <v>170</v>
      </c>
      <c r="AX45" s="144"/>
      <c r="AY45" s="34">
        <f t="shared" ref="AY45:AY50" si="6">$AY$44</f>
        <v>0</v>
      </c>
    </row>
    <row r="46" spans="1:51" ht="22.5" customHeight="1" x14ac:dyDescent="0.15">
      <c r="A46" s="700"/>
      <c r="B46" s="698"/>
      <c r="C46" s="698"/>
      <c r="D46" s="698"/>
      <c r="E46" s="698"/>
      <c r="F46" s="699"/>
      <c r="G46" s="193"/>
      <c r="H46" s="951"/>
      <c r="I46" s="951"/>
      <c r="J46" s="951"/>
      <c r="K46" s="951"/>
      <c r="L46" s="951"/>
      <c r="M46" s="951"/>
      <c r="N46" s="951"/>
      <c r="O46" s="952"/>
      <c r="P46" s="146"/>
      <c r="Q46" s="665"/>
      <c r="R46" s="665"/>
      <c r="S46" s="665"/>
      <c r="T46" s="665"/>
      <c r="U46" s="665"/>
      <c r="V46" s="665"/>
      <c r="W46" s="665"/>
      <c r="X46" s="666"/>
      <c r="Y46" s="937" t="s">
        <v>12</v>
      </c>
      <c r="Z46" s="938"/>
      <c r="AA46" s="939"/>
      <c r="AB46" s="163"/>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1"/>
      <c r="B47" s="702"/>
      <c r="C47" s="702"/>
      <c r="D47" s="702"/>
      <c r="E47" s="702"/>
      <c r="F47" s="703"/>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8"/>
      <c r="Q48" s="668"/>
      <c r="R48" s="668"/>
      <c r="S48" s="668"/>
      <c r="T48" s="668"/>
      <c r="U48" s="668"/>
      <c r="V48" s="668"/>
      <c r="W48" s="668"/>
      <c r="X48" s="669"/>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344</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7" t="s">
        <v>316</v>
      </c>
      <c r="B51" s="698"/>
      <c r="C51" s="698"/>
      <c r="D51" s="698"/>
      <c r="E51" s="698"/>
      <c r="F51" s="699"/>
      <c r="G51" s="170" t="s">
        <v>140</v>
      </c>
      <c r="H51" s="120"/>
      <c r="I51" s="120"/>
      <c r="J51" s="120"/>
      <c r="K51" s="120"/>
      <c r="L51" s="120"/>
      <c r="M51" s="120"/>
      <c r="N51" s="120"/>
      <c r="O51" s="121"/>
      <c r="P51" s="119" t="s">
        <v>56</v>
      </c>
      <c r="Q51" s="120"/>
      <c r="R51" s="120"/>
      <c r="S51" s="120"/>
      <c r="T51" s="120"/>
      <c r="U51" s="120"/>
      <c r="V51" s="120"/>
      <c r="W51" s="120"/>
      <c r="X51" s="121"/>
      <c r="Y51" s="940"/>
      <c r="Z51" s="283"/>
      <c r="AA51" s="284"/>
      <c r="AB51" s="128" t="s">
        <v>11</v>
      </c>
      <c r="AC51" s="945"/>
      <c r="AD51" s="946"/>
      <c r="AE51" s="933" t="s">
        <v>372</v>
      </c>
      <c r="AF51" s="933"/>
      <c r="AG51" s="933"/>
      <c r="AH51" s="128"/>
      <c r="AI51" s="933" t="s">
        <v>468</v>
      </c>
      <c r="AJ51" s="933"/>
      <c r="AK51" s="933"/>
      <c r="AL51" s="128"/>
      <c r="AM51" s="933" t="s">
        <v>469</v>
      </c>
      <c r="AN51" s="933"/>
      <c r="AO51" s="933"/>
      <c r="AP51" s="128"/>
      <c r="AQ51" s="135" t="s">
        <v>223</v>
      </c>
      <c r="AR51" s="136"/>
      <c r="AS51" s="136"/>
      <c r="AT51" s="137"/>
      <c r="AU51" s="138" t="s">
        <v>129</v>
      </c>
      <c r="AV51" s="138"/>
      <c r="AW51" s="138"/>
      <c r="AX51" s="139"/>
      <c r="AY51" s="34">
        <f>COUNTA($G$53)</f>
        <v>0</v>
      </c>
    </row>
    <row r="52" spans="1:51" ht="18.75" customHeight="1" x14ac:dyDescent="0.15">
      <c r="A52" s="697"/>
      <c r="B52" s="698"/>
      <c r="C52" s="698"/>
      <c r="D52" s="698"/>
      <c r="E52" s="698"/>
      <c r="F52" s="699"/>
      <c r="G52" s="171"/>
      <c r="H52" s="123"/>
      <c r="I52" s="123"/>
      <c r="J52" s="123"/>
      <c r="K52" s="123"/>
      <c r="L52" s="123"/>
      <c r="M52" s="123"/>
      <c r="N52" s="123"/>
      <c r="O52" s="124"/>
      <c r="P52" s="122"/>
      <c r="Q52" s="123"/>
      <c r="R52" s="123"/>
      <c r="S52" s="123"/>
      <c r="T52" s="123"/>
      <c r="U52" s="123"/>
      <c r="V52" s="123"/>
      <c r="W52" s="123"/>
      <c r="X52" s="124"/>
      <c r="Y52" s="941"/>
      <c r="Z52" s="942"/>
      <c r="AA52" s="943"/>
      <c r="AB52" s="947"/>
      <c r="AC52" s="722"/>
      <c r="AD52" s="723"/>
      <c r="AE52" s="705"/>
      <c r="AF52" s="705"/>
      <c r="AG52" s="705"/>
      <c r="AH52" s="131"/>
      <c r="AI52" s="705"/>
      <c r="AJ52" s="705"/>
      <c r="AK52" s="705"/>
      <c r="AL52" s="131"/>
      <c r="AM52" s="705"/>
      <c r="AN52" s="705"/>
      <c r="AO52" s="705"/>
      <c r="AP52" s="131"/>
      <c r="AQ52" s="140"/>
      <c r="AR52" s="141"/>
      <c r="AS52" s="142" t="s">
        <v>224</v>
      </c>
      <c r="AT52" s="143"/>
      <c r="AU52" s="141"/>
      <c r="AV52" s="141"/>
      <c r="AW52" s="123" t="s">
        <v>170</v>
      </c>
      <c r="AX52" s="144"/>
      <c r="AY52" s="34">
        <f t="shared" ref="AY52:AY57" si="7">$AY$51</f>
        <v>0</v>
      </c>
    </row>
    <row r="53" spans="1:51" ht="22.5" customHeight="1" x14ac:dyDescent="0.15">
      <c r="A53" s="700"/>
      <c r="B53" s="698"/>
      <c r="C53" s="698"/>
      <c r="D53" s="698"/>
      <c r="E53" s="698"/>
      <c r="F53" s="699"/>
      <c r="G53" s="193"/>
      <c r="H53" s="951"/>
      <c r="I53" s="951"/>
      <c r="J53" s="951"/>
      <c r="K53" s="951"/>
      <c r="L53" s="951"/>
      <c r="M53" s="951"/>
      <c r="N53" s="951"/>
      <c r="O53" s="952"/>
      <c r="P53" s="146"/>
      <c r="Q53" s="665"/>
      <c r="R53" s="665"/>
      <c r="S53" s="665"/>
      <c r="T53" s="665"/>
      <c r="U53" s="665"/>
      <c r="V53" s="665"/>
      <c r="W53" s="665"/>
      <c r="X53" s="666"/>
      <c r="Y53" s="937" t="s">
        <v>12</v>
      </c>
      <c r="Z53" s="938"/>
      <c r="AA53" s="939"/>
      <c r="AB53" s="163"/>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1"/>
      <c r="B54" s="702"/>
      <c r="C54" s="702"/>
      <c r="D54" s="702"/>
      <c r="E54" s="702"/>
      <c r="F54" s="703"/>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8"/>
      <c r="Q55" s="668"/>
      <c r="R55" s="668"/>
      <c r="S55" s="668"/>
      <c r="T55" s="668"/>
      <c r="U55" s="668"/>
      <c r="V55" s="668"/>
      <c r="W55" s="668"/>
      <c r="X55" s="669"/>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344</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7" t="s">
        <v>316</v>
      </c>
      <c r="B58" s="698"/>
      <c r="C58" s="698"/>
      <c r="D58" s="698"/>
      <c r="E58" s="698"/>
      <c r="F58" s="699"/>
      <c r="G58" s="170" t="s">
        <v>140</v>
      </c>
      <c r="H58" s="120"/>
      <c r="I58" s="120"/>
      <c r="J58" s="120"/>
      <c r="K58" s="120"/>
      <c r="L58" s="120"/>
      <c r="M58" s="120"/>
      <c r="N58" s="120"/>
      <c r="O58" s="121"/>
      <c r="P58" s="119" t="s">
        <v>56</v>
      </c>
      <c r="Q58" s="120"/>
      <c r="R58" s="120"/>
      <c r="S58" s="120"/>
      <c r="T58" s="120"/>
      <c r="U58" s="120"/>
      <c r="V58" s="120"/>
      <c r="W58" s="120"/>
      <c r="X58" s="121"/>
      <c r="Y58" s="940"/>
      <c r="Z58" s="283"/>
      <c r="AA58" s="284"/>
      <c r="AB58" s="944" t="s">
        <v>11</v>
      </c>
      <c r="AC58" s="945"/>
      <c r="AD58" s="946"/>
      <c r="AE58" s="933" t="s">
        <v>372</v>
      </c>
      <c r="AF58" s="933"/>
      <c r="AG58" s="933"/>
      <c r="AH58" s="128"/>
      <c r="AI58" s="933" t="s">
        <v>468</v>
      </c>
      <c r="AJ58" s="933"/>
      <c r="AK58" s="933"/>
      <c r="AL58" s="128"/>
      <c r="AM58" s="933" t="s">
        <v>469</v>
      </c>
      <c r="AN58" s="933"/>
      <c r="AO58" s="933"/>
      <c r="AP58" s="128"/>
      <c r="AQ58" s="135" t="s">
        <v>223</v>
      </c>
      <c r="AR58" s="136"/>
      <c r="AS58" s="136"/>
      <c r="AT58" s="137"/>
      <c r="AU58" s="138" t="s">
        <v>129</v>
      </c>
      <c r="AV58" s="138"/>
      <c r="AW58" s="138"/>
      <c r="AX58" s="139"/>
      <c r="AY58" s="34">
        <f>COUNTA($G$60)</f>
        <v>0</v>
      </c>
    </row>
    <row r="59" spans="1:51" ht="18.75" customHeight="1" x14ac:dyDescent="0.15">
      <c r="A59" s="697"/>
      <c r="B59" s="698"/>
      <c r="C59" s="698"/>
      <c r="D59" s="698"/>
      <c r="E59" s="698"/>
      <c r="F59" s="699"/>
      <c r="G59" s="171"/>
      <c r="H59" s="123"/>
      <c r="I59" s="123"/>
      <c r="J59" s="123"/>
      <c r="K59" s="123"/>
      <c r="L59" s="123"/>
      <c r="M59" s="123"/>
      <c r="N59" s="123"/>
      <c r="O59" s="124"/>
      <c r="P59" s="122"/>
      <c r="Q59" s="123"/>
      <c r="R59" s="123"/>
      <c r="S59" s="123"/>
      <c r="T59" s="123"/>
      <c r="U59" s="123"/>
      <c r="V59" s="123"/>
      <c r="W59" s="123"/>
      <c r="X59" s="124"/>
      <c r="Y59" s="941"/>
      <c r="Z59" s="942"/>
      <c r="AA59" s="943"/>
      <c r="AB59" s="947"/>
      <c r="AC59" s="722"/>
      <c r="AD59" s="723"/>
      <c r="AE59" s="705"/>
      <c r="AF59" s="705"/>
      <c r="AG59" s="705"/>
      <c r="AH59" s="131"/>
      <c r="AI59" s="705"/>
      <c r="AJ59" s="705"/>
      <c r="AK59" s="705"/>
      <c r="AL59" s="131"/>
      <c r="AM59" s="705"/>
      <c r="AN59" s="705"/>
      <c r="AO59" s="705"/>
      <c r="AP59" s="131"/>
      <c r="AQ59" s="140"/>
      <c r="AR59" s="141"/>
      <c r="AS59" s="142" t="s">
        <v>224</v>
      </c>
      <c r="AT59" s="143"/>
      <c r="AU59" s="141"/>
      <c r="AV59" s="141"/>
      <c r="AW59" s="123" t="s">
        <v>170</v>
      </c>
      <c r="AX59" s="144"/>
      <c r="AY59" s="34">
        <f t="shared" ref="AY59:AY64" si="8">$AY$58</f>
        <v>0</v>
      </c>
    </row>
    <row r="60" spans="1:51" ht="22.5" customHeight="1" x14ac:dyDescent="0.15">
      <c r="A60" s="700"/>
      <c r="B60" s="698"/>
      <c r="C60" s="698"/>
      <c r="D60" s="698"/>
      <c r="E60" s="698"/>
      <c r="F60" s="699"/>
      <c r="G60" s="193"/>
      <c r="H60" s="951"/>
      <c r="I60" s="951"/>
      <c r="J60" s="951"/>
      <c r="K60" s="951"/>
      <c r="L60" s="951"/>
      <c r="M60" s="951"/>
      <c r="N60" s="951"/>
      <c r="O60" s="952"/>
      <c r="P60" s="146"/>
      <c r="Q60" s="665"/>
      <c r="R60" s="665"/>
      <c r="S60" s="665"/>
      <c r="T60" s="665"/>
      <c r="U60" s="665"/>
      <c r="V60" s="665"/>
      <c r="W60" s="665"/>
      <c r="X60" s="666"/>
      <c r="Y60" s="937" t="s">
        <v>12</v>
      </c>
      <c r="Z60" s="938"/>
      <c r="AA60" s="939"/>
      <c r="AB60" s="163"/>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1"/>
      <c r="B61" s="702"/>
      <c r="C61" s="702"/>
      <c r="D61" s="702"/>
      <c r="E61" s="702"/>
      <c r="F61" s="703"/>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8"/>
      <c r="Q62" s="668"/>
      <c r="R62" s="668"/>
      <c r="S62" s="668"/>
      <c r="T62" s="668"/>
      <c r="U62" s="668"/>
      <c r="V62" s="668"/>
      <c r="W62" s="668"/>
      <c r="X62" s="669"/>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344</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7" t="s">
        <v>316</v>
      </c>
      <c r="B65" s="698"/>
      <c r="C65" s="698"/>
      <c r="D65" s="698"/>
      <c r="E65" s="698"/>
      <c r="F65" s="699"/>
      <c r="G65" s="170" t="s">
        <v>140</v>
      </c>
      <c r="H65" s="120"/>
      <c r="I65" s="120"/>
      <c r="J65" s="120"/>
      <c r="K65" s="120"/>
      <c r="L65" s="120"/>
      <c r="M65" s="120"/>
      <c r="N65" s="120"/>
      <c r="O65" s="121"/>
      <c r="P65" s="119" t="s">
        <v>56</v>
      </c>
      <c r="Q65" s="120"/>
      <c r="R65" s="120"/>
      <c r="S65" s="120"/>
      <c r="T65" s="120"/>
      <c r="U65" s="120"/>
      <c r="V65" s="120"/>
      <c r="W65" s="120"/>
      <c r="X65" s="121"/>
      <c r="Y65" s="940"/>
      <c r="Z65" s="283"/>
      <c r="AA65" s="284"/>
      <c r="AB65" s="944" t="s">
        <v>11</v>
      </c>
      <c r="AC65" s="945"/>
      <c r="AD65" s="946"/>
      <c r="AE65" s="933" t="s">
        <v>372</v>
      </c>
      <c r="AF65" s="933"/>
      <c r="AG65" s="933"/>
      <c r="AH65" s="128"/>
      <c r="AI65" s="933" t="s">
        <v>468</v>
      </c>
      <c r="AJ65" s="933"/>
      <c r="AK65" s="933"/>
      <c r="AL65" s="128"/>
      <c r="AM65" s="933" t="s">
        <v>469</v>
      </c>
      <c r="AN65" s="933"/>
      <c r="AO65" s="933"/>
      <c r="AP65" s="128"/>
      <c r="AQ65" s="135" t="s">
        <v>223</v>
      </c>
      <c r="AR65" s="136"/>
      <c r="AS65" s="136"/>
      <c r="AT65" s="137"/>
      <c r="AU65" s="138" t="s">
        <v>129</v>
      </c>
      <c r="AV65" s="138"/>
      <c r="AW65" s="138"/>
      <c r="AX65" s="139"/>
      <c r="AY65" s="34">
        <f>COUNTA($G$67)</f>
        <v>0</v>
      </c>
    </row>
    <row r="66" spans="1:51" ht="18.75" customHeight="1" x14ac:dyDescent="0.15">
      <c r="A66" s="697"/>
      <c r="B66" s="698"/>
      <c r="C66" s="698"/>
      <c r="D66" s="698"/>
      <c r="E66" s="698"/>
      <c r="F66" s="699"/>
      <c r="G66" s="171"/>
      <c r="H66" s="123"/>
      <c r="I66" s="123"/>
      <c r="J66" s="123"/>
      <c r="K66" s="123"/>
      <c r="L66" s="123"/>
      <c r="M66" s="123"/>
      <c r="N66" s="123"/>
      <c r="O66" s="124"/>
      <c r="P66" s="122"/>
      <c r="Q66" s="123"/>
      <c r="R66" s="123"/>
      <c r="S66" s="123"/>
      <c r="T66" s="123"/>
      <c r="U66" s="123"/>
      <c r="V66" s="123"/>
      <c r="W66" s="123"/>
      <c r="X66" s="124"/>
      <c r="Y66" s="941"/>
      <c r="Z66" s="942"/>
      <c r="AA66" s="943"/>
      <c r="AB66" s="947"/>
      <c r="AC66" s="722"/>
      <c r="AD66" s="723"/>
      <c r="AE66" s="705"/>
      <c r="AF66" s="705"/>
      <c r="AG66" s="705"/>
      <c r="AH66" s="131"/>
      <c r="AI66" s="705"/>
      <c r="AJ66" s="705"/>
      <c r="AK66" s="705"/>
      <c r="AL66" s="131"/>
      <c r="AM66" s="705"/>
      <c r="AN66" s="705"/>
      <c r="AO66" s="705"/>
      <c r="AP66" s="131"/>
      <c r="AQ66" s="140"/>
      <c r="AR66" s="141"/>
      <c r="AS66" s="142" t="s">
        <v>224</v>
      </c>
      <c r="AT66" s="143"/>
      <c r="AU66" s="141"/>
      <c r="AV66" s="141"/>
      <c r="AW66" s="123" t="s">
        <v>170</v>
      </c>
      <c r="AX66" s="144"/>
      <c r="AY66" s="34">
        <f t="shared" ref="AY66:AY71" si="9">$AY$65</f>
        <v>0</v>
      </c>
    </row>
    <row r="67" spans="1:51" ht="22.5" customHeight="1" x14ac:dyDescent="0.15">
      <c r="A67" s="700"/>
      <c r="B67" s="698"/>
      <c r="C67" s="698"/>
      <c r="D67" s="698"/>
      <c r="E67" s="698"/>
      <c r="F67" s="699"/>
      <c r="G67" s="193"/>
      <c r="H67" s="951"/>
      <c r="I67" s="951"/>
      <c r="J67" s="951"/>
      <c r="K67" s="951"/>
      <c r="L67" s="951"/>
      <c r="M67" s="951"/>
      <c r="N67" s="951"/>
      <c r="O67" s="952"/>
      <c r="P67" s="146"/>
      <c r="Q67" s="665"/>
      <c r="R67" s="665"/>
      <c r="S67" s="665"/>
      <c r="T67" s="665"/>
      <c r="U67" s="665"/>
      <c r="V67" s="665"/>
      <c r="W67" s="665"/>
      <c r="X67" s="666"/>
      <c r="Y67" s="937" t="s">
        <v>12</v>
      </c>
      <c r="Z67" s="938"/>
      <c r="AA67" s="939"/>
      <c r="AB67" s="163"/>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1"/>
      <c r="B68" s="702"/>
      <c r="C68" s="702"/>
      <c r="D68" s="702"/>
      <c r="E68" s="702"/>
      <c r="F68" s="703"/>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8"/>
      <c r="Q69" s="668"/>
      <c r="R69" s="668"/>
      <c r="S69" s="668"/>
      <c r="T69" s="668"/>
      <c r="U69" s="668"/>
      <c r="V69" s="668"/>
      <c r="W69" s="668"/>
      <c r="X69" s="669"/>
      <c r="Y69" s="190" t="s">
        <v>13</v>
      </c>
      <c r="Z69" s="934"/>
      <c r="AA69" s="935"/>
      <c r="AB69" s="61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344</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5"/>
      <c r="B4" s="976"/>
      <c r="C4" s="976"/>
      <c r="D4" s="976"/>
      <c r="E4" s="976"/>
      <c r="F4" s="97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5"/>
      <c r="B5" s="976"/>
      <c r="C5" s="976"/>
      <c r="D5" s="976"/>
      <c r="E5" s="976"/>
      <c r="F5" s="97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5"/>
      <c r="B6" s="976"/>
      <c r="C6" s="976"/>
      <c r="D6" s="976"/>
      <c r="E6" s="976"/>
      <c r="F6" s="97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5"/>
      <c r="B7" s="976"/>
      <c r="C7" s="976"/>
      <c r="D7" s="976"/>
      <c r="E7" s="976"/>
      <c r="F7" s="97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5"/>
      <c r="B8" s="976"/>
      <c r="C8" s="976"/>
      <c r="D8" s="976"/>
      <c r="E8" s="976"/>
      <c r="F8" s="97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5"/>
      <c r="B9" s="976"/>
      <c r="C9" s="976"/>
      <c r="D9" s="976"/>
      <c r="E9" s="976"/>
      <c r="F9" s="97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5"/>
      <c r="B10" s="976"/>
      <c r="C10" s="976"/>
      <c r="D10" s="976"/>
      <c r="E10" s="976"/>
      <c r="F10" s="97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5"/>
      <c r="B11" s="976"/>
      <c r="C11" s="976"/>
      <c r="D11" s="976"/>
      <c r="E11" s="976"/>
      <c r="F11" s="97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5"/>
      <c r="B12" s="976"/>
      <c r="C12" s="976"/>
      <c r="D12" s="976"/>
      <c r="E12" s="976"/>
      <c r="F12" s="97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5"/>
      <c r="B13" s="976"/>
      <c r="C13" s="976"/>
      <c r="D13" s="976"/>
      <c r="E13" s="976"/>
      <c r="F13" s="97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5"/>
      <c r="B14" s="976"/>
      <c r="C14" s="976"/>
      <c r="D14" s="976"/>
      <c r="E14" s="976"/>
      <c r="F14" s="97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5"/>
      <c r="B15" s="976"/>
      <c r="C15" s="976"/>
      <c r="D15" s="976"/>
      <c r="E15" s="976"/>
      <c r="F15" s="97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5"/>
      <c r="B16" s="976"/>
      <c r="C16" s="976"/>
      <c r="D16" s="976"/>
      <c r="E16" s="976"/>
      <c r="F16" s="97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5"/>
      <c r="B17" s="976"/>
      <c r="C17" s="976"/>
      <c r="D17" s="976"/>
      <c r="E17" s="976"/>
      <c r="F17" s="97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5"/>
      <c r="B18" s="976"/>
      <c r="C18" s="976"/>
      <c r="D18" s="976"/>
      <c r="E18" s="976"/>
      <c r="F18" s="97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5"/>
      <c r="B19" s="976"/>
      <c r="C19" s="976"/>
      <c r="D19" s="976"/>
      <c r="E19" s="976"/>
      <c r="F19" s="97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5"/>
      <c r="B20" s="976"/>
      <c r="C20" s="976"/>
      <c r="D20" s="976"/>
      <c r="E20" s="976"/>
      <c r="F20" s="97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5"/>
      <c r="B21" s="976"/>
      <c r="C21" s="976"/>
      <c r="D21" s="976"/>
      <c r="E21" s="976"/>
      <c r="F21" s="97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5"/>
      <c r="B22" s="976"/>
      <c r="C22" s="976"/>
      <c r="D22" s="976"/>
      <c r="E22" s="976"/>
      <c r="F22" s="97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5"/>
      <c r="B23" s="976"/>
      <c r="C23" s="976"/>
      <c r="D23" s="976"/>
      <c r="E23" s="976"/>
      <c r="F23" s="97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5"/>
      <c r="B24" s="976"/>
      <c r="C24" s="976"/>
      <c r="D24" s="976"/>
      <c r="E24" s="976"/>
      <c r="F24" s="97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5"/>
      <c r="B25" s="976"/>
      <c r="C25" s="976"/>
      <c r="D25" s="976"/>
      <c r="E25" s="976"/>
      <c r="F25" s="97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5"/>
      <c r="B26" s="976"/>
      <c r="C26" s="976"/>
      <c r="D26" s="976"/>
      <c r="E26" s="976"/>
      <c r="F26" s="97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5"/>
      <c r="B27" s="976"/>
      <c r="C27" s="976"/>
      <c r="D27" s="976"/>
      <c r="E27" s="976"/>
      <c r="F27" s="97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5"/>
      <c r="B28" s="976"/>
      <c r="C28" s="976"/>
      <c r="D28" s="976"/>
      <c r="E28" s="976"/>
      <c r="F28" s="97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5"/>
      <c r="B29" s="976"/>
      <c r="C29" s="976"/>
      <c r="D29" s="976"/>
      <c r="E29" s="976"/>
      <c r="F29" s="97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5"/>
      <c r="B30" s="976"/>
      <c r="C30" s="976"/>
      <c r="D30" s="976"/>
      <c r="E30" s="976"/>
      <c r="F30" s="97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5"/>
      <c r="B31" s="976"/>
      <c r="C31" s="976"/>
      <c r="D31" s="976"/>
      <c r="E31" s="976"/>
      <c r="F31" s="97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5"/>
      <c r="B32" s="976"/>
      <c r="C32" s="976"/>
      <c r="D32" s="976"/>
      <c r="E32" s="976"/>
      <c r="F32" s="97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5"/>
      <c r="B33" s="976"/>
      <c r="C33" s="976"/>
      <c r="D33" s="976"/>
      <c r="E33" s="976"/>
      <c r="F33" s="97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5"/>
      <c r="B34" s="976"/>
      <c r="C34" s="976"/>
      <c r="D34" s="976"/>
      <c r="E34" s="976"/>
      <c r="F34" s="97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5"/>
      <c r="B35" s="976"/>
      <c r="C35" s="976"/>
      <c r="D35" s="976"/>
      <c r="E35" s="976"/>
      <c r="F35" s="97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5"/>
      <c r="B36" s="976"/>
      <c r="C36" s="976"/>
      <c r="D36" s="976"/>
      <c r="E36" s="976"/>
      <c r="F36" s="97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5"/>
      <c r="B37" s="976"/>
      <c r="C37" s="976"/>
      <c r="D37" s="976"/>
      <c r="E37" s="976"/>
      <c r="F37" s="97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5"/>
      <c r="B38" s="976"/>
      <c r="C38" s="976"/>
      <c r="D38" s="976"/>
      <c r="E38" s="976"/>
      <c r="F38" s="97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5"/>
      <c r="B39" s="976"/>
      <c r="C39" s="976"/>
      <c r="D39" s="976"/>
      <c r="E39" s="976"/>
      <c r="F39" s="97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5"/>
      <c r="B40" s="976"/>
      <c r="C40" s="976"/>
      <c r="D40" s="976"/>
      <c r="E40" s="976"/>
      <c r="F40" s="97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5"/>
      <c r="B41" s="976"/>
      <c r="C41" s="976"/>
      <c r="D41" s="976"/>
      <c r="E41" s="976"/>
      <c r="F41" s="97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5"/>
      <c r="B42" s="976"/>
      <c r="C42" s="976"/>
      <c r="D42" s="976"/>
      <c r="E42" s="976"/>
      <c r="F42" s="97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5"/>
      <c r="B43" s="976"/>
      <c r="C43" s="976"/>
      <c r="D43" s="976"/>
      <c r="E43" s="976"/>
      <c r="F43" s="97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5"/>
      <c r="B44" s="976"/>
      <c r="C44" s="976"/>
      <c r="D44" s="976"/>
      <c r="E44" s="976"/>
      <c r="F44" s="97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5"/>
      <c r="B45" s="976"/>
      <c r="C45" s="976"/>
      <c r="D45" s="976"/>
      <c r="E45" s="976"/>
      <c r="F45" s="97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5"/>
      <c r="B46" s="976"/>
      <c r="C46" s="976"/>
      <c r="D46" s="976"/>
      <c r="E46" s="976"/>
      <c r="F46" s="97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5"/>
      <c r="B47" s="976"/>
      <c r="C47" s="976"/>
      <c r="D47" s="976"/>
      <c r="E47" s="976"/>
      <c r="F47" s="97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5"/>
      <c r="B48" s="976"/>
      <c r="C48" s="976"/>
      <c r="D48" s="976"/>
      <c r="E48" s="976"/>
      <c r="F48" s="97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5"/>
      <c r="B49" s="976"/>
      <c r="C49" s="976"/>
      <c r="D49" s="976"/>
      <c r="E49" s="976"/>
      <c r="F49" s="97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5"/>
      <c r="B50" s="976"/>
      <c r="C50" s="976"/>
      <c r="D50" s="976"/>
      <c r="E50" s="976"/>
      <c r="F50" s="97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5"/>
      <c r="B51" s="976"/>
      <c r="C51" s="976"/>
      <c r="D51" s="976"/>
      <c r="E51" s="976"/>
      <c r="F51" s="97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5"/>
      <c r="B52" s="976"/>
      <c r="C52" s="976"/>
      <c r="D52" s="976"/>
      <c r="E52" s="976"/>
      <c r="F52" s="97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5"/>
      <c r="B56" s="976"/>
      <c r="C56" s="976"/>
      <c r="D56" s="976"/>
      <c r="E56" s="976"/>
      <c r="F56" s="97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5"/>
      <c r="B57" s="976"/>
      <c r="C57" s="976"/>
      <c r="D57" s="976"/>
      <c r="E57" s="976"/>
      <c r="F57" s="97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5"/>
      <c r="B58" s="976"/>
      <c r="C58" s="976"/>
      <c r="D58" s="976"/>
      <c r="E58" s="976"/>
      <c r="F58" s="97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5"/>
      <c r="B59" s="976"/>
      <c r="C59" s="976"/>
      <c r="D59" s="976"/>
      <c r="E59" s="976"/>
      <c r="F59" s="97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5"/>
      <c r="B60" s="976"/>
      <c r="C60" s="976"/>
      <c r="D60" s="976"/>
      <c r="E60" s="976"/>
      <c r="F60" s="97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5"/>
      <c r="B61" s="976"/>
      <c r="C61" s="976"/>
      <c r="D61" s="976"/>
      <c r="E61" s="976"/>
      <c r="F61" s="97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5"/>
      <c r="B62" s="976"/>
      <c r="C62" s="976"/>
      <c r="D62" s="976"/>
      <c r="E62" s="976"/>
      <c r="F62" s="97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5"/>
      <c r="B63" s="976"/>
      <c r="C63" s="976"/>
      <c r="D63" s="976"/>
      <c r="E63" s="976"/>
      <c r="F63" s="97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5"/>
      <c r="B64" s="976"/>
      <c r="C64" s="976"/>
      <c r="D64" s="976"/>
      <c r="E64" s="976"/>
      <c r="F64" s="97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5"/>
      <c r="B65" s="976"/>
      <c r="C65" s="976"/>
      <c r="D65" s="976"/>
      <c r="E65" s="976"/>
      <c r="F65" s="97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5"/>
      <c r="B66" s="976"/>
      <c r="C66" s="976"/>
      <c r="D66" s="976"/>
      <c r="E66" s="976"/>
      <c r="F66" s="97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5"/>
      <c r="B67" s="976"/>
      <c r="C67" s="976"/>
      <c r="D67" s="976"/>
      <c r="E67" s="976"/>
      <c r="F67" s="97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5"/>
      <c r="B68" s="976"/>
      <c r="C68" s="976"/>
      <c r="D68" s="976"/>
      <c r="E68" s="976"/>
      <c r="F68" s="97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5"/>
      <c r="B69" s="976"/>
      <c r="C69" s="976"/>
      <c r="D69" s="976"/>
      <c r="E69" s="976"/>
      <c r="F69" s="97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5"/>
      <c r="B70" s="976"/>
      <c r="C70" s="976"/>
      <c r="D70" s="976"/>
      <c r="E70" s="976"/>
      <c r="F70" s="97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5"/>
      <c r="B71" s="976"/>
      <c r="C71" s="976"/>
      <c r="D71" s="976"/>
      <c r="E71" s="976"/>
      <c r="F71" s="97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5"/>
      <c r="B72" s="976"/>
      <c r="C72" s="976"/>
      <c r="D72" s="976"/>
      <c r="E72" s="976"/>
      <c r="F72" s="97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5"/>
      <c r="B73" s="976"/>
      <c r="C73" s="976"/>
      <c r="D73" s="976"/>
      <c r="E73" s="976"/>
      <c r="F73" s="97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5"/>
      <c r="B74" s="976"/>
      <c r="C74" s="976"/>
      <c r="D74" s="976"/>
      <c r="E74" s="976"/>
      <c r="F74" s="97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5"/>
      <c r="B75" s="976"/>
      <c r="C75" s="976"/>
      <c r="D75" s="976"/>
      <c r="E75" s="976"/>
      <c r="F75" s="97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5"/>
      <c r="B76" s="976"/>
      <c r="C76" s="976"/>
      <c r="D76" s="976"/>
      <c r="E76" s="976"/>
      <c r="F76" s="97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5"/>
      <c r="B77" s="976"/>
      <c r="C77" s="976"/>
      <c r="D77" s="976"/>
      <c r="E77" s="976"/>
      <c r="F77" s="97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5"/>
      <c r="B78" s="976"/>
      <c r="C78" s="976"/>
      <c r="D78" s="976"/>
      <c r="E78" s="976"/>
      <c r="F78" s="97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5"/>
      <c r="B79" s="976"/>
      <c r="C79" s="976"/>
      <c r="D79" s="976"/>
      <c r="E79" s="976"/>
      <c r="F79" s="97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5"/>
      <c r="B80" s="976"/>
      <c r="C80" s="976"/>
      <c r="D80" s="976"/>
      <c r="E80" s="976"/>
      <c r="F80" s="97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5"/>
      <c r="B81" s="976"/>
      <c r="C81" s="976"/>
      <c r="D81" s="976"/>
      <c r="E81" s="976"/>
      <c r="F81" s="97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5"/>
      <c r="B82" s="976"/>
      <c r="C82" s="976"/>
      <c r="D82" s="976"/>
      <c r="E82" s="976"/>
      <c r="F82" s="97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5"/>
      <c r="B83" s="976"/>
      <c r="C83" s="976"/>
      <c r="D83" s="976"/>
      <c r="E83" s="976"/>
      <c r="F83" s="97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5"/>
      <c r="B84" s="976"/>
      <c r="C84" s="976"/>
      <c r="D84" s="976"/>
      <c r="E84" s="976"/>
      <c r="F84" s="97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5"/>
      <c r="B85" s="976"/>
      <c r="C85" s="976"/>
      <c r="D85" s="976"/>
      <c r="E85" s="976"/>
      <c r="F85" s="97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5"/>
      <c r="B86" s="976"/>
      <c r="C86" s="976"/>
      <c r="D86" s="976"/>
      <c r="E86" s="976"/>
      <c r="F86" s="97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5"/>
      <c r="B87" s="976"/>
      <c r="C87" s="976"/>
      <c r="D87" s="976"/>
      <c r="E87" s="976"/>
      <c r="F87" s="97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5"/>
      <c r="B88" s="976"/>
      <c r="C88" s="976"/>
      <c r="D88" s="976"/>
      <c r="E88" s="976"/>
      <c r="F88" s="97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5"/>
      <c r="B89" s="976"/>
      <c r="C89" s="976"/>
      <c r="D89" s="976"/>
      <c r="E89" s="976"/>
      <c r="F89" s="97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5"/>
      <c r="B90" s="976"/>
      <c r="C90" s="976"/>
      <c r="D90" s="976"/>
      <c r="E90" s="976"/>
      <c r="F90" s="97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5"/>
      <c r="B91" s="976"/>
      <c r="C91" s="976"/>
      <c r="D91" s="976"/>
      <c r="E91" s="976"/>
      <c r="F91" s="97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5"/>
      <c r="B92" s="976"/>
      <c r="C92" s="976"/>
      <c r="D92" s="976"/>
      <c r="E92" s="976"/>
      <c r="F92" s="97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5"/>
      <c r="B93" s="976"/>
      <c r="C93" s="976"/>
      <c r="D93" s="976"/>
      <c r="E93" s="976"/>
      <c r="F93" s="97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5"/>
      <c r="B94" s="976"/>
      <c r="C94" s="976"/>
      <c r="D94" s="976"/>
      <c r="E94" s="976"/>
      <c r="F94" s="97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5"/>
      <c r="B95" s="976"/>
      <c r="C95" s="976"/>
      <c r="D95" s="976"/>
      <c r="E95" s="976"/>
      <c r="F95" s="97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5"/>
      <c r="B96" s="976"/>
      <c r="C96" s="976"/>
      <c r="D96" s="976"/>
      <c r="E96" s="976"/>
      <c r="F96" s="97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5"/>
      <c r="B97" s="976"/>
      <c r="C97" s="976"/>
      <c r="D97" s="976"/>
      <c r="E97" s="976"/>
      <c r="F97" s="97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5"/>
      <c r="B98" s="976"/>
      <c r="C98" s="976"/>
      <c r="D98" s="976"/>
      <c r="E98" s="976"/>
      <c r="F98" s="97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5"/>
      <c r="B99" s="976"/>
      <c r="C99" s="976"/>
      <c r="D99" s="976"/>
      <c r="E99" s="976"/>
      <c r="F99" s="97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5"/>
      <c r="B100" s="976"/>
      <c r="C100" s="976"/>
      <c r="D100" s="976"/>
      <c r="E100" s="976"/>
      <c r="F100" s="97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5"/>
      <c r="B101" s="976"/>
      <c r="C101" s="976"/>
      <c r="D101" s="976"/>
      <c r="E101" s="976"/>
      <c r="F101" s="97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5"/>
      <c r="B102" s="976"/>
      <c r="C102" s="976"/>
      <c r="D102" s="976"/>
      <c r="E102" s="976"/>
      <c r="F102" s="97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5"/>
      <c r="B103" s="976"/>
      <c r="C103" s="976"/>
      <c r="D103" s="976"/>
      <c r="E103" s="976"/>
      <c r="F103" s="97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5"/>
      <c r="B104" s="976"/>
      <c r="C104" s="976"/>
      <c r="D104" s="976"/>
      <c r="E104" s="976"/>
      <c r="F104" s="97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5"/>
      <c r="B105" s="976"/>
      <c r="C105" s="976"/>
      <c r="D105" s="976"/>
      <c r="E105" s="976"/>
      <c r="F105" s="97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5"/>
      <c r="B109" s="976"/>
      <c r="C109" s="976"/>
      <c r="D109" s="976"/>
      <c r="E109" s="976"/>
      <c r="F109" s="97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5"/>
      <c r="B110" s="976"/>
      <c r="C110" s="976"/>
      <c r="D110" s="976"/>
      <c r="E110" s="976"/>
      <c r="F110" s="97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5"/>
      <c r="B111" s="976"/>
      <c r="C111" s="976"/>
      <c r="D111" s="976"/>
      <c r="E111" s="976"/>
      <c r="F111" s="97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5"/>
      <c r="B112" s="976"/>
      <c r="C112" s="976"/>
      <c r="D112" s="976"/>
      <c r="E112" s="976"/>
      <c r="F112" s="97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5"/>
      <c r="B113" s="976"/>
      <c r="C113" s="976"/>
      <c r="D113" s="976"/>
      <c r="E113" s="976"/>
      <c r="F113" s="97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5"/>
      <c r="B114" s="976"/>
      <c r="C114" s="976"/>
      <c r="D114" s="976"/>
      <c r="E114" s="976"/>
      <c r="F114" s="97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5"/>
      <c r="B115" s="976"/>
      <c r="C115" s="976"/>
      <c r="D115" s="976"/>
      <c r="E115" s="976"/>
      <c r="F115" s="97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5"/>
      <c r="B116" s="976"/>
      <c r="C116" s="976"/>
      <c r="D116" s="976"/>
      <c r="E116" s="976"/>
      <c r="F116" s="97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5"/>
      <c r="B117" s="976"/>
      <c r="C117" s="976"/>
      <c r="D117" s="976"/>
      <c r="E117" s="976"/>
      <c r="F117" s="97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5"/>
      <c r="B118" s="976"/>
      <c r="C118" s="976"/>
      <c r="D118" s="976"/>
      <c r="E118" s="976"/>
      <c r="F118" s="97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5"/>
      <c r="B119" s="976"/>
      <c r="C119" s="976"/>
      <c r="D119" s="976"/>
      <c r="E119" s="976"/>
      <c r="F119" s="97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5"/>
      <c r="B120" s="976"/>
      <c r="C120" s="976"/>
      <c r="D120" s="976"/>
      <c r="E120" s="976"/>
      <c r="F120" s="97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5"/>
      <c r="B121" s="976"/>
      <c r="C121" s="976"/>
      <c r="D121" s="976"/>
      <c r="E121" s="976"/>
      <c r="F121" s="97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5"/>
      <c r="B122" s="976"/>
      <c r="C122" s="976"/>
      <c r="D122" s="976"/>
      <c r="E122" s="976"/>
      <c r="F122" s="97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5"/>
      <c r="B123" s="976"/>
      <c r="C123" s="976"/>
      <c r="D123" s="976"/>
      <c r="E123" s="976"/>
      <c r="F123" s="97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5"/>
      <c r="B124" s="976"/>
      <c r="C124" s="976"/>
      <c r="D124" s="976"/>
      <c r="E124" s="976"/>
      <c r="F124" s="97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5"/>
      <c r="B125" s="976"/>
      <c r="C125" s="976"/>
      <c r="D125" s="976"/>
      <c r="E125" s="976"/>
      <c r="F125" s="97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5"/>
      <c r="B126" s="976"/>
      <c r="C126" s="976"/>
      <c r="D126" s="976"/>
      <c r="E126" s="976"/>
      <c r="F126" s="97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5"/>
      <c r="B127" s="976"/>
      <c r="C127" s="976"/>
      <c r="D127" s="976"/>
      <c r="E127" s="976"/>
      <c r="F127" s="97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5"/>
      <c r="B128" s="976"/>
      <c r="C128" s="976"/>
      <c r="D128" s="976"/>
      <c r="E128" s="976"/>
      <c r="F128" s="97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5"/>
      <c r="B129" s="976"/>
      <c r="C129" s="976"/>
      <c r="D129" s="976"/>
      <c r="E129" s="976"/>
      <c r="F129" s="97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5"/>
      <c r="B130" s="976"/>
      <c r="C130" s="976"/>
      <c r="D130" s="976"/>
      <c r="E130" s="976"/>
      <c r="F130" s="97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5"/>
      <c r="B131" s="976"/>
      <c r="C131" s="976"/>
      <c r="D131" s="976"/>
      <c r="E131" s="976"/>
      <c r="F131" s="97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5"/>
      <c r="B132" s="976"/>
      <c r="C132" s="976"/>
      <c r="D132" s="976"/>
      <c r="E132" s="976"/>
      <c r="F132" s="97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5"/>
      <c r="B133" s="976"/>
      <c r="C133" s="976"/>
      <c r="D133" s="976"/>
      <c r="E133" s="976"/>
      <c r="F133" s="97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5"/>
      <c r="B134" s="976"/>
      <c r="C134" s="976"/>
      <c r="D134" s="976"/>
      <c r="E134" s="976"/>
      <c r="F134" s="97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5"/>
      <c r="B135" s="976"/>
      <c r="C135" s="976"/>
      <c r="D135" s="976"/>
      <c r="E135" s="976"/>
      <c r="F135" s="97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5"/>
      <c r="B136" s="976"/>
      <c r="C136" s="976"/>
      <c r="D136" s="976"/>
      <c r="E136" s="976"/>
      <c r="F136" s="97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5"/>
      <c r="B137" s="976"/>
      <c r="C137" s="976"/>
      <c r="D137" s="976"/>
      <c r="E137" s="976"/>
      <c r="F137" s="97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5"/>
      <c r="B138" s="976"/>
      <c r="C138" s="976"/>
      <c r="D138" s="976"/>
      <c r="E138" s="976"/>
      <c r="F138" s="97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5"/>
      <c r="B139" s="976"/>
      <c r="C139" s="976"/>
      <c r="D139" s="976"/>
      <c r="E139" s="976"/>
      <c r="F139" s="97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5"/>
      <c r="B140" s="976"/>
      <c r="C140" s="976"/>
      <c r="D140" s="976"/>
      <c r="E140" s="976"/>
      <c r="F140" s="97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5"/>
      <c r="B141" s="976"/>
      <c r="C141" s="976"/>
      <c r="D141" s="976"/>
      <c r="E141" s="976"/>
      <c r="F141" s="97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5"/>
      <c r="B142" s="976"/>
      <c r="C142" s="976"/>
      <c r="D142" s="976"/>
      <c r="E142" s="976"/>
      <c r="F142" s="97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5"/>
      <c r="B143" s="976"/>
      <c r="C143" s="976"/>
      <c r="D143" s="976"/>
      <c r="E143" s="976"/>
      <c r="F143" s="97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5"/>
      <c r="B144" s="976"/>
      <c r="C144" s="976"/>
      <c r="D144" s="976"/>
      <c r="E144" s="976"/>
      <c r="F144" s="97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5"/>
      <c r="B145" s="976"/>
      <c r="C145" s="976"/>
      <c r="D145" s="976"/>
      <c r="E145" s="976"/>
      <c r="F145" s="97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5"/>
      <c r="B146" s="976"/>
      <c r="C146" s="976"/>
      <c r="D146" s="976"/>
      <c r="E146" s="976"/>
      <c r="F146" s="97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5"/>
      <c r="B147" s="976"/>
      <c r="C147" s="976"/>
      <c r="D147" s="976"/>
      <c r="E147" s="976"/>
      <c r="F147" s="97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5"/>
      <c r="B148" s="976"/>
      <c r="C148" s="976"/>
      <c r="D148" s="976"/>
      <c r="E148" s="976"/>
      <c r="F148" s="97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5"/>
      <c r="B149" s="976"/>
      <c r="C149" s="976"/>
      <c r="D149" s="976"/>
      <c r="E149" s="976"/>
      <c r="F149" s="97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5"/>
      <c r="B150" s="976"/>
      <c r="C150" s="976"/>
      <c r="D150" s="976"/>
      <c r="E150" s="976"/>
      <c r="F150" s="97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5"/>
      <c r="B151" s="976"/>
      <c r="C151" s="976"/>
      <c r="D151" s="976"/>
      <c r="E151" s="976"/>
      <c r="F151" s="97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5"/>
      <c r="B152" s="976"/>
      <c r="C152" s="976"/>
      <c r="D152" s="976"/>
      <c r="E152" s="976"/>
      <c r="F152" s="97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5"/>
      <c r="B153" s="976"/>
      <c r="C153" s="976"/>
      <c r="D153" s="976"/>
      <c r="E153" s="976"/>
      <c r="F153" s="97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5"/>
      <c r="B154" s="976"/>
      <c r="C154" s="976"/>
      <c r="D154" s="976"/>
      <c r="E154" s="976"/>
      <c r="F154" s="97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5"/>
      <c r="B155" s="976"/>
      <c r="C155" s="976"/>
      <c r="D155" s="976"/>
      <c r="E155" s="976"/>
      <c r="F155" s="97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5"/>
      <c r="B156" s="976"/>
      <c r="C156" s="976"/>
      <c r="D156" s="976"/>
      <c r="E156" s="976"/>
      <c r="F156" s="97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5"/>
      <c r="B157" s="976"/>
      <c r="C157" s="976"/>
      <c r="D157" s="976"/>
      <c r="E157" s="976"/>
      <c r="F157" s="97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5"/>
      <c r="B158" s="976"/>
      <c r="C158" s="976"/>
      <c r="D158" s="976"/>
      <c r="E158" s="976"/>
      <c r="F158" s="97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5"/>
      <c r="B162" s="976"/>
      <c r="C162" s="976"/>
      <c r="D162" s="976"/>
      <c r="E162" s="976"/>
      <c r="F162" s="97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5"/>
      <c r="B163" s="976"/>
      <c r="C163" s="976"/>
      <c r="D163" s="976"/>
      <c r="E163" s="976"/>
      <c r="F163" s="97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5"/>
      <c r="B164" s="976"/>
      <c r="C164" s="976"/>
      <c r="D164" s="976"/>
      <c r="E164" s="976"/>
      <c r="F164" s="97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5"/>
      <c r="B165" s="976"/>
      <c r="C165" s="976"/>
      <c r="D165" s="976"/>
      <c r="E165" s="976"/>
      <c r="F165" s="97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5"/>
      <c r="B166" s="976"/>
      <c r="C166" s="976"/>
      <c r="D166" s="976"/>
      <c r="E166" s="976"/>
      <c r="F166" s="97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5"/>
      <c r="B167" s="976"/>
      <c r="C167" s="976"/>
      <c r="D167" s="976"/>
      <c r="E167" s="976"/>
      <c r="F167" s="97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5"/>
      <c r="B168" s="976"/>
      <c r="C168" s="976"/>
      <c r="D168" s="976"/>
      <c r="E168" s="976"/>
      <c r="F168" s="97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5"/>
      <c r="B169" s="976"/>
      <c r="C169" s="976"/>
      <c r="D169" s="976"/>
      <c r="E169" s="976"/>
      <c r="F169" s="97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5"/>
      <c r="B170" s="976"/>
      <c r="C170" s="976"/>
      <c r="D170" s="976"/>
      <c r="E170" s="976"/>
      <c r="F170" s="97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5"/>
      <c r="B171" s="976"/>
      <c r="C171" s="976"/>
      <c r="D171" s="976"/>
      <c r="E171" s="976"/>
      <c r="F171" s="97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5"/>
      <c r="B172" s="976"/>
      <c r="C172" s="976"/>
      <c r="D172" s="976"/>
      <c r="E172" s="976"/>
      <c r="F172" s="97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5"/>
      <c r="B173" s="976"/>
      <c r="C173" s="976"/>
      <c r="D173" s="976"/>
      <c r="E173" s="976"/>
      <c r="F173" s="97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5"/>
      <c r="B174" s="976"/>
      <c r="C174" s="976"/>
      <c r="D174" s="976"/>
      <c r="E174" s="976"/>
      <c r="F174" s="97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5"/>
      <c r="B175" s="976"/>
      <c r="C175" s="976"/>
      <c r="D175" s="976"/>
      <c r="E175" s="976"/>
      <c r="F175" s="97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5"/>
      <c r="B176" s="976"/>
      <c r="C176" s="976"/>
      <c r="D176" s="976"/>
      <c r="E176" s="976"/>
      <c r="F176" s="97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5"/>
      <c r="B177" s="976"/>
      <c r="C177" s="976"/>
      <c r="D177" s="976"/>
      <c r="E177" s="976"/>
      <c r="F177" s="97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5"/>
      <c r="B178" s="976"/>
      <c r="C178" s="976"/>
      <c r="D178" s="976"/>
      <c r="E178" s="976"/>
      <c r="F178" s="97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5"/>
      <c r="B179" s="976"/>
      <c r="C179" s="976"/>
      <c r="D179" s="976"/>
      <c r="E179" s="976"/>
      <c r="F179" s="97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5"/>
      <c r="B180" s="976"/>
      <c r="C180" s="976"/>
      <c r="D180" s="976"/>
      <c r="E180" s="976"/>
      <c r="F180" s="97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5"/>
      <c r="B181" s="976"/>
      <c r="C181" s="976"/>
      <c r="D181" s="976"/>
      <c r="E181" s="976"/>
      <c r="F181" s="97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5"/>
      <c r="B182" s="976"/>
      <c r="C182" s="976"/>
      <c r="D182" s="976"/>
      <c r="E182" s="976"/>
      <c r="F182" s="97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5"/>
      <c r="B183" s="976"/>
      <c r="C183" s="976"/>
      <c r="D183" s="976"/>
      <c r="E183" s="976"/>
      <c r="F183" s="97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5"/>
      <c r="B184" s="976"/>
      <c r="C184" s="976"/>
      <c r="D184" s="976"/>
      <c r="E184" s="976"/>
      <c r="F184" s="97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5"/>
      <c r="B185" s="976"/>
      <c r="C185" s="976"/>
      <c r="D185" s="976"/>
      <c r="E185" s="976"/>
      <c r="F185" s="97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5"/>
      <c r="B186" s="976"/>
      <c r="C186" s="976"/>
      <c r="D186" s="976"/>
      <c r="E186" s="976"/>
      <c r="F186" s="97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5"/>
      <c r="B187" s="976"/>
      <c r="C187" s="976"/>
      <c r="D187" s="976"/>
      <c r="E187" s="976"/>
      <c r="F187" s="97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5"/>
      <c r="B188" s="976"/>
      <c r="C188" s="976"/>
      <c r="D188" s="976"/>
      <c r="E188" s="976"/>
      <c r="F188" s="97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5"/>
      <c r="B189" s="976"/>
      <c r="C189" s="976"/>
      <c r="D189" s="976"/>
      <c r="E189" s="976"/>
      <c r="F189" s="97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5"/>
      <c r="B190" s="976"/>
      <c r="C190" s="976"/>
      <c r="D190" s="976"/>
      <c r="E190" s="976"/>
      <c r="F190" s="97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5"/>
      <c r="B191" s="976"/>
      <c r="C191" s="976"/>
      <c r="D191" s="976"/>
      <c r="E191" s="976"/>
      <c r="F191" s="97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5"/>
      <c r="B192" s="976"/>
      <c r="C192" s="976"/>
      <c r="D192" s="976"/>
      <c r="E192" s="976"/>
      <c r="F192" s="97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5"/>
      <c r="B193" s="976"/>
      <c r="C193" s="976"/>
      <c r="D193" s="976"/>
      <c r="E193" s="976"/>
      <c r="F193" s="97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5"/>
      <c r="B194" s="976"/>
      <c r="C194" s="976"/>
      <c r="D194" s="976"/>
      <c r="E194" s="976"/>
      <c r="F194" s="97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5"/>
      <c r="B195" s="976"/>
      <c r="C195" s="976"/>
      <c r="D195" s="976"/>
      <c r="E195" s="976"/>
      <c r="F195" s="97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5"/>
      <c r="B196" s="976"/>
      <c r="C196" s="976"/>
      <c r="D196" s="976"/>
      <c r="E196" s="976"/>
      <c r="F196" s="97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5"/>
      <c r="B197" s="976"/>
      <c r="C197" s="976"/>
      <c r="D197" s="976"/>
      <c r="E197" s="976"/>
      <c r="F197" s="97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5"/>
      <c r="B198" s="976"/>
      <c r="C198" s="976"/>
      <c r="D198" s="976"/>
      <c r="E198" s="976"/>
      <c r="F198" s="97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5"/>
      <c r="B199" s="976"/>
      <c r="C199" s="976"/>
      <c r="D199" s="976"/>
      <c r="E199" s="976"/>
      <c r="F199" s="97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5"/>
      <c r="B200" s="976"/>
      <c r="C200" s="976"/>
      <c r="D200" s="976"/>
      <c r="E200" s="976"/>
      <c r="F200" s="97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5"/>
      <c r="B201" s="976"/>
      <c r="C201" s="976"/>
      <c r="D201" s="976"/>
      <c r="E201" s="976"/>
      <c r="F201" s="97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5"/>
      <c r="B202" s="976"/>
      <c r="C202" s="976"/>
      <c r="D202" s="976"/>
      <c r="E202" s="976"/>
      <c r="F202" s="97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5"/>
      <c r="B203" s="976"/>
      <c r="C203" s="976"/>
      <c r="D203" s="976"/>
      <c r="E203" s="976"/>
      <c r="F203" s="97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5"/>
      <c r="B204" s="976"/>
      <c r="C204" s="976"/>
      <c r="D204" s="976"/>
      <c r="E204" s="976"/>
      <c r="F204" s="97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5"/>
      <c r="B205" s="976"/>
      <c r="C205" s="976"/>
      <c r="D205" s="976"/>
      <c r="E205" s="976"/>
      <c r="F205" s="97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5"/>
      <c r="B206" s="976"/>
      <c r="C206" s="976"/>
      <c r="D206" s="976"/>
      <c r="E206" s="976"/>
      <c r="F206" s="97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5"/>
      <c r="B207" s="976"/>
      <c r="C207" s="976"/>
      <c r="D207" s="976"/>
      <c r="E207" s="976"/>
      <c r="F207" s="97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5"/>
      <c r="B208" s="976"/>
      <c r="C208" s="976"/>
      <c r="D208" s="976"/>
      <c r="E208" s="976"/>
      <c r="F208" s="97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5"/>
      <c r="B209" s="976"/>
      <c r="C209" s="976"/>
      <c r="D209" s="976"/>
      <c r="E209" s="976"/>
      <c r="F209" s="97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5"/>
      <c r="B210" s="976"/>
      <c r="C210" s="976"/>
      <c r="D210" s="976"/>
      <c r="E210" s="976"/>
      <c r="F210" s="97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5"/>
      <c r="B211" s="976"/>
      <c r="C211" s="976"/>
      <c r="D211" s="976"/>
      <c r="E211" s="976"/>
      <c r="F211" s="97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5"/>
      <c r="B215" s="976"/>
      <c r="C215" s="976"/>
      <c r="D215" s="976"/>
      <c r="E215" s="976"/>
      <c r="F215" s="97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5"/>
      <c r="B216" s="976"/>
      <c r="C216" s="976"/>
      <c r="D216" s="976"/>
      <c r="E216" s="976"/>
      <c r="F216" s="97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5"/>
      <c r="B217" s="976"/>
      <c r="C217" s="976"/>
      <c r="D217" s="976"/>
      <c r="E217" s="976"/>
      <c r="F217" s="97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5"/>
      <c r="B218" s="976"/>
      <c r="C218" s="976"/>
      <c r="D218" s="976"/>
      <c r="E218" s="976"/>
      <c r="F218" s="97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5"/>
      <c r="B219" s="976"/>
      <c r="C219" s="976"/>
      <c r="D219" s="976"/>
      <c r="E219" s="976"/>
      <c r="F219" s="97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5"/>
      <c r="B220" s="976"/>
      <c r="C220" s="976"/>
      <c r="D220" s="976"/>
      <c r="E220" s="976"/>
      <c r="F220" s="97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5"/>
      <c r="B221" s="976"/>
      <c r="C221" s="976"/>
      <c r="D221" s="976"/>
      <c r="E221" s="976"/>
      <c r="F221" s="97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5"/>
      <c r="B222" s="976"/>
      <c r="C222" s="976"/>
      <c r="D222" s="976"/>
      <c r="E222" s="976"/>
      <c r="F222" s="97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5"/>
      <c r="B223" s="976"/>
      <c r="C223" s="976"/>
      <c r="D223" s="976"/>
      <c r="E223" s="976"/>
      <c r="F223" s="97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5"/>
      <c r="B224" s="976"/>
      <c r="C224" s="976"/>
      <c r="D224" s="976"/>
      <c r="E224" s="976"/>
      <c r="F224" s="97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5"/>
      <c r="B225" s="976"/>
      <c r="C225" s="976"/>
      <c r="D225" s="976"/>
      <c r="E225" s="976"/>
      <c r="F225" s="97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5"/>
      <c r="B226" s="976"/>
      <c r="C226" s="976"/>
      <c r="D226" s="976"/>
      <c r="E226" s="976"/>
      <c r="F226" s="97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5"/>
      <c r="B227" s="976"/>
      <c r="C227" s="976"/>
      <c r="D227" s="976"/>
      <c r="E227" s="976"/>
      <c r="F227" s="97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5"/>
      <c r="B228" s="976"/>
      <c r="C228" s="976"/>
      <c r="D228" s="976"/>
      <c r="E228" s="976"/>
      <c r="F228" s="97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5"/>
      <c r="B229" s="976"/>
      <c r="C229" s="976"/>
      <c r="D229" s="976"/>
      <c r="E229" s="976"/>
      <c r="F229" s="97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5"/>
      <c r="B230" s="976"/>
      <c r="C230" s="976"/>
      <c r="D230" s="976"/>
      <c r="E230" s="976"/>
      <c r="F230" s="97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5"/>
      <c r="B231" s="976"/>
      <c r="C231" s="976"/>
      <c r="D231" s="976"/>
      <c r="E231" s="976"/>
      <c r="F231" s="97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5"/>
      <c r="B232" s="976"/>
      <c r="C232" s="976"/>
      <c r="D232" s="976"/>
      <c r="E232" s="976"/>
      <c r="F232" s="97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5"/>
      <c r="B233" s="976"/>
      <c r="C233" s="976"/>
      <c r="D233" s="976"/>
      <c r="E233" s="976"/>
      <c r="F233" s="97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5"/>
      <c r="B234" s="976"/>
      <c r="C234" s="976"/>
      <c r="D234" s="976"/>
      <c r="E234" s="976"/>
      <c r="F234" s="97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5"/>
      <c r="B235" s="976"/>
      <c r="C235" s="976"/>
      <c r="D235" s="976"/>
      <c r="E235" s="976"/>
      <c r="F235" s="97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5"/>
      <c r="B236" s="976"/>
      <c r="C236" s="976"/>
      <c r="D236" s="976"/>
      <c r="E236" s="976"/>
      <c r="F236" s="97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5"/>
      <c r="B237" s="976"/>
      <c r="C237" s="976"/>
      <c r="D237" s="976"/>
      <c r="E237" s="976"/>
      <c r="F237" s="97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5"/>
      <c r="B238" s="976"/>
      <c r="C238" s="976"/>
      <c r="D238" s="976"/>
      <c r="E238" s="976"/>
      <c r="F238" s="97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5"/>
      <c r="B239" s="976"/>
      <c r="C239" s="976"/>
      <c r="D239" s="976"/>
      <c r="E239" s="976"/>
      <c r="F239" s="97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5"/>
      <c r="B240" s="976"/>
      <c r="C240" s="976"/>
      <c r="D240" s="976"/>
      <c r="E240" s="976"/>
      <c r="F240" s="97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5"/>
      <c r="B241" s="976"/>
      <c r="C241" s="976"/>
      <c r="D241" s="976"/>
      <c r="E241" s="976"/>
      <c r="F241" s="97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5"/>
      <c r="B242" s="976"/>
      <c r="C242" s="976"/>
      <c r="D242" s="976"/>
      <c r="E242" s="976"/>
      <c r="F242" s="97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5"/>
      <c r="B243" s="976"/>
      <c r="C243" s="976"/>
      <c r="D243" s="976"/>
      <c r="E243" s="976"/>
      <c r="F243" s="97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5"/>
      <c r="B244" s="976"/>
      <c r="C244" s="976"/>
      <c r="D244" s="976"/>
      <c r="E244" s="976"/>
      <c r="F244" s="97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5"/>
      <c r="B245" s="976"/>
      <c r="C245" s="976"/>
      <c r="D245" s="976"/>
      <c r="E245" s="976"/>
      <c r="F245" s="97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5"/>
      <c r="B246" s="976"/>
      <c r="C246" s="976"/>
      <c r="D246" s="976"/>
      <c r="E246" s="976"/>
      <c r="F246" s="97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5"/>
      <c r="B247" s="976"/>
      <c r="C247" s="976"/>
      <c r="D247" s="976"/>
      <c r="E247" s="976"/>
      <c r="F247" s="97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5"/>
      <c r="B248" s="976"/>
      <c r="C248" s="976"/>
      <c r="D248" s="976"/>
      <c r="E248" s="976"/>
      <c r="F248" s="97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5"/>
      <c r="B249" s="976"/>
      <c r="C249" s="976"/>
      <c r="D249" s="976"/>
      <c r="E249" s="976"/>
      <c r="F249" s="97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5"/>
      <c r="B250" s="976"/>
      <c r="C250" s="976"/>
      <c r="D250" s="976"/>
      <c r="E250" s="976"/>
      <c r="F250" s="97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5"/>
      <c r="B251" s="976"/>
      <c r="C251" s="976"/>
      <c r="D251" s="976"/>
      <c r="E251" s="976"/>
      <c r="F251" s="97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5"/>
      <c r="B252" s="976"/>
      <c r="C252" s="976"/>
      <c r="D252" s="976"/>
      <c r="E252" s="976"/>
      <c r="F252" s="97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5"/>
      <c r="B253" s="976"/>
      <c r="C253" s="976"/>
      <c r="D253" s="976"/>
      <c r="E253" s="976"/>
      <c r="F253" s="97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5"/>
      <c r="B254" s="976"/>
      <c r="C254" s="976"/>
      <c r="D254" s="976"/>
      <c r="E254" s="976"/>
      <c r="F254" s="97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5"/>
      <c r="B255" s="976"/>
      <c r="C255" s="976"/>
      <c r="D255" s="976"/>
      <c r="E255" s="976"/>
      <c r="F255" s="97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5"/>
      <c r="B256" s="976"/>
      <c r="C256" s="976"/>
      <c r="D256" s="976"/>
      <c r="E256" s="976"/>
      <c r="F256" s="97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5"/>
      <c r="B257" s="976"/>
      <c r="C257" s="976"/>
      <c r="D257" s="976"/>
      <c r="E257" s="976"/>
      <c r="F257" s="97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5"/>
      <c r="B258" s="976"/>
      <c r="C258" s="976"/>
      <c r="D258" s="976"/>
      <c r="E258" s="976"/>
      <c r="F258" s="97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5"/>
      <c r="B259" s="976"/>
      <c r="C259" s="976"/>
      <c r="D259" s="976"/>
      <c r="E259" s="976"/>
      <c r="F259" s="97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5"/>
      <c r="B260" s="976"/>
      <c r="C260" s="976"/>
      <c r="D260" s="976"/>
      <c r="E260" s="976"/>
      <c r="F260" s="97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5"/>
      <c r="B261" s="976"/>
      <c r="C261" s="976"/>
      <c r="D261" s="976"/>
      <c r="E261" s="976"/>
      <c r="F261" s="97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5"/>
      <c r="B262" s="976"/>
      <c r="C262" s="976"/>
      <c r="D262" s="976"/>
      <c r="E262" s="976"/>
      <c r="F262" s="97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5"/>
      <c r="B263" s="976"/>
      <c r="C263" s="976"/>
      <c r="D263" s="976"/>
      <c r="E263" s="976"/>
      <c r="F263" s="97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5"/>
      <c r="B264" s="976"/>
      <c r="C264" s="976"/>
      <c r="D264" s="976"/>
      <c r="E264" s="976"/>
      <c r="F264" s="97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319</v>
      </c>
      <c r="Z3" s="273"/>
      <c r="AA3" s="273"/>
      <c r="AB3" s="273"/>
      <c r="AC3" s="997" t="s">
        <v>310</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x14ac:dyDescent="0.15">
      <c r="A4" s="999">
        <v>1</v>
      </c>
      <c r="B4" s="99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319</v>
      </c>
      <c r="Z36" s="273"/>
      <c r="AA36" s="273"/>
      <c r="AB36" s="273"/>
      <c r="AC36" s="997" t="s">
        <v>310</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x14ac:dyDescent="0.15">
      <c r="A37" s="999">
        <v>1</v>
      </c>
      <c r="B37" s="99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319</v>
      </c>
      <c r="Z69" s="273"/>
      <c r="AA69" s="273"/>
      <c r="AB69" s="273"/>
      <c r="AC69" s="997" t="s">
        <v>310</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x14ac:dyDescent="0.15">
      <c r="A70" s="999">
        <v>1</v>
      </c>
      <c r="B70" s="99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319</v>
      </c>
      <c r="Z102" s="273"/>
      <c r="AA102" s="273"/>
      <c r="AB102" s="273"/>
      <c r="AC102" s="997" t="s">
        <v>310</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x14ac:dyDescent="0.15">
      <c r="A103" s="999">
        <v>1</v>
      </c>
      <c r="B103" s="99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319</v>
      </c>
      <c r="Z135" s="273"/>
      <c r="AA135" s="273"/>
      <c r="AB135" s="273"/>
      <c r="AC135" s="997" t="s">
        <v>310</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x14ac:dyDescent="0.15">
      <c r="A136" s="999">
        <v>1</v>
      </c>
      <c r="B136" s="99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319</v>
      </c>
      <c r="Z168" s="273"/>
      <c r="AA168" s="273"/>
      <c r="AB168" s="273"/>
      <c r="AC168" s="997" t="s">
        <v>310</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x14ac:dyDescent="0.15">
      <c r="A169" s="999">
        <v>1</v>
      </c>
      <c r="B169" s="99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319</v>
      </c>
      <c r="Z201" s="273"/>
      <c r="AA201" s="273"/>
      <c r="AB201" s="273"/>
      <c r="AC201" s="997" t="s">
        <v>310</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x14ac:dyDescent="0.15">
      <c r="A202" s="999">
        <v>1</v>
      </c>
      <c r="B202" s="99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319</v>
      </c>
      <c r="Z234" s="273"/>
      <c r="AA234" s="273"/>
      <c r="AB234" s="273"/>
      <c r="AC234" s="997" t="s">
        <v>310</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x14ac:dyDescent="0.15">
      <c r="A235" s="999">
        <v>1</v>
      </c>
      <c r="B235" s="99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319</v>
      </c>
      <c r="Z267" s="273"/>
      <c r="AA267" s="273"/>
      <c r="AB267" s="273"/>
      <c r="AC267" s="997" t="s">
        <v>310</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x14ac:dyDescent="0.15">
      <c r="A268" s="999">
        <v>1</v>
      </c>
      <c r="B268" s="99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319</v>
      </c>
      <c r="Z300" s="273"/>
      <c r="AA300" s="273"/>
      <c r="AB300" s="273"/>
      <c r="AC300" s="997" t="s">
        <v>310</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x14ac:dyDescent="0.15">
      <c r="A301" s="999">
        <v>1</v>
      </c>
      <c r="B301" s="99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319</v>
      </c>
      <c r="Z333" s="273"/>
      <c r="AA333" s="273"/>
      <c r="AB333" s="273"/>
      <c r="AC333" s="997" t="s">
        <v>310</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x14ac:dyDescent="0.15">
      <c r="A334" s="999">
        <v>1</v>
      </c>
      <c r="B334" s="99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319</v>
      </c>
      <c r="Z366" s="273"/>
      <c r="AA366" s="273"/>
      <c r="AB366" s="273"/>
      <c r="AC366" s="997" t="s">
        <v>310</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x14ac:dyDescent="0.15">
      <c r="A367" s="999">
        <v>1</v>
      </c>
      <c r="B367" s="99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319</v>
      </c>
      <c r="Z399" s="273"/>
      <c r="AA399" s="273"/>
      <c r="AB399" s="273"/>
      <c r="AC399" s="997" t="s">
        <v>310</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x14ac:dyDescent="0.15">
      <c r="A400" s="999">
        <v>1</v>
      </c>
      <c r="B400" s="99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319</v>
      </c>
      <c r="Z432" s="273"/>
      <c r="AA432" s="273"/>
      <c r="AB432" s="273"/>
      <c r="AC432" s="997" t="s">
        <v>310</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x14ac:dyDescent="0.15">
      <c r="A433" s="999">
        <v>1</v>
      </c>
      <c r="B433" s="99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319</v>
      </c>
      <c r="Z465" s="273"/>
      <c r="AA465" s="273"/>
      <c r="AB465" s="273"/>
      <c r="AC465" s="997" t="s">
        <v>310</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x14ac:dyDescent="0.15">
      <c r="A466" s="999">
        <v>1</v>
      </c>
      <c r="B466" s="99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319</v>
      </c>
      <c r="Z498" s="273"/>
      <c r="AA498" s="273"/>
      <c r="AB498" s="273"/>
      <c r="AC498" s="997" t="s">
        <v>310</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x14ac:dyDescent="0.15">
      <c r="A499" s="999">
        <v>1</v>
      </c>
      <c r="B499" s="99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319</v>
      </c>
      <c r="Z531" s="273"/>
      <c r="AA531" s="273"/>
      <c r="AB531" s="273"/>
      <c r="AC531" s="997" t="s">
        <v>310</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x14ac:dyDescent="0.15">
      <c r="A532" s="999">
        <v>1</v>
      </c>
      <c r="B532" s="99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319</v>
      </c>
      <c r="Z564" s="273"/>
      <c r="AA564" s="273"/>
      <c r="AB564" s="273"/>
      <c r="AC564" s="997" t="s">
        <v>310</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x14ac:dyDescent="0.15">
      <c r="A565" s="999">
        <v>1</v>
      </c>
      <c r="B565" s="99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319</v>
      </c>
      <c r="Z597" s="273"/>
      <c r="AA597" s="273"/>
      <c r="AB597" s="273"/>
      <c r="AC597" s="997" t="s">
        <v>310</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x14ac:dyDescent="0.15">
      <c r="A598" s="999">
        <v>1</v>
      </c>
      <c r="B598" s="99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319</v>
      </c>
      <c r="Z630" s="273"/>
      <c r="AA630" s="273"/>
      <c r="AB630" s="273"/>
      <c r="AC630" s="997" t="s">
        <v>310</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x14ac:dyDescent="0.15">
      <c r="A631" s="999">
        <v>1</v>
      </c>
      <c r="B631" s="99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319</v>
      </c>
      <c r="Z663" s="273"/>
      <c r="AA663" s="273"/>
      <c r="AB663" s="273"/>
      <c r="AC663" s="997" t="s">
        <v>310</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x14ac:dyDescent="0.15">
      <c r="A664" s="999">
        <v>1</v>
      </c>
      <c r="B664" s="99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319</v>
      </c>
      <c r="Z696" s="273"/>
      <c r="AA696" s="273"/>
      <c r="AB696" s="273"/>
      <c r="AC696" s="997" t="s">
        <v>310</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x14ac:dyDescent="0.15">
      <c r="A697" s="999">
        <v>1</v>
      </c>
      <c r="B697" s="99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319</v>
      </c>
      <c r="Z729" s="273"/>
      <c r="AA729" s="273"/>
      <c r="AB729" s="273"/>
      <c r="AC729" s="997" t="s">
        <v>310</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x14ac:dyDescent="0.15">
      <c r="A730" s="999">
        <v>1</v>
      </c>
      <c r="B730" s="99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319</v>
      </c>
      <c r="Z762" s="273"/>
      <c r="AA762" s="273"/>
      <c r="AB762" s="273"/>
      <c r="AC762" s="997" t="s">
        <v>310</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x14ac:dyDescent="0.15">
      <c r="A763" s="999">
        <v>1</v>
      </c>
      <c r="B763" s="99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319</v>
      </c>
      <c r="Z795" s="273"/>
      <c r="AA795" s="273"/>
      <c r="AB795" s="273"/>
      <c r="AC795" s="997" t="s">
        <v>310</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x14ac:dyDescent="0.15">
      <c r="A796" s="999">
        <v>1</v>
      </c>
      <c r="B796" s="99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319</v>
      </c>
      <c r="Z828" s="273"/>
      <c r="AA828" s="273"/>
      <c r="AB828" s="273"/>
      <c r="AC828" s="997" t="s">
        <v>310</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x14ac:dyDescent="0.15">
      <c r="A829" s="999">
        <v>1</v>
      </c>
      <c r="B829" s="99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319</v>
      </c>
      <c r="Z861" s="273"/>
      <c r="AA861" s="273"/>
      <c r="AB861" s="273"/>
      <c r="AC861" s="997" t="s">
        <v>310</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x14ac:dyDescent="0.15">
      <c r="A862" s="999">
        <v>1</v>
      </c>
      <c r="B862" s="99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319</v>
      </c>
      <c r="Z894" s="273"/>
      <c r="AA894" s="273"/>
      <c r="AB894" s="273"/>
      <c r="AC894" s="997" t="s">
        <v>310</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x14ac:dyDescent="0.15">
      <c r="A895" s="999">
        <v>1</v>
      </c>
      <c r="B895" s="99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319</v>
      </c>
      <c r="Z927" s="273"/>
      <c r="AA927" s="273"/>
      <c r="AB927" s="273"/>
      <c r="AC927" s="997" t="s">
        <v>310</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x14ac:dyDescent="0.15">
      <c r="A928" s="999">
        <v>1</v>
      </c>
      <c r="B928" s="99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319</v>
      </c>
      <c r="Z960" s="273"/>
      <c r="AA960" s="273"/>
      <c r="AB960" s="273"/>
      <c r="AC960" s="997" t="s">
        <v>310</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x14ac:dyDescent="0.15">
      <c r="A961" s="999">
        <v>1</v>
      </c>
      <c r="B961" s="99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319</v>
      </c>
      <c r="Z993" s="273"/>
      <c r="AA993" s="273"/>
      <c r="AB993" s="273"/>
      <c r="AC993" s="997" t="s">
        <v>310</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x14ac:dyDescent="0.15">
      <c r="A994" s="999">
        <v>1</v>
      </c>
      <c r="B994" s="99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319</v>
      </c>
      <c r="Z1026" s="273"/>
      <c r="AA1026" s="273"/>
      <c r="AB1026" s="273"/>
      <c r="AC1026" s="997" t="s">
        <v>310</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x14ac:dyDescent="0.15">
      <c r="A1027" s="999">
        <v>1</v>
      </c>
      <c r="B1027" s="99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319</v>
      </c>
      <c r="Z1059" s="273"/>
      <c r="AA1059" s="273"/>
      <c r="AB1059" s="273"/>
      <c r="AC1059" s="997" t="s">
        <v>310</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x14ac:dyDescent="0.15">
      <c r="A1060" s="999">
        <v>1</v>
      </c>
      <c r="B1060" s="99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319</v>
      </c>
      <c r="Z1092" s="273"/>
      <c r="AA1092" s="273"/>
      <c r="AB1092" s="273"/>
      <c r="AC1092" s="997" t="s">
        <v>310</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x14ac:dyDescent="0.15">
      <c r="A1093" s="999">
        <v>1</v>
      </c>
      <c r="B1093" s="99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319</v>
      </c>
      <c r="Z1125" s="273"/>
      <c r="AA1125" s="273"/>
      <c r="AB1125" s="273"/>
      <c r="AC1125" s="997" t="s">
        <v>310</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x14ac:dyDescent="0.15">
      <c r="A1126" s="999">
        <v>1</v>
      </c>
      <c r="B1126" s="99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319</v>
      </c>
      <c r="Z1158" s="273"/>
      <c r="AA1158" s="273"/>
      <c r="AB1158" s="273"/>
      <c r="AC1158" s="997" t="s">
        <v>310</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x14ac:dyDescent="0.15">
      <c r="A1159" s="999">
        <v>1</v>
      </c>
      <c r="B1159" s="99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319</v>
      </c>
      <c r="Z1191" s="273"/>
      <c r="AA1191" s="273"/>
      <c r="AB1191" s="273"/>
      <c r="AC1191" s="997" t="s">
        <v>310</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x14ac:dyDescent="0.15">
      <c r="A1192" s="999">
        <v>1</v>
      </c>
      <c r="B1192" s="99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319</v>
      </c>
      <c r="Z1224" s="273"/>
      <c r="AA1224" s="273"/>
      <c r="AB1224" s="273"/>
      <c r="AC1224" s="997" t="s">
        <v>310</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x14ac:dyDescent="0.15">
      <c r="A1225" s="999">
        <v>1</v>
      </c>
      <c r="B1225" s="99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319</v>
      </c>
      <c r="Z1257" s="273"/>
      <c r="AA1257" s="273"/>
      <c r="AB1257" s="273"/>
      <c r="AC1257" s="997" t="s">
        <v>310</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x14ac:dyDescent="0.15">
      <c r="A1258" s="999">
        <v>1</v>
      </c>
      <c r="B1258" s="99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319</v>
      </c>
      <c r="Z1290" s="273"/>
      <c r="AA1290" s="273"/>
      <c r="AB1290" s="273"/>
      <c r="AC1290" s="997" t="s">
        <v>310</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x14ac:dyDescent="0.15">
      <c r="A1291" s="999">
        <v>1</v>
      </c>
      <c r="B1291" s="99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須藤 佑斗</cp:lastModifiedBy>
  <cp:lastPrinted>2022-03-22T09:36:04Z</cp:lastPrinted>
  <dcterms:created xsi:type="dcterms:W3CDTF">2012-03-13T00:50:25Z</dcterms:created>
  <dcterms:modified xsi:type="dcterms:W3CDTF">2022-11-16T07:57:54Z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