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競争性のない随意契約によらざるを得ないもの!$A$4:$L$1796</definedName>
    <definedName name="_xlnm.Print_Area" localSheetId="0">競争性のない随意契約によらざるを得ないもの!$A$1:$L$62</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 l="1"/>
  <c r="H29" i="1"/>
  <c r="H28" i="1"/>
  <c r="H27" i="1"/>
  <c r="H24" i="1"/>
  <c r="H23" i="1"/>
  <c r="H22" i="1"/>
  <c r="H33" i="1" l="1"/>
  <c r="H32" i="1"/>
  <c r="H31" i="1"/>
  <c r="H26" i="1" l="1"/>
  <c r="H25"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<sst xmlns="http://schemas.openxmlformats.org/spreadsheetml/2006/main" count="218" uniqueCount="119">
  <si>
    <t>ハ</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</si>
  <si>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</si>
  <si>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</si>
  <si>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</si>
  <si>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</si>
  <si>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</si>
  <si>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</si>
  <si>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</si>
  <si>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</si>
  <si>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</si>
  <si>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</si>
  <si>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</si>
  <si>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</si>
  <si>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</si>
  <si>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</si>
  <si>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</si>
  <si>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</si>
  <si>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</si>
  <si>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</si>
  <si>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</si>
  <si>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</si>
  <si>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</si>
  <si>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</si>
  <si>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</si>
  <si>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</si>
  <si>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</si>
  <si>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</si>
  <si>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</si>
  <si>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</si>
  <si>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</si>
  <si>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</si>
  <si>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</si>
  <si>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官報公告等掲載料</t>
  </si>
  <si>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6"/>
  </si>
  <si>
    <t>契約件名又は内容</t>
    <rPh sb="0" eb="2">
      <t>ケイヤク</t>
    </rPh>
    <rPh sb="2" eb="4">
      <t>ケンメイ</t>
    </rPh>
    <rPh sb="4" eb="5">
      <t>マタ</t>
    </rPh>
    <rPh sb="6" eb="8">
      <t>ナイヨウ</t>
    </rPh>
    <phoneticPr fontId="6"/>
  </si>
  <si>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8"/>
  </si>
  <si>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8"/>
  </si>
  <si>
    <t>本件は、中国地方整備局宇野港湾事務所所有の港湾業務艇の係留施設として使用するものであり、係留場所が限定され、供給者が一に特定されるため。</t>
    <rPh sb="44" eb="46">
      <t>ケイリュウ</t>
    </rPh>
    <phoneticPr fontId="6"/>
  </si>
  <si>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8"/>
  </si>
  <si>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8"/>
  </si>
  <si>
    <t>本件は、広島港海岸中央西地区（江波）の護岸整備に必要な作業用地として使用するものであり、工事の施工上場所が限定され、供給者が一に特定されるため。</t>
    <rPh sb="1" eb="2">
      <t>ケン</t>
    </rPh>
    <rPh sb="34" eb="36">
      <t>シヨウ</t>
    </rPh>
    <phoneticPr fontId="6"/>
  </si>
  <si>
    <t>本件は、広島港海岸中央西地区（吉島）の護岸整備に必要な作業用地として使用するものであり、工事の施工上場所が限定され、供給者が一に特定されるため。</t>
    <rPh sb="1" eb="2">
      <t>ケン</t>
    </rPh>
    <rPh sb="15" eb="17">
      <t>ヨシジマ</t>
    </rPh>
    <rPh sb="34" eb="36">
      <t>シヨウ</t>
    </rPh>
    <phoneticPr fontId="6"/>
  </si>
  <si>
    <t>船舶係留施設利用料（吉島）（その２）</t>
    <phoneticPr fontId="6"/>
  </si>
  <si>
    <t>本件は、広島空港滑走路端安全区域（RESA）確保に伴う空港拡張工事のための作業ヤード敷地（一次仮置場）として使用するものであり、工事の施工上場所が限定され、供給者が一に特定されるため。</t>
    <rPh sb="1" eb="2">
      <t>ケン</t>
    </rPh>
    <rPh sb="54" eb="56">
      <t>シヨウ</t>
    </rPh>
    <phoneticPr fontId="6"/>
  </si>
  <si>
    <t>本件は、広島空港滑走路端安全区域（RESA）確保に伴う空港拡張工事のための作業ヤード敷地（二次仮置場）として使用するものであり、工事の施工上場所が限定され、供給者が一に特定されるため。</t>
    <rPh sb="1" eb="2">
      <t>ケン</t>
    </rPh>
    <rPh sb="54" eb="56">
      <t>シヨウ</t>
    </rPh>
    <phoneticPr fontId="6"/>
  </si>
  <si>
    <t>建物（事務室等）賃貸借</t>
  </si>
  <si>
    <t>支出負担行為担当官
中国地方整備局副局長
中﨑　剛
広島市中区東白島町１４－１５</t>
  </si>
  <si>
    <t>エヌ・ティ・ティ都市開発（株）
広島県広島市中区基町６－７８</t>
  </si>
  <si>
    <t>本件は、中国地方整備局本局の事務室及び会議室として、平成１３年１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8"/>
  </si>
  <si>
    <t>庁舎清掃業務</t>
  </si>
  <si>
    <t>テルウェル西日本（株）
広島県広島市中区基町６－７８</t>
  </si>
  <si>
    <t>複合機及びプリンター保守（その２）</t>
    <phoneticPr fontId="6"/>
  </si>
  <si>
    <t>キヤノンシステムアンドサポート（株）
広島市南区段原南１－３－５３</t>
  </si>
  <si>
    <t>本件は、中国地方整備局で再リース予定の複合機及びプリンターに係る保守業務を締結するものであるが、一般競争により発注を行ったが、参加者がないことから不調となり、再公告を行うものの、４／１～５／３１の２ヶ月のみ別途契約にかかる検討をする中で保守業務を行う者から入札参加を可とする者がいなかったことから、供給者が一つに特定されるため。</t>
    <rPh sb="0" eb="2">
      <t>ホンケン</t>
    </rPh>
    <rPh sb="48" eb="50">
      <t>イッパン</t>
    </rPh>
    <rPh sb="50" eb="52">
      <t>キョウソウ</t>
    </rPh>
    <rPh sb="55" eb="57">
      <t>ハッチュウ</t>
    </rPh>
    <rPh sb="58" eb="59">
      <t>オコナ</t>
    </rPh>
    <rPh sb="63" eb="66">
      <t>サンカシャ</t>
    </rPh>
    <rPh sb="73" eb="75">
      <t>フチョウ</t>
    </rPh>
    <rPh sb="79" eb="80">
      <t>サイ</t>
    </rPh>
    <rPh sb="80" eb="82">
      <t>コウコク</t>
    </rPh>
    <rPh sb="83" eb="84">
      <t>オコナ</t>
    </rPh>
    <rPh sb="100" eb="101">
      <t>ゲツ</t>
    </rPh>
    <rPh sb="103" eb="105">
      <t>ベット</t>
    </rPh>
    <rPh sb="105" eb="107">
      <t>ケイヤク</t>
    </rPh>
    <rPh sb="111" eb="113">
      <t>ケントウ</t>
    </rPh>
    <rPh sb="116" eb="117">
      <t>ナカ</t>
    </rPh>
    <rPh sb="118" eb="120">
      <t>ホシュ</t>
    </rPh>
    <rPh sb="120" eb="122">
      <t>ギョウム</t>
    </rPh>
    <rPh sb="123" eb="124">
      <t>オコナ</t>
    </rPh>
    <rPh sb="125" eb="126">
      <t>シャ</t>
    </rPh>
    <rPh sb="128" eb="130">
      <t>ニュウサツ</t>
    </rPh>
    <rPh sb="130" eb="132">
      <t>サンカ</t>
    </rPh>
    <rPh sb="133" eb="134">
      <t>カ</t>
    </rPh>
    <rPh sb="137" eb="138">
      <t>シャ</t>
    </rPh>
    <rPh sb="149" eb="152">
      <t>キョウキュウシャ</t>
    </rPh>
    <rPh sb="153" eb="154">
      <t>ヒト</t>
    </rPh>
    <rPh sb="156" eb="158">
      <t>トクテイ</t>
    </rPh>
    <phoneticPr fontId="6"/>
  </si>
  <si>
    <t>（独法）国立印刷局
東京都港区虎ノ門２－２－５</t>
  </si>
  <si>
    <t>土地賃貸借（境港事務所用地　２２２１．５１ｍ３）</t>
    <phoneticPr fontId="6"/>
  </si>
  <si>
    <t>分任支出負担行為担当官
中国地方整備局境港湾・空港整備事務所長池田　朋広
境港市昭和町９</t>
  </si>
  <si>
    <t>鳥取県
鳥取県鳥取市東町１－２２０</t>
  </si>
  <si>
    <t>土地賃貸借（境港市竹内団地埋立地　４６２０ｍ３）</t>
    <phoneticPr fontId="6"/>
  </si>
  <si>
    <t>本件は、境港湾･空港整備事務所において実施している美保飛行場エプロン改良工事で発生する土砂の仮置きヤードとして使用するものであり、工事の施工上場所が限定され、供給者が一に特定されるため。</t>
    <rPh sb="19" eb="21">
      <t>ジッシ</t>
    </rPh>
    <rPh sb="25" eb="27">
      <t>ミホ</t>
    </rPh>
    <rPh sb="27" eb="30">
      <t>ヒコウジョウ</t>
    </rPh>
    <rPh sb="34" eb="36">
      <t>カイリョウ</t>
    </rPh>
    <rPh sb="36" eb="38">
      <t>コウジ</t>
    </rPh>
    <rPh sb="39" eb="41">
      <t>ハッセイ</t>
    </rPh>
    <rPh sb="43" eb="45">
      <t>ドシャ</t>
    </rPh>
    <rPh sb="46" eb="48">
      <t>カリオ</t>
    </rPh>
    <phoneticPr fontId="8"/>
  </si>
  <si>
    <t>水島港出張所賃貸借</t>
  </si>
  <si>
    <t>分任支出負担行為担当官
中国地方整備局宇野港湾事務所長　井川　広之
玉野市築港１－１－３</t>
  </si>
  <si>
    <t>（有）新倉敷原田企画
岡山県倉敷市玉島乙島７８８</t>
  </si>
  <si>
    <t>本件は、水島港出張所の事務室として、平成２３年度より賃貸借契約しているものであり、立地場所及び必要床面積等により当該場所でなければ行政事務を行うことが不可能であることから場所が限定され、供給者が一に特定されるため。</t>
  </si>
  <si>
    <t>係留施設使用（宇野）</t>
  </si>
  <si>
    <t>水島清港会
岡山県倉敷市水島福崎町１－１２</t>
  </si>
  <si>
    <t xml:space="preserve">建物（事務室）賃貸借 </t>
  </si>
  <si>
    <t>（一財）玉野産業振興公社
岡山県玉野市築港１－１－３</t>
  </si>
  <si>
    <t>本件は、宇野港湾事務所の事務室及び会議室として、平成１３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3"/>
  </si>
  <si>
    <t>船舶係留施設利用料（吉島）</t>
  </si>
  <si>
    <t>分任支出負担行為担当官
中国地方整備局広島港湾・空港整備事務所長　井山　繁
広島市南区宇品海岸３－１０－２８</t>
  </si>
  <si>
    <t>（株）WAKOフロンティア
広島県広島市中区南吉島１－１</t>
  </si>
  <si>
    <t>ポートビュー広島用地借入</t>
  </si>
  <si>
    <t>広島市
広島県広島市中区国泰寺１－６－３４</t>
  </si>
  <si>
    <t>海洋環境・防災課用地借入</t>
  </si>
  <si>
    <t>呉市
広島県呉市中央４－１－６</t>
  </si>
  <si>
    <t>福山港・尾道糸崎港出張所賃貸借</t>
  </si>
  <si>
    <t>（株）堀田組
広島県尾道市新浜１－９－２２</t>
  </si>
  <si>
    <t>本件は、福山港出張所の事務室として、平成２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8"/>
  </si>
  <si>
    <t>作業用地３００．９８ｍ２）賃貸借</t>
    <phoneticPr fontId="6"/>
  </si>
  <si>
    <t>國富（株）
広島県呉市築地町６－１</t>
  </si>
  <si>
    <t>作業用地（１１８４４ｍ２）借受</t>
    <phoneticPr fontId="6"/>
  </si>
  <si>
    <t>広島県
広島県広島市中区基町１０－５２</t>
  </si>
  <si>
    <t>作業用地（２２７０２．１ｍ２）借受</t>
    <phoneticPr fontId="6"/>
  </si>
  <si>
    <t>海面清掃船「おんど２０００」減速器等修理工事</t>
    <phoneticPr fontId="6"/>
  </si>
  <si>
    <t>石田造船（株）
広島県尾道市因島三庄町字宝崎２９３１－４</t>
  </si>
  <si>
    <t xml:space="preserve">本件は、広島港湾・空港整備事務所所属の海面清掃船「おんど２０００」の減速器等を修理するものであり、同船は緊急時の海上災害対応を行う官公庁船であるため、可及的すみやかに修理が必要とされており、同船の修理実績により構造を熟知している造船所の中から最速で整備可能な唯一の業者であるため。
</t>
    <rPh sb="0" eb="2">
      <t>ホンケン</t>
    </rPh>
    <rPh sb="49" eb="51">
      <t>ドウセン</t>
    </rPh>
    <rPh sb="95" eb="97">
      <t>ドウセン</t>
    </rPh>
    <rPh sb="98" eb="100">
      <t>シュウリ</t>
    </rPh>
    <rPh sb="100" eb="102">
      <t>ジッセキ</t>
    </rPh>
    <rPh sb="105" eb="107">
      <t>コウゾウ</t>
    </rPh>
    <rPh sb="108" eb="110">
      <t>ジュクチ</t>
    </rPh>
    <rPh sb="114" eb="117">
      <t>ゾウセンジョ</t>
    </rPh>
    <rPh sb="118" eb="119">
      <t>ナカ</t>
    </rPh>
    <rPh sb="121" eb="123">
      <t>サイソク</t>
    </rPh>
    <rPh sb="124" eb="126">
      <t>セイビ</t>
    </rPh>
    <rPh sb="126" eb="128">
      <t>カノウ</t>
    </rPh>
    <rPh sb="129" eb="131">
      <t>ユイイツ</t>
    </rPh>
    <rPh sb="132" eb="134">
      <t>ギョウシャ</t>
    </rPh>
    <phoneticPr fontId="6"/>
  </si>
  <si>
    <t>宇部港本港地区航路（－１３ｍ）浚渫土砂処分業務</t>
    <phoneticPr fontId="6"/>
  </si>
  <si>
    <t>秋穂石材（株）
山口県山口市秋穂東７６４－１</t>
  </si>
  <si>
    <t>本件は、宇部港本港地区航路(－１３m)浚渫工事において発生する浚渫土砂の処分を行うものであり、立地条件、土砂処分場の受入条件から、当該処分場でなければ、浚渫土砂を処分できないことから、供給者が一つに特定されるため。</t>
    <rPh sb="0" eb="2">
      <t>ホンケン</t>
    </rPh>
    <rPh sb="47" eb="49">
      <t>リッチ</t>
    </rPh>
    <rPh sb="49" eb="51">
      <t>ジョウケン</t>
    </rPh>
    <rPh sb="52" eb="54">
      <t>ドシャ</t>
    </rPh>
    <rPh sb="54" eb="57">
      <t>ショブンジョウ</t>
    </rPh>
    <rPh sb="58" eb="60">
      <t>ウケイレ</t>
    </rPh>
    <rPh sb="60" eb="62">
      <t>ジョウケン</t>
    </rPh>
    <rPh sb="65" eb="67">
      <t>トウガイ</t>
    </rPh>
    <rPh sb="67" eb="70">
      <t>ショブンジョウ</t>
    </rPh>
    <rPh sb="76" eb="78">
      <t>シュンセツ</t>
    </rPh>
    <rPh sb="78" eb="80">
      <t>ドシャ</t>
    </rPh>
    <rPh sb="81" eb="83">
      <t>ショブン</t>
    </rPh>
    <rPh sb="92" eb="95">
      <t>キョウキュウシャ</t>
    </rPh>
    <rPh sb="96" eb="97">
      <t>ヒト</t>
    </rPh>
    <rPh sb="99" eb="101">
      <t>トクテイ</t>
    </rPh>
    <phoneticPr fontId="6"/>
  </si>
  <si>
    <t>船舶係留施設利用料(吉島)(その3)</t>
  </si>
  <si>
    <t>会計法第２９条の３第５項</t>
  </si>
  <si>
    <t>作業用地(8375m2)賃貸借</t>
  </si>
  <si>
    <t>中国電力（株）
広島県広島市中区小町４－３３</t>
    <phoneticPr fontId="6"/>
  </si>
  <si>
    <t>会計法第２９条の３第６項</t>
  </si>
  <si>
    <t>本件は、福山港埠頭再編改良事業に必要な作業用地として使用するものであり、近隣の公共用地地等について調査を行ったところ、当所の借入条件に見合う土地は、当該地に限定され、供給者が一に特定されるため。</t>
    <rPh sb="0" eb="2">
      <t>ホンケン</t>
    </rPh>
    <rPh sb="26" eb="28">
      <t>シヨウ</t>
    </rPh>
    <rPh sb="36" eb="38">
      <t>キンリン</t>
    </rPh>
    <rPh sb="39" eb="41">
      <t>コウキョウ</t>
    </rPh>
    <rPh sb="41" eb="43">
      <t>ヨウチ</t>
    </rPh>
    <rPh sb="74" eb="76">
      <t>トウガイ</t>
    </rPh>
    <rPh sb="76" eb="77">
      <t>チ</t>
    </rPh>
    <rPh sb="78" eb="80">
      <t>ゲンテイ</t>
    </rPh>
    <rPh sb="83" eb="86">
      <t>キョウキュウシャ</t>
    </rPh>
    <rPh sb="87" eb="88">
      <t>ヒト</t>
    </rPh>
    <rPh sb="89" eb="91">
      <t>トクテイ</t>
    </rPh>
    <phoneticPr fontId="6"/>
  </si>
  <si>
    <t>船舶係留施設利用料(吉島)(その4)</t>
  </si>
  <si>
    <t>海域における藻場の分布可能性の評価及び間接データに基づいた推定手法に関する研究委託</t>
  </si>
  <si>
    <t>分任支出負担行為担当官　中国地方整備局広島港湾空港技術調査事務所長　阿式　邦弘
広島市南区宇品海岸3-10-28</t>
    <phoneticPr fontId="6"/>
  </si>
  <si>
    <t>国立研究開発法人 海上・港湾・航空技術研究所 港湾空港技術研究所
神奈川県横須賀市横須賀市長瀬3-1-1</t>
    <phoneticPr fontId="6"/>
  </si>
  <si>
    <t>本業務は、海域における港湾整備等に伴う生物多様性や環境への影響についての確認手法として、水質に基づいた藻場の分布可能性の評価及び現地間接データに基づいた藻場分布の推定手法の検討を行うものであり、業務の遂行にあたっては、藻場の生態系及び生物多様性に係る研究実績を有し、藻場分布の推定するために必要な3次元流動モデルに精通しているとともにこれを使いこなすことができること、また、海草若しくは海藻のDNAの分析結果の評価に関する能力を有していることが必要であり、同所が本業務を執行できる唯一の機関であるため。</t>
    <rPh sb="228" eb="230">
      <t>ドウショ</t>
    </rPh>
    <rPh sb="231" eb="232">
      <t>ホン</t>
    </rPh>
    <rPh sb="232" eb="234">
      <t>ギョウム</t>
    </rPh>
    <rPh sb="235" eb="237">
      <t>シッコウ</t>
    </rPh>
    <rPh sb="240" eb="242">
      <t>ユイイツ</t>
    </rPh>
    <rPh sb="243" eb="245">
      <t>キカン</t>
    </rPh>
    <phoneticPr fontId="6"/>
  </si>
  <si>
    <t>日本海側における港湾の漂砂による航路・泊地埋没対策に関する研究委託</t>
  </si>
  <si>
    <t>国立大学法人鳥取大学
鳥取県鳥取市湖山町南4-101</t>
    <rPh sb="0" eb="2">
      <t>コクリツ</t>
    </rPh>
    <rPh sb="2" eb="4">
      <t>ダイガク</t>
    </rPh>
    <rPh sb="4" eb="6">
      <t>ホウジン</t>
    </rPh>
    <rPh sb="6" eb="8">
      <t>トットリ</t>
    </rPh>
    <rPh sb="8" eb="10">
      <t>ダイガク</t>
    </rPh>
    <phoneticPr fontId="6"/>
  </si>
  <si>
    <t>本業務は、中国地方の日本海側における漂砂、海浜変形による土砂輸送のメカニズムの解明や、将来の施設配置計画における土砂輸送の予測及び対策について検討するにあたり、外力特性や地形変化特性の検討、土砂輸送モデルの検証を行うものであり、業務の遂行にあたっては、日本海側における海岸侵食や航路・泊地埋没などの対策に係る研究実績を有していること、海浜変形予測や航路・泊地埋没予測などに必要な3次元海浜変形予測モデルに精通しているとともに、これを使いこなすことができること、また、モデル検証と将来予測において必要な現場の漂砂・海浜変形特性の把握のために、高波浪や台風襲来後など現地調査が実施できる体制を有していることが必要であり、同大学が本業務を執行できる唯一の機関であるため。</t>
    <rPh sb="309" eb="311">
      <t>ダイガク</t>
    </rPh>
    <phoneticPr fontId="6"/>
  </si>
  <si>
    <t>港湾における浮泥層の実態把握と可航水深に関する研究委託</t>
  </si>
  <si>
    <t>本業務は、宇部港等において現地調査等による浮泥集積の実態把握を踏まえ、船舶の航行可能性を考慮した水深（可航水深）の評価方法と適用性に関する研究を行うものであり、本業務の実施にあたっては、港湾の浮泥による埋没に関する研究及び浮泥による可航水深の研究実績を有していること、重力式コアサンプラーや現地式密度計等による浮泥層を含めた堆積物性状の調査・計測による浮泥集積の実態の研究実績を有していることが必要であり、同所が本業務を執行できる唯一の機関であるため。</t>
    <phoneticPr fontId="6"/>
  </si>
  <si>
    <t>カーボンニュートラルポート形成の推進に向けた沿岸域有機泥と鉄鋼スラグの機能開発に関する研究委託</t>
  </si>
  <si>
    <t>分任支出負担行為担当官
中国地方整備局広島港湾・空港整備事務所長　林　雄介
広島市南区宇品海岸３－１０－２８</t>
    <rPh sb="33" eb="34">
      <t>ハヤシ</t>
    </rPh>
    <rPh sb="35" eb="37">
      <t>ユウスケ</t>
    </rPh>
    <phoneticPr fontId="6"/>
  </si>
  <si>
    <t>国立大学法人広島大学
広島県東広島市広島県東広島市鏡山1-3-2</t>
    <phoneticPr fontId="6"/>
  </si>
  <si>
    <t>本業務は、カーボンニュートラルポートの形成の推進に関する技術的な課題の解決を目的に実施するものであり、沿岸域に豊富に存在する有機泥と鉄鋼スラグの機能開発に関する技術的課題の抽出及びその解決技術の研究を行うものであり、業務遂行にあたっては、①有機泥と鉄鋼スラグを燃料とした微生物燃料電池（以下、「ＳＭＦＣ」という。）に関する高度な知見と幅広いノウハウ、②ＳＭＦＣ発電量を拡大するためのモジュール設計技術に関する高度な知見と幅広いノウハウ、③沿岸域有機泥のブルーカーボン効果に関する高度な知見と幅広いノウハウを有している必要があり、同大学が本業務を執行できる唯一の機関であるため。</t>
    <phoneticPr fontId="6"/>
  </si>
  <si>
    <t>矢板式係船岸の改良設計における連成フレーム解析を活用した予備的検討手法に関する研究委託</t>
  </si>
  <si>
    <t>本業務は、矢板式係船岸における連成フレーム解析による設計手法の活用にあたり、動的解析と連成フレーム解析の比較による設計手法の妥当性の検証、改良設計手順の検討、感度分析による検討、改良設計の予備的検討手法の構築を行うものであり、本業務の実施にあたっては、矢板式係船岸における設計や耐震照査方法を熟知していること、矢板式係船岸の改良設計や改良工法に関する研究実績を有していること、矢板式係船岸の改良設計において連成フレーム解析を用いた設計手法に精通しているとともに、解析結果を評価する能力を有していることが必要であり、同所が本業務を執行できる唯一の機関であるため。</t>
    <phoneticPr fontId="6"/>
  </si>
  <si>
    <t>水島港港湾整備における測量技術の高度化研究委託</t>
  </si>
  <si>
    <t>国立大学法人岡山大学
岡山県岡山市北区津島中1-1-1</t>
    <phoneticPr fontId="6"/>
  </si>
  <si>
    <t>本業務は、UAVグリーンレーザー計測技術の改良により、土砂処分場を中心とした海域の濁度や大水深に対応した測深技術の開発及びその運用法の確立を図り、また、有人船の運用が困難な浅海域を含む広範囲を効率的かつ短時間に測量する方法を開発するために、自律航行小型船舶や水中ロボット（AUV：自律無人潜水機）による測量及びAI技術（人工知能）を用いたデータ解析・補正やその運用法の確立を図るものであり、業務の遂行にあたっては、水域においてグリ－ンレーザ－、ドロ－ン技術の開発及び活用に関して多くの実績と検証実績、幅広いノウハウを有し、取得データを応用した研究実績を有していること、また、自律航行小型船舶によるマルチビ－ム測量の活用実績や水中ロボットを活用した測量、AI技術を用いたデータ解析・補正のそれぞれの研究ノウハウを有していることが必要であり、同大学が本業務を執行できる唯一の機関であるため。</t>
    <rPh sb="145" eb="146">
      <t>スイ</t>
    </rPh>
    <phoneticPr fontId="6"/>
  </si>
  <si>
    <t>港湾整備における新たな地盤改良材の適用に関する研究委託</t>
  </si>
  <si>
    <t>本業務は、港湾整備における新たな地盤改良材の開発を目的として、セメント系固化材よりも低環境負荷である材料に着目し、配合試験や実験により港湾整備の適用性を検討するものであり、業務の遂行にあたっては、新たな地盤改良技術の開発に係る研究実績を有し、PVA（ポリビニルアルコール）を地盤改良材として活用するにあたって必要なPVA（ポリビニルアルコール）の特性など基礎的な知見を有していること、また、自己修復機能を持つ地盤材料の開発に係る研究実績及び自己修復性を評価する能力を有していることが必要であり、同大学が本業務を執行できる唯一の機関であるため。</t>
    <rPh sb="248" eb="250">
      <t>ダイガク</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</si>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</sst>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alignment vertical="center"/>
    </xf>
  </cellStyleXfs>
  <cellXfs count="64">
    <xf numFmtId="0" fontId="0" fillId="0" borderId="0" xfId="0">
      <alignment vertical="center"/>
    </xf>
    <xf numFmtId="0" fontId="10" fillId="0" borderId="0" xfId="0" applyFont="1" applyFill="1" applyProtection="1">
      <alignment vertical="center"/>
    </xf>
    <xf numFmtId="176"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3" fillId="0" borderId="0" xfId="0" applyFont="1">
      <alignment vertical="center"/>
    </xf>
    <xf numFmtId="0" fontId="12" fillId="0" borderId="0" xfId="0" applyFont="1" applyFill="1">
      <alignment vertical="center"/>
    </xf>
    <xf numFmtId="0" fontId="10"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2"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6"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7" fillId="0" borderId="0" xfId="0" applyFont="1" applyFill="1" applyProtection="1">
      <alignment vertical="center"/>
    </xf>
    <xf numFmtId="0" fontId="7" fillId="2" borderId="0" xfId="0" applyFont="1" applyFill="1" applyProtection="1">
      <alignment vertical="center"/>
    </xf>
    <xf numFmtId="178" fontId="21" fillId="0" borderId="1" xfId="0" applyNumberFormat="1" applyFont="1" applyFill="1" applyBorder="1" applyAlignment="1" applyProtection="1">
      <alignment horizontal="center" vertical="center" shrinkToFit="1"/>
      <protection locked="0"/>
    </xf>
    <xf numFmtId="38" fontId="21" fillId="0" borderId="1" xfId="12" applyFont="1" applyFill="1" applyBorder="1" applyAlignment="1" applyProtection="1">
      <alignment horizontal="right" vertical="center" shrinkToFit="1"/>
      <protection locked="0"/>
    </xf>
    <xf numFmtId="10" fontId="21" fillId="0" borderId="1" xfId="13" applyNumberFormat="1"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protection locked="0"/>
    </xf>
    <xf numFmtId="0" fontId="21" fillId="0" borderId="3" xfId="0" applyFont="1" applyFill="1" applyBorder="1" applyAlignment="1" applyProtection="1">
      <alignment horizontal="left" vertical="top" wrapText="1"/>
      <protection locked="0"/>
    </xf>
    <xf numFmtId="38" fontId="21" fillId="0" borderId="3" xfId="12" applyFont="1" applyFill="1" applyBorder="1" applyAlignment="1" applyProtection="1">
      <alignment horizontal="right" vertical="center" shrinkToFit="1"/>
      <protection locked="0"/>
    </xf>
    <xf numFmtId="0" fontId="22" fillId="0" borderId="3" xfId="0" applyFont="1" applyFill="1" applyBorder="1" applyAlignment="1" applyProtection="1">
      <alignment horizontal="left" vertical="top" wrapText="1"/>
      <protection locked="0"/>
    </xf>
    <xf numFmtId="178" fontId="22" fillId="0" borderId="1" xfId="0" applyNumberFormat="1" applyFont="1" applyFill="1" applyBorder="1" applyAlignment="1" applyProtection="1">
      <alignment horizontal="center" vertical="center" shrinkToFit="1"/>
      <protection locked="0"/>
    </xf>
    <xf numFmtId="10" fontId="22" fillId="0" borderId="1" xfId="13" applyNumberFormat="1"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8" fontId="22" fillId="0" borderId="3" xfId="0" applyNumberFormat="1" applyFont="1" applyFill="1" applyBorder="1" applyAlignment="1" applyProtection="1">
      <alignment horizontal="center" vertical="center" shrinkToFit="1"/>
      <protection locked="0"/>
    </xf>
    <xf numFmtId="38" fontId="22" fillId="0" borderId="3" xfId="12" applyFont="1" applyFill="1" applyBorder="1" applyAlignment="1" applyProtection="1">
      <alignment horizontal="right" vertical="center" shrinkToFit="1"/>
      <protection locked="0"/>
    </xf>
    <xf numFmtId="0" fontId="22" fillId="0" borderId="3" xfId="0" applyFont="1" applyFill="1" applyBorder="1" applyAlignment="1" applyProtection="1">
      <alignment horizontal="center" vertical="center"/>
      <protection locked="0"/>
    </xf>
    <xf numFmtId="10" fontId="22" fillId="0" borderId="3" xfId="13" applyNumberFormat="1"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178" fontId="21" fillId="0" borderId="2" xfId="0" applyNumberFormat="1" applyFont="1" applyFill="1" applyBorder="1" applyAlignment="1" applyProtection="1">
      <alignment horizontal="center" vertical="center" shrinkToFit="1"/>
      <protection locked="0"/>
    </xf>
    <xf numFmtId="38" fontId="21" fillId="0" borderId="2" xfId="12" applyFont="1" applyFill="1" applyBorder="1" applyAlignment="1" applyProtection="1">
      <alignment horizontal="right" vertical="center" shrinkToFit="1"/>
      <protection locked="0"/>
    </xf>
    <xf numFmtId="10" fontId="21" fillId="0" borderId="2" xfId="13" applyNumberFormat="1"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wrapText="1"/>
    </xf>
    <xf numFmtId="0" fontId="21" fillId="0" borderId="4"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wrapText="1"/>
      <protection locked="0"/>
    </xf>
    <xf numFmtId="178" fontId="22" fillId="0" borderId="7" xfId="0" applyNumberFormat="1" applyFont="1" applyFill="1" applyBorder="1" applyAlignment="1" applyProtection="1">
      <alignment horizontal="center" vertical="center" shrinkToFit="1"/>
      <protection locked="0"/>
    </xf>
    <xf numFmtId="10" fontId="22" fillId="0" borderId="7" xfId="13" applyNumberFormat="1" applyFont="1" applyFill="1" applyBorder="1" applyAlignment="1" applyProtection="1">
      <alignment horizontal="center" vertical="center" shrinkToFit="1"/>
      <protection locked="0"/>
    </xf>
    <xf numFmtId="0" fontId="22" fillId="0" borderId="7"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wrapText="1"/>
    </xf>
    <xf numFmtId="177" fontId="18" fillId="0" borderId="6" xfId="0" applyNumberFormat="1" applyFont="1" applyFill="1" applyBorder="1" applyAlignment="1" applyProtection="1">
      <alignment horizontal="center" vertical="center" wrapText="1"/>
    </xf>
    <xf numFmtId="176" fontId="18" fillId="0" borderId="6" xfId="0" applyNumberFormat="1" applyFont="1" applyFill="1" applyBorder="1" applyAlignment="1" applyProtection="1">
      <alignment horizontal="center" vertical="center" shrinkToFit="1"/>
    </xf>
    <xf numFmtId="0" fontId="18" fillId="0" borderId="9" xfId="0" applyFont="1" applyFill="1" applyBorder="1" applyAlignment="1" applyProtection="1">
      <alignment horizontal="center" vertical="center" wrapText="1"/>
    </xf>
    <xf numFmtId="0" fontId="22" fillId="0" borderId="14"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38" fontId="22" fillId="0" borderId="7" xfId="12" applyFont="1" applyFill="1" applyBorder="1" applyAlignment="1" applyProtection="1">
      <alignment horizontal="right" vertical="center" shrinkToFit="1"/>
      <protection locked="0"/>
    </xf>
    <xf numFmtId="0" fontId="22" fillId="0" borderId="15" xfId="0" applyFont="1" applyFill="1" applyBorder="1" applyAlignment="1" applyProtection="1">
      <alignment horizontal="left" vertical="top" wrapText="1"/>
      <protection locked="0"/>
    </xf>
    <xf numFmtId="0" fontId="16" fillId="0" borderId="0" xfId="0" applyFont="1" applyFill="1" applyAlignment="1" applyProtection="1">
      <alignment horizontal="center" vertical="center"/>
    </xf>
    <xf numFmtId="176" fontId="16"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1697</xdr:row>
      <xdr:rowOff>139700</xdr:rowOff>
    </xdr:from>
    <xdr:to>
      <xdr:col>12</xdr:col>
      <xdr:colOff>0</xdr:colOff>
      <xdr:row>1717</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658</xdr:row>
      <xdr:rowOff>171450</xdr:rowOff>
    </xdr:from>
    <xdr:to>
      <xdr:col>20</xdr:col>
      <xdr:colOff>342900</xdr:colOff>
      <xdr:row>662</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96"/>
  <sheetViews>
    <sheetView tabSelected="1" view="pageBreakPreview" zoomScale="70" zoomScaleSheetLayoutView="70" workbookViewId="0">
      <pane xSplit="2" ySplit="4" topLeftCell="C5" activePane="bottomRight" state="frozen"/>
      <selection pane="topRight"/>
      <selection pane="bottomLeft"/>
      <selection pane="bottomRight" activeCell="B4" sqref="B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62" t="s">
        <v>3</v>
      </c>
      <c r="B1" s="62"/>
      <c r="C1" s="62"/>
      <c r="D1" s="62"/>
      <c r="E1" s="62"/>
      <c r="F1" s="63"/>
      <c r="G1" s="63"/>
      <c r="H1" s="62"/>
      <c r="I1" s="62"/>
      <c r="J1" s="62"/>
      <c r="K1" s="62"/>
      <c r="L1" s="62"/>
    </row>
    <row r="2" spans="1:12" x14ac:dyDescent="0.15">
      <c r="B2" s="10"/>
      <c r="G2" s="18"/>
      <c r="H2" s="10"/>
    </row>
    <row r="3" spans="1:12" ht="30" customHeight="1" thickBot="1" x14ac:dyDescent="0.2">
      <c r="A3" s="8"/>
      <c r="B3" s="10"/>
      <c r="C3" s="12"/>
      <c r="F3" s="13"/>
      <c r="G3" s="13"/>
      <c r="H3" s="10"/>
      <c r="L3" s="19" t="s">
        <v>16</v>
      </c>
    </row>
    <row r="4" spans="1:12" ht="69.95" customHeight="1" x14ac:dyDescent="0.15">
      <c r="A4" s="42" t="s">
        <v>34</v>
      </c>
      <c r="B4" s="54" t="s">
        <v>2</v>
      </c>
      <c r="C4" s="55" t="s">
        <v>15</v>
      </c>
      <c r="D4" s="54" t="s">
        <v>17</v>
      </c>
      <c r="E4" s="54" t="s">
        <v>4</v>
      </c>
      <c r="F4" s="56" t="s">
        <v>12</v>
      </c>
      <c r="G4" s="56" t="s">
        <v>6</v>
      </c>
      <c r="H4" s="54" t="s">
        <v>11</v>
      </c>
      <c r="I4" s="54" t="s">
        <v>22</v>
      </c>
      <c r="J4" s="54" t="s">
        <v>23</v>
      </c>
      <c r="K4" s="54" t="s">
        <v>18</v>
      </c>
      <c r="L4" s="57" t="s">
        <v>19</v>
      </c>
    </row>
    <row r="5" spans="1:12" s="21" customFormat="1" ht="80.099999999999994" customHeight="1" x14ac:dyDescent="0.15">
      <c r="A5" s="43" t="s">
        <v>45</v>
      </c>
      <c r="B5" s="36" t="s">
        <v>46</v>
      </c>
      <c r="C5" s="22">
        <v>44652</v>
      </c>
      <c r="D5" s="36" t="s">
        <v>47</v>
      </c>
      <c r="E5" s="36" t="s">
        <v>14</v>
      </c>
      <c r="F5" s="23">
        <v>72346890</v>
      </c>
      <c r="G5" s="23">
        <v>72346890</v>
      </c>
      <c r="H5" s="24">
        <f t="shared" ref="H5:H33" si="0">IF(F5="－","－",G5/F5)</f>
        <v>1</v>
      </c>
      <c r="I5" s="36" t="s">
        <v>48</v>
      </c>
      <c r="J5" s="25" t="s">
        <v>1</v>
      </c>
      <c r="K5" s="25"/>
      <c r="L5" s="44"/>
    </row>
    <row r="6" spans="1:12" s="20" customFormat="1" ht="80.099999999999994" customHeight="1" x14ac:dyDescent="0.15">
      <c r="A6" s="45" t="s">
        <v>49</v>
      </c>
      <c r="B6" s="36" t="s">
        <v>46</v>
      </c>
      <c r="C6" s="22">
        <v>44652</v>
      </c>
      <c r="D6" s="26" t="s">
        <v>50</v>
      </c>
      <c r="E6" s="26" t="s">
        <v>14</v>
      </c>
      <c r="F6" s="27">
        <v>1853223</v>
      </c>
      <c r="G6" s="27">
        <v>1676400</v>
      </c>
      <c r="H6" s="24">
        <f t="shared" si="0"/>
        <v>0.90458622626634788</v>
      </c>
      <c r="I6" s="26" t="s">
        <v>35</v>
      </c>
      <c r="J6" s="25" t="s">
        <v>1</v>
      </c>
      <c r="K6" s="25"/>
      <c r="L6" s="46"/>
    </row>
    <row r="7" spans="1:12" s="20" customFormat="1" ht="80.099999999999994" customHeight="1" x14ac:dyDescent="0.15">
      <c r="A7" s="45" t="s">
        <v>51</v>
      </c>
      <c r="B7" s="36" t="s">
        <v>46</v>
      </c>
      <c r="C7" s="22">
        <v>44652</v>
      </c>
      <c r="D7" s="26" t="s">
        <v>52</v>
      </c>
      <c r="E7" s="26" t="s">
        <v>14</v>
      </c>
      <c r="F7" s="27">
        <v>3217984</v>
      </c>
      <c r="G7" s="27">
        <v>3217984</v>
      </c>
      <c r="H7" s="24">
        <f t="shared" si="0"/>
        <v>1</v>
      </c>
      <c r="I7" s="26" t="s">
        <v>53</v>
      </c>
      <c r="J7" s="25" t="s">
        <v>1</v>
      </c>
      <c r="K7" s="25" t="s">
        <v>8</v>
      </c>
      <c r="L7" s="46"/>
    </row>
    <row r="8" spans="1:12" s="20" customFormat="1" ht="80.099999999999994" customHeight="1" x14ac:dyDescent="0.15">
      <c r="A8" s="43" t="s">
        <v>32</v>
      </c>
      <c r="B8" s="36" t="s">
        <v>46</v>
      </c>
      <c r="C8" s="22">
        <v>44652</v>
      </c>
      <c r="D8" s="36" t="s">
        <v>54</v>
      </c>
      <c r="E8" s="36" t="s">
        <v>14</v>
      </c>
      <c r="F8" s="23">
        <v>5321870</v>
      </c>
      <c r="G8" s="23">
        <v>5321870</v>
      </c>
      <c r="H8" s="24">
        <f t="shared" si="0"/>
        <v>1</v>
      </c>
      <c r="I8" s="36" t="s">
        <v>33</v>
      </c>
      <c r="J8" s="25" t="s">
        <v>0</v>
      </c>
      <c r="K8" s="25"/>
      <c r="L8" s="44"/>
    </row>
    <row r="9" spans="1:12" s="20" customFormat="1" ht="80.099999999999994" customHeight="1" x14ac:dyDescent="0.15">
      <c r="A9" s="45" t="s">
        <v>55</v>
      </c>
      <c r="B9" s="26" t="s">
        <v>56</v>
      </c>
      <c r="C9" s="22">
        <v>44652</v>
      </c>
      <c r="D9" s="26" t="s">
        <v>57</v>
      </c>
      <c r="E9" s="26" t="s">
        <v>14</v>
      </c>
      <c r="F9" s="27">
        <v>2206446</v>
      </c>
      <c r="G9" s="27">
        <v>2206446</v>
      </c>
      <c r="H9" s="24">
        <f t="shared" si="0"/>
        <v>1</v>
      </c>
      <c r="I9" s="26" t="s">
        <v>36</v>
      </c>
      <c r="J9" s="25" t="s">
        <v>1</v>
      </c>
      <c r="K9" s="25"/>
      <c r="L9" s="46"/>
    </row>
    <row r="10" spans="1:12" s="20" customFormat="1" ht="80.099999999999994" customHeight="1" x14ac:dyDescent="0.15">
      <c r="A10" s="45" t="s">
        <v>58</v>
      </c>
      <c r="B10" s="26" t="s">
        <v>56</v>
      </c>
      <c r="C10" s="22">
        <v>44652</v>
      </c>
      <c r="D10" s="26" t="s">
        <v>57</v>
      </c>
      <c r="E10" s="26" t="s">
        <v>14</v>
      </c>
      <c r="F10" s="27">
        <v>845923</v>
      </c>
      <c r="G10" s="27">
        <v>845923</v>
      </c>
      <c r="H10" s="24">
        <f t="shared" si="0"/>
        <v>1</v>
      </c>
      <c r="I10" s="26" t="s">
        <v>59</v>
      </c>
      <c r="J10" s="25" t="s">
        <v>1</v>
      </c>
      <c r="K10" s="25"/>
      <c r="L10" s="46"/>
    </row>
    <row r="11" spans="1:12" s="20" customFormat="1" ht="80.099999999999994" customHeight="1" x14ac:dyDescent="0.15">
      <c r="A11" s="45" t="s">
        <v>60</v>
      </c>
      <c r="B11" s="26" t="s">
        <v>61</v>
      </c>
      <c r="C11" s="22">
        <v>44652</v>
      </c>
      <c r="D11" s="26" t="s">
        <v>62</v>
      </c>
      <c r="E11" s="26" t="s">
        <v>14</v>
      </c>
      <c r="F11" s="27">
        <v>4910400</v>
      </c>
      <c r="G11" s="27">
        <v>4910400</v>
      </c>
      <c r="H11" s="24">
        <f t="shared" si="0"/>
        <v>1</v>
      </c>
      <c r="I11" s="26" t="s">
        <v>63</v>
      </c>
      <c r="J11" s="25" t="s">
        <v>1</v>
      </c>
      <c r="K11" s="25"/>
      <c r="L11" s="46"/>
    </row>
    <row r="12" spans="1:12" s="20" customFormat="1" ht="80.099999999999994" customHeight="1" x14ac:dyDescent="0.15">
      <c r="A12" s="43" t="s">
        <v>64</v>
      </c>
      <c r="B12" s="26" t="s">
        <v>61</v>
      </c>
      <c r="C12" s="22">
        <v>44652</v>
      </c>
      <c r="D12" s="36" t="s">
        <v>65</v>
      </c>
      <c r="E12" s="36" t="s">
        <v>14</v>
      </c>
      <c r="F12" s="23">
        <v>1020000</v>
      </c>
      <c r="G12" s="23">
        <v>1020000</v>
      </c>
      <c r="H12" s="24">
        <f t="shared" si="0"/>
        <v>1</v>
      </c>
      <c r="I12" s="36" t="s">
        <v>37</v>
      </c>
      <c r="J12" s="25" t="s">
        <v>1</v>
      </c>
      <c r="K12" s="25"/>
      <c r="L12" s="44"/>
    </row>
    <row r="13" spans="1:12" s="20" customFormat="1" ht="80.099999999999994" customHeight="1" x14ac:dyDescent="0.15">
      <c r="A13" s="45" t="s">
        <v>66</v>
      </c>
      <c r="B13" s="36" t="s">
        <v>46</v>
      </c>
      <c r="C13" s="22">
        <v>44652</v>
      </c>
      <c r="D13" s="26" t="s">
        <v>67</v>
      </c>
      <c r="E13" s="26" t="s">
        <v>14</v>
      </c>
      <c r="F13" s="27">
        <v>13402464</v>
      </c>
      <c r="G13" s="27">
        <v>13402463</v>
      </c>
      <c r="H13" s="24">
        <f t="shared" si="0"/>
        <v>0.99999992538685423</v>
      </c>
      <c r="I13" s="26" t="s">
        <v>68</v>
      </c>
      <c r="J13" s="25" t="s">
        <v>1</v>
      </c>
      <c r="K13" s="25"/>
      <c r="L13" s="46"/>
    </row>
    <row r="14" spans="1:12" s="20" customFormat="1" ht="80.099999999999994" customHeight="1" x14ac:dyDescent="0.15">
      <c r="A14" s="45" t="s">
        <v>69</v>
      </c>
      <c r="B14" s="26" t="s">
        <v>70</v>
      </c>
      <c r="C14" s="22">
        <v>44652</v>
      </c>
      <c r="D14" s="26" t="s">
        <v>71</v>
      </c>
      <c r="E14" s="26" t="s">
        <v>14</v>
      </c>
      <c r="F14" s="27">
        <v>1335783</v>
      </c>
      <c r="G14" s="27">
        <v>1335783</v>
      </c>
      <c r="H14" s="24">
        <f t="shared" si="0"/>
        <v>1</v>
      </c>
      <c r="I14" s="26" t="s">
        <v>41</v>
      </c>
      <c r="J14" s="25" t="s">
        <v>1</v>
      </c>
      <c r="K14" s="25"/>
      <c r="L14" s="46"/>
    </row>
    <row r="15" spans="1:12" s="20" customFormat="1" ht="80.099999999999994" customHeight="1" x14ac:dyDescent="0.15">
      <c r="A15" s="45" t="s">
        <v>72</v>
      </c>
      <c r="B15" s="26" t="s">
        <v>70</v>
      </c>
      <c r="C15" s="22">
        <v>44652</v>
      </c>
      <c r="D15" s="26" t="s">
        <v>73</v>
      </c>
      <c r="E15" s="26" t="s">
        <v>14</v>
      </c>
      <c r="F15" s="27">
        <v>5337780</v>
      </c>
      <c r="G15" s="27">
        <v>5337780</v>
      </c>
      <c r="H15" s="24">
        <f t="shared" si="0"/>
        <v>1</v>
      </c>
      <c r="I15" s="26" t="s">
        <v>38</v>
      </c>
      <c r="J15" s="25" t="s">
        <v>1</v>
      </c>
      <c r="K15" s="25"/>
      <c r="L15" s="46"/>
    </row>
    <row r="16" spans="1:12" s="20" customFormat="1" ht="80.099999999999994" customHeight="1" x14ac:dyDescent="0.15">
      <c r="A16" s="45" t="s">
        <v>74</v>
      </c>
      <c r="B16" s="26" t="s">
        <v>70</v>
      </c>
      <c r="C16" s="22">
        <v>44652</v>
      </c>
      <c r="D16" s="26" t="s">
        <v>75</v>
      </c>
      <c r="E16" s="26" t="s">
        <v>14</v>
      </c>
      <c r="F16" s="27">
        <v>2644740</v>
      </c>
      <c r="G16" s="27">
        <v>2644740</v>
      </c>
      <c r="H16" s="24">
        <f t="shared" si="0"/>
        <v>1</v>
      </c>
      <c r="I16" s="26" t="s">
        <v>39</v>
      </c>
      <c r="J16" s="25" t="s">
        <v>1</v>
      </c>
      <c r="K16" s="25"/>
      <c r="L16" s="46"/>
    </row>
    <row r="17" spans="1:12" s="20" customFormat="1" ht="80.099999999999994" customHeight="1" x14ac:dyDescent="0.15">
      <c r="A17" s="43" t="s">
        <v>76</v>
      </c>
      <c r="B17" s="26" t="s">
        <v>70</v>
      </c>
      <c r="C17" s="22">
        <v>44652</v>
      </c>
      <c r="D17" s="36" t="s">
        <v>77</v>
      </c>
      <c r="E17" s="36" t="s">
        <v>14</v>
      </c>
      <c r="F17" s="23">
        <v>3379200</v>
      </c>
      <c r="G17" s="23">
        <v>2811600</v>
      </c>
      <c r="H17" s="24">
        <f t="shared" si="0"/>
        <v>0.83203125</v>
      </c>
      <c r="I17" s="36" t="s">
        <v>78</v>
      </c>
      <c r="J17" s="25" t="s">
        <v>1</v>
      </c>
      <c r="K17" s="25"/>
      <c r="L17" s="44"/>
    </row>
    <row r="18" spans="1:12" s="20" customFormat="1" ht="80.099999999999994" customHeight="1" x14ac:dyDescent="0.15">
      <c r="A18" s="45" t="s">
        <v>79</v>
      </c>
      <c r="B18" s="26" t="s">
        <v>70</v>
      </c>
      <c r="C18" s="22">
        <v>44652</v>
      </c>
      <c r="D18" s="26" t="s">
        <v>80</v>
      </c>
      <c r="E18" s="26" t="s">
        <v>14</v>
      </c>
      <c r="F18" s="27">
        <v>2611296</v>
      </c>
      <c r="G18" s="27">
        <v>2611296</v>
      </c>
      <c r="H18" s="24">
        <f t="shared" si="0"/>
        <v>1</v>
      </c>
      <c r="I18" s="26" t="s">
        <v>40</v>
      </c>
      <c r="J18" s="25" t="s">
        <v>1</v>
      </c>
      <c r="K18" s="25"/>
      <c r="L18" s="46"/>
    </row>
    <row r="19" spans="1:12" s="20" customFormat="1" ht="80.099999999999994" customHeight="1" x14ac:dyDescent="0.15">
      <c r="A19" s="45" t="s">
        <v>81</v>
      </c>
      <c r="B19" s="26" t="s">
        <v>70</v>
      </c>
      <c r="C19" s="22">
        <v>44652</v>
      </c>
      <c r="D19" s="26" t="s">
        <v>82</v>
      </c>
      <c r="E19" s="26" t="s">
        <v>14</v>
      </c>
      <c r="F19" s="27">
        <v>7295904</v>
      </c>
      <c r="G19" s="27">
        <v>7295904</v>
      </c>
      <c r="H19" s="24">
        <f t="shared" si="0"/>
        <v>1</v>
      </c>
      <c r="I19" s="26" t="s">
        <v>43</v>
      </c>
      <c r="J19" s="25" t="s">
        <v>1</v>
      </c>
      <c r="K19" s="25"/>
      <c r="L19" s="46"/>
    </row>
    <row r="20" spans="1:12" s="20" customFormat="1" ht="80.099999999999994" customHeight="1" x14ac:dyDescent="0.15">
      <c r="A20" s="45" t="s">
        <v>83</v>
      </c>
      <c r="B20" s="26" t="s">
        <v>70</v>
      </c>
      <c r="C20" s="22">
        <v>44652</v>
      </c>
      <c r="D20" s="26" t="s">
        <v>82</v>
      </c>
      <c r="E20" s="26" t="s">
        <v>14</v>
      </c>
      <c r="F20" s="27">
        <v>10488360</v>
      </c>
      <c r="G20" s="27">
        <v>10488360</v>
      </c>
      <c r="H20" s="24">
        <f t="shared" si="0"/>
        <v>1</v>
      </c>
      <c r="I20" s="26" t="s">
        <v>44</v>
      </c>
      <c r="J20" s="25" t="s">
        <v>1</v>
      </c>
      <c r="K20" s="25"/>
      <c r="L20" s="46"/>
    </row>
    <row r="21" spans="1:12" s="20" customFormat="1" ht="80.099999999999994" customHeight="1" x14ac:dyDescent="0.15">
      <c r="A21" s="45" t="s">
        <v>84</v>
      </c>
      <c r="B21" s="26" t="s">
        <v>70</v>
      </c>
      <c r="C21" s="22">
        <v>44655</v>
      </c>
      <c r="D21" s="26" t="s">
        <v>85</v>
      </c>
      <c r="E21" s="26" t="s">
        <v>14</v>
      </c>
      <c r="F21" s="27">
        <v>14938000</v>
      </c>
      <c r="G21" s="27">
        <v>14927000</v>
      </c>
      <c r="H21" s="24">
        <f t="shared" si="0"/>
        <v>0.99926362297496318</v>
      </c>
      <c r="I21" s="26" t="s">
        <v>86</v>
      </c>
      <c r="J21" s="25" t="s">
        <v>1</v>
      </c>
      <c r="K21" s="25"/>
      <c r="L21" s="46"/>
    </row>
    <row r="22" spans="1:12" s="20" customFormat="1" ht="80.099999999999994" customHeight="1" x14ac:dyDescent="0.15">
      <c r="A22" s="47" t="s">
        <v>97</v>
      </c>
      <c r="B22" s="28" t="s">
        <v>98</v>
      </c>
      <c r="C22" s="29">
        <v>44711</v>
      </c>
      <c r="D22" s="28" t="s">
        <v>99</v>
      </c>
      <c r="E22" s="28" t="s">
        <v>14</v>
      </c>
      <c r="F22" s="33">
        <v>21993400</v>
      </c>
      <c r="G22" s="33">
        <v>21993400</v>
      </c>
      <c r="H22" s="30">
        <f t="shared" si="0"/>
        <v>1</v>
      </c>
      <c r="I22" s="28" t="s">
        <v>100</v>
      </c>
      <c r="J22" s="31" t="s">
        <v>1</v>
      </c>
      <c r="K22" s="31"/>
      <c r="L22" s="48"/>
    </row>
    <row r="23" spans="1:12" s="20" customFormat="1" ht="80.099999999999994" customHeight="1" x14ac:dyDescent="0.15">
      <c r="A23" s="47" t="s">
        <v>101</v>
      </c>
      <c r="B23" s="28" t="s">
        <v>98</v>
      </c>
      <c r="C23" s="29">
        <v>44711</v>
      </c>
      <c r="D23" s="28" t="s">
        <v>102</v>
      </c>
      <c r="E23" s="28" t="s">
        <v>14</v>
      </c>
      <c r="F23" s="33">
        <v>4977651</v>
      </c>
      <c r="G23" s="33">
        <v>4977651</v>
      </c>
      <c r="H23" s="30">
        <f t="shared" si="0"/>
        <v>1</v>
      </c>
      <c r="I23" s="28" t="s">
        <v>103</v>
      </c>
      <c r="J23" s="31" t="s">
        <v>1</v>
      </c>
      <c r="K23" s="31"/>
      <c r="L23" s="48"/>
    </row>
    <row r="24" spans="1:12" s="20" customFormat="1" ht="80.099999999999994" customHeight="1" x14ac:dyDescent="0.15">
      <c r="A24" s="47" t="s">
        <v>104</v>
      </c>
      <c r="B24" s="28" t="s">
        <v>98</v>
      </c>
      <c r="C24" s="29">
        <v>44711</v>
      </c>
      <c r="D24" s="28" t="s">
        <v>99</v>
      </c>
      <c r="E24" s="28" t="s">
        <v>14</v>
      </c>
      <c r="F24" s="33">
        <v>20363200</v>
      </c>
      <c r="G24" s="33">
        <v>20363200</v>
      </c>
      <c r="H24" s="30">
        <f t="shared" si="0"/>
        <v>1</v>
      </c>
      <c r="I24" s="28" t="s">
        <v>105</v>
      </c>
      <c r="J24" s="31" t="s">
        <v>1</v>
      </c>
      <c r="K24" s="31"/>
      <c r="L24" s="48"/>
    </row>
    <row r="25" spans="1:12" s="20" customFormat="1" ht="80.099999999999994" customHeight="1" x14ac:dyDescent="0.15">
      <c r="A25" s="45" t="s">
        <v>42</v>
      </c>
      <c r="B25" s="26" t="s">
        <v>70</v>
      </c>
      <c r="C25" s="22">
        <v>44736</v>
      </c>
      <c r="D25" s="26" t="s">
        <v>71</v>
      </c>
      <c r="E25" s="26" t="s">
        <v>14</v>
      </c>
      <c r="F25" s="27">
        <v>1236204</v>
      </c>
      <c r="G25" s="27">
        <v>1236204</v>
      </c>
      <c r="H25" s="24">
        <f t="shared" si="0"/>
        <v>1</v>
      </c>
      <c r="I25" s="26" t="s">
        <v>41</v>
      </c>
      <c r="J25" s="25" t="s">
        <v>1</v>
      </c>
      <c r="K25" s="25"/>
      <c r="L25" s="46"/>
    </row>
    <row r="26" spans="1:12" s="20" customFormat="1" ht="80.099999999999994" customHeight="1" x14ac:dyDescent="0.15">
      <c r="A26" s="49" t="s">
        <v>87</v>
      </c>
      <c r="B26" s="37" t="s">
        <v>46</v>
      </c>
      <c r="C26" s="38">
        <v>44740</v>
      </c>
      <c r="D26" s="37" t="s">
        <v>88</v>
      </c>
      <c r="E26" s="37" t="s">
        <v>14</v>
      </c>
      <c r="F26" s="39">
        <v>134530000</v>
      </c>
      <c r="G26" s="39">
        <v>134530000</v>
      </c>
      <c r="H26" s="40">
        <f t="shared" si="0"/>
        <v>1</v>
      </c>
      <c r="I26" s="37" t="s">
        <v>89</v>
      </c>
      <c r="J26" s="41" t="s">
        <v>1</v>
      </c>
      <c r="K26" s="41"/>
      <c r="L26" s="50"/>
    </row>
    <row r="27" spans="1:12" s="20" customFormat="1" ht="80.099999999999994" customHeight="1" x14ac:dyDescent="0.15">
      <c r="A27" s="45" t="s">
        <v>106</v>
      </c>
      <c r="B27" s="26" t="s">
        <v>107</v>
      </c>
      <c r="C27" s="29">
        <v>44764</v>
      </c>
      <c r="D27" s="26" t="s">
        <v>108</v>
      </c>
      <c r="E27" s="28" t="s">
        <v>14</v>
      </c>
      <c r="F27" s="33">
        <v>4999930</v>
      </c>
      <c r="G27" s="33">
        <v>4999930</v>
      </c>
      <c r="H27" s="30">
        <f t="shared" si="0"/>
        <v>1</v>
      </c>
      <c r="I27" s="26" t="s">
        <v>109</v>
      </c>
      <c r="J27" s="34" t="s">
        <v>1</v>
      </c>
      <c r="K27" s="34"/>
      <c r="L27" s="46"/>
    </row>
    <row r="28" spans="1:12" s="20" customFormat="1" ht="80.099999999999994" customHeight="1" x14ac:dyDescent="0.15">
      <c r="A28" s="45" t="s">
        <v>110</v>
      </c>
      <c r="B28" s="28" t="s">
        <v>98</v>
      </c>
      <c r="C28" s="29">
        <v>44764</v>
      </c>
      <c r="D28" s="28" t="s">
        <v>99</v>
      </c>
      <c r="E28" s="28" t="s">
        <v>14</v>
      </c>
      <c r="F28" s="33">
        <v>21948300</v>
      </c>
      <c r="G28" s="33">
        <v>21948300</v>
      </c>
      <c r="H28" s="30">
        <f t="shared" si="0"/>
        <v>1</v>
      </c>
      <c r="I28" s="26" t="s">
        <v>111</v>
      </c>
      <c r="J28" s="34" t="s">
        <v>1</v>
      </c>
      <c r="K28" s="34"/>
      <c r="L28" s="46"/>
    </row>
    <row r="29" spans="1:12" s="20" customFormat="1" ht="80.099999999999994" customHeight="1" x14ac:dyDescent="0.15">
      <c r="A29" s="45" t="s">
        <v>112</v>
      </c>
      <c r="B29" s="26" t="s">
        <v>61</v>
      </c>
      <c r="C29" s="29">
        <v>44713</v>
      </c>
      <c r="D29" s="26" t="s">
        <v>113</v>
      </c>
      <c r="E29" s="28" t="s">
        <v>14</v>
      </c>
      <c r="F29" s="33">
        <v>4271096</v>
      </c>
      <c r="G29" s="33">
        <v>4271096</v>
      </c>
      <c r="H29" s="30">
        <f t="shared" si="0"/>
        <v>1</v>
      </c>
      <c r="I29" s="26" t="s">
        <v>114</v>
      </c>
      <c r="J29" s="34" t="s">
        <v>1</v>
      </c>
      <c r="K29" s="34"/>
      <c r="L29" s="46"/>
    </row>
    <row r="30" spans="1:12" s="20" customFormat="1" ht="80.099999999999994" customHeight="1" x14ac:dyDescent="0.15">
      <c r="A30" s="45" t="s">
        <v>115</v>
      </c>
      <c r="B30" s="28" t="s">
        <v>98</v>
      </c>
      <c r="C30" s="29">
        <v>44714</v>
      </c>
      <c r="D30" s="26" t="s">
        <v>108</v>
      </c>
      <c r="E30" s="28" t="s">
        <v>14</v>
      </c>
      <c r="F30" s="33">
        <v>4997118</v>
      </c>
      <c r="G30" s="33">
        <v>4997118</v>
      </c>
      <c r="H30" s="30">
        <f t="shared" si="0"/>
        <v>1</v>
      </c>
      <c r="I30" s="26" t="s">
        <v>116</v>
      </c>
      <c r="J30" s="34" t="s">
        <v>1</v>
      </c>
      <c r="K30" s="34"/>
      <c r="L30" s="46"/>
    </row>
    <row r="31" spans="1:12" s="20" customFormat="1" ht="80.099999999999994" customHeight="1" x14ac:dyDescent="0.15">
      <c r="A31" s="47" t="s">
        <v>90</v>
      </c>
      <c r="B31" s="28" t="s">
        <v>70</v>
      </c>
      <c r="C31" s="32">
        <v>44834</v>
      </c>
      <c r="D31" s="28" t="s">
        <v>71</v>
      </c>
      <c r="E31" s="28" t="s">
        <v>91</v>
      </c>
      <c r="F31" s="33">
        <v>1236204</v>
      </c>
      <c r="G31" s="33">
        <v>1236204</v>
      </c>
      <c r="H31" s="35">
        <f t="shared" si="0"/>
        <v>1</v>
      </c>
      <c r="I31" s="28" t="s">
        <v>41</v>
      </c>
      <c r="J31" s="34" t="s">
        <v>1</v>
      </c>
      <c r="K31" s="34"/>
      <c r="L31" s="48"/>
    </row>
    <row r="32" spans="1:12" s="20" customFormat="1" ht="80.099999999999994" customHeight="1" x14ac:dyDescent="0.15">
      <c r="A32" s="47" t="s">
        <v>92</v>
      </c>
      <c r="B32" s="28" t="s">
        <v>70</v>
      </c>
      <c r="C32" s="32">
        <v>44875</v>
      </c>
      <c r="D32" s="28" t="s">
        <v>93</v>
      </c>
      <c r="E32" s="28" t="s">
        <v>94</v>
      </c>
      <c r="F32" s="33">
        <v>1808766</v>
      </c>
      <c r="G32" s="33">
        <v>1025993</v>
      </c>
      <c r="H32" s="35">
        <f t="shared" si="0"/>
        <v>0.56723368307453814</v>
      </c>
      <c r="I32" s="28" t="s">
        <v>95</v>
      </c>
      <c r="J32" s="34" t="s">
        <v>1</v>
      </c>
      <c r="K32" s="34"/>
      <c r="L32" s="48"/>
    </row>
    <row r="33" spans="1:12" s="20" customFormat="1" ht="80.099999999999994" customHeight="1" thickBot="1" x14ac:dyDescent="0.2">
      <c r="A33" s="58" t="s">
        <v>96</v>
      </c>
      <c r="B33" s="59" t="s">
        <v>70</v>
      </c>
      <c r="C33" s="51">
        <v>44921</v>
      </c>
      <c r="D33" s="59" t="s">
        <v>71</v>
      </c>
      <c r="E33" s="59" t="s">
        <v>14</v>
      </c>
      <c r="F33" s="60">
        <v>1236204</v>
      </c>
      <c r="G33" s="60">
        <v>1236204</v>
      </c>
      <c r="H33" s="52">
        <f t="shared" si="0"/>
        <v>1</v>
      </c>
      <c r="I33" s="59" t="s">
        <v>41</v>
      </c>
      <c r="J33" s="53" t="s">
        <v>1</v>
      </c>
      <c r="K33" s="53"/>
      <c r="L33" s="61"/>
    </row>
    <row r="34" spans="1:12" s="6" customFormat="1" ht="18" customHeight="1" x14ac:dyDescent="0.15">
      <c r="A34" s="9" t="s">
        <v>9</v>
      </c>
      <c r="B34" s="11"/>
      <c r="C34" s="11"/>
      <c r="D34" s="11"/>
      <c r="E34" s="11"/>
      <c r="F34" s="14"/>
      <c r="G34" s="14"/>
      <c r="H34" s="11"/>
      <c r="I34" s="11"/>
      <c r="J34" s="11"/>
      <c r="L34" s="11"/>
    </row>
    <row r="35" spans="1:12" s="6" customFormat="1" ht="18" customHeight="1" x14ac:dyDescent="0.15">
      <c r="A35" s="9" t="s">
        <v>24</v>
      </c>
      <c r="B35" s="11"/>
      <c r="C35" s="11"/>
      <c r="D35" s="11"/>
      <c r="E35" s="11"/>
      <c r="F35" s="14"/>
      <c r="G35" s="14"/>
      <c r="H35" s="11"/>
      <c r="I35" s="11"/>
      <c r="J35" s="11"/>
      <c r="K35" s="1"/>
      <c r="L35" s="11"/>
    </row>
    <row r="36" spans="1:12" s="6" customFormat="1" ht="18" customHeight="1" x14ac:dyDescent="0.15">
      <c r="A36" s="9" t="s">
        <v>25</v>
      </c>
      <c r="B36" s="11"/>
      <c r="C36" s="11"/>
      <c r="D36" s="11"/>
      <c r="E36" s="11"/>
      <c r="F36" s="14"/>
      <c r="G36" s="14"/>
      <c r="H36" s="11"/>
      <c r="I36" s="11"/>
      <c r="J36" s="11"/>
      <c r="K36" s="1"/>
      <c r="L36" s="11"/>
    </row>
    <row r="37" spans="1:12" s="6" customFormat="1" ht="18" customHeight="1" x14ac:dyDescent="0.15">
      <c r="A37" s="9" t="s">
        <v>26</v>
      </c>
      <c r="B37" s="11"/>
      <c r="C37" s="11"/>
      <c r="D37" s="11"/>
      <c r="E37" s="11"/>
      <c r="F37" s="14"/>
      <c r="G37" s="14"/>
      <c r="H37" s="11"/>
      <c r="I37" s="11"/>
      <c r="J37" s="11"/>
      <c r="K37" s="1"/>
      <c r="L37" s="11"/>
    </row>
    <row r="38" spans="1:12" s="6" customFormat="1" ht="18" customHeight="1" x14ac:dyDescent="0.15">
      <c r="A38" s="9" t="s">
        <v>5</v>
      </c>
      <c r="B38" s="11"/>
      <c r="C38" s="11"/>
      <c r="D38" s="11"/>
      <c r="E38" s="11"/>
      <c r="F38" s="14"/>
      <c r="G38" s="14"/>
      <c r="H38" s="11"/>
      <c r="I38" s="11"/>
      <c r="J38" s="11"/>
      <c r="K38" s="1"/>
      <c r="L38" s="11"/>
    </row>
    <row r="39" spans="1:12" s="6" customFormat="1" ht="18" customHeight="1" x14ac:dyDescent="0.15">
      <c r="A39" s="9" t="s">
        <v>27</v>
      </c>
      <c r="B39" s="11"/>
      <c r="C39" s="11"/>
      <c r="D39" s="11"/>
      <c r="E39" s="11"/>
      <c r="F39" s="14"/>
      <c r="G39" s="14"/>
      <c r="H39" s="11"/>
      <c r="I39" s="11"/>
      <c r="J39" s="11"/>
      <c r="K39" s="1"/>
      <c r="L39" s="11"/>
    </row>
    <row r="40" spans="1:12" s="6" customFormat="1" ht="18" customHeight="1" x14ac:dyDescent="0.15">
      <c r="A40" s="9" t="s">
        <v>13</v>
      </c>
      <c r="F40" s="14"/>
      <c r="G40" s="14"/>
      <c r="K40" s="1"/>
    </row>
    <row r="41" spans="1:12" s="6" customFormat="1" ht="18" customHeight="1" x14ac:dyDescent="0.15">
      <c r="A41" s="9" t="s">
        <v>20</v>
      </c>
      <c r="F41" s="14"/>
      <c r="G41" s="14"/>
      <c r="K41" s="1"/>
    </row>
    <row r="42" spans="1:12" s="6" customFormat="1" ht="18" customHeight="1" x14ac:dyDescent="0.15">
      <c r="A42" s="9" t="s">
        <v>28</v>
      </c>
      <c r="F42" s="14"/>
      <c r="G42" s="14"/>
      <c r="K42" s="1"/>
    </row>
    <row r="43" spans="1:12" s="6" customFormat="1" ht="18" customHeight="1" x14ac:dyDescent="0.15">
      <c r="A43" s="9" t="s">
        <v>29</v>
      </c>
      <c r="F43" s="14"/>
      <c r="G43" s="14"/>
      <c r="K43" s="1"/>
    </row>
    <row r="44" spans="1:12" s="6" customFormat="1" ht="18" customHeight="1" x14ac:dyDescent="0.15">
      <c r="A44" s="9" t="s">
        <v>30</v>
      </c>
      <c r="F44" s="14"/>
      <c r="G44" s="14"/>
      <c r="K44" s="1"/>
    </row>
    <row r="45" spans="1:12" s="6" customFormat="1" ht="18" customHeight="1" x14ac:dyDescent="0.15">
      <c r="A45" s="9" t="s">
        <v>10</v>
      </c>
      <c r="F45" s="14"/>
      <c r="G45" s="14"/>
      <c r="K45" s="1"/>
    </row>
    <row r="46" spans="1:12" s="6" customFormat="1" ht="18" customHeight="1" x14ac:dyDescent="0.15">
      <c r="A46" s="9" t="s">
        <v>31</v>
      </c>
      <c r="F46" s="14"/>
      <c r="G46" s="14"/>
      <c r="K46" s="1"/>
    </row>
    <row r="47" spans="1:12" s="6" customFormat="1" ht="18" customHeight="1" x14ac:dyDescent="0.15">
      <c r="A47" s="6" t="s">
        <v>7</v>
      </c>
      <c r="F47" s="14"/>
      <c r="G47" s="14"/>
    </row>
    <row r="48" spans="1:12" s="6" customFormat="1" ht="18" customHeight="1" x14ac:dyDescent="0.15">
      <c r="A48" s="4" t="s">
        <v>117</v>
      </c>
      <c r="F48" s="14"/>
      <c r="G48" s="14"/>
    </row>
    <row r="49" spans="1:12" s="6" customFormat="1" ht="18" customHeight="1" x14ac:dyDescent="0.15">
      <c r="A49" s="9" t="s">
        <v>21</v>
      </c>
      <c r="B49" s="11"/>
      <c r="C49" s="11"/>
      <c r="D49" s="11"/>
      <c r="E49" s="11"/>
      <c r="F49" s="14"/>
      <c r="G49" s="14"/>
      <c r="H49" s="11"/>
      <c r="I49" s="11"/>
      <c r="J49" s="11"/>
      <c r="L49" s="11"/>
    </row>
    <row r="50" spans="1:12" s="6" customFormat="1" ht="18" customHeight="1" x14ac:dyDescent="0.15">
      <c r="A50" s="9" t="s">
        <v>24</v>
      </c>
      <c r="B50" s="11"/>
      <c r="C50" s="11"/>
      <c r="D50" s="11"/>
      <c r="E50" s="11"/>
      <c r="F50" s="14"/>
      <c r="G50" s="14"/>
      <c r="H50" s="11"/>
      <c r="I50" s="11"/>
      <c r="J50" s="11"/>
      <c r="K50" s="1"/>
      <c r="L50" s="11"/>
    </row>
    <row r="51" spans="1:12" s="6" customFormat="1" ht="18" customHeight="1" x14ac:dyDescent="0.15">
      <c r="A51" s="9" t="s">
        <v>25</v>
      </c>
      <c r="B51" s="11"/>
      <c r="C51" s="11"/>
      <c r="D51" s="11"/>
      <c r="E51" s="11"/>
      <c r="F51" s="14"/>
      <c r="G51" s="14"/>
      <c r="H51" s="11"/>
      <c r="I51" s="11"/>
      <c r="J51" s="11"/>
      <c r="K51" s="1"/>
      <c r="L51" s="11"/>
    </row>
    <row r="52" spans="1:12" s="6" customFormat="1" ht="18" customHeight="1" x14ac:dyDescent="0.15">
      <c r="A52" s="9" t="s">
        <v>26</v>
      </c>
      <c r="B52" s="11"/>
      <c r="C52" s="11"/>
      <c r="D52" s="11"/>
      <c r="E52" s="11"/>
      <c r="F52" s="14"/>
      <c r="G52" s="14"/>
      <c r="H52" s="11"/>
      <c r="I52" s="11"/>
      <c r="J52" s="11"/>
      <c r="K52" s="1"/>
      <c r="L52" s="11"/>
    </row>
    <row r="53" spans="1:12" s="6" customFormat="1" ht="18" customHeight="1" x14ac:dyDescent="0.15">
      <c r="A53" s="9" t="s">
        <v>5</v>
      </c>
      <c r="B53" s="11"/>
      <c r="C53" s="11"/>
      <c r="D53" s="11"/>
      <c r="E53" s="11"/>
      <c r="F53" s="14"/>
      <c r="G53" s="14"/>
      <c r="H53" s="11"/>
      <c r="I53" s="11"/>
      <c r="J53" s="11"/>
      <c r="K53" s="1"/>
      <c r="L53" s="11"/>
    </row>
    <row r="54" spans="1:12" s="6" customFormat="1" ht="18" customHeight="1" x14ac:dyDescent="0.15">
      <c r="A54" s="9" t="s">
        <v>27</v>
      </c>
      <c r="B54" s="11"/>
      <c r="C54" s="11"/>
      <c r="D54" s="11"/>
      <c r="E54" s="11"/>
      <c r="F54" s="14"/>
      <c r="G54" s="14"/>
      <c r="H54" s="11"/>
      <c r="I54" s="11"/>
      <c r="J54" s="11"/>
      <c r="K54" s="1"/>
      <c r="L54" s="11"/>
    </row>
    <row r="55" spans="1:12" s="6" customFormat="1" ht="18" customHeight="1" x14ac:dyDescent="0.15">
      <c r="A55" s="9" t="s">
        <v>13</v>
      </c>
      <c r="F55" s="14"/>
      <c r="G55" s="14"/>
      <c r="K55" s="1"/>
    </row>
    <row r="56" spans="1:12" s="6" customFormat="1" ht="18" customHeight="1" x14ac:dyDescent="0.15">
      <c r="A56" s="9" t="s">
        <v>20</v>
      </c>
      <c r="F56" s="14"/>
      <c r="G56" s="14"/>
      <c r="K56" s="1"/>
    </row>
    <row r="57" spans="1:12" s="6" customFormat="1" ht="18" customHeight="1" x14ac:dyDescent="0.15">
      <c r="A57" s="9" t="s">
        <v>28</v>
      </c>
      <c r="F57" s="14"/>
      <c r="G57" s="14"/>
      <c r="K57" s="1"/>
    </row>
    <row r="58" spans="1:12" s="6" customFormat="1" ht="18" customHeight="1" x14ac:dyDescent="0.15">
      <c r="A58" s="9" t="s">
        <v>29</v>
      </c>
      <c r="F58" s="14"/>
      <c r="G58" s="14"/>
      <c r="K58" s="1"/>
    </row>
    <row r="59" spans="1:12" s="6" customFormat="1" ht="18" customHeight="1" x14ac:dyDescent="0.15">
      <c r="A59" s="9" t="s">
        <v>30</v>
      </c>
      <c r="F59" s="14"/>
      <c r="G59" s="14"/>
      <c r="K59" s="1"/>
    </row>
    <row r="60" spans="1:12" s="6" customFormat="1" ht="18" customHeight="1" x14ac:dyDescent="0.15">
      <c r="A60" s="9" t="s">
        <v>10</v>
      </c>
      <c r="F60" s="14"/>
      <c r="G60" s="14"/>
      <c r="K60" s="1"/>
    </row>
    <row r="61" spans="1:12" s="6" customFormat="1" ht="18" customHeight="1" x14ac:dyDescent="0.15">
      <c r="A61" s="9" t="s">
        <v>31</v>
      </c>
      <c r="F61" s="14"/>
      <c r="G61" s="14"/>
      <c r="K61" s="1"/>
    </row>
    <row r="62" spans="1:12" s="5" customFormat="1" ht="18" customHeight="1" x14ac:dyDescent="0.15">
      <c r="A62" s="5" t="s">
        <v>118</v>
      </c>
      <c r="F62" s="15"/>
      <c r="G62" s="15"/>
    </row>
    <row r="63" spans="1:12" s="7" customFormat="1" x14ac:dyDescent="0.15">
      <c r="F63" s="16"/>
      <c r="G63" s="16"/>
      <c r="K63" s="1"/>
    </row>
    <row r="64" spans="1:12"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row r="1770" spans="6:7" x14ac:dyDescent="0.15">
      <c r="F1770" s="17"/>
      <c r="G1770" s="17"/>
    </row>
    <row r="1771" spans="6:7" x14ac:dyDescent="0.15">
      <c r="F1771" s="17"/>
      <c r="G1771" s="17"/>
    </row>
    <row r="1772" spans="6:7" x14ac:dyDescent="0.15">
      <c r="F1772" s="17"/>
      <c r="G1772" s="17"/>
    </row>
    <row r="1773" spans="6:7" x14ac:dyDescent="0.15">
      <c r="F1773" s="17"/>
      <c r="G1773" s="17"/>
    </row>
    <row r="1774" spans="6:7" x14ac:dyDescent="0.15">
      <c r="F1774" s="17"/>
      <c r="G1774" s="17"/>
    </row>
    <row r="1775" spans="6:7" x14ac:dyDescent="0.15">
      <c r="F1775" s="17"/>
      <c r="G1775" s="17"/>
    </row>
    <row r="1776" spans="6:7" x14ac:dyDescent="0.15">
      <c r="F1776" s="17"/>
      <c r="G1776" s="17"/>
    </row>
    <row r="1777" spans="6:7" x14ac:dyDescent="0.15">
      <c r="F1777" s="17"/>
      <c r="G1777" s="17"/>
    </row>
    <row r="1778" spans="6:7" x14ac:dyDescent="0.15">
      <c r="F1778" s="17"/>
      <c r="G1778" s="17"/>
    </row>
    <row r="1779" spans="6:7" x14ac:dyDescent="0.15">
      <c r="F1779" s="17"/>
      <c r="G1779" s="17"/>
    </row>
    <row r="1780" spans="6:7" x14ac:dyDescent="0.15">
      <c r="F1780" s="17"/>
      <c r="G1780" s="17"/>
    </row>
    <row r="1781" spans="6:7" x14ac:dyDescent="0.15">
      <c r="F1781" s="17"/>
      <c r="G1781" s="17"/>
    </row>
    <row r="1782" spans="6:7" x14ac:dyDescent="0.15">
      <c r="F1782" s="17"/>
      <c r="G1782" s="17"/>
    </row>
    <row r="1783" spans="6:7" x14ac:dyDescent="0.15">
      <c r="F1783" s="17"/>
      <c r="G1783" s="17"/>
    </row>
    <row r="1784" spans="6:7" x14ac:dyDescent="0.15">
      <c r="F1784" s="17"/>
      <c r="G1784" s="17"/>
    </row>
    <row r="1785" spans="6:7" x14ac:dyDescent="0.15">
      <c r="F1785" s="17"/>
      <c r="G1785" s="17"/>
    </row>
    <row r="1786" spans="6:7" x14ac:dyDescent="0.15">
      <c r="F1786" s="17"/>
      <c r="G1786" s="17"/>
    </row>
    <row r="1787" spans="6:7" x14ac:dyDescent="0.15">
      <c r="F1787" s="17"/>
      <c r="G1787" s="17"/>
    </row>
    <row r="1788" spans="6:7" x14ac:dyDescent="0.15">
      <c r="F1788" s="17"/>
      <c r="G1788" s="17"/>
    </row>
    <row r="1789" spans="6:7" x14ac:dyDescent="0.15">
      <c r="F1789" s="17"/>
      <c r="G1789" s="17"/>
    </row>
    <row r="1790" spans="6:7" x14ac:dyDescent="0.15">
      <c r="F1790" s="17"/>
      <c r="G1790" s="17"/>
    </row>
    <row r="1791" spans="6:7" x14ac:dyDescent="0.15">
      <c r="F1791" s="17"/>
      <c r="G1791" s="17"/>
    </row>
    <row r="1792" spans="6:7" x14ac:dyDescent="0.15">
      <c r="F1792" s="17"/>
      <c r="G1792" s="17"/>
    </row>
    <row r="1793" spans="6:7" x14ac:dyDescent="0.15">
      <c r="F1793" s="17"/>
      <c r="G1793" s="17"/>
    </row>
    <row r="1794" spans="6:7" x14ac:dyDescent="0.15">
      <c r="F1794" s="17"/>
      <c r="G1794" s="17"/>
    </row>
    <row r="1795" spans="6:7" x14ac:dyDescent="0.15">
      <c r="F1795" s="17"/>
      <c r="G1795" s="17"/>
    </row>
    <row r="1796" spans="6:7" x14ac:dyDescent="0.15">
      <c r="F1796" s="17"/>
      <c r="G1796" s="17"/>
    </row>
  </sheetData>
  <autoFilter ref="A4:L1796">
    <sortState ref="A32:Q4793">
      <sortCondition ref="E4:E4793"/>
    </sortState>
  </autoFilter>
  <mergeCells count="1">
    <mergeCell ref="A1:L1"/>
  </mergeCells>
  <phoneticPr fontId="6"/>
  <conditionalFormatting sqref="G1282">
    <cfRule type="containsBlanks" dxfId="15" priority="6" stopIfTrue="1">
      <formula>LEN(TRIM(G1282))=0</formula>
    </cfRule>
  </conditionalFormatting>
  <conditionalFormatting sqref="G1283">
    <cfRule type="containsBlanks" dxfId="14" priority="21" stopIfTrue="1">
      <formula>LEN(TRIM(G1283))=0</formula>
    </cfRule>
  </conditionalFormatting>
  <conditionalFormatting sqref="G1283">
    <cfRule type="containsBlanks" dxfId="13" priority="20" stopIfTrue="1">
      <formula>LEN(TRIM(G1283))=0</formula>
    </cfRule>
  </conditionalFormatting>
  <conditionalFormatting sqref="G1283">
    <cfRule type="containsBlanks" dxfId="12" priority="19" stopIfTrue="1">
      <formula>LEN(TRIM(G1283))=0</formula>
    </cfRule>
  </conditionalFormatting>
  <conditionalFormatting sqref="G1283">
    <cfRule type="containsBlanks" dxfId="11" priority="18" stopIfTrue="1">
      <formula>LEN(TRIM(G1283))=0</formula>
    </cfRule>
  </conditionalFormatting>
  <conditionalFormatting sqref="F1282">
    <cfRule type="containsBlanks" dxfId="10" priority="17" stopIfTrue="1">
      <formula>LEN(TRIM(F1282))=0</formula>
    </cfRule>
  </conditionalFormatting>
  <conditionalFormatting sqref="F1282">
    <cfRule type="containsBlanks" dxfId="9" priority="16" stopIfTrue="1">
      <formula>LEN(TRIM(F1282))=0</formula>
    </cfRule>
  </conditionalFormatting>
  <conditionalFormatting sqref="F1282">
    <cfRule type="containsBlanks" dxfId="8" priority="15" stopIfTrue="1">
      <formula>LEN(TRIM(F1282))=0</formula>
    </cfRule>
  </conditionalFormatting>
  <conditionalFormatting sqref="F1282">
    <cfRule type="containsBlanks" dxfId="7" priority="14" stopIfTrue="1">
      <formula>LEN(TRIM(F1282))=0</formula>
    </cfRule>
  </conditionalFormatting>
  <conditionalFormatting sqref="F1283">
    <cfRule type="containsBlanks" dxfId="6" priority="13" stopIfTrue="1">
      <formula>LEN(TRIM(F1283))=0</formula>
    </cfRule>
  </conditionalFormatting>
  <conditionalFormatting sqref="F1283">
    <cfRule type="containsBlanks" dxfId="5" priority="12" stopIfTrue="1">
      <formula>LEN(TRIM(F1283))=0</formula>
    </cfRule>
  </conditionalFormatting>
  <conditionalFormatting sqref="F1283">
    <cfRule type="containsBlanks" dxfId="4" priority="11" stopIfTrue="1">
      <formula>LEN(TRIM(F1283))=0</formula>
    </cfRule>
  </conditionalFormatting>
  <conditionalFormatting sqref="F1283">
    <cfRule type="containsBlanks" dxfId="3" priority="10" stopIfTrue="1">
      <formula>LEN(TRIM(F1283))=0</formula>
    </cfRule>
  </conditionalFormatting>
  <conditionalFormatting sqref="G1282">
    <cfRule type="containsBlanks" dxfId="2" priority="9" stopIfTrue="1">
      <formula>LEN(TRIM(G1282))=0</formula>
    </cfRule>
  </conditionalFormatting>
  <conditionalFormatting sqref="G1282">
    <cfRule type="containsBlanks" dxfId="1" priority="8" stopIfTrue="1">
      <formula>LEN(TRIM(G1282))=0</formula>
    </cfRule>
  </conditionalFormatting>
  <conditionalFormatting sqref="G1282">
    <cfRule type="containsBlanks" dxfId="0" priority="7" stopIfTrue="1">
      <formula>LEN(TRIM(G1282))=0</formula>
    </cfRule>
  </conditionalFormatting>
  <dataValidations count="3">
    <dataValidation type="list" allowBlank="1" showInputMessage="1" showErrorMessage="1" sqref="K5:K33">
      <formula1>#REF!</formula1>
    </dataValidation>
    <dataValidation type="date" allowBlank="1" showInputMessage="1" showErrorMessage="1" sqref="C5:C33">
      <formula1>44652</formula1>
      <formula2>45016</formula2>
    </dataValidation>
    <dataValidation type="list" allowBlank="1" showInputMessage="1" showErrorMessage="1" sqref="J5:J33">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2023-07-05T05:22:13Z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