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14_最終公表（R5）\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40" i="11" l="1"/>
  <c r="AY336" i="11"/>
  <c r="AY325" i="11"/>
  <c r="AY398" i="11"/>
  <c r="AY326" i="11"/>
  <c r="AY327" i="11"/>
  <c r="AY399" i="11"/>
  <c r="AY328" i="11"/>
  <c r="AY333" i="11"/>
  <c r="AY337" i="11"/>
  <c r="AY338" i="11"/>
  <c r="AY329" i="11"/>
  <c r="AY322" i="11"/>
  <c r="AY330" i="11"/>
  <c r="AY341" i="11"/>
  <c r="AY69"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4" i="11" s="1"/>
  <c r="AY170" i="11"/>
  <c r="AY172" i="11" s="1"/>
  <c r="AY167" i="11"/>
  <c r="AY169" i="11" s="1"/>
  <c r="AY136" i="11"/>
  <c r="AY137" i="11" s="1"/>
  <c r="AY133" i="11"/>
  <c r="AY135" i="11" s="1"/>
  <c r="AY132" i="11"/>
  <c r="AY14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44" i="11" l="1"/>
  <c r="AY115" i="11"/>
  <c r="AY145" i="11"/>
  <c r="AY116" i="11"/>
  <c r="AY117" i="11"/>
  <c r="AY123" i="11"/>
  <c r="AY143" i="11"/>
  <c r="AY118" i="11"/>
  <c r="AY138" i="11"/>
  <c r="AY130" i="11"/>
  <c r="AY131" i="11"/>
  <c r="AY119" i="11"/>
  <c r="AY175" i="11"/>
  <c r="AY176" i="11"/>
  <c r="AY206" i="11"/>
  <c r="AY177" i="11"/>
  <c r="AY207" i="11"/>
  <c r="AY114" i="11"/>
  <c r="AY124" i="11"/>
  <c r="AY178" i="11"/>
  <c r="AY164" i="11"/>
  <c r="AY100" i="11"/>
  <c r="AY152" i="11"/>
  <c r="AY201" i="11"/>
  <c r="AY171" i="11"/>
  <c r="AY202" i="11"/>
  <c r="AY210" i="11"/>
  <c r="AY198" i="11"/>
  <c r="AY125" i="11"/>
  <c r="AY151" i="11"/>
  <c r="AY209" i="11"/>
  <c r="AY153" i="11"/>
  <c r="AY120" i="11"/>
  <c r="AY128" i="11"/>
  <c r="AY154" i="11"/>
  <c r="AY140" i="11"/>
  <c r="AY134" i="11"/>
  <c r="AY203" i="11"/>
  <c r="AY211" i="11"/>
  <c r="AY113" i="11"/>
  <c r="AY155" i="11"/>
  <c r="AY204" i="11"/>
  <c r="AY21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80" i="11"/>
  <c r="AY96" i="11"/>
  <c r="AY81" i="11"/>
  <c r="AY97" i="11"/>
  <c r="AY83" i="11"/>
  <c r="AY82" i="11"/>
  <c r="AY84" i="11"/>
  <c r="AY86" i="11"/>
  <c r="AY94" i="11"/>
  <c r="AY63" i="11"/>
  <c r="AY89" i="11"/>
  <c r="AY90" i="11"/>
  <c r="AY91" i="11"/>
  <c r="AY49" i="11"/>
  <c r="AY5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<sst xmlns="http://schemas.openxmlformats.org/spreadsheetml/2006/main" count="1299" uniqueCount="646">
  <si>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</si>
  <si>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</si>
  <si>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</si>
  <si>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</si>
  <si>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</si>
  <si>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</si>
  <si>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</si>
  <si>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</si>
  <si>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</si>
  <si>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</si>
  <si>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</si>
  <si>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</si>
  <si>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</si>
  <si>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</si>
  <si>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</si>
  <si>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</si>
  <si>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</si>
  <si>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</si>
  <si>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</si>
  <si>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</si>
  <si>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</si>
  <si>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</si>
  <si>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</si>
  <si>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</si>
  <si>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</si>
  <si>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</si>
  <si>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</si>
  <si>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</si>
  <si>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</si>
  <si>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</si>
  <si>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</si>
  <si>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</si>
  <si>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</si>
  <si>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</si>
  <si>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</si>
  <si>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</si>
  <si>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</si>
  <si>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</si>
  <si>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</si>
  <si>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</si>
  <si>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</si>
  <si>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</si>
  <si>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</si>
  <si>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</si>
  <si>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</si>
  <si>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</si>
  <si>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</si>
  <si>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</si>
  <si>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</si>
  <si>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</si>
  <si>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</si>
  <si>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</si>
  <si>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</si>
  <si>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</si>
  <si>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</si>
  <si>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</si>
  <si>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</si>
  <si>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</si>
  <si>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</si>
  <si>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</si>
  <si>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</si>
  <si>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</si>
  <si>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</si>
  <si>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</si>
  <si>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</si>
  <si>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</si>
  <si>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</si>
  <si>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</si>
  <si>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</si>
  <si>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</si>
  <si>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</si>
  <si>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</si>
  <si>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</si>
  <si>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</si>
  <si>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</si>
  <si>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</si>
  <si>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</si>
  <si>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</si>
  <si>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</si>
  <si>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</si>
  <si>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</si>
  <si>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</si>
  <si>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</si>
  <si>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</si>
  <si>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</si>
  <si>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</si>
  <si>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</si>
  <si>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</si>
  <si>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</si>
  <si>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</si>
  <si>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</si>
  <si>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</si>
  <si>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</si>
  <si>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</si>
  <si>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</si>
  <si>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</si>
  <si>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</si>
  <si>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</si>
  <si>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</si>
  <si>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</si>
  <si>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</si>
  <si>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</si>
  <si>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</si>
  <si>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</si>
  <si>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</si>
  <si>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</si>
  <si>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</si>
  <si>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</si>
  <si>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</si>
  <si>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</si>
  <si>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</si>
  <si>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</si>
  <si>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</si>
  <si>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</si>
  <si>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</si>
  <si>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</si>
  <si>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</si>
  <si>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</si>
  <si>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</si>
  <si>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</si>
  <si>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</si>
  <si>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</si>
  <si>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</si>
  <si>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</si>
  <si>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</si>
  <si>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</si>
  <si>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</si>
  <si>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</si>
  <si>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</si>
  <si>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</si>
  <si>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</si>
  <si>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</si>
  <si>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</si>
  <si>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</si>
  <si>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</si>
  <si>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</si>
  <si>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</si>
  <si>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</si>
  <si>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</si>
  <si>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</si>
  <si>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</si>
  <si>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</si>
  <si>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</si>
  <si>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</si>
  <si>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</si>
  <si>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</si>
  <si>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</si>
  <si>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</si>
  <si>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</si>
  <si>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</si>
  <si>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</si>
  <si>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</si>
  <si>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</si>
  <si>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</si>
  <si>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</si>
  <si>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</si>
  <si>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</si>
  <si>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</si>
  <si>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</si>
  <si>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</si>
  <si>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</si>
  <si>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</si>
  <si>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</si>
  <si>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</si>
  <si>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</si>
  <si>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</si>
  <si>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</si>
  <si>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</si>
  <si>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</si>
  <si>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</si>
  <si>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</si>
  <si>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</si>
  <si>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</si>
  <si>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</si>
  <si>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</si>
  <si>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</si>
  <si>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</si>
  <si>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</si>
  <si>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</si>
  <si>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</si>
  <si>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</si>
  <si>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</si>
  <si>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</si>
  <si>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</si>
  <si>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</si>
  <si>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</si>
  <si>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</si>
  <si>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</si>
  <si>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</si>
  <si>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</si>
  <si>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</si>
  <si>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</si>
  <si>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</si>
  <si>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</si>
  <si>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</si>
  <si>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</si>
  <si>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</si>
  <si>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</si>
  <si>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</si>
  <si>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</si>
  <si>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</si>
  <si>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</si>
  <si>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</si>
  <si>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</si>
  <si>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</si>
  <si>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</si>
  <si>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</si>
  <si>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</si>
  <si>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</si>
  <si>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</si>
  <si>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</si>
  <si>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</si>
  <si>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</si>
  <si>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</si>
  <si>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</si>
  <si>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</si>
  <si>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</si>
  <si>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</si>
  <si>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</si>
  <si>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</si>
  <si>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</si>
  <si>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</si>
  <si>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</si>
  <si>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</si>
  <si>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</si>
  <si>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</si>
  <si>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</si>
  <si>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</si>
  <si>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</si>
  <si>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</si>
  <si>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</si>
  <si>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</si>
  <si>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</si>
  <si>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</si>
  <si>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</si>
  <si>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</si>
  <si>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</si>
  <si>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</si>
  <si>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</si>
  <si>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</si>
  <si>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</si>
  <si>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</si>
  <si>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</si>
  <si>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</si>
  <si>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</si>
  <si>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</si>
  <si>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</si>
  <si>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</si>
  <si>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</si>
  <si>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</si>
  <si>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</si>
  <si>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</si>
  <si>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</si>
  <si>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</si>
  <si>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</si>
  <si>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</si>
  <si>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</si>
  <si>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</si>
  <si>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</si>
  <si>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</si>
  <si>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</si>
  <si>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</si>
  <si>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</si>
  <si>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</si>
  <si>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</si>
  <si>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</si>
  <si>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</si>
  <si>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</si>
  <si>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</si>
  <si>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</si>
  <si>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</si>
  <si>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</si>
  <si>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</si>
  <si>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</si>
  <si>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</si>
  <si>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</si>
  <si>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</si>
  <si>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</si>
  <si>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</si>
  <si>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</si>
  <si>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</si>
  <si>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</si>
  <si>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</si>
  <si>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</si>
  <si>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</si>
  <si>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</si>
  <si>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</si>
  <si>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</si>
  <si>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</si>
  <si>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</si>
  <si>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</si>
  <si>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</si>
  <si>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</si>
  <si>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</si>
  <si>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</si>
  <si>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</si>
  <si>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</si>
  <si>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</si>
  <si>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</si>
  <si>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</si>
  <si>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</si>
  <si>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</si>
  <si>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</si>
  <si>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</si>
  <si>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</si>
  <si>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</si>
  <si>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</si>
  <si>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</si>
  <si>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</si>
  <si>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</si>
  <si>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</si>
  <si>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</si>
  <si>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</si>
  <si>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</si>
  <si>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</si>
  <si>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</si>
  <si>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</si>
  <si>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</si>
  <si>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</si>
  <si>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</si>
  <si>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</si>
  <si>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</si>
  <si>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</si>
  <si>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</si>
  <si>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</si>
  <si>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</si>
  <si>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</si>
  <si>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</si>
  <si>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</si>
  <si>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</si>
  <si>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</si>
  <si>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</si>
  <si>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</si>
  <si>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</si>
  <si>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</si>
  <si>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</si>
  <si>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</si>
  <si>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</si>
  <si>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</si>
  <si>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</si>
  <si>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</si>
  <si>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</si>
  <si>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</si>
  <si>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</si>
  <si>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</si>
  <si>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</si>
  <si>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</si>
  <si>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</si>
  <si>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</si>
  <si>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</si>
  <si>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</si>
  <si>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</si>
  <si>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</si>
  <si>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</si>
  <si>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</si>
  <si>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</si>
  <si>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</si>
  <si>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</si>
  <si>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</si>
  <si>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</si>
  <si>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</si>
  <si>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</si>
  <si>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</si>
  <si>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</si>
  <si>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</si>
  <si>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</si>
  <si>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</si>
  <si>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</si>
  <si>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</si>
  <si>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</si>
  <si>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</si>
  <si>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</si>
  <si>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</si>
  <si>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</si>
  <si>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</si>
  <si>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</si>
  <si>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</si>
  <si>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</si>
  <si>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</si>
  <si>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</si>
  <si>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</si>
  <si>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</si>
  <si>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</si>
  <si>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</si>
  <si>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</si>
  <si>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</si>
  <si>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</si>
  <si>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</si>
  <si>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</si>
  <si>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</si>
  <si>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</si>
  <si>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</si>
  <si>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</si>
  <si>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</si>
  <si>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</si>
  <si>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</si>
  <si>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</si>
  <si>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</si>
  <si>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</si>
  <si>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</si>
  <si>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</si>
  <si>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</si>
  <si>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</si>
  <si>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</si>
  <si>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</si>
  <si>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</si>
  <si>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</si>
  <si>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</si>
  <si>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</si>
  <si>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</si>
  <si>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</si>
  <si>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</si>
  <si>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</si>
  <si>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</si>
  <si>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</si>
  <si>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</si>
  <si>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</si>
  <si>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</si>
  <si>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</si>
  <si>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</si>
  <si>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</si>
  <si>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</si>
  <si>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</si>
  <si>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</si>
  <si>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</si>
  <si>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</si>
  <si>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</si>
  <si>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</si>
  <si>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</si>
  <si>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</si>
  <si>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</si>
  <si>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</si>
  <si>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</si>
  <si>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</si>
  <si>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</si>
  <si>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</si>
  <si>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</si>
  <si>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</si>
  <si>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</si>
  <si>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</si>
  <si>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</si>
  <si>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</si>
  <si>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</si>
  <si>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</si>
  <si>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</si>
  <si>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</si>
  <si>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</si>
  <si>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</si>
  <si>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</si>
  <si>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</si>
  <si>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</si>
  <si>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</si>
  <si>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</si>
  <si>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</si>
  <si>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</si>
  <si>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</si>
  <si>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</si>
  <si>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</si>
  <si>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</si>
  <si>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</si>
  <si>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</si>
  <si>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</si>
  <si>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</si>
  <si>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</si>
  <si>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</si>
  <si>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</si>
  <si>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</si>
  <si>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</si>
  <si>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</si>
  <si>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</si>
  <si>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</si>
  <si>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</si>
  <si>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</si>
  <si>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</si>
  <si>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</si>
  <si>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</si>
  <si>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</si>
  <si>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</si>
  <si>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</si>
  <si>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</si>
  <si>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</si>
  <si>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</si>
  <si>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</si>
  <si>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</si>
  <si>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</si>
  <si>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</si>
  <si>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</si>
  <si>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</si>
  <si>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</si>
  <si>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</si>
  <si>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</si>
  <si>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</si>
  <si>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</si>
  <si>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</si>
  <si>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</si>
  <si>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</si>
  <si>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</si>
  <si>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</si>
  <si>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</si>
  <si>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</si>
  <si>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</si>
  <si>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</si>
  <si>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</si>
  <si>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</si>
  <si>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</si>
  <si>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</si>
  <si>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</si>
  <si>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</si>
  <si>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</si>
  <si>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</si>
  <si>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</si>
  <si>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</si>
  <si>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</si>
  <si>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</si>
  <si>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</si>
  <si>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</si>
  <si>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</si>
  <si>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</si>
  <si>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</si>
  <si>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</si>
  <si>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</si>
  <si>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</si>
  <si>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</si>
  <si>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</si>
  <si>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</si>
  <si>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</si>
  <si>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</si>
  <si>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</si>
  <si>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</si>
  <si>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</si>
  <si>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</si>
  <si>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</si>
  <si>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</si>
  <si>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</si>
  <si>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</si>
  <si>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</si>
  <si>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</si>
  <si>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</si>
  <si>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</si>
  <si>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</si>
  <si>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</si>
  <si>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</si>
  <si>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</si>
  <si>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</si>
  <si>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</si>
  <si>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</si>
  <si>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</si>
  <si>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</si>
  <si>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</si>
  <si>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</si>
  <si>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</si>
  <si>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</si>
  <si>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</si>
  <si>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</si>
  <si>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</si>
  <si>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</si>
  <si>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</si>
  <si>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</si>
  <si>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</si>
  <si>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</si>
  <si>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</si>
  <si>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</si>
  <si>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</si>
  <si>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</si>
  <si>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</si>
  <si>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</si>
  <si>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</si>
  <si>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</si>
  <si>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</si>
  <si>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</si>
  <si>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</si>
  <si>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</si>
  <si>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</si>
  <si>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</si>
  <si>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</si>
  <si>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</si>
  <si>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</si>
  <si>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</si>
  <si>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</si>
  <si>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</si>
  <si>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</si>
  <si>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</si>
  <si>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</si>
  <si>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</si>
  <si>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</si>
  <si>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</si>
  <si>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</si>
  <si>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</si>
  <si>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</si>
  <si>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</si>
  <si>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</si>
  <si>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</si>
  <si>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</si>
  <si>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</si>
  <si>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</si>
  <si>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</si>
  <si>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</si>
  <si>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</si>
  <si>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</si>
  <si>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</si>
  <si>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</si>
  <si>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</si>
  <si>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</si>
  <si>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</si>
  <si>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</si>
  <si>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</si>
  <si>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</si>
  <si>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</si>
  <si>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</si>
  <si>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</si>
  <si>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t>
    <phoneticPr fontId="5"/>
  </si>
  <si>
    <t>41 技術研究開発を推進する</t>
    <rPh sb="3" eb="5">
      <t>ギジュツ</t>
    </rPh>
    <rPh sb="5" eb="7">
      <t>ケンキュウ</t>
    </rPh>
    <rPh sb="7" eb="9">
      <t>カイハツ</t>
    </rPh>
    <rPh sb="10" eb="12">
      <t>スイシン</t>
    </rPh>
    <phoneticPr fontId="5"/>
  </si>
  <si>
    <t>国土技術政策総合研究所</t>
    <rPh sb="0" eb="2">
      <t>コクド</t>
    </rPh>
    <rPh sb="2" eb="4">
      <t>ギジュツ</t>
    </rPh>
    <rPh sb="4" eb="6">
      <t>セイサク</t>
    </rPh>
    <rPh sb="6" eb="8">
      <t>ソウゴウ</t>
    </rPh>
    <rPh sb="8" eb="11">
      <t>ケンキュウジョ</t>
    </rPh>
    <phoneticPr fontId="5"/>
  </si>
  <si>
    <t>国土交通省</t>
  </si>
  <si>
    <t>○</t>
  </si>
  <si>
    <t>試験研究費</t>
    <rPh sb="0" eb="2">
      <t>シケン</t>
    </rPh>
    <rPh sb="2" eb="5">
      <t>ケンキュウヒ</t>
    </rPh>
    <phoneticPr fontId="5"/>
  </si>
  <si>
    <t>職員旅費</t>
    <rPh sb="0" eb="2">
      <t>ショクイン</t>
    </rPh>
    <rPh sb="2" eb="4">
      <t>リョヒ</t>
    </rPh>
    <phoneticPr fontId="5"/>
  </si>
  <si>
    <t>国交</t>
  </si>
  <si>
    <t>-</t>
    <phoneticPr fontId="5"/>
  </si>
  <si>
    <t>事前防災対策による安全な市街地形成のための避難困難性評価手法に関する研究</t>
    <phoneticPr fontId="5"/>
  </si>
  <si>
    <t>都市研究部　都市防災研究室</t>
    <rPh sb="0" eb="2">
      <t>トシ</t>
    </rPh>
    <rPh sb="2" eb="5">
      <t>ケンキュウブ</t>
    </rPh>
    <rPh sb="6" eb="8">
      <t>トシ</t>
    </rPh>
    <rPh sb="8" eb="10">
      <t>ボウサイ</t>
    </rPh>
    <rPh sb="10" eb="13">
      <t>ケンキュウシツ</t>
    </rPh>
    <phoneticPr fontId="5"/>
  </si>
  <si>
    <t>-</t>
    <phoneticPr fontId="5"/>
  </si>
  <si>
    <t>経済財政運営と改革の基本方針2022(令和4年6月閣議決定）
国土強靱化年次計画2022（令和4年6月国土強靱化推進本部決定）</t>
    <phoneticPr fontId="5"/>
  </si>
  <si>
    <t xml:space="preserve">豪雨災害の激甚化・頻発化等により安全な市街地形成の必要性が高まっているが、人的被害の軽減には、円滑かつ迅速な避難の確保、避難困難地区からの移転等の促進が必要となる。そこで、災害（洪水、津波）発生時の状況や避難者の身体特性を考慮した、避難シミュレーションによる市街地の避難困難性評価手法を開発するとともに、避難困難地区での移転に関するリスクコミュニケーション支援技術を開発することにより、市街地での避難確保や避難困難地区解消により災害時の人的被害を軽減を目指すものである。
</t>
    <rPh sb="226" eb="228">
      <t>メザ</t>
    </rPh>
    <phoneticPr fontId="5"/>
  </si>
  <si>
    <t>事前防災対策による安全な市街地形成のための避難困難性評価手法に関する研究項目の終了件数</t>
    <phoneticPr fontId="5"/>
  </si>
  <si>
    <t>事前防災対策による安全な市街地形成のための避難困難性評価手法に関する研究を行う。</t>
    <rPh sb="37" eb="38">
      <t>オコナ</t>
    </rPh>
    <phoneticPr fontId="5"/>
  </si>
  <si>
    <t>件</t>
    <rPh sb="0" eb="1">
      <t>ケン</t>
    </rPh>
    <phoneticPr fontId="5"/>
  </si>
  <si>
    <t>執行額（百万円）／事前防災対策による安全な市街地形成のための避難困難性評価手法に関する研究項目　　</t>
    <phoneticPr fontId="5"/>
  </si>
  <si>
    <t>災害時の避難困難性の評価と移転に関するリスクコミュニケーションのための手引きを1本策定する。</t>
    <rPh sb="40" eb="41">
      <t>ホン</t>
    </rPh>
    <rPh sb="41" eb="43">
      <t>サクテイ</t>
    </rPh>
    <phoneticPr fontId="5"/>
  </si>
  <si>
    <t>災害時の避難困難性の評価と移転に関するリスクコミュニケーションのための手引きの作成数</t>
    <rPh sb="39" eb="42">
      <t>サクセイスウ</t>
    </rPh>
    <phoneticPr fontId="5"/>
  </si>
  <si>
    <t>国土技術政策総合研究所調べ</t>
    <phoneticPr fontId="5"/>
  </si>
  <si>
    <t xml:space="preserve">災害発生時の状況・避難者の身体特性を考慮した市街地の避難困難性評価手法や、避難が困難な地区での行政と住民の間の移転に関するリスクコミュニケーションを支援する技術を開発することで、避難のしやすい安全な市街地の形成を推進して人的被害を最小化する。
</t>
    <rPh sb="89" eb="91">
      <t>ヒナン</t>
    </rPh>
    <phoneticPr fontId="5"/>
  </si>
  <si>
    <t>災害の発生状況や避難者の身体特性に応じた避難手段・避難速度・避難経路の設定方法や避難困難性の評価手法について、統一的な設定方法・評価方法を地方公共団体等に提示することで、全国一律な評価が可能となるほか、避難計画の作成・更新時にも活用が期待されることから、国自ら行う必要がある。</t>
    <rPh sb="128" eb="129">
      <t>ミズカ</t>
    </rPh>
    <phoneticPr fontId="5"/>
  </si>
  <si>
    <t>経済財政運営と改革の基本方針2022(令和4年6月閣議決定）において、強靱で持続可能な経済社会に向けた防災・減災、国土強靱化の推進が掲げられており、さらに国土強靱化基本計画に基づき、自助・共助・公助を適切に組み合わせ、ハード・ソフト一体となった取組を強力に推進するとされており、本事業の優先度は高い。</t>
    <rPh sb="139" eb="140">
      <t>ホン</t>
    </rPh>
    <rPh sb="140" eb="142">
      <t>ジギョウ</t>
    </rPh>
    <rPh sb="143" eb="146">
      <t>ユウセンド</t>
    </rPh>
    <rPh sb="147" eb="148">
      <t>タカ</t>
    </rPh>
    <phoneticPr fontId="5"/>
  </si>
  <si>
    <t>・本事業は、外部有識者による評価委員会において「事前評価」を受け、本研究は、災害発生時の状況や避難者の身体特性を考慮した、避難シミュレーションによる市街地の避難困難性評価手法と、避難が困難な地区での移転に関するリスクコミュニケーション支援に係る技術開発を行うものであり、近年増加する豪雨・豪雪災害への対応として重要な研究課題であることから、国土技術政策総合研究所において実施すべきと評価された。
・発注にあたっては、企画競争や価格競争により競争性の確保に努める。</t>
    <rPh sb="208" eb="210">
      <t>キカク</t>
    </rPh>
    <rPh sb="213" eb="215">
      <t>カカク</t>
    </rPh>
    <phoneticPr fontId="5"/>
  </si>
  <si>
    <t>室長　竹谷　修一</t>
    <rPh sb="0" eb="2">
      <t>シツチョウ</t>
    </rPh>
    <rPh sb="3" eb="5">
      <t>タケヤ</t>
    </rPh>
    <rPh sb="6" eb="8">
      <t>シュウイチ</t>
    </rPh>
    <phoneticPr fontId="5"/>
  </si>
  <si>
    <t>本</t>
    <rPh sb="0" eb="1">
      <t>ホン</t>
    </rPh>
    <phoneticPr fontId="5"/>
  </si>
  <si>
    <t>頻発する豪雨災害をうけて、特定都市河川浸水被害対策法等（いわゆる流域治水関連法）が令和3年5月に改正され、これまでの治水対策と市街地での雨水対策等が一体となった流域治水が推進されることとなった。流域治水においてはハード対策とソフト対策を一体的に進めることとしているが、被害対象を減少させるための対策として、リスクの高い地域からの移転が位置づけられており、そのためには市街地の避難困難性を評価する技術の開発が必要となることから、本事業は社会のニーズを的確に反映している。</t>
    <rPh sb="183" eb="186">
      <t>シガイチ</t>
    </rPh>
    <rPh sb="187" eb="189">
      <t>ヒナン</t>
    </rPh>
    <rPh sb="189" eb="192">
      <t>コンナンセイ</t>
    </rPh>
    <rPh sb="193" eb="195">
      <t>ヒョウカ</t>
    </rPh>
    <rPh sb="197" eb="199">
      <t>ギジュツ</t>
    </rPh>
    <rPh sb="200" eb="202">
      <t>カイハツ</t>
    </rPh>
    <rPh sb="203" eb="205">
      <t>ヒツヨウ</t>
    </rPh>
    <rPh sb="213" eb="214">
      <t>ホン</t>
    </rPh>
    <rPh sb="214" eb="216">
      <t>ジギョウ</t>
    </rPh>
    <rPh sb="217" eb="219">
      <t>シャカイ</t>
    </rPh>
    <rPh sb="224" eb="226">
      <t>テキカク</t>
    </rPh>
    <rPh sb="227" eb="229">
      <t>ハンエイ</t>
    </rPh>
    <phoneticPr fontId="5"/>
  </si>
  <si>
    <t>災害時における人的被害の軽減のために、災害発生時の状況や避難者の身体特性を考慮した、避難シミュレーションによる市街地の避難困難性評価手法や避難困難地区での移転に関するリスクコミュニケーション支援に関する技術開発を行う。</t>
    <rPh sb="0" eb="3">
      <t>サイガイジ</t>
    </rPh>
    <rPh sb="98" eb="99">
      <t>カン</t>
    </rPh>
    <rPh sb="101" eb="103">
      <t>ギジュツ</t>
    </rPh>
    <rPh sb="103" eb="105">
      <t>カイハツ</t>
    </rPh>
    <rPh sb="106" eb="107">
      <t>オコナ</t>
    </rPh>
    <phoneticPr fontId="5"/>
  </si>
  <si>
    <t>百万円/件</t>
    <rPh sb="0" eb="2">
      <t>ヒャクマン</t>
    </rPh>
    <rPh sb="2" eb="3">
      <t>エン</t>
    </rPh>
    <rPh sb="4" eb="5">
      <t>ケン</t>
    </rPh>
    <phoneticPr fontId="5"/>
  </si>
  <si>
    <t>-</t>
    <phoneticPr fontId="5"/>
  </si>
  <si>
    <t>百万円</t>
    <rPh sb="0" eb="2">
      <t>ヒャクマン</t>
    </rPh>
    <rPh sb="2" eb="3">
      <t>エン</t>
    </rPh>
    <phoneticPr fontId="5"/>
  </si>
  <si>
    <t>災害時の避難困難性の評価と移転に関するリスクコミュニケーションのための手引きの策定に向け、効果的・効率的な事業の執行に努めていただきたい。</t>
    <phoneticPr fontId="5"/>
  </si>
  <si>
    <t>https://www.mlit.go.jp/seisakutokatsu/hyouka/seisakutokatsu_hyouka_tk_000037.html</t>
    <phoneticPr fontId="5"/>
  </si>
  <si>
    <t>P79（全体版）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</si>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</sst>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110904</xdr:colOff>
      <xdr:row>279</xdr:row>
      <xdr:rowOff>334754</xdr:rowOff>
    </xdr:from>
    <xdr:ext cx="3013362" cy="507940"/>
    <xdr:sp macro="" textlink="">
      <xdr:nvSpPr>
        <xdr:cNvPr id="16" name="契約方式大かっこ">
          <a:extLst>
            <a:ext uri="{FF2B5EF4-FFF2-40B4-BE49-F238E27FC236}">
              <a16:creationId xmlns:a16="http://schemas.microsoft.com/office/drawing/2014/main" id="{F97B96DF-E38A-461A-9F2A-AAD181F6406D}"/>
            </a:ext>
          </a:extLst>
        </xdr:cNvPr>
        <xdr:cNvSpPr/>
      </xdr:nvSpPr>
      <xdr:spPr>
        <a:xfrm>
          <a:off x="6363786" y="43286901"/>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・害時における避難者属性等の設定とシミュレーションへの適用に関する調査業務</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17927</xdr:colOff>
      <xdr:row>277</xdr:row>
      <xdr:rowOff>259848</xdr:rowOff>
    </xdr:from>
    <xdr:to>
      <xdr:col>44</xdr:col>
      <xdr:colOff>151338</xdr:colOff>
      <xdr:row>279</xdr:row>
      <xdr:rowOff>306331</xdr:rowOff>
    </xdr:to>
    <xdr:sp macro="" textlink="">
      <xdr:nvSpPr>
        <xdr:cNvPr id="17" name="契約方式上位">
          <a:extLst>
            <a:ext uri="{FF2B5EF4-FFF2-40B4-BE49-F238E27FC236}">
              <a16:creationId xmlns:a16="http://schemas.microsoft.com/office/drawing/2014/main" id="{3B6F5D29-6B2B-45AA-B6F6-C2B1F61BE9BC}"/>
            </a:ext>
          </a:extLst>
        </xdr:cNvPr>
        <xdr:cNvSpPr txBox="1"/>
      </xdr:nvSpPr>
      <xdr:spPr>
        <a:xfrm>
          <a:off x="6472515" y="91341260"/>
          <a:ext cx="2553882" cy="741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民間企業（１社）
　９百万円</a:t>
          </a:r>
          <a:endParaRPr lang="en-US" altLang="en-US">
            <a:effectLst/>
          </a:endParaRPr>
        </a:p>
      </xdr:txBody>
    </xdr:sp>
    <xdr:clientData/>
  </xdr:twoCellAnchor>
  <xdr:twoCellAnchor>
    <xdr:from>
      <xdr:col>8</xdr:col>
      <xdr:colOff>0</xdr:colOff>
      <xdr:row>270</xdr:row>
      <xdr:rowOff>95249</xdr:rowOff>
    </xdr:from>
    <xdr:to>
      <xdr:col>24</xdr:col>
      <xdr:colOff>22928</xdr:colOff>
      <xdr:row>272</xdr:row>
      <xdr:rowOff>104451</xdr:rowOff>
    </xdr:to>
    <xdr:sp macro="" textlink="">
      <xdr:nvSpPr>
        <xdr:cNvPr id="19" name="機関名">
          <a:extLst>
            <a:ext uri="{FF2B5EF4-FFF2-40B4-BE49-F238E27FC236}">
              <a16:creationId xmlns:a16="http://schemas.microsoft.com/office/drawing/2014/main" id="{AA12A050-98A0-40FF-B722-AA0DAE8E0327}"/>
            </a:ext>
          </a:extLst>
        </xdr:cNvPr>
        <xdr:cNvSpPr txBox="1"/>
      </xdr:nvSpPr>
      <xdr:spPr>
        <a:xfrm>
          <a:off x="1613647" y="88744984"/>
          <a:ext cx="3250222" cy="7039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１３百万円</a:t>
          </a:r>
        </a:p>
      </xdr:txBody>
    </xdr:sp>
    <xdr:clientData/>
  </xdr:twoCellAnchor>
  <xdr:twoCellAnchor>
    <xdr:from>
      <xdr:col>15</xdr:col>
      <xdr:colOff>85819</xdr:colOff>
      <xdr:row>278</xdr:row>
      <xdr:rowOff>284136</xdr:rowOff>
    </xdr:from>
    <xdr:to>
      <xdr:col>32</xdr:col>
      <xdr:colOff>17927</xdr:colOff>
      <xdr:row>278</xdr:row>
      <xdr:rowOff>284136</xdr:rowOff>
    </xdr:to>
    <xdr:cxnSp macro="">
      <xdr:nvCxnSpPr>
        <xdr:cNvPr id="20" name="直線矢印コネクタ 19">
          <a:extLst>
            <a:ext uri="{FF2B5EF4-FFF2-40B4-BE49-F238E27FC236}">
              <a16:creationId xmlns:a16="http://schemas.microsoft.com/office/drawing/2014/main" id="{A972E9B7-AE08-45AE-8C44-0FB20E5F0830}"/>
            </a:ext>
          </a:extLst>
        </xdr:cNvPr>
        <xdr:cNvCxnSpPr>
          <a:endCxn id="17" idx="1"/>
        </xdr:cNvCxnSpPr>
      </xdr:nvCxnSpPr>
      <xdr:spPr>
        <a:xfrm>
          <a:off x="3111407" y="91712930"/>
          <a:ext cx="336110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85819</xdr:colOff>
      <xdr:row>277</xdr:row>
      <xdr:rowOff>286471</xdr:rowOff>
    </xdr:from>
    <xdr:to>
      <xdr:col>15</xdr:col>
      <xdr:colOff>85819</xdr:colOff>
      <xdr:row>278</xdr:row>
      <xdr:rowOff>284000</xdr:rowOff>
    </xdr:to>
    <xdr:cxnSp macro="">
      <xdr:nvCxnSpPr>
        <xdr:cNvPr id="21" name="直線コネクタ 20">
          <a:extLst>
            <a:ext uri="{FF2B5EF4-FFF2-40B4-BE49-F238E27FC236}">
              <a16:creationId xmlns:a16="http://schemas.microsoft.com/office/drawing/2014/main" id="{ED639029-B6B1-45B7-9B72-B74BDF36B205}"/>
            </a:ext>
          </a:extLst>
        </xdr:cNvPr>
        <xdr:cNvCxnSpPr/>
      </xdr:nvCxnSpPr>
      <xdr:spPr>
        <a:xfrm>
          <a:off x="3111407" y="91367883"/>
          <a:ext cx="0" cy="3449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272</xdr:row>
      <xdr:rowOff>311858</xdr:rowOff>
    </xdr:from>
    <xdr:ext cx="3013362" cy="1522403"/>
    <xdr:sp macro="" textlink="">
      <xdr:nvSpPr>
        <xdr:cNvPr id="22" name="契約方式大かっこ">
          <a:extLst>
            <a:ext uri="{FF2B5EF4-FFF2-40B4-BE49-F238E27FC236}">
              <a16:creationId xmlns:a16="http://schemas.microsoft.com/office/drawing/2014/main" id="{4D01E425-05E2-4571-9145-C0173CC6BAFE}"/>
            </a:ext>
          </a:extLst>
        </xdr:cNvPr>
        <xdr:cNvSpPr/>
      </xdr:nvSpPr>
      <xdr:spPr>
        <a:xfrm>
          <a:off x="1698016" y="41034034"/>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避難のしやすい安全な市街地の形成を推進して人的被害を最小化するために、調査内容及び調査方法の企画や関係部局との調整を行いながら、以下の技術開発を行う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a:t>
          </a:r>
          <a:r>
            <a:rPr lang="ja-JP" altLang="ja-JP" sz="1100">
              <a:solidFill>
                <a:schemeClr val="tx1"/>
              </a:solidFill>
              <a:effectLst/>
              <a:latin typeface="+mn-lt"/>
              <a:ea typeface="+mn-ea"/>
              <a:cs typeface="+mn-cs"/>
            </a:rPr>
            <a:t>シミュレーションの条件･設定値の検討</a:t>
          </a:r>
          <a:endParaRPr lang="en-US" altLang="ja-JP" sz="110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a:t>
          </a:r>
          <a:r>
            <a:rPr lang="ja-JP" altLang="ja-JP" sz="1100">
              <a:solidFill>
                <a:schemeClr val="tx1"/>
              </a:solidFill>
              <a:effectLst/>
              <a:latin typeface="+mn-lt"/>
              <a:ea typeface="+mn-ea"/>
              <a:cs typeface="+mn-cs"/>
            </a:rPr>
            <a:t>避難困難性の評価手法の開発</a:t>
          </a:r>
          <a:endParaRPr lang="en-US" altLang="ja-JP" sz="110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a:t>
          </a:r>
          <a:r>
            <a:rPr lang="ja-JP" altLang="ja-JP" sz="1100">
              <a:solidFill>
                <a:schemeClr val="tx1"/>
              </a:solidFill>
              <a:effectLst/>
              <a:latin typeface="+mn-lt"/>
              <a:ea typeface="+mn-ea"/>
              <a:cs typeface="+mn-cs"/>
            </a:rPr>
            <a:t>リスクコミュニケーション支援技術の開発</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31</xdr:col>
      <xdr:colOff>82443</xdr:colOff>
      <xdr:row>270</xdr:row>
      <xdr:rowOff>0</xdr:rowOff>
    </xdr:from>
    <xdr:to>
      <xdr:col>45</xdr:col>
      <xdr:colOff>95443</xdr:colOff>
      <xdr:row>273</xdr:row>
      <xdr:rowOff>341503</xdr:rowOff>
    </xdr:to>
    <xdr:sp macro="" textlink="">
      <xdr:nvSpPr>
        <xdr:cNvPr id="23" name="大かっこ 22">
          <a:extLst>
            <a:ext uri="{FF2B5EF4-FFF2-40B4-BE49-F238E27FC236}">
              <a16:creationId xmlns:a16="http://schemas.microsoft.com/office/drawing/2014/main" id="{CE9ABFBD-1386-4CA6-AF16-3E5461105727}"/>
            </a:ext>
          </a:extLst>
        </xdr:cNvPr>
        <xdr:cNvSpPr/>
      </xdr:nvSpPr>
      <xdr:spPr>
        <a:xfrm>
          <a:off x="6335325" y="88649735"/>
          <a:ext cx="2836883" cy="1383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167734</xdr:colOff>
      <xdr:row>270</xdr:row>
      <xdr:rowOff>133299</xdr:rowOff>
    </xdr:from>
    <xdr:to>
      <xdr:col>46</xdr:col>
      <xdr:colOff>94084</xdr:colOff>
      <xdr:row>274</xdr:row>
      <xdr:rowOff>177939</xdr:rowOff>
    </xdr:to>
    <xdr:sp macro="" textlink="">
      <xdr:nvSpPr>
        <xdr:cNvPr id="24" name="正方形/長方形 23">
          <a:extLst>
            <a:ext uri="{FF2B5EF4-FFF2-40B4-BE49-F238E27FC236}">
              <a16:creationId xmlns:a16="http://schemas.microsoft.com/office/drawing/2014/main" id="{66526E68-7FC6-4E78-9613-E0871BBFBB64}"/>
            </a:ext>
          </a:extLst>
        </xdr:cNvPr>
        <xdr:cNvSpPr/>
      </xdr:nvSpPr>
      <xdr:spPr>
        <a:xfrm>
          <a:off x="6622322" y="88783034"/>
          <a:ext cx="2750233" cy="14341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xdr:txBody>
    </xdr:sp>
    <xdr:clientData/>
  </xdr:twoCellAnchor>
  <xdr:twoCellAnchor>
    <xdr:from>
      <xdr:col>33</xdr:col>
      <xdr:colOff>102099</xdr:colOff>
      <xdr:row>271</xdr:row>
      <xdr:rowOff>85273</xdr:rowOff>
    </xdr:from>
    <xdr:to>
      <xdr:col>47</xdr:col>
      <xdr:colOff>28450</xdr:colOff>
      <xdr:row>271</xdr:row>
      <xdr:rowOff>346582</xdr:rowOff>
    </xdr:to>
    <xdr:sp macro="" textlink="">
      <xdr:nvSpPr>
        <xdr:cNvPr id="25" name="正方形/長方形 24">
          <a:extLst>
            <a:ext uri="{FF2B5EF4-FFF2-40B4-BE49-F238E27FC236}">
              <a16:creationId xmlns:a16="http://schemas.microsoft.com/office/drawing/2014/main" id="{C681870C-B728-4566-A77E-1890D3D9727D}"/>
            </a:ext>
          </a:extLst>
        </xdr:cNvPr>
        <xdr:cNvSpPr/>
      </xdr:nvSpPr>
      <xdr:spPr>
        <a:xfrm>
          <a:off x="6758393" y="89082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①試験研究費　　３百万円</a:t>
          </a:r>
          <a:endParaRPr kumimoji="1" lang="en-US" altLang="ja-JP" sz="1100">
            <a:solidFill>
              <a:schemeClr val="tx1"/>
            </a:solidFill>
          </a:endParaRPr>
        </a:p>
      </xdr:txBody>
    </xdr:sp>
    <xdr:clientData/>
  </xdr:twoCellAnchor>
  <xdr:twoCellAnchor>
    <xdr:from>
      <xdr:col>33</xdr:col>
      <xdr:colOff>102099</xdr:colOff>
      <xdr:row>272</xdr:row>
      <xdr:rowOff>118891</xdr:rowOff>
    </xdr:from>
    <xdr:to>
      <xdr:col>47</xdr:col>
      <xdr:colOff>28450</xdr:colOff>
      <xdr:row>273</xdr:row>
      <xdr:rowOff>32818</xdr:rowOff>
    </xdr:to>
    <xdr:sp macro="" textlink="">
      <xdr:nvSpPr>
        <xdr:cNvPr id="26" name="正方形/長方形 25">
          <a:extLst>
            <a:ext uri="{FF2B5EF4-FFF2-40B4-BE49-F238E27FC236}">
              <a16:creationId xmlns:a16="http://schemas.microsoft.com/office/drawing/2014/main" id="{2960D1B8-6EF3-4072-9297-73A7C7A4275E}"/>
            </a:ext>
          </a:extLst>
        </xdr:cNvPr>
        <xdr:cNvSpPr/>
      </xdr:nvSpPr>
      <xdr:spPr>
        <a:xfrm>
          <a:off x="6758393" y="89463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②職員旅費　　　１百万円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617</v>
      </c>
      <c r="AK2" s="172"/>
      <c r="AL2" s="172"/>
      <c r="AM2" s="172"/>
      <c r="AN2" s="75" t="s">
        <v>285</v>
      </c>
      <c r="AO2" s="172" t="s">
        <v>605</v>
      </c>
      <c r="AP2" s="172"/>
      <c r="AQ2" s="172"/>
      <c r="AR2" s="76" t="s">
        <v>285</v>
      </c>
      <c r="AS2" s="173">
        <v>37</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391</v>
      </c>
      <c r="T5" s="163"/>
      <c r="U5" s="163"/>
      <c r="V5" s="163"/>
      <c r="W5" s="163"/>
      <c r="X5" s="168"/>
      <c r="Y5" s="169" t="s">
        <v>3</v>
      </c>
      <c r="Z5" s="170"/>
      <c r="AA5" s="170"/>
      <c r="AB5" s="170"/>
      <c r="AC5" s="170"/>
      <c r="AD5" s="171"/>
      <c r="AE5" s="194" t="s">
        <v>620</v>
      </c>
      <c r="AF5" s="194"/>
      <c r="AG5" s="194"/>
      <c r="AH5" s="194"/>
      <c r="AI5" s="194"/>
      <c r="AJ5" s="194"/>
      <c r="AK5" s="194"/>
      <c r="AL5" s="194"/>
      <c r="AM5" s="194"/>
      <c r="AN5" s="194"/>
      <c r="AO5" s="194"/>
      <c r="AP5" s="195"/>
      <c r="AQ5" s="196" t="s">
        <v>635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0" customHeight="1" x14ac:dyDescent="0.15">
      <c r="A7" s="178" t="s">
        <v>20</v>
      </c>
      <c r="B7" s="179"/>
      <c r="C7" s="179"/>
      <c r="D7" s="179"/>
      <c r="E7" s="179"/>
      <c r="F7" s="180"/>
      <c r="G7" s="204" t="s">
        <v>645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t="s">
        <v>610</v>
      </c>
      <c r="X13" s="217"/>
      <c r="Y13" s="217"/>
      <c r="Z13" s="217"/>
      <c r="AA13" s="217"/>
      <c r="AB13" s="217"/>
      <c r="AC13" s="218"/>
      <c r="AD13" s="216" t="s">
        <v>610</v>
      </c>
      <c r="AE13" s="217"/>
      <c r="AF13" s="217"/>
      <c r="AG13" s="217"/>
      <c r="AH13" s="217"/>
      <c r="AI13" s="217"/>
      <c r="AJ13" s="218"/>
      <c r="AK13" s="216" t="s">
        <v>610</v>
      </c>
      <c r="AL13" s="217"/>
      <c r="AM13" s="217"/>
      <c r="AN13" s="217"/>
      <c r="AO13" s="217"/>
      <c r="AP13" s="217"/>
      <c r="AQ13" s="218"/>
      <c r="AR13" s="228">
        <v>13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t="s">
        <v>610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t="s">
        <v>610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t="s">
        <v>610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t="s">
        <v>610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610</v>
      </c>
      <c r="Q23" s="229"/>
      <c r="R23" s="229"/>
      <c r="S23" s="229"/>
      <c r="T23" s="229"/>
      <c r="U23" s="229"/>
      <c r="V23" s="280"/>
      <c r="W23" s="228">
        <v>12</v>
      </c>
      <c r="X23" s="229"/>
      <c r="Y23" s="229"/>
      <c r="Z23" s="229"/>
      <c r="AA23" s="229"/>
      <c r="AB23" s="229"/>
      <c r="AC23" s="280"/>
      <c r="AD23" s="281" t="s">
        <v>621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t="s">
        <v>610</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0.75" customHeight="1" x14ac:dyDescent="0.15">
      <c r="A32" s="348"/>
      <c r="B32" s="317"/>
      <c r="C32" s="317"/>
      <c r="D32" s="317"/>
      <c r="E32" s="317"/>
      <c r="F32" s="318"/>
      <c r="G32" s="357" t="s">
        <v>625</v>
      </c>
      <c r="H32" s="358"/>
      <c r="I32" s="358"/>
      <c r="J32" s="358"/>
      <c r="K32" s="358"/>
      <c r="L32" s="358"/>
      <c r="M32" s="358"/>
      <c r="N32" s="358"/>
      <c r="O32" s="358"/>
      <c r="P32" s="361" t="s">
        <v>624</v>
      </c>
      <c r="Q32" s="362"/>
      <c r="R32" s="362"/>
      <c r="S32" s="362"/>
      <c r="T32" s="362"/>
      <c r="U32" s="362"/>
      <c r="V32" s="362"/>
      <c r="W32" s="362"/>
      <c r="X32" s="363"/>
      <c r="Y32" s="367" t="s">
        <v>51</v>
      </c>
      <c r="Z32" s="368"/>
      <c r="AA32" s="369"/>
      <c r="AB32" s="370" t="s">
        <v>626</v>
      </c>
      <c r="AC32" s="371"/>
      <c r="AD32" s="371"/>
      <c r="AE32" s="372" t="s">
        <v>610</v>
      </c>
      <c r="AF32" s="373"/>
      <c r="AG32" s="373"/>
      <c r="AH32" s="373"/>
      <c r="AI32" s="372" t="s">
        <v>610</v>
      </c>
      <c r="AJ32" s="373"/>
      <c r="AK32" s="373"/>
      <c r="AL32" s="373"/>
      <c r="AM32" s="372" t="s">
        <v>610</v>
      </c>
      <c r="AN32" s="373"/>
      <c r="AO32" s="373"/>
      <c r="AP32" s="373"/>
      <c r="AQ32" s="372" t="s">
        <v>610</v>
      </c>
      <c r="AR32" s="373"/>
      <c r="AS32" s="373"/>
      <c r="AT32" s="373"/>
      <c r="AU32" s="390" t="s">
        <v>610</v>
      </c>
      <c r="AV32" s="405"/>
      <c r="AW32" s="405"/>
      <c r="AX32" s="406"/>
    </row>
    <row r="33" spans="1:51" ht="30.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626</v>
      </c>
      <c r="AC33" s="371"/>
      <c r="AD33" s="371"/>
      <c r="AE33" s="372" t="s">
        <v>610</v>
      </c>
      <c r="AF33" s="373"/>
      <c r="AG33" s="373"/>
      <c r="AH33" s="373"/>
      <c r="AI33" s="372" t="s">
        <v>610</v>
      </c>
      <c r="AJ33" s="373"/>
      <c r="AK33" s="373"/>
      <c r="AL33" s="373"/>
      <c r="AM33" s="372" t="s">
        <v>610</v>
      </c>
      <c r="AN33" s="373"/>
      <c r="AO33" s="373"/>
      <c r="AP33" s="373"/>
      <c r="AQ33" s="372" t="s">
        <v>610</v>
      </c>
      <c r="AR33" s="373"/>
      <c r="AS33" s="373"/>
      <c r="AT33" s="373"/>
      <c r="AU33" s="410">
        <v>0</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627</v>
      </c>
      <c r="H35" s="396"/>
      <c r="I35" s="396"/>
      <c r="J35" s="396"/>
      <c r="K35" s="396"/>
      <c r="L35" s="396"/>
      <c r="M35" s="396"/>
      <c r="N35" s="396"/>
      <c r="O35" s="396"/>
      <c r="P35" s="396"/>
      <c r="Q35" s="396"/>
      <c r="R35" s="396"/>
      <c r="S35" s="396"/>
      <c r="T35" s="396"/>
      <c r="U35" s="396"/>
      <c r="V35" s="396"/>
      <c r="W35" s="396"/>
      <c r="X35" s="396"/>
      <c r="Y35" s="419" t="s">
        <v>582</v>
      </c>
      <c r="Z35" s="420"/>
      <c r="AA35" s="421"/>
      <c r="AB35" s="422" t="s">
        <v>641</v>
      </c>
      <c r="AC35" s="423"/>
      <c r="AD35" s="424"/>
      <c r="AE35" s="372" t="s">
        <v>610</v>
      </c>
      <c r="AF35" s="372"/>
      <c r="AG35" s="372"/>
      <c r="AH35" s="372"/>
      <c r="AI35" s="372" t="s">
        <v>610</v>
      </c>
      <c r="AJ35" s="372"/>
      <c r="AK35" s="372"/>
      <c r="AL35" s="372"/>
      <c r="AM35" s="372" t="s">
        <v>610</v>
      </c>
      <c r="AN35" s="372"/>
      <c r="AO35" s="372"/>
      <c r="AP35" s="372"/>
      <c r="AQ35" s="390" t="s">
        <v>610</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2" t="s">
        <v>639</v>
      </c>
      <c r="AC36" s="423"/>
      <c r="AD36" s="424"/>
      <c r="AE36" s="428" t="s">
        <v>610</v>
      </c>
      <c r="AF36" s="428"/>
      <c r="AG36" s="428"/>
      <c r="AH36" s="428"/>
      <c r="AI36" s="428" t="s">
        <v>285</v>
      </c>
      <c r="AJ36" s="428"/>
      <c r="AK36" s="428"/>
      <c r="AL36" s="428"/>
      <c r="AM36" s="428" t="s">
        <v>610</v>
      </c>
      <c r="AN36" s="428"/>
      <c r="AO36" s="428"/>
      <c r="AP36" s="428"/>
      <c r="AQ36" s="428" t="s">
        <v>610</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610</v>
      </c>
      <c r="AR38" s="433"/>
      <c r="AS38" s="434" t="s">
        <v>175</v>
      </c>
      <c r="AT38" s="435"/>
      <c r="AU38" s="436">
        <v>7</v>
      </c>
      <c r="AV38" s="436"/>
      <c r="AW38" s="324" t="s">
        <v>166</v>
      </c>
      <c r="AX38" s="329"/>
    </row>
    <row r="39" spans="1:51" ht="23.25" customHeight="1" x14ac:dyDescent="0.15">
      <c r="A39" s="473"/>
      <c r="B39" s="471"/>
      <c r="C39" s="471"/>
      <c r="D39" s="471"/>
      <c r="E39" s="471"/>
      <c r="F39" s="472"/>
      <c r="G39" s="376" t="s">
        <v>628</v>
      </c>
      <c r="H39" s="377"/>
      <c r="I39" s="377"/>
      <c r="J39" s="377"/>
      <c r="K39" s="377"/>
      <c r="L39" s="377"/>
      <c r="M39" s="377"/>
      <c r="N39" s="377"/>
      <c r="O39" s="378"/>
      <c r="P39" s="139" t="s">
        <v>629</v>
      </c>
      <c r="Q39" s="139"/>
      <c r="R39" s="139"/>
      <c r="S39" s="139"/>
      <c r="T39" s="139"/>
      <c r="U39" s="139"/>
      <c r="V39" s="139"/>
      <c r="W39" s="139"/>
      <c r="X39" s="140"/>
      <c r="Y39" s="387" t="s">
        <v>12</v>
      </c>
      <c r="Z39" s="388"/>
      <c r="AA39" s="389"/>
      <c r="AB39" s="370" t="s">
        <v>636</v>
      </c>
      <c r="AC39" s="370"/>
      <c r="AD39" s="370"/>
      <c r="AE39" s="390" t="s">
        <v>610</v>
      </c>
      <c r="AF39" s="374"/>
      <c r="AG39" s="374"/>
      <c r="AH39" s="374"/>
      <c r="AI39" s="390" t="s">
        <v>610</v>
      </c>
      <c r="AJ39" s="374"/>
      <c r="AK39" s="374"/>
      <c r="AL39" s="374"/>
      <c r="AM39" s="390" t="s">
        <v>610</v>
      </c>
      <c r="AN39" s="374"/>
      <c r="AO39" s="374"/>
      <c r="AP39" s="374"/>
      <c r="AQ39" s="392" t="s">
        <v>610</v>
      </c>
      <c r="AR39" s="393"/>
      <c r="AS39" s="393"/>
      <c r="AT39" s="394"/>
      <c r="AU39" s="374" t="s">
        <v>610</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636</v>
      </c>
      <c r="AC40" s="448"/>
      <c r="AD40" s="448"/>
      <c r="AE40" s="390" t="s">
        <v>610</v>
      </c>
      <c r="AF40" s="374"/>
      <c r="AG40" s="374"/>
      <c r="AH40" s="374"/>
      <c r="AI40" s="390" t="s">
        <v>610</v>
      </c>
      <c r="AJ40" s="374"/>
      <c r="AK40" s="374"/>
      <c r="AL40" s="374"/>
      <c r="AM40" s="390" t="s">
        <v>610</v>
      </c>
      <c r="AN40" s="374"/>
      <c r="AO40" s="374"/>
      <c r="AP40" s="374"/>
      <c r="AQ40" s="392" t="s">
        <v>610</v>
      </c>
      <c r="AR40" s="393"/>
      <c r="AS40" s="393"/>
      <c r="AT40" s="394"/>
      <c r="AU40" s="374">
        <v>1</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610</v>
      </c>
      <c r="AF41" s="374"/>
      <c r="AG41" s="374"/>
      <c r="AH41" s="374"/>
      <c r="AI41" s="390" t="s">
        <v>610</v>
      </c>
      <c r="AJ41" s="374"/>
      <c r="AK41" s="374"/>
      <c r="AL41" s="374"/>
      <c r="AM41" s="390" t="s">
        <v>610</v>
      </c>
      <c r="AN41" s="374"/>
      <c r="AO41" s="374"/>
      <c r="AP41" s="374"/>
      <c r="AQ41" s="392" t="s">
        <v>610</v>
      </c>
      <c r="AR41" s="393"/>
      <c r="AS41" s="393"/>
      <c r="AT41" s="394"/>
      <c r="AU41" s="374" t="s">
        <v>618</v>
      </c>
      <c r="AV41" s="374"/>
      <c r="AW41" s="374"/>
      <c r="AX41" s="375"/>
    </row>
    <row r="42" spans="1:51" ht="23.25" customHeight="1" x14ac:dyDescent="0.15">
      <c r="A42" s="461" t="s">
        <v>261</v>
      </c>
      <c r="B42" s="456"/>
      <c r="C42" s="456"/>
      <c r="D42" s="456"/>
      <c r="E42" s="456"/>
      <c r="F42" s="457"/>
      <c r="G42" s="497" t="s">
        <v>630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609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611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thickBo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x14ac:dyDescent="0.15">
      <c r="A218" s="653"/>
      <c r="B218" s="641"/>
      <c r="C218" s="638" t="s">
        <v>600</v>
      </c>
      <c r="D218" s="639"/>
      <c r="E218" s="455" t="s">
        <v>280</v>
      </c>
      <c r="F218" s="457"/>
      <c r="G218" s="619" t="s">
        <v>181</v>
      </c>
      <c r="H218" s="620"/>
      <c r="I218" s="620"/>
      <c r="J218" s="642"/>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hidden="1"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hidden="1"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141.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614</v>
      </c>
      <c r="AE223" s="706"/>
      <c r="AF223" s="706"/>
      <c r="AG223" s="707" t="s">
        <v>637</v>
      </c>
      <c r="AH223" s="708"/>
      <c r="AI223" s="708"/>
      <c r="AJ223" s="708"/>
      <c r="AK223" s="708"/>
      <c r="AL223" s="708"/>
      <c r="AM223" s="708"/>
      <c r="AN223" s="708"/>
      <c r="AO223" s="708"/>
      <c r="AP223" s="708"/>
      <c r="AQ223" s="708"/>
      <c r="AR223" s="708"/>
      <c r="AS223" s="708"/>
      <c r="AT223" s="708"/>
      <c r="AU223" s="708"/>
      <c r="AV223" s="708"/>
      <c r="AW223" s="708"/>
      <c r="AX223" s="709"/>
    </row>
    <row r="224" spans="1:51" ht="81"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614</v>
      </c>
      <c r="AE224" s="687"/>
      <c r="AF224" s="687"/>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11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614</v>
      </c>
      <c r="AE225" s="720"/>
      <c r="AF225" s="720"/>
      <c r="AG225" s="677" t="s">
        <v>633</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608</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608</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608</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608</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608</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608</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608</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608</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608</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608</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608</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608</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608</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t="s">
        <v>640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640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610</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9"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9"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9"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9.7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9.7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9.7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9.7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9.75"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9.7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9.75"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9.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c r="H310" s="824"/>
      <c r="I310" s="824"/>
      <c r="J310" s="824"/>
      <c r="K310" s="825"/>
      <c r="L310" s="826"/>
      <c r="M310" s="827"/>
      <c r="N310" s="827"/>
      <c r="O310" s="827"/>
      <c r="P310" s="827"/>
      <c r="Q310" s="827"/>
      <c r="R310" s="827"/>
      <c r="S310" s="827"/>
      <c r="T310" s="827"/>
      <c r="U310" s="827"/>
      <c r="V310" s="827"/>
      <c r="W310" s="827"/>
      <c r="X310" s="828"/>
      <c r="Y310" s="829"/>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t="s">
        <v>614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614</v>
      </c>
      <c r="M3" s="13" t="str">
        <f t="shared" ref="M3:M11" si="2">IF(L3="","",K3)</f>
        <v>文教及び科学振興</v>
      </c>
      <c r="N3" s="13" t="str">
        <f>IF(M3="",N2,IF(N2&lt;&gt;"",CONCATENATE(N2,"、",M3),M3))</f>
        <v>文教及び科学振興</v>
      </c>
      <c r="O3" s="13"/>
      <c r="P3" s="12" t="s">
        <v>70</v>
      </c>
      <c r="Q3" s="17" t="s">
        <v>614</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2022-08-19T12:38:31Z</cp:lastPrinted>
  <dcterms:created xsi:type="dcterms:W3CDTF">2012-03-13T00:50:25Z</dcterms:created>
  <dcterms:modified xsi:type="dcterms:W3CDTF">2022-12-07T12:17:27Z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