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競争に付することが不利と認められるもの!$A$4:$K$145</definedName>
    <definedName name="_xlnm._FilterDatabase" localSheetId="0" hidden="1">競争性のない随意契約によらざるを得ないもの!$A$4:$L$1785</definedName>
    <definedName name="_xlnm._FilterDatabase" localSheetId="1" hidden="1">緊急の必要により競争に付することができないもの!$A$4:$K$208</definedName>
    <definedName name="_xlnm.Print_Area" localSheetId="2">競争に付することが不利と認められるもの!$A$1:$K$26</definedName>
    <definedName name="_xlnm.Print_Area" localSheetId="0">競争性のない随意契約によらざるを得ないもの!$A$1:$L$51</definedName>
    <definedName name="_xlnm.Print_Area" localSheetId="1">緊急の必要により競争に付することができないもの!$A$1:$K$13</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5" l="1"/>
  <c r="H21" i="5"/>
  <c r="H20" i="5"/>
  <c r="H19" i="5"/>
  <c r="H18" i="5"/>
  <c r="H17" i="5"/>
  <c r="H16" i="5"/>
  <c r="H15" i="5"/>
  <c r="H14" i="5"/>
  <c r="H13" i="5"/>
  <c r="H12" i="5"/>
  <c r="H11" i="5"/>
  <c r="H10" i="5"/>
  <c r="H9" i="5"/>
  <c r="H8" i="5"/>
  <c r="H7" i="5"/>
  <c r="H6" i="5"/>
  <c r="H5" i="5"/>
  <c r="H17" i="3" l="1"/>
  <c r="H16" i="3"/>
  <c r="H15" i="3"/>
  <c r="H7" i="2"/>
  <c r="H6" i="2" l="1"/>
  <c r="H5" i="2"/>
  <c r="H14" i="3"/>
  <c r="H13" i="3"/>
  <c r="H12" i="3"/>
  <c r="H11" i="3"/>
  <c r="H10" i="3"/>
  <c r="H9" i="3"/>
  <c r="H8" i="3"/>
  <c r="H7" i="3"/>
  <c r="H6" i="3"/>
  <c r="H5" i="3"/>
</calcChain>
</file>

<file path=xl/sharedStrings.xml><?xml version="1.0" encoding="utf-8"?>
<sst xmlns="http://schemas.openxmlformats.org/spreadsheetml/2006/main" count="268" uniqueCount="140">
  <si>
    <t>緊急の必要により競争に付することができないもの</t>
  </si>
  <si>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</si>
  <si>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</si>
  <si>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</si>
  <si>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</si>
  <si>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</si>
  <si>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</si>
  <si>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</si>
  <si>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</si>
  <si>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</si>
  <si>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</si>
  <si>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</si>
  <si>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</si>
  <si>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</si>
  <si>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</si>
  <si>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</si>
  <si>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</si>
  <si>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</si>
  <si>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</si>
  <si>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</si>
  <si>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</si>
  <si>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</si>
  <si>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</si>
  <si>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</si>
  <si>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</si>
  <si>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</si>
  <si>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</si>
  <si>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</si>
  <si>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</si>
  <si>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</si>
  <si>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</si>
  <si>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</si>
  <si>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</si>
  <si>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</si>
  <si>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</si>
  <si>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</si>
  <si>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</si>
  <si>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</si>
  <si>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</si>
  <si>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</si>
  <si>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</si>
  <si>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</si>
  <si>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赤外分光光度計７式借入保守</t>
  </si>
  <si>
    <t>支出負担行為担当官
海上保安庁総務部長　勝山　潔
海上保安庁
東京都千代田区霞が関２－１－３</t>
    <rPh sb="15" eb="17">
      <t>ソウム</t>
    </rPh>
    <rPh sb="17" eb="19">
      <t>ブチョウ</t>
    </rPh>
    <rPh sb="20" eb="22">
      <t>カツヤマ</t>
    </rPh>
    <rPh sb="23" eb="24">
      <t>キヨシ</t>
    </rPh>
    <rPh sb="25" eb="27">
      <t>カイジョウ</t>
    </rPh>
    <rPh sb="27" eb="29">
      <t>ホアン</t>
    </rPh>
    <rPh sb="29" eb="30">
      <t>チョウ</t>
    </rPh>
    <phoneticPr fontId="7"/>
  </si>
  <si>
    <t>三菱ＨＣキャピタル（株）
東京都千代田区丸の内１丁目５番１号</t>
  </si>
  <si>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
会計法第29条の3第4項、予算決算及び会計令第102条の4第1項第4号　ロ</t>
  </si>
  <si>
    <t>海況監視衛星受信・解析装置１式借入保守</t>
  </si>
  <si>
    <t>日本舶用エレクトロニクス（株）
神奈川県横浜市神奈川区東神奈川２丁目４０番地７</t>
  </si>
  <si>
    <t>本件は、気象衛星からの高分析能画像伝送信号の自動受信、処理、解析、海面水温画像の出力及びデータ保存するための装置を借入保守するものであるが、借入期間満了にあたり、同装置等の継続使用を決め、時価に比べ著しく有利な価格をもって契約されることから随意契約を締結したものである。
会計法第29条の3第4項、予算決算及び会計令第102条の4第1項第4号　ロ</t>
  </si>
  <si>
    <t>海上保安における船舶動静情報活用業務・システム（SIPサーバ等）の賃貸借・保守</t>
  </si>
  <si>
    <t>沖電気工業（株）
東京都港区虎ノ門１丁目７番１２号</t>
  </si>
  <si>
    <t>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会計法第29条の3第4項、予算決算及び会計令第102条の4第1項第4号　ロ</t>
  </si>
  <si>
    <t>電子情報解析装置３式借入保守</t>
  </si>
  <si>
    <t>リコージャパン（株）
東京都大田区中馬込１丁目３番６号</t>
  </si>
  <si>
    <t>本件は、電子情報に関する解析を行う鑑定装置を借入保守するものであるが、借入期間満了にあたり、同装置の継続使用を決め、時価に比べ著しく有利な価格をもって契約されることから随意契約を締結したものである。
会計法第29条の3第4項、予算決算及び会計令第102条の4第1項第4号　ロ</t>
  </si>
  <si>
    <t>サイバーインシデント対策機器借入保守</t>
  </si>
  <si>
    <t>トーテックアメニティ（株）
愛知県名古屋市西区名駅２丁目２７番８号</t>
  </si>
  <si>
    <t>本件は、不正プログラムの静的・動的解析を行う装置を借入保守するものであるが、新装置の借入開始時期まで旧装置の継続使用を決め、時価に比べ著しく有利な価格をもって契約されることから随意契約を締結したものである。
会計法第29条の3第4項、予算決算及び会計令第102条の4第1項第4号　ロ</t>
  </si>
  <si>
    <t>通信回線接続業務</t>
  </si>
  <si>
    <t>エヌ・ティ・ティ・コミュニケーションズ（株）
東京都千代田区大手町２丁目３番１号</t>
  </si>
  <si>
    <t>本件は、当庁で使用・運用している基幹ネットワークの接続業務を行うものであるが、同ネットワークは請負業者が設計・構築を行っており、時価に比べ著しく有利な価格をもって契約されることから随意契約を締結したものである。
会計法第29条の3第4項、予算決算及び会計令第102条の4第1項第4号　ロ</t>
  </si>
  <si>
    <t>海上保安庁行政情報システム（共通基盤）改修作業</t>
  </si>
  <si>
    <t>支出負担行為担当官代理
海上保安庁次長　石井　昌平
海上保安庁
東京都千代田区霞が関２－１－３</t>
    <rPh sb="9" eb="11">
      <t>ダイリ</t>
    </rPh>
    <rPh sb="17" eb="19">
      <t>ジチョウ</t>
    </rPh>
    <rPh sb="19" eb="20">
      <t>ソウチョウ</t>
    </rPh>
    <rPh sb="20" eb="25">
      <t>イシイ</t>
    </rPh>
    <rPh sb="26" eb="28">
      <t>カイジョウ</t>
    </rPh>
    <rPh sb="28" eb="30">
      <t>ホアン</t>
    </rPh>
    <rPh sb="30" eb="31">
      <t>チョウ</t>
    </rPh>
    <phoneticPr fontId="7"/>
  </si>
  <si>
    <t>本件は、当庁で使用する行政情報システム（共通基盤）の改修作業であるが、同システムの保守を上記業者が契約中であるが、本改修を履行中の契約者以外の者に履行させることが不利であることから随意契約を締結したものである。
会計法第29条の3第4項、予算決算及び会計令第102条の4第1項第4号　イ</t>
  </si>
  <si>
    <t>大阪湾海上交通センターネットワーク機器設定等作業</t>
  </si>
  <si>
    <t>支出負担行為担当官
海上保安庁総務部長　勝山　潔
海上保安庁
東京都千代田区霞が関２－１－３</t>
    <rPh sb="15" eb="18">
      <t>ソウムブ</t>
    </rPh>
    <rPh sb="20" eb="22">
      <t>カツヤマ</t>
    </rPh>
    <rPh sb="23" eb="24">
      <t>キヨシ</t>
    </rPh>
    <rPh sb="25" eb="27">
      <t>カイジョウ</t>
    </rPh>
    <rPh sb="27" eb="30">
      <t>ホアンチョウ</t>
    </rPh>
    <phoneticPr fontId="7"/>
  </si>
  <si>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
会計法第29条の3第4項、予算決算及び会計令第102条の4第1項第4号　ロ</t>
    <rPh sb="37" eb="39">
      <t>シケン</t>
    </rPh>
    <rPh sb="59" eb="61">
      <t>ウケオイ</t>
    </rPh>
    <phoneticPr fontId="7"/>
  </si>
  <si>
    <t>海上保安庁行政情報システム（詳細機能）改修作業</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</si>
  <si>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
会計法第29条の3第4項、予算決算及び会計令第102条の4第1項第4号　イ</t>
  </si>
  <si>
    <t>海域監視環境移設等工事
海上保安庁
R4.6.6～R5.3.24
電気通信工事業</t>
    <rPh sb="0" eb="2">
      <t>カイイキ</t>
    </rPh>
    <rPh sb="2" eb="4">
      <t>カンシ</t>
    </rPh>
    <rPh sb="4" eb="6">
      <t>カンキョウ</t>
    </rPh>
    <rPh sb="6" eb="8">
      <t>イセツ</t>
    </rPh>
    <rPh sb="8" eb="9">
      <t>トウ</t>
    </rPh>
    <rPh sb="9" eb="11">
      <t>コウジ</t>
    </rPh>
    <rPh sb="12" eb="17">
      <t>カイ</t>
    </rPh>
    <phoneticPr fontId="7"/>
  </si>
  <si>
    <t>（株）ジョーエイ
東京都渋谷区富ヶ谷２丁目２０番１６号</t>
  </si>
  <si>
    <t>本工事は、当庁で使用している海域監視等４種システム等の移設等を行うものであるが、同システムは請負業者が作業を行っており、時価に比べ著しく有利な価格をもって契約されることから随意契約を締結したものである。</t>
    <phoneticPr fontId="6"/>
  </si>
  <si>
    <t>沈没船船内外潜水調査等業務</t>
    <rPh sb="0" eb="3">
      <t>チンボツセン</t>
    </rPh>
    <rPh sb="3" eb="6">
      <t>センナイガイ</t>
    </rPh>
    <rPh sb="6" eb="8">
      <t>センスイ</t>
    </rPh>
    <rPh sb="8" eb="10">
      <t>チョウサ</t>
    </rPh>
    <rPh sb="10" eb="11">
      <t>トウ</t>
    </rPh>
    <rPh sb="11" eb="13">
      <t>ギョウム</t>
    </rPh>
    <phoneticPr fontId="7"/>
  </si>
  <si>
    <t>日本サルヴェージ（株）
東京都大田区大森北1丁目５番１号</t>
    <rPh sb="0" eb="2">
      <t>ニホン</t>
    </rPh>
    <rPh sb="12" eb="15">
      <t>トウキョウト</t>
    </rPh>
    <rPh sb="15" eb="18">
      <t>オオタク</t>
    </rPh>
    <rPh sb="18" eb="20">
      <t>オオモリ</t>
    </rPh>
    <rPh sb="20" eb="21">
      <t>キタ</t>
    </rPh>
    <rPh sb="22" eb="24">
      <t>チョウメ</t>
    </rPh>
    <rPh sb="25" eb="26">
      <t>バン</t>
    </rPh>
    <rPh sb="27" eb="28">
      <t>ゴウ</t>
    </rPh>
    <phoneticPr fontId="7"/>
  </si>
  <si>
    <t>本件は、北海道知床岬灯台から南西方向約14キロメートル付近海域に沈没した遊覧船「KAZU Ⅰ」の内外を調査し、乗員及び乗客を揚収・救助するため、緊急の必要により競争に付することができないことから随意契約を締結したものである。</t>
    <rPh sb="4" eb="7">
      <t>ホッカイドウ</t>
    </rPh>
    <rPh sb="32" eb="34">
      <t>チンボツ</t>
    </rPh>
    <phoneticPr fontId="7"/>
  </si>
  <si>
    <t>遺体搬送等手配業務</t>
    <rPh sb="0" eb="2">
      <t>イタイ</t>
    </rPh>
    <rPh sb="2" eb="4">
      <t>ハンソウ</t>
    </rPh>
    <rPh sb="4" eb="5">
      <t>トウ</t>
    </rPh>
    <rPh sb="5" eb="7">
      <t>テハイ</t>
    </rPh>
    <rPh sb="7" eb="9">
      <t>ギョウム</t>
    </rPh>
    <phoneticPr fontId="7"/>
  </si>
  <si>
    <t>（有）エッチアンドエスエーゼンシィー
北海道小樽市富岡２丁目５番６号</t>
    <rPh sb="0" eb="3">
      <t>ユウ</t>
    </rPh>
    <rPh sb="19" eb="22">
      <t>ホッカイドウ</t>
    </rPh>
    <rPh sb="22" eb="24">
      <t>オタル</t>
    </rPh>
    <rPh sb="24" eb="25">
      <t>シ</t>
    </rPh>
    <rPh sb="25" eb="27">
      <t>トミオカ</t>
    </rPh>
    <rPh sb="28" eb="30">
      <t>チョウメ</t>
    </rPh>
    <rPh sb="31" eb="32">
      <t>バン</t>
    </rPh>
    <rPh sb="33" eb="34">
      <t>ゴウ</t>
    </rPh>
    <phoneticPr fontId="7"/>
  </si>
  <si>
    <t>本件は、国後島及びサハリン島で発見され安置中の遺体を国内に搬送するものであるが、緊急の必要により競争に付することができないことから随意契約を締結したものである。</t>
    <phoneticPr fontId="6"/>
  </si>
  <si>
    <t>支出負担行為担当官代理
海上保安庁次長　瀬口　良夫
海上保安庁
東京都千代田区霞が関２－１－３</t>
    <rPh sb="0" eb="2">
      <t>シシュツ</t>
    </rPh>
    <rPh sb="2" eb="4">
      <t>フタン</t>
    </rPh>
    <rPh sb="4" eb="6">
      <t>コウイ</t>
    </rPh>
    <rPh sb="6" eb="9">
      <t>タントウカン</t>
    </rPh>
    <rPh sb="9" eb="11">
      <t>ダイリ</t>
    </rPh>
    <rPh sb="12" eb="14">
      <t>カイジョウ</t>
    </rPh>
    <rPh sb="14" eb="16">
      <t>ホアン</t>
    </rPh>
    <rPh sb="16" eb="17">
      <t>チョウ</t>
    </rPh>
    <rPh sb="17" eb="19">
      <t>ジチョウ</t>
    </rPh>
    <rPh sb="20" eb="22">
      <t>セグチ</t>
    </rPh>
    <rPh sb="23" eb="25">
      <t>ヨシオ</t>
    </rPh>
    <rPh sb="26" eb="31">
      <t>カイ</t>
    </rPh>
    <phoneticPr fontId="7"/>
  </si>
  <si>
    <t>海上保安試験研究センターほか２箇所で使用する電気（単価契約）</t>
    <rPh sb="0" eb="2">
      <t>カイジョウ</t>
    </rPh>
    <rPh sb="2" eb="4">
      <t>ホアン</t>
    </rPh>
    <rPh sb="4" eb="6">
      <t>シケン</t>
    </rPh>
    <rPh sb="6" eb="8">
      <t>ケンキュウ</t>
    </rPh>
    <rPh sb="15" eb="17">
      <t>カショ</t>
    </rPh>
    <rPh sb="18" eb="20">
      <t>シヨウ</t>
    </rPh>
    <rPh sb="22" eb="24">
      <t>デンキ</t>
    </rPh>
    <rPh sb="25" eb="27">
      <t>タンカ</t>
    </rPh>
    <rPh sb="27" eb="29">
      <t>ケイヤク</t>
    </rPh>
    <phoneticPr fontId="7"/>
  </si>
  <si>
    <t>東京電力パワーグリッド（株）
東京都千代田区内幸町１丁目１番３号</t>
  </si>
  <si>
    <t>本件は、海上保安試験研究センター、有明船艇基地及び台場官公庁船用桟橋で使用する電気であるが、一般競争入札公告を2度行ったが競争参加資格申請書の提出がなく不調となったものである。令和4年11月末に現契約が終了するが、電気は行政事務の執行に欠く事のできないものであり、早急に電気供給者を決定する必要があるが競争に付しても入札者がなく、また、小売電気事業者と契約に至らなかったため、緊急の必要により競争に付することができないことから随意契約を締結したものである。</t>
    <phoneticPr fontId="6"/>
  </si>
  <si>
    <t>刑事情報システム解析及び技術検証作業</t>
  </si>
  <si>
    <t>ＮＥＣネクサソリューションズ（株）
東京都港区三田１丁目４番２８号</t>
  </si>
  <si>
    <t>本件は、刑事情報システム解析及び技術検証を行うものであるが、請負業者が賃貸借・保守している海上保安業務システムに移行・連携する必要があり、時価に比べ著しく有利な価格をもって契約されることから随意契約を締結したものである。
会計法第29条の3第4項、予算決算及び会計令第102条の4第1項第4号　ロ</t>
  </si>
  <si>
    <t>仙台ＳＨ１８１特別整備（追加の部）</t>
  </si>
  <si>
    <t>（株）ヘリサービス
栃木県芳賀郡芳賀町芳賀台１２８番地１</t>
  </si>
  <si>
    <t>本件は、当庁航空機の整備中に発見された新たな不具合箇所を追加整備するものであるが、現に契約履行中の整備に直接関連する追加整備を他の者に履行させることが不利であることことから随意契約を締結したものである。
会計法第29条の3第4項、予算決算及び会計令第102条の4第1項第4号　イ</t>
  </si>
  <si>
    <t>通信回線接続業務改修作業（青海庁舎ネットワーク増設）</t>
  </si>
  <si>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
会計法第29条の3第4項、予算決算及び会計令第102条の4第1項第4号　ロ</t>
  </si>
  <si>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</si>
  <si>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</si>
  <si>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</si>
  <si>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ロ</t>
  </si>
  <si>
    <t>係留施設借上げ（平洋・光洋　令和4年4月～令和5年3月分）</t>
  </si>
  <si>
    <t>京葉ユーティリティ（株）
千葉県船橋市高瀬町１１番</t>
  </si>
  <si>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phoneticPr fontId="6"/>
  </si>
  <si>
    <t>進学情報サイトへの学校情報掲載業務</t>
  </si>
  <si>
    <t>（株）リクルート
東京都中央区銀座８丁目４番１７号</t>
  </si>
  <si>
    <t xml:space="preserve">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
</t>
    <phoneticPr fontId="6"/>
  </si>
  <si>
    <t>（株）マイナビ
東京都千代田区一ツ橋１丁目１番１号</t>
  </si>
  <si>
    <t>就職情報サイトへの採用情報掲載業務</t>
  </si>
  <si>
    <t xml:space="preserve">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
</t>
    <rPh sb="16" eb="18">
      <t>シュウショク</t>
    </rPh>
    <rPh sb="37" eb="39">
      <t>シュウショク</t>
    </rPh>
    <phoneticPr fontId="7"/>
  </si>
  <si>
    <t>マグネトロン50個買入</t>
  </si>
  <si>
    <t>東京計器（株）
東京都大田区南蒲田２丁目１６番４６号</t>
  </si>
  <si>
    <t xml:space="preserve">本件は、船舶動静把握レーダー装置を構成する部品を調達するものであるが、当該装置に使用するマグネトロンは装置の製造業者の製造品でなければ互換性を有さず、契約の性質若しくは目的が競争を許さないことから随意契約を締結したものである。
</t>
    <phoneticPr fontId="6"/>
  </si>
  <si>
    <t>ENGINE（PT6A-60A型） 1台整備（組立の部）</t>
  </si>
  <si>
    <t>ＭＨＩエアロエンジンサービス（株）
愛知県小牧市大字東田中１２００番地</t>
  </si>
  <si>
    <t xml:space="preserve">本件は、航空機用エンジンの分解検査の結果発見された残りの整備を行うものであるが、日本又は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他の事業場の競争を許さないものであることから随意契約を締結したものである。
</t>
    <phoneticPr fontId="6"/>
  </si>
  <si>
    <t>海洋状況表示システムの管理</t>
  </si>
  <si>
    <t>（株）海洋先端技術研究所
東京都中野区本町２丁目２９番１２号</t>
  </si>
  <si>
    <t xml:space="preserve">本件は、関係機関及び一般向け海洋情報を安定提供するため、システム動作のクラウドサーバーの使用とその管理を継続使用させるため、契約の性質若しくは目的が競争を許さないことから随意契約を締結したものである。
</t>
    <phoneticPr fontId="6"/>
  </si>
  <si>
    <t>海上保安庁衛星映像伝送システムに係る衛星通信回線利用契約（単価契約）</t>
  </si>
  <si>
    <t>スカパ－ＪＳＡＴ（株）
東京都港区赤坂１丁目８番１号</t>
  </si>
  <si>
    <t xml:space="preserve">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
</t>
    <phoneticPr fontId="6"/>
  </si>
  <si>
    <t>広域対応型衛星通信回線利用等契約（単価契約）</t>
  </si>
  <si>
    <t>（株）日本デジコム
東京都中央区入船２丁目３－７</t>
  </si>
  <si>
    <t xml:space="preserve">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
</t>
    <phoneticPr fontId="6"/>
  </si>
  <si>
    <t>災害・危機管理対応統合運用システム（D-NET）対応機器借上（単価契約）</t>
    <rPh sb="31" eb="33">
      <t>タンカ</t>
    </rPh>
    <rPh sb="33" eb="35">
      <t>ケイヤク</t>
    </rPh>
    <phoneticPr fontId="7"/>
  </si>
  <si>
    <t>（株）ウェザーニューズ
千葉県千葉市美浜区中瀬１丁目３番地</t>
  </si>
  <si>
    <t xml:space="preserve">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
</t>
    <phoneticPr fontId="6"/>
  </si>
  <si>
    <t>護衛艦衛星携帯電話専用外部アンテナ等整備</t>
    <rPh sb="0" eb="3">
      <t>ゴエイカン</t>
    </rPh>
    <rPh sb="3" eb="5">
      <t>エイセイ</t>
    </rPh>
    <rPh sb="5" eb="7">
      <t>ケイタイ</t>
    </rPh>
    <rPh sb="7" eb="9">
      <t>デンワ</t>
    </rPh>
    <rPh sb="9" eb="11">
      <t>センヨウ</t>
    </rPh>
    <rPh sb="11" eb="13">
      <t>ガイブ</t>
    </rPh>
    <rPh sb="17" eb="18">
      <t>トウ</t>
    </rPh>
    <rPh sb="18" eb="20">
      <t>セイビ</t>
    </rPh>
    <phoneticPr fontId="7"/>
  </si>
  <si>
    <t>佐世保重工業（株）
長崎県佐世保市立神町１番地</t>
    <rPh sb="0" eb="3">
      <t>サセボ</t>
    </rPh>
    <rPh sb="3" eb="6">
      <t>ジュウコウギョウ</t>
    </rPh>
    <rPh sb="10" eb="13">
      <t>ナガサキケン</t>
    </rPh>
    <rPh sb="13" eb="17">
      <t>サセボシ</t>
    </rPh>
    <rPh sb="17" eb="18">
      <t>タ</t>
    </rPh>
    <rPh sb="18" eb="19">
      <t>カミ</t>
    </rPh>
    <rPh sb="19" eb="20">
      <t>マチ</t>
    </rPh>
    <rPh sb="21" eb="23">
      <t>バンチ</t>
    </rPh>
    <phoneticPr fontId="7"/>
  </si>
  <si>
    <t xml:space="preserve">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
</t>
    <rPh sb="4" eb="7">
      <t>ボウエイショウ</t>
    </rPh>
    <rPh sb="7" eb="9">
      <t>ショゾク</t>
    </rPh>
    <rPh sb="9" eb="12">
      <t>ゴエイカン</t>
    </rPh>
    <rPh sb="13" eb="15">
      <t>セイビ</t>
    </rPh>
    <rPh sb="15" eb="16">
      <t>ナカ</t>
    </rPh>
    <rPh sb="17" eb="19">
      <t>トウチョウ</t>
    </rPh>
    <rPh sb="20" eb="22">
      <t>エイセイ</t>
    </rPh>
    <rPh sb="22" eb="24">
      <t>ケイタイ</t>
    </rPh>
    <rPh sb="24" eb="26">
      <t>デンワ</t>
    </rPh>
    <rPh sb="26" eb="28">
      <t>センヨウ</t>
    </rPh>
    <rPh sb="28" eb="30">
      <t>ガイブ</t>
    </rPh>
    <rPh sb="34" eb="35">
      <t>トウ</t>
    </rPh>
    <rPh sb="36" eb="38">
      <t>セイビ</t>
    </rPh>
    <rPh sb="47" eb="48">
      <t>ドウ</t>
    </rPh>
    <rPh sb="48" eb="51">
      <t>ゴエイカン</t>
    </rPh>
    <rPh sb="52" eb="54">
      <t>セイビ</t>
    </rPh>
    <rPh sb="62" eb="64">
      <t>ウケオイ</t>
    </rPh>
    <rPh sb="64" eb="66">
      <t>ギョウシャ</t>
    </rPh>
    <rPh sb="67" eb="69">
      <t>ケイヤク</t>
    </rPh>
    <rPh sb="69" eb="71">
      <t>テイケツ</t>
    </rPh>
    <rPh sb="72" eb="73">
      <t>オコナ</t>
    </rPh>
    <phoneticPr fontId="7"/>
  </si>
  <si>
    <t>八戸基地電気需給（単価契約）</t>
    <rPh sb="0" eb="2">
      <t>ハチノエ</t>
    </rPh>
    <rPh sb="2" eb="4">
      <t>キチ</t>
    </rPh>
    <rPh sb="4" eb="6">
      <t>デンキ</t>
    </rPh>
    <rPh sb="6" eb="8">
      <t>ジュキュウ</t>
    </rPh>
    <rPh sb="9" eb="13">
      <t>タンカ</t>
    </rPh>
    <phoneticPr fontId="7"/>
  </si>
  <si>
    <t>東北電力（株）
宮城県仙台市青葉区本町１丁目７番１号</t>
  </si>
  <si>
    <t xml:space="preserve">本件は、防衛省敷地内において当庁が使用する電力需給するものであるが、燃料高騰及び市場調査により当該地区での電力供給業者が限定されていることから、契約の性質若しくは目的が競争を許さないことから随意契約を締結したものである。
</t>
    <rPh sb="34" eb="36">
      <t>ネンリョウ</t>
    </rPh>
    <rPh sb="36" eb="38">
      <t>コウトウ</t>
    </rPh>
    <rPh sb="38" eb="39">
      <t>オヨ</t>
    </rPh>
    <rPh sb="40" eb="42">
      <t>シジョウ</t>
    </rPh>
    <rPh sb="42" eb="44">
      <t>チョウサ</t>
    </rPh>
    <rPh sb="53" eb="55">
      <t>デンリョク</t>
    </rPh>
    <rPh sb="60" eb="62">
      <t>ゲンテイ</t>
    </rPh>
    <phoneticPr fontId="7"/>
  </si>
  <si>
    <t>情報技術解析研修</t>
  </si>
  <si>
    <t>クオリティネット（株）
東京都千代田区東神田２丁目４番６号</t>
  </si>
  <si>
    <t xml:space="preserve">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
</t>
    <phoneticPr fontId="6"/>
  </si>
  <si>
    <t>三菱重工業（株）
東京都千代田区丸の内３丁目２番３号</t>
    <rPh sb="0" eb="2">
      <t>ミツビシ</t>
    </rPh>
    <rPh sb="2" eb="5">
      <t>ジュウコウギョウ</t>
    </rPh>
    <rPh sb="9" eb="12">
      <t>トウキョウト</t>
    </rPh>
    <rPh sb="12" eb="15">
      <t>チヨダ</t>
    </rPh>
    <rPh sb="15" eb="16">
      <t>ク</t>
    </rPh>
    <rPh sb="16" eb="17">
      <t>マル</t>
    </rPh>
    <rPh sb="18" eb="19">
      <t>ウチ</t>
    </rPh>
    <rPh sb="20" eb="22">
      <t>チョウメ</t>
    </rPh>
    <rPh sb="23" eb="24">
      <t>バン</t>
    </rPh>
    <rPh sb="25" eb="26">
      <t>ゴウ</t>
    </rPh>
    <phoneticPr fontId="7"/>
  </si>
  <si>
    <t>身分証明書（ＩＣカード身分証）3，１１５枚買入</t>
  </si>
  <si>
    <t>富士通Ｊａｐａｎ（株）
東京都港区東新橋１丁目５番２号</t>
  </si>
  <si>
    <t xml:space="preserve">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
</t>
    <phoneticPr fontId="6"/>
  </si>
  <si>
    <t>多拠点情報共有装置１台ほか１点買入</t>
    <rPh sb="0" eb="3">
      <t>タキョテン</t>
    </rPh>
    <rPh sb="3" eb="5">
      <t>ジョウホウ</t>
    </rPh>
    <rPh sb="5" eb="7">
      <t>キョウユウ</t>
    </rPh>
    <rPh sb="7" eb="9">
      <t>ソウチ</t>
    </rPh>
    <rPh sb="10" eb="11">
      <t>ダイ</t>
    </rPh>
    <rPh sb="14" eb="15">
      <t>テン</t>
    </rPh>
    <rPh sb="15" eb="17">
      <t>カイイレ</t>
    </rPh>
    <phoneticPr fontId="7"/>
  </si>
  <si>
    <t xml:space="preserve">セナーアンドバーンズ（株）
東京都大田区羽田空港１丁目６番６号
</t>
    <rPh sb="14" eb="17">
      <t>トウキョウト</t>
    </rPh>
    <rPh sb="17" eb="19">
      <t>オオタ</t>
    </rPh>
    <rPh sb="19" eb="20">
      <t>ク</t>
    </rPh>
    <rPh sb="20" eb="22">
      <t>ハネダ</t>
    </rPh>
    <rPh sb="22" eb="24">
      <t>クウコウ</t>
    </rPh>
    <rPh sb="25" eb="27">
      <t>チョウメ</t>
    </rPh>
    <rPh sb="28" eb="29">
      <t>バン</t>
    </rPh>
    <rPh sb="30" eb="31">
      <t>ゴウ</t>
    </rPh>
    <phoneticPr fontId="7"/>
  </si>
  <si>
    <t xml:space="preserve">本件は、多拠点情報共有装置装置等の更新調達であるが、同装置は請負業者のみライセンスを保有しており、契約の性質若しくは目的が競争を許さないことから随意契約を締結したものである。
</t>
    <rPh sb="13" eb="15">
      <t>ソウチ</t>
    </rPh>
    <rPh sb="15" eb="16">
      <t>トウ</t>
    </rPh>
    <rPh sb="17" eb="19">
      <t>コウシン</t>
    </rPh>
    <rPh sb="19" eb="21">
      <t>チョウタツ</t>
    </rPh>
    <rPh sb="26" eb="27">
      <t>ドウ</t>
    </rPh>
    <rPh sb="27" eb="29">
      <t>ソウチ</t>
    </rPh>
    <rPh sb="43" eb="44">
      <t>ユウ</t>
    </rPh>
    <phoneticPr fontId="7"/>
  </si>
  <si>
    <t>函館どつく（株）
北海道函館市弁天町２０番３号</t>
  </si>
  <si>
    <t xml:space="preserve">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
</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</si>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</sst>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9"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2"/>
      <color rgb="FFFF0000"/>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alignment vertical="center"/>
    </xf>
  </cellStyleXfs>
  <cellXfs count="95">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179" fontId="23" fillId="0" borderId="3" xfId="0" applyNumberFormat="1" applyFont="1" applyFill="1" applyBorder="1" applyAlignment="1" applyProtection="1">
      <alignment horizontal="center" vertical="center" shrinkToFit="1"/>
      <protection locked="0"/>
    </xf>
    <xf numFmtId="38" fontId="23" fillId="0" borderId="3" xfId="12" applyFont="1" applyFill="1" applyBorder="1" applyAlignment="1" applyProtection="1">
      <alignment horizontal="right" vertical="center" shrinkToFit="1"/>
      <protection locked="0"/>
    </xf>
    <xf numFmtId="10" fontId="23" fillId="0" borderId="3" xfId="13" applyNumberFormat="1"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protection locked="0"/>
    </xf>
    <xf numFmtId="0" fontId="23" fillId="0" borderId="5" xfId="0" applyFont="1" applyFill="1" applyBorder="1" applyAlignment="1" applyProtection="1">
      <alignment horizontal="left" vertical="top" wrapText="1"/>
      <protection locked="0"/>
    </xf>
    <xf numFmtId="38" fontId="23" fillId="0" borderId="5" xfId="12" applyFont="1" applyFill="1" applyBorder="1" applyAlignment="1" applyProtection="1">
      <alignment horizontal="right" vertical="center" shrinkToFit="1"/>
      <protection locked="0"/>
    </xf>
    <xf numFmtId="179" fontId="24" fillId="0" borderId="3" xfId="0" applyNumberFormat="1" applyFont="1" applyFill="1" applyBorder="1" applyAlignment="1" applyProtection="1">
      <alignment horizontal="center" vertical="center" shrinkToFit="1"/>
      <protection locked="0"/>
    </xf>
    <xf numFmtId="10" fontId="24" fillId="0" borderId="3" xfId="13" applyNumberFormat="1"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protection locked="0"/>
    </xf>
    <xf numFmtId="10" fontId="24" fillId="0" borderId="4" xfId="13" applyNumberFormat="1"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left" vertical="top" wrapText="1"/>
      <protection locked="0"/>
    </xf>
    <xf numFmtId="38" fontId="24" fillId="0" borderId="2" xfId="12" applyFont="1" applyFill="1" applyBorder="1" applyAlignment="1" applyProtection="1">
      <alignment horizontal="right" vertical="center" shrinkToFit="1"/>
      <protection locked="0"/>
    </xf>
    <xf numFmtId="0" fontId="12" fillId="0" borderId="0" xfId="0" applyFont="1" applyFill="1">
      <alignment vertical="center"/>
    </xf>
    <xf numFmtId="0" fontId="25" fillId="0" borderId="0" xfId="0" applyFont="1" applyFill="1" applyProtection="1">
      <alignment vertical="center"/>
    </xf>
    <xf numFmtId="0" fontId="23" fillId="0" borderId="3" xfId="0" applyFont="1" applyFill="1" applyBorder="1" applyAlignment="1" applyProtection="1">
      <alignment horizontal="left" vertical="top" wrapText="1"/>
      <protection locked="0"/>
    </xf>
    <xf numFmtId="0" fontId="23" fillId="0" borderId="2" xfId="0" applyFont="1" applyFill="1" applyBorder="1" applyAlignment="1" applyProtection="1">
      <alignment horizontal="left" vertical="top" wrapText="1"/>
      <protection locked="0"/>
    </xf>
    <xf numFmtId="0" fontId="23" fillId="0" borderId="2" xfId="0" applyFont="1" applyFill="1" applyBorder="1" applyAlignment="1" applyProtection="1">
      <alignment horizontal="center" vertical="center"/>
      <protection locked="0"/>
    </xf>
    <xf numFmtId="38" fontId="23" fillId="0" borderId="2" xfId="12" applyFont="1" applyFill="1" applyBorder="1" applyAlignment="1" applyProtection="1">
      <alignment horizontal="right" vertical="center" shrinkToFit="1"/>
      <protection locked="0"/>
    </xf>
    <xf numFmtId="179" fontId="23" fillId="0" borderId="2" xfId="0" applyNumberFormat="1"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left" vertical="top" wrapText="1"/>
      <protection locked="0"/>
    </xf>
    <xf numFmtId="179" fontId="23" fillId="0" borderId="4" xfId="0" applyNumberFormat="1" applyFont="1" applyFill="1" applyBorder="1" applyAlignment="1" applyProtection="1">
      <alignment horizontal="center" vertical="center" shrinkToFit="1"/>
      <protection locked="0"/>
    </xf>
    <xf numFmtId="38" fontId="23" fillId="0" borderId="4" xfId="12" applyFont="1" applyFill="1" applyBorder="1" applyAlignment="1" applyProtection="1">
      <alignment horizontal="right" vertical="center" shrinkToFit="1"/>
      <protection locked="0"/>
    </xf>
    <xf numFmtId="10" fontId="23" fillId="0" borderId="4" xfId="13" applyNumberFormat="1"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protection locked="0"/>
    </xf>
    <xf numFmtId="0" fontId="23" fillId="0" borderId="1" xfId="0" applyFont="1" applyFill="1" applyBorder="1" applyAlignment="1" applyProtection="1">
      <alignment horizontal="left" vertical="top" wrapText="1"/>
      <protection locked="0"/>
    </xf>
    <xf numFmtId="10" fontId="23" fillId="0" borderId="1" xfId="13" applyNumberFormat="1" applyFont="1" applyFill="1" applyBorder="1" applyAlignment="1" applyProtection="1">
      <alignment horizontal="center" vertical="center" shrinkToFit="1"/>
      <protection locked="0"/>
    </xf>
    <xf numFmtId="179" fontId="24" fillId="0" borderId="0" xfId="0" applyNumberFormat="1" applyFont="1" applyFill="1" applyBorder="1" applyAlignment="1" applyProtection="1">
      <alignment horizontal="center" vertical="center" shrinkToFit="1"/>
      <protection locked="0"/>
    </xf>
    <xf numFmtId="38" fontId="24" fillId="0" borderId="0" xfId="12" applyFont="1" applyFill="1" applyBorder="1" applyAlignment="1" applyProtection="1">
      <alignment horizontal="right" vertical="center" shrinkToFit="1"/>
      <protection locked="0"/>
    </xf>
    <xf numFmtId="0" fontId="24" fillId="0" borderId="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23" fillId="0" borderId="6" xfId="0" applyFont="1" applyFill="1" applyBorder="1" applyAlignment="1" applyProtection="1">
      <alignment horizontal="left" vertical="top" wrapText="1"/>
      <protection locked="0"/>
    </xf>
    <xf numFmtId="0" fontId="23" fillId="0" borderId="7"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14" xfId="0" applyFont="1" applyFill="1" applyBorder="1" applyAlignment="1" applyProtection="1">
      <alignment horizontal="left" vertical="top" wrapText="1"/>
      <protection locked="0"/>
    </xf>
    <xf numFmtId="0" fontId="24" fillId="0" borderId="9" xfId="0"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top" wrapText="1"/>
      <protection locked="0"/>
    </xf>
    <xf numFmtId="0" fontId="23" fillId="0" borderId="16"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4" fillId="0" borderId="18" xfId="0" applyFont="1" applyFill="1" applyBorder="1" applyAlignment="1" applyProtection="1">
      <alignment horizontal="left" vertical="top" wrapText="1"/>
      <protection locked="0"/>
    </xf>
    <xf numFmtId="0" fontId="24" fillId="0" borderId="19" xfId="0" applyFont="1" applyFill="1" applyBorder="1" applyAlignment="1" applyProtection="1">
      <alignment horizontal="left" vertical="top" wrapText="1"/>
      <protection locked="0"/>
    </xf>
    <xf numFmtId="38" fontId="24" fillId="0" borderId="19" xfId="12" applyFont="1" applyFill="1" applyBorder="1" applyAlignment="1" applyProtection="1">
      <alignment horizontal="right" vertical="center" shrinkToFit="1"/>
      <protection locked="0"/>
    </xf>
    <xf numFmtId="0" fontId="24" fillId="0" borderId="20" xfId="0" applyFont="1" applyFill="1" applyBorder="1" applyAlignment="1" applyProtection="1">
      <alignment horizontal="left" vertical="top" wrapText="1"/>
      <protection locked="0"/>
    </xf>
    <xf numFmtId="0" fontId="23" fillId="0" borderId="15"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179" fontId="24" fillId="0" borderId="10" xfId="0" applyNumberFormat="1" applyFont="1" applyFill="1" applyBorder="1" applyAlignment="1" applyProtection="1">
      <alignment horizontal="center" vertical="center" shrinkToFit="1"/>
      <protection locked="0"/>
    </xf>
    <xf numFmtId="10" fontId="24" fillId="0" borderId="10" xfId="13" applyNumberFormat="1" applyFont="1" applyFill="1" applyBorder="1" applyAlignment="1" applyProtection="1">
      <alignment horizontal="center" vertical="center" shrinkToFit="1"/>
      <protection locked="0"/>
    </xf>
    <xf numFmtId="0" fontId="24" fillId="0" borderId="10" xfId="0" applyFont="1" applyFill="1" applyBorder="1" applyAlignment="1" applyProtection="1">
      <alignment horizontal="center" vertical="center"/>
      <protection locked="0"/>
    </xf>
    <xf numFmtId="10" fontId="24" fillId="0" borderId="0" xfId="13"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protection locked="0"/>
    </xf>
    <xf numFmtId="178" fontId="15" fillId="0" borderId="8" xfId="0" applyNumberFormat="1" applyFont="1" applyFill="1" applyBorder="1" applyAlignment="1" applyProtection="1">
      <alignment horizontal="center" vertical="center" wrapText="1"/>
    </xf>
    <xf numFmtId="177" fontId="15" fillId="0" borderId="8" xfId="0" applyNumberFormat="1" applyFont="1" applyFill="1" applyBorder="1" applyAlignment="1" applyProtection="1">
      <alignment horizontal="center" vertical="center" shrinkToFit="1"/>
    </xf>
    <xf numFmtId="0" fontId="24" fillId="0" borderId="21"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38" fontId="24" fillId="0" borderId="10" xfId="12" applyFont="1" applyFill="1" applyBorder="1" applyAlignment="1" applyProtection="1">
      <alignment horizontal="right" vertical="center" shrinkToFit="1"/>
      <protection locked="0"/>
    </xf>
    <xf numFmtId="0" fontId="24" fillId="0" borderId="22" xfId="0" applyFont="1" applyFill="1" applyBorder="1" applyAlignment="1" applyProtection="1">
      <alignment horizontal="left" vertical="top" wrapText="1"/>
      <protection locked="0"/>
    </xf>
    <xf numFmtId="0" fontId="24" fillId="0" borderId="22"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1686</xdr:row>
      <xdr:rowOff>139700</xdr:rowOff>
    </xdr:from>
    <xdr:to>
      <xdr:col>12</xdr:col>
      <xdr:colOff>0</xdr:colOff>
      <xdr:row>1706</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647</xdr:row>
      <xdr:rowOff>171450</xdr:rowOff>
    </xdr:from>
    <xdr:to>
      <xdr:col>17</xdr:col>
      <xdr:colOff>342900</xdr:colOff>
      <xdr:row>651</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85"/>
  <sheetViews>
    <sheetView tabSelected="1" view="pageBreakPreview" zoomScale="70" zoomScaleSheetLayoutView="70" workbookViewId="0">
      <pane xSplit="2" ySplit="4" topLeftCell="I5" activePane="bottomRight" state="frozen"/>
      <selection pane="topRight"/>
      <selection pane="bottomLeft"/>
      <selection pane="bottomRight" activeCell="A39" sqref="A39"/>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92" t="s">
        <v>3</v>
      </c>
      <c r="B1" s="92"/>
      <c r="C1" s="92"/>
      <c r="D1" s="92"/>
      <c r="E1" s="92"/>
      <c r="F1" s="93"/>
      <c r="G1" s="93"/>
      <c r="H1" s="92"/>
      <c r="I1" s="92"/>
      <c r="J1" s="92"/>
      <c r="K1" s="92"/>
      <c r="L1" s="92"/>
    </row>
    <row r="2" spans="1:12" x14ac:dyDescent="0.15">
      <c r="B2" s="13"/>
      <c r="G2" s="21"/>
      <c r="H2" s="13"/>
    </row>
    <row r="3" spans="1:12" ht="30" customHeight="1" thickBot="1" x14ac:dyDescent="0.2">
      <c r="A3" s="11"/>
      <c r="B3" s="13"/>
      <c r="C3" s="15"/>
      <c r="F3" s="16"/>
      <c r="G3" s="16"/>
      <c r="H3" s="13"/>
      <c r="L3" s="22" t="s">
        <v>17</v>
      </c>
    </row>
    <row r="4" spans="1:12" ht="69.95" customHeight="1" x14ac:dyDescent="0.15">
      <c r="A4" s="63" t="s">
        <v>40</v>
      </c>
      <c r="B4" s="64" t="s">
        <v>2</v>
      </c>
      <c r="C4" s="85" t="s">
        <v>16</v>
      </c>
      <c r="D4" s="64" t="s">
        <v>18</v>
      </c>
      <c r="E4" s="64" t="s">
        <v>4</v>
      </c>
      <c r="F4" s="86" t="s">
        <v>13</v>
      </c>
      <c r="G4" s="86" t="s">
        <v>6</v>
      </c>
      <c r="H4" s="64" t="s">
        <v>12</v>
      </c>
      <c r="I4" s="64" t="s">
        <v>30</v>
      </c>
      <c r="J4" s="64" t="s">
        <v>31</v>
      </c>
      <c r="K4" s="64" t="s">
        <v>19</v>
      </c>
      <c r="L4" s="65" t="s">
        <v>20</v>
      </c>
    </row>
    <row r="5" spans="1:12" s="32" customFormat="1" ht="66" x14ac:dyDescent="0.15">
      <c r="A5" s="66" t="s">
        <v>94</v>
      </c>
      <c r="B5" s="48" t="s">
        <v>43</v>
      </c>
      <c r="C5" s="34">
        <v>44652</v>
      </c>
      <c r="D5" s="48" t="s">
        <v>95</v>
      </c>
      <c r="E5" s="48" t="s">
        <v>41</v>
      </c>
      <c r="F5" s="35">
        <v>35573887</v>
      </c>
      <c r="G5" s="35">
        <v>35573880</v>
      </c>
      <c r="H5" s="36">
        <f t="shared" ref="H5:H22" si="0">IF(F5="－","－",G5/F5)</f>
        <v>0.99999980322645088</v>
      </c>
      <c r="I5" s="48" t="s">
        <v>96</v>
      </c>
      <c r="J5" s="37" t="s">
        <v>93</v>
      </c>
      <c r="K5" s="37"/>
      <c r="L5" s="67"/>
    </row>
    <row r="6" spans="1:12" s="32" customFormat="1" ht="66" x14ac:dyDescent="0.15">
      <c r="A6" s="68" t="s">
        <v>97</v>
      </c>
      <c r="B6" s="38" t="s">
        <v>43</v>
      </c>
      <c r="C6" s="34">
        <v>44652</v>
      </c>
      <c r="D6" s="38" t="s">
        <v>98</v>
      </c>
      <c r="E6" s="38" t="s">
        <v>41</v>
      </c>
      <c r="F6" s="39">
        <v>3685000</v>
      </c>
      <c r="G6" s="39">
        <v>3685000</v>
      </c>
      <c r="H6" s="36">
        <f t="shared" si="0"/>
        <v>1</v>
      </c>
      <c r="I6" s="38" t="s">
        <v>99</v>
      </c>
      <c r="J6" s="37" t="s">
        <v>93</v>
      </c>
      <c r="K6" s="37"/>
      <c r="L6" s="69"/>
    </row>
    <row r="7" spans="1:12" s="32" customFormat="1" ht="66" x14ac:dyDescent="0.15">
      <c r="A7" s="68" t="s">
        <v>97</v>
      </c>
      <c r="B7" s="38" t="s">
        <v>43</v>
      </c>
      <c r="C7" s="34">
        <v>44652</v>
      </c>
      <c r="D7" s="38" t="s">
        <v>100</v>
      </c>
      <c r="E7" s="48" t="s">
        <v>15</v>
      </c>
      <c r="F7" s="39">
        <v>2800000</v>
      </c>
      <c r="G7" s="39">
        <v>2699400</v>
      </c>
      <c r="H7" s="36">
        <f t="shared" si="0"/>
        <v>0.96407142857142858</v>
      </c>
      <c r="I7" s="38" t="s">
        <v>99</v>
      </c>
      <c r="J7" s="37" t="s">
        <v>93</v>
      </c>
      <c r="K7" s="37"/>
      <c r="L7" s="69"/>
    </row>
    <row r="8" spans="1:12" s="32" customFormat="1" ht="66" x14ac:dyDescent="0.15">
      <c r="A8" s="68" t="s">
        <v>101</v>
      </c>
      <c r="B8" s="38" t="s">
        <v>43</v>
      </c>
      <c r="C8" s="34">
        <v>44652</v>
      </c>
      <c r="D8" s="38" t="s">
        <v>100</v>
      </c>
      <c r="E8" s="38" t="s">
        <v>15</v>
      </c>
      <c r="F8" s="39">
        <v>1999000</v>
      </c>
      <c r="G8" s="39">
        <v>1999000</v>
      </c>
      <c r="H8" s="36">
        <f t="shared" si="0"/>
        <v>1</v>
      </c>
      <c r="I8" s="38" t="s">
        <v>102</v>
      </c>
      <c r="J8" s="37" t="s">
        <v>93</v>
      </c>
      <c r="K8" s="37"/>
      <c r="L8" s="69"/>
    </row>
    <row r="9" spans="1:12" s="32" customFormat="1" ht="66" x14ac:dyDescent="0.15">
      <c r="A9" s="68" t="s">
        <v>101</v>
      </c>
      <c r="B9" s="38" t="s">
        <v>43</v>
      </c>
      <c r="C9" s="34">
        <v>44652</v>
      </c>
      <c r="D9" s="38" t="s">
        <v>98</v>
      </c>
      <c r="E9" s="48" t="s">
        <v>15</v>
      </c>
      <c r="F9" s="39">
        <v>1650000</v>
      </c>
      <c r="G9" s="39">
        <v>1650000</v>
      </c>
      <c r="H9" s="36">
        <f t="shared" si="0"/>
        <v>1</v>
      </c>
      <c r="I9" s="38" t="s">
        <v>102</v>
      </c>
      <c r="J9" s="37" t="s">
        <v>93</v>
      </c>
      <c r="K9" s="37"/>
      <c r="L9" s="69"/>
    </row>
    <row r="10" spans="1:12" s="32" customFormat="1" ht="66" x14ac:dyDescent="0.15">
      <c r="A10" s="68" t="s">
        <v>103</v>
      </c>
      <c r="B10" s="38" t="s">
        <v>43</v>
      </c>
      <c r="C10" s="34">
        <v>44652</v>
      </c>
      <c r="D10" s="38" t="s">
        <v>104</v>
      </c>
      <c r="E10" s="38" t="s">
        <v>15</v>
      </c>
      <c r="F10" s="39">
        <v>27087500</v>
      </c>
      <c r="G10" s="39">
        <v>26950000</v>
      </c>
      <c r="H10" s="36">
        <f t="shared" si="0"/>
        <v>0.99492385786802029</v>
      </c>
      <c r="I10" s="38" t="s">
        <v>105</v>
      </c>
      <c r="J10" s="37" t="s">
        <v>93</v>
      </c>
      <c r="K10" s="37"/>
      <c r="L10" s="69"/>
    </row>
    <row r="11" spans="1:12" s="32" customFormat="1" ht="99" x14ac:dyDescent="0.15">
      <c r="A11" s="72" t="s">
        <v>106</v>
      </c>
      <c r="B11" s="53" t="s">
        <v>43</v>
      </c>
      <c r="C11" s="54">
        <v>44652</v>
      </c>
      <c r="D11" s="53" t="s">
        <v>107</v>
      </c>
      <c r="E11" s="48" t="s">
        <v>15</v>
      </c>
      <c r="F11" s="55">
        <v>139900000</v>
      </c>
      <c r="G11" s="55">
        <v>138732000</v>
      </c>
      <c r="H11" s="56">
        <f t="shared" si="0"/>
        <v>0.99165117941386705</v>
      </c>
      <c r="I11" s="53" t="s">
        <v>108</v>
      </c>
      <c r="J11" s="37" t="s">
        <v>93</v>
      </c>
      <c r="K11" s="57"/>
      <c r="L11" s="73"/>
    </row>
    <row r="12" spans="1:12" s="32" customFormat="1" ht="66" x14ac:dyDescent="0.15">
      <c r="A12" s="66" t="s">
        <v>109</v>
      </c>
      <c r="B12" s="48" t="s">
        <v>43</v>
      </c>
      <c r="C12" s="34">
        <v>44652</v>
      </c>
      <c r="D12" s="48" t="s">
        <v>110</v>
      </c>
      <c r="E12" s="38" t="s">
        <v>15</v>
      </c>
      <c r="F12" s="35">
        <v>46706000</v>
      </c>
      <c r="G12" s="35">
        <v>46706000</v>
      </c>
      <c r="H12" s="36">
        <f t="shared" si="0"/>
        <v>1</v>
      </c>
      <c r="I12" s="48" t="s">
        <v>111</v>
      </c>
      <c r="J12" s="37" t="s">
        <v>93</v>
      </c>
      <c r="K12" s="37"/>
      <c r="L12" s="67"/>
    </row>
    <row r="13" spans="1:12" s="32" customFormat="1" ht="66" x14ac:dyDescent="0.15">
      <c r="A13" s="68" t="s">
        <v>112</v>
      </c>
      <c r="B13" s="38" t="s">
        <v>43</v>
      </c>
      <c r="C13" s="34">
        <v>44652</v>
      </c>
      <c r="D13" s="38" t="s">
        <v>113</v>
      </c>
      <c r="E13" s="48" t="s">
        <v>15</v>
      </c>
      <c r="F13" s="39">
        <v>176352000</v>
      </c>
      <c r="G13" s="39">
        <v>176352000</v>
      </c>
      <c r="H13" s="36">
        <f t="shared" si="0"/>
        <v>1</v>
      </c>
      <c r="I13" s="38" t="s">
        <v>114</v>
      </c>
      <c r="J13" s="37" t="s">
        <v>93</v>
      </c>
      <c r="K13" s="37"/>
      <c r="L13" s="69"/>
    </row>
    <row r="14" spans="1:12" s="32" customFormat="1" ht="66" x14ac:dyDescent="0.15">
      <c r="A14" s="68" t="s">
        <v>115</v>
      </c>
      <c r="B14" s="38" t="s">
        <v>43</v>
      </c>
      <c r="C14" s="34">
        <v>44652</v>
      </c>
      <c r="D14" s="38" t="s">
        <v>116</v>
      </c>
      <c r="E14" s="38" t="s">
        <v>15</v>
      </c>
      <c r="F14" s="39">
        <v>154107415</v>
      </c>
      <c r="G14" s="39">
        <v>154107415</v>
      </c>
      <c r="H14" s="36">
        <f t="shared" si="0"/>
        <v>1</v>
      </c>
      <c r="I14" s="38" t="s">
        <v>117</v>
      </c>
      <c r="J14" s="37" t="s">
        <v>93</v>
      </c>
      <c r="K14" s="37"/>
      <c r="L14" s="69"/>
    </row>
    <row r="15" spans="1:12" s="32" customFormat="1" ht="66" x14ac:dyDescent="0.15">
      <c r="A15" s="68" t="s">
        <v>118</v>
      </c>
      <c r="B15" s="38" t="s">
        <v>43</v>
      </c>
      <c r="C15" s="34">
        <v>44652</v>
      </c>
      <c r="D15" s="38" t="s">
        <v>119</v>
      </c>
      <c r="E15" s="48" t="s">
        <v>15</v>
      </c>
      <c r="F15" s="39">
        <v>26130000</v>
      </c>
      <c r="G15" s="39">
        <v>25740000</v>
      </c>
      <c r="H15" s="36">
        <f t="shared" si="0"/>
        <v>0.9850746268656716</v>
      </c>
      <c r="I15" s="38" t="s">
        <v>120</v>
      </c>
      <c r="J15" s="37" t="s">
        <v>93</v>
      </c>
      <c r="K15" s="37"/>
      <c r="L15" s="69"/>
    </row>
    <row r="16" spans="1:12" s="32" customFormat="1" ht="66" x14ac:dyDescent="0.15">
      <c r="A16" s="68" t="s">
        <v>121</v>
      </c>
      <c r="B16" s="38" t="s">
        <v>43</v>
      </c>
      <c r="C16" s="34">
        <v>44691</v>
      </c>
      <c r="D16" s="38" t="s">
        <v>122</v>
      </c>
      <c r="E16" s="38" t="s">
        <v>15</v>
      </c>
      <c r="F16" s="39">
        <v>1378730</v>
      </c>
      <c r="G16" s="39">
        <v>1306440</v>
      </c>
      <c r="H16" s="36">
        <f t="shared" si="0"/>
        <v>0.94756768910519096</v>
      </c>
      <c r="I16" s="38" t="s">
        <v>123</v>
      </c>
      <c r="J16" s="37" t="s">
        <v>93</v>
      </c>
      <c r="K16" s="37"/>
      <c r="L16" s="69"/>
    </row>
    <row r="17" spans="1:12" s="32" customFormat="1" ht="66" x14ac:dyDescent="0.15">
      <c r="A17" s="68" t="s">
        <v>124</v>
      </c>
      <c r="B17" s="38" t="s">
        <v>65</v>
      </c>
      <c r="C17" s="34">
        <v>44742</v>
      </c>
      <c r="D17" s="38" t="s">
        <v>125</v>
      </c>
      <c r="E17" s="48" t="s">
        <v>15</v>
      </c>
      <c r="F17" s="39">
        <v>3578643</v>
      </c>
      <c r="G17" s="39">
        <v>3578643</v>
      </c>
      <c r="H17" s="36">
        <f t="shared" si="0"/>
        <v>1</v>
      </c>
      <c r="I17" s="38" t="s">
        <v>126</v>
      </c>
      <c r="J17" s="37" t="s">
        <v>93</v>
      </c>
      <c r="K17" s="37"/>
      <c r="L17" s="69"/>
    </row>
    <row r="18" spans="1:12" s="32" customFormat="1" ht="66" x14ac:dyDescent="0.15">
      <c r="A18" s="72" t="s">
        <v>127</v>
      </c>
      <c r="B18" s="53" t="s">
        <v>65</v>
      </c>
      <c r="C18" s="54">
        <v>44774</v>
      </c>
      <c r="D18" s="53" t="s">
        <v>128</v>
      </c>
      <c r="E18" s="38" t="s">
        <v>15</v>
      </c>
      <c r="F18" s="55">
        <v>2970000</v>
      </c>
      <c r="G18" s="55">
        <v>2970000</v>
      </c>
      <c r="H18" s="56">
        <f t="shared" si="0"/>
        <v>1</v>
      </c>
      <c r="I18" s="53" t="s">
        <v>129</v>
      </c>
      <c r="J18" s="37" t="s">
        <v>93</v>
      </c>
      <c r="K18" s="57"/>
      <c r="L18" s="73"/>
    </row>
    <row r="19" spans="1:12" s="32" customFormat="1" ht="66" x14ac:dyDescent="0.15">
      <c r="A19" s="66" t="s">
        <v>121</v>
      </c>
      <c r="B19" s="48" t="s">
        <v>43</v>
      </c>
      <c r="C19" s="34">
        <v>44810</v>
      </c>
      <c r="D19" s="48" t="s">
        <v>130</v>
      </c>
      <c r="E19" s="48" t="s">
        <v>15</v>
      </c>
      <c r="F19" s="35">
        <v>4431000</v>
      </c>
      <c r="G19" s="35">
        <v>4405932</v>
      </c>
      <c r="H19" s="36">
        <f t="shared" si="0"/>
        <v>0.99434258632362893</v>
      </c>
      <c r="I19" s="48" t="s">
        <v>123</v>
      </c>
      <c r="J19" s="37" t="s">
        <v>93</v>
      </c>
      <c r="K19" s="37"/>
      <c r="L19" s="67"/>
    </row>
    <row r="20" spans="1:12" s="32" customFormat="1" ht="66" x14ac:dyDescent="0.15">
      <c r="A20" s="68" t="s">
        <v>131</v>
      </c>
      <c r="B20" s="38" t="s">
        <v>43</v>
      </c>
      <c r="C20" s="34">
        <v>44811</v>
      </c>
      <c r="D20" s="38" t="s">
        <v>132</v>
      </c>
      <c r="E20" s="38" t="s">
        <v>15</v>
      </c>
      <c r="F20" s="39">
        <v>9251550</v>
      </c>
      <c r="G20" s="39">
        <v>9251550</v>
      </c>
      <c r="H20" s="36">
        <f t="shared" si="0"/>
        <v>1</v>
      </c>
      <c r="I20" s="38" t="s">
        <v>133</v>
      </c>
      <c r="J20" s="37" t="s">
        <v>93</v>
      </c>
      <c r="K20" s="37"/>
      <c r="L20" s="69"/>
    </row>
    <row r="21" spans="1:12" s="32" customFormat="1" ht="66" x14ac:dyDescent="0.15">
      <c r="A21" s="68" t="s">
        <v>134</v>
      </c>
      <c r="B21" s="38" t="s">
        <v>78</v>
      </c>
      <c r="C21" s="34">
        <v>44813</v>
      </c>
      <c r="D21" s="38" t="s">
        <v>135</v>
      </c>
      <c r="E21" s="48" t="s">
        <v>15</v>
      </c>
      <c r="F21" s="39">
        <v>4334000</v>
      </c>
      <c r="G21" s="39">
        <v>4312000</v>
      </c>
      <c r="H21" s="36">
        <f t="shared" si="0"/>
        <v>0.99492385786802029</v>
      </c>
      <c r="I21" s="38" t="s">
        <v>136</v>
      </c>
      <c r="J21" s="37" t="s">
        <v>93</v>
      </c>
      <c r="K21" s="37"/>
      <c r="L21" s="69"/>
    </row>
    <row r="22" spans="1:12" s="32" customFormat="1" ht="66.75" thickBot="1" x14ac:dyDescent="0.2">
      <c r="A22" s="87" t="s">
        <v>121</v>
      </c>
      <c r="B22" s="88" t="s">
        <v>78</v>
      </c>
      <c r="C22" s="80">
        <v>44911</v>
      </c>
      <c r="D22" s="88" t="s">
        <v>137</v>
      </c>
      <c r="E22" s="88" t="s">
        <v>15</v>
      </c>
      <c r="F22" s="89">
        <v>2527000</v>
      </c>
      <c r="G22" s="89">
        <v>2035000</v>
      </c>
      <c r="H22" s="81">
        <f t="shared" si="0"/>
        <v>0.80530273051048673</v>
      </c>
      <c r="I22" s="88" t="s">
        <v>138</v>
      </c>
      <c r="J22" s="82" t="s">
        <v>93</v>
      </c>
      <c r="K22" s="82"/>
      <c r="L22" s="90"/>
    </row>
    <row r="23" spans="1:12" s="9" customFormat="1" ht="18" customHeight="1" x14ac:dyDescent="0.15">
      <c r="A23" s="12" t="s">
        <v>9</v>
      </c>
      <c r="B23" s="14"/>
      <c r="C23" s="14"/>
      <c r="D23" s="14"/>
      <c r="E23" s="14"/>
      <c r="F23" s="17"/>
      <c r="G23" s="17"/>
      <c r="H23" s="14"/>
      <c r="I23" s="14"/>
      <c r="J23" s="14"/>
      <c r="L23" s="14"/>
    </row>
    <row r="24" spans="1:12" s="9" customFormat="1" ht="18" customHeight="1" x14ac:dyDescent="0.15">
      <c r="A24" s="12" t="s">
        <v>32</v>
      </c>
      <c r="B24" s="14"/>
      <c r="C24" s="14"/>
      <c r="D24" s="14"/>
      <c r="E24" s="14"/>
      <c r="F24" s="17"/>
      <c r="G24" s="17"/>
      <c r="H24" s="14"/>
      <c r="I24" s="14"/>
      <c r="J24" s="14"/>
      <c r="K24" s="1"/>
      <c r="L24" s="14"/>
    </row>
    <row r="25" spans="1:12" s="9" customFormat="1" ht="18" customHeight="1" x14ac:dyDescent="0.15">
      <c r="A25" s="12" t="s">
        <v>33</v>
      </c>
      <c r="B25" s="14"/>
      <c r="C25" s="14"/>
      <c r="D25" s="14"/>
      <c r="E25" s="14"/>
      <c r="F25" s="17"/>
      <c r="G25" s="17"/>
      <c r="H25" s="14"/>
      <c r="I25" s="14"/>
      <c r="J25" s="14"/>
      <c r="K25" s="1"/>
      <c r="L25" s="14"/>
    </row>
    <row r="26" spans="1:12" s="9" customFormat="1" ht="18" customHeight="1" x14ac:dyDescent="0.15">
      <c r="A26" s="12" t="s">
        <v>34</v>
      </c>
      <c r="B26" s="14"/>
      <c r="C26" s="14"/>
      <c r="D26" s="14"/>
      <c r="E26" s="14"/>
      <c r="F26" s="17"/>
      <c r="G26" s="17"/>
      <c r="H26" s="14"/>
      <c r="I26" s="14"/>
      <c r="J26" s="14"/>
      <c r="K26" s="1"/>
      <c r="L26" s="14"/>
    </row>
    <row r="27" spans="1:12" s="9" customFormat="1" ht="18" customHeight="1" x14ac:dyDescent="0.15">
      <c r="A27" s="12" t="s">
        <v>5</v>
      </c>
      <c r="B27" s="14"/>
      <c r="C27" s="14"/>
      <c r="D27" s="14"/>
      <c r="E27" s="14"/>
      <c r="F27" s="17"/>
      <c r="G27" s="17"/>
      <c r="H27" s="14"/>
      <c r="I27" s="14"/>
      <c r="J27" s="14"/>
      <c r="K27" s="1"/>
      <c r="L27" s="14"/>
    </row>
    <row r="28" spans="1:12" s="9" customFormat="1" ht="18" customHeight="1" x14ac:dyDescent="0.15">
      <c r="A28" s="12" t="s">
        <v>35</v>
      </c>
      <c r="B28" s="14"/>
      <c r="C28" s="14"/>
      <c r="D28" s="14"/>
      <c r="E28" s="14"/>
      <c r="F28" s="17"/>
      <c r="G28" s="17"/>
      <c r="H28" s="14"/>
      <c r="I28" s="14"/>
      <c r="J28" s="14"/>
      <c r="K28" s="1"/>
      <c r="L28" s="14"/>
    </row>
    <row r="29" spans="1:12" s="9" customFormat="1" ht="18" customHeight="1" x14ac:dyDescent="0.15">
      <c r="A29" s="12" t="s">
        <v>14</v>
      </c>
      <c r="F29" s="17"/>
      <c r="G29" s="17"/>
      <c r="K29" s="1"/>
    </row>
    <row r="30" spans="1:12" s="9" customFormat="1" ht="18" customHeight="1" x14ac:dyDescent="0.15">
      <c r="A30" s="12" t="s">
        <v>21</v>
      </c>
      <c r="F30" s="17"/>
      <c r="G30" s="17"/>
      <c r="K30" s="1"/>
    </row>
    <row r="31" spans="1:12" s="9" customFormat="1" ht="18" customHeight="1" x14ac:dyDescent="0.15">
      <c r="A31" s="12" t="s">
        <v>36</v>
      </c>
      <c r="F31" s="17"/>
      <c r="G31" s="17"/>
      <c r="K31" s="1"/>
    </row>
    <row r="32" spans="1:12" s="9" customFormat="1" ht="18" customHeight="1" x14ac:dyDescent="0.15">
      <c r="A32" s="12" t="s">
        <v>37</v>
      </c>
      <c r="F32" s="17"/>
      <c r="G32" s="17"/>
      <c r="K32" s="1"/>
    </row>
    <row r="33" spans="1:12" s="9" customFormat="1" ht="18" customHeight="1" x14ac:dyDescent="0.15">
      <c r="A33" s="12" t="s">
        <v>38</v>
      </c>
      <c r="F33" s="17"/>
      <c r="G33" s="17"/>
      <c r="K33" s="1"/>
    </row>
    <row r="34" spans="1:12" s="9" customFormat="1" ht="18" customHeight="1" x14ac:dyDescent="0.15">
      <c r="A34" s="12" t="s">
        <v>10</v>
      </c>
      <c r="F34" s="17"/>
      <c r="G34" s="17"/>
      <c r="K34" s="1"/>
    </row>
    <row r="35" spans="1:12" s="9" customFormat="1" ht="18" customHeight="1" x14ac:dyDescent="0.15">
      <c r="A35" s="12" t="s">
        <v>39</v>
      </c>
      <c r="F35" s="17"/>
      <c r="G35" s="17"/>
      <c r="K35" s="1"/>
    </row>
    <row r="36" spans="1:12" s="9" customFormat="1" ht="18" customHeight="1" x14ac:dyDescent="0.15">
      <c r="A36" s="9" t="s">
        <v>7</v>
      </c>
      <c r="F36" s="17"/>
      <c r="G36" s="17"/>
    </row>
    <row r="37" spans="1:12" s="9" customFormat="1" ht="18" customHeight="1" x14ac:dyDescent="0.15">
      <c r="A37" s="7" t="s">
        <v>139</v>
      </c>
      <c r="F37" s="17"/>
      <c r="G37" s="17"/>
    </row>
    <row r="38" spans="1:12" s="9" customFormat="1" ht="18" customHeight="1" x14ac:dyDescent="0.15">
      <c r="A38" s="12" t="s">
        <v>23</v>
      </c>
      <c r="B38" s="14"/>
      <c r="C38" s="14"/>
      <c r="D38" s="14"/>
      <c r="E38" s="14"/>
      <c r="F38" s="17"/>
      <c r="G38" s="17"/>
      <c r="H38" s="14"/>
      <c r="I38" s="14"/>
      <c r="J38" s="14"/>
      <c r="L38" s="14"/>
    </row>
    <row r="39" spans="1:12" s="9" customFormat="1" ht="18" customHeight="1" x14ac:dyDescent="0.15">
      <c r="A39" s="12" t="s">
        <v>32</v>
      </c>
      <c r="B39" s="14"/>
      <c r="C39" s="14"/>
      <c r="D39" s="14"/>
      <c r="E39" s="14"/>
      <c r="F39" s="17"/>
      <c r="G39" s="17"/>
      <c r="H39" s="14"/>
      <c r="I39" s="14"/>
      <c r="J39" s="14"/>
      <c r="K39" s="1"/>
      <c r="L39" s="14"/>
    </row>
    <row r="40" spans="1:12" s="9" customFormat="1" ht="18" customHeight="1" x14ac:dyDescent="0.15">
      <c r="A40" s="12" t="s">
        <v>33</v>
      </c>
      <c r="B40" s="14"/>
      <c r="C40" s="14"/>
      <c r="D40" s="14"/>
      <c r="E40" s="14"/>
      <c r="F40" s="17"/>
      <c r="G40" s="17"/>
      <c r="H40" s="14"/>
      <c r="I40" s="14"/>
      <c r="J40" s="14"/>
      <c r="K40" s="1"/>
      <c r="L40" s="14"/>
    </row>
    <row r="41" spans="1:12" s="9" customFormat="1" ht="18" customHeight="1" x14ac:dyDescent="0.15">
      <c r="A41" s="12" t="s">
        <v>34</v>
      </c>
      <c r="B41" s="14"/>
      <c r="C41" s="14"/>
      <c r="D41" s="14"/>
      <c r="E41" s="14"/>
      <c r="F41" s="17"/>
      <c r="G41" s="17"/>
      <c r="H41" s="14"/>
      <c r="I41" s="14"/>
      <c r="J41" s="14"/>
      <c r="K41" s="1"/>
      <c r="L41" s="14"/>
    </row>
    <row r="42" spans="1:12" s="9" customFormat="1" ht="18" customHeight="1" x14ac:dyDescent="0.15">
      <c r="A42" s="12" t="s">
        <v>5</v>
      </c>
      <c r="B42" s="14"/>
      <c r="C42" s="14"/>
      <c r="D42" s="14"/>
      <c r="E42" s="14"/>
      <c r="F42" s="17"/>
      <c r="G42" s="17"/>
      <c r="H42" s="14"/>
      <c r="I42" s="14"/>
      <c r="J42" s="14"/>
      <c r="K42" s="1"/>
      <c r="L42" s="14"/>
    </row>
    <row r="43" spans="1:12" s="9" customFormat="1" ht="18" customHeight="1" x14ac:dyDescent="0.15">
      <c r="A43" s="12" t="s">
        <v>35</v>
      </c>
      <c r="B43" s="14"/>
      <c r="C43" s="14"/>
      <c r="D43" s="14"/>
      <c r="E43" s="14"/>
      <c r="F43" s="17"/>
      <c r="G43" s="17"/>
      <c r="H43" s="14"/>
      <c r="I43" s="14"/>
      <c r="J43" s="14"/>
      <c r="K43" s="1"/>
      <c r="L43" s="14"/>
    </row>
    <row r="44" spans="1:12" s="9" customFormat="1" ht="18" customHeight="1" x14ac:dyDescent="0.15">
      <c r="A44" s="12" t="s">
        <v>14</v>
      </c>
      <c r="F44" s="17"/>
      <c r="G44" s="17"/>
      <c r="K44" s="1"/>
    </row>
    <row r="45" spans="1:12" s="9" customFormat="1" ht="18" customHeight="1" x14ac:dyDescent="0.15">
      <c r="A45" s="12" t="s">
        <v>21</v>
      </c>
      <c r="F45" s="17"/>
      <c r="G45" s="17"/>
      <c r="K45" s="1"/>
    </row>
    <row r="46" spans="1:12" s="9" customFormat="1" ht="18" customHeight="1" x14ac:dyDescent="0.15">
      <c r="A46" s="12" t="s">
        <v>36</v>
      </c>
      <c r="F46" s="17"/>
      <c r="G46" s="17"/>
      <c r="K46" s="1"/>
    </row>
    <row r="47" spans="1:12" s="9" customFormat="1" ht="18" customHeight="1" x14ac:dyDescent="0.15">
      <c r="A47" s="12" t="s">
        <v>37</v>
      </c>
      <c r="F47" s="17"/>
      <c r="G47" s="17"/>
      <c r="K47" s="1"/>
    </row>
    <row r="48" spans="1:12" s="9" customFormat="1" ht="18" customHeight="1" x14ac:dyDescent="0.15">
      <c r="A48" s="12" t="s">
        <v>38</v>
      </c>
      <c r="F48" s="17"/>
      <c r="G48" s="17"/>
      <c r="K48" s="1"/>
    </row>
    <row r="49" spans="1:11" s="9" customFormat="1" ht="18" customHeight="1" x14ac:dyDescent="0.15">
      <c r="A49" s="12" t="s">
        <v>10</v>
      </c>
      <c r="F49" s="17"/>
      <c r="G49" s="17"/>
      <c r="K49" s="1"/>
    </row>
    <row r="50" spans="1:11" s="9" customFormat="1" ht="18" customHeight="1" x14ac:dyDescent="0.15">
      <c r="A50" s="12" t="s">
        <v>39</v>
      </c>
      <c r="F50" s="17"/>
      <c r="G50" s="17"/>
      <c r="K50" s="1"/>
    </row>
    <row r="51" spans="1:11" s="8" customFormat="1" ht="18" customHeight="1" x14ac:dyDescent="0.15">
      <c r="A51" s="8" t="s">
        <v>92</v>
      </c>
      <c r="F51" s="18"/>
      <c r="G51" s="18"/>
    </row>
    <row r="52" spans="1:11" s="10" customFormat="1" x14ac:dyDescent="0.15">
      <c r="F52" s="19"/>
      <c r="G52" s="19"/>
      <c r="K52" s="1"/>
    </row>
    <row r="53" spans="1:11" x14ac:dyDescent="0.15">
      <c r="F53" s="20"/>
      <c r="G53" s="20"/>
    </row>
    <row r="54" spans="1:11" x14ac:dyDescent="0.15">
      <c r="F54" s="20"/>
      <c r="G54" s="20"/>
    </row>
    <row r="55" spans="1:11" x14ac:dyDescent="0.15">
      <c r="F55" s="20"/>
      <c r="G55" s="20"/>
    </row>
    <row r="56" spans="1:11" x14ac:dyDescent="0.15">
      <c r="F56" s="20"/>
      <c r="G56" s="20"/>
    </row>
    <row r="57" spans="1:11" x14ac:dyDescent="0.15">
      <c r="F57" s="20"/>
      <c r="G57" s="20"/>
    </row>
    <row r="58" spans="1:11" x14ac:dyDescent="0.15">
      <c r="F58" s="20"/>
      <c r="G58" s="20"/>
    </row>
    <row r="59" spans="1:11" x14ac:dyDescent="0.15">
      <c r="F59" s="20"/>
      <c r="G59" s="20"/>
    </row>
    <row r="60" spans="1:11" x14ac:dyDescent="0.15">
      <c r="F60" s="20"/>
      <c r="G60" s="20"/>
    </row>
    <row r="61" spans="1:11" x14ac:dyDescent="0.15">
      <c r="F61" s="20"/>
      <c r="G61" s="20"/>
    </row>
    <row r="62" spans="1:11" x14ac:dyDescent="0.15">
      <c r="F62" s="20"/>
      <c r="G62" s="20"/>
    </row>
    <row r="63" spans="1:11" x14ac:dyDescent="0.15">
      <c r="F63" s="20"/>
      <c r="G63" s="20"/>
    </row>
    <row r="64" spans="1:11" x14ac:dyDescent="0.15">
      <c r="F64" s="20"/>
      <c r="G64" s="20"/>
    </row>
    <row r="65" spans="6:7" x14ac:dyDescent="0.15">
      <c r="F65" s="20"/>
      <c r="G65" s="20"/>
    </row>
    <row r="66" spans="6:7" x14ac:dyDescent="0.15">
      <c r="F66" s="20"/>
      <c r="G66" s="20"/>
    </row>
    <row r="67" spans="6:7" x14ac:dyDescent="0.15">
      <c r="F67" s="20"/>
      <c r="G67" s="20"/>
    </row>
    <row r="68" spans="6:7" x14ac:dyDescent="0.15">
      <c r="F68" s="20"/>
      <c r="G68" s="20"/>
    </row>
    <row r="69" spans="6:7" x14ac:dyDescent="0.15">
      <c r="F69" s="20"/>
      <c r="G69" s="20"/>
    </row>
    <row r="70" spans="6:7" x14ac:dyDescent="0.15">
      <c r="F70" s="20"/>
      <c r="G70" s="20"/>
    </row>
    <row r="71" spans="6:7" x14ac:dyDescent="0.15">
      <c r="F71" s="20"/>
      <c r="G71" s="20"/>
    </row>
    <row r="72" spans="6:7" x14ac:dyDescent="0.15">
      <c r="F72" s="20"/>
      <c r="G72" s="20"/>
    </row>
    <row r="73" spans="6:7" x14ac:dyDescent="0.15">
      <c r="F73" s="20"/>
      <c r="G73" s="20"/>
    </row>
    <row r="74" spans="6:7" x14ac:dyDescent="0.15">
      <c r="F74" s="20"/>
      <c r="G74" s="20"/>
    </row>
    <row r="75" spans="6:7" x14ac:dyDescent="0.15">
      <c r="F75" s="20"/>
      <c r="G75" s="20"/>
    </row>
    <row r="76" spans="6:7" x14ac:dyDescent="0.15">
      <c r="F76" s="20"/>
      <c r="G76" s="20"/>
    </row>
    <row r="77" spans="6:7" x14ac:dyDescent="0.15">
      <c r="F77" s="20"/>
      <c r="G77" s="20"/>
    </row>
    <row r="78" spans="6:7" x14ac:dyDescent="0.15">
      <c r="F78" s="20"/>
      <c r="G78" s="20"/>
    </row>
    <row r="79" spans="6:7" x14ac:dyDescent="0.15">
      <c r="F79" s="20"/>
      <c r="G79" s="20"/>
    </row>
    <row r="80" spans="6:7"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sheetData>
  <autoFilter ref="A4:L1785">
    <sortState ref="A32:Q4793">
      <sortCondition ref="E4:E4793"/>
    </sortState>
  </autoFilter>
  <mergeCells count="1">
    <mergeCell ref="A1:L1"/>
  </mergeCells>
  <phoneticPr fontId="28"/>
  <conditionalFormatting sqref="G1271">
    <cfRule type="containsBlanks" dxfId="15" priority="6" stopIfTrue="1">
      <formula>LEN(TRIM(G1271))=0</formula>
    </cfRule>
  </conditionalFormatting>
  <conditionalFormatting sqref="G1272">
    <cfRule type="containsBlanks" dxfId="14" priority="21" stopIfTrue="1">
      <formula>LEN(TRIM(G1272))=0</formula>
    </cfRule>
  </conditionalFormatting>
  <conditionalFormatting sqref="G1272">
    <cfRule type="containsBlanks" dxfId="13" priority="20" stopIfTrue="1">
      <formula>LEN(TRIM(G1272))=0</formula>
    </cfRule>
  </conditionalFormatting>
  <conditionalFormatting sqref="G1272">
    <cfRule type="containsBlanks" dxfId="12" priority="19" stopIfTrue="1">
      <formula>LEN(TRIM(G1272))=0</formula>
    </cfRule>
  </conditionalFormatting>
  <conditionalFormatting sqref="G1272">
    <cfRule type="containsBlanks" dxfId="11" priority="18" stopIfTrue="1">
      <formula>LEN(TRIM(G1272))=0</formula>
    </cfRule>
  </conditionalFormatting>
  <conditionalFormatting sqref="F1271">
    <cfRule type="containsBlanks" dxfId="10" priority="17" stopIfTrue="1">
      <formula>LEN(TRIM(F1271))=0</formula>
    </cfRule>
  </conditionalFormatting>
  <conditionalFormatting sqref="F1271">
    <cfRule type="containsBlanks" dxfId="9" priority="16" stopIfTrue="1">
      <formula>LEN(TRIM(F1271))=0</formula>
    </cfRule>
  </conditionalFormatting>
  <conditionalFormatting sqref="F1271">
    <cfRule type="containsBlanks" dxfId="8" priority="15" stopIfTrue="1">
      <formula>LEN(TRIM(F1271))=0</formula>
    </cfRule>
  </conditionalFormatting>
  <conditionalFormatting sqref="F1271">
    <cfRule type="containsBlanks" dxfId="7" priority="14" stopIfTrue="1">
      <formula>LEN(TRIM(F1271))=0</formula>
    </cfRule>
  </conditionalFormatting>
  <conditionalFormatting sqref="F1272">
    <cfRule type="containsBlanks" dxfId="6" priority="13" stopIfTrue="1">
      <formula>LEN(TRIM(F1272))=0</formula>
    </cfRule>
  </conditionalFormatting>
  <conditionalFormatting sqref="F1272">
    <cfRule type="containsBlanks" dxfId="5" priority="12" stopIfTrue="1">
      <formula>LEN(TRIM(F1272))=0</formula>
    </cfRule>
  </conditionalFormatting>
  <conditionalFormatting sqref="F1272">
    <cfRule type="containsBlanks" dxfId="4" priority="11" stopIfTrue="1">
      <formula>LEN(TRIM(F1272))=0</formula>
    </cfRule>
  </conditionalFormatting>
  <conditionalFormatting sqref="F1272">
    <cfRule type="containsBlanks" dxfId="3" priority="10" stopIfTrue="1">
      <formula>LEN(TRIM(F1272))=0</formula>
    </cfRule>
  </conditionalFormatting>
  <conditionalFormatting sqref="G1271">
    <cfRule type="containsBlanks" dxfId="2" priority="9" stopIfTrue="1">
      <formula>LEN(TRIM(G1271))=0</formula>
    </cfRule>
  </conditionalFormatting>
  <conditionalFormatting sqref="G1271">
    <cfRule type="containsBlanks" dxfId="1" priority="8" stopIfTrue="1">
      <formula>LEN(TRIM(G1271))=0</formula>
    </cfRule>
  </conditionalFormatting>
  <conditionalFormatting sqref="G1271">
    <cfRule type="containsBlanks" dxfId="0" priority="7" stopIfTrue="1">
      <formula>LEN(TRIM(G1271))=0</formula>
    </cfRule>
  </conditionalFormatting>
  <dataValidations count="3">
    <dataValidation type="list" allowBlank="1" showInputMessage="1" showErrorMessage="1" sqref="K5:K22">
      <formula1>#REF!</formula1>
    </dataValidation>
    <dataValidation type="date" allowBlank="1" showInputMessage="1" showErrorMessage="1" sqref="C5:C22">
      <formula1>44652</formula1>
      <formula2>45016</formula2>
    </dataValidation>
    <dataValidation type="list" allowBlank="1" showInputMessage="1" showErrorMessage="1" sqref="J5:J22">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0"/>
  <sheetViews>
    <sheetView view="pageBreakPreview" zoomScale="60" workbookViewId="0">
      <pane xSplit="1" ySplit="4" topLeftCell="B5" activePane="bottomRight" state="frozen"/>
      <selection pane="topRight"/>
      <selection pane="bottomLeft"/>
      <selection pane="bottomRight" activeCell="J6" sqref="J6"/>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92" t="s">
        <v>0</v>
      </c>
      <c r="B1" s="92"/>
      <c r="C1" s="92"/>
      <c r="D1" s="92"/>
      <c r="E1" s="92"/>
      <c r="F1" s="92"/>
      <c r="G1" s="92"/>
      <c r="H1" s="92"/>
      <c r="I1" s="92"/>
      <c r="J1" s="92"/>
      <c r="K1" s="92"/>
    </row>
    <row r="2" spans="1:11" x14ac:dyDescent="0.15">
      <c r="B2" s="13"/>
      <c r="G2" s="13"/>
      <c r="H2" s="13"/>
    </row>
    <row r="3" spans="1:11" ht="24.95" customHeight="1" thickBot="1" x14ac:dyDescent="0.2">
      <c r="B3" s="13"/>
      <c r="C3" s="11"/>
      <c r="D3" s="24"/>
      <c r="E3" s="24"/>
      <c r="F3" s="26"/>
      <c r="G3" s="26"/>
      <c r="H3" s="13"/>
      <c r="K3" s="22" t="s">
        <v>17</v>
      </c>
    </row>
    <row r="4" spans="1:11" s="4" customFormat="1" ht="66" customHeight="1" x14ac:dyDescent="0.15">
      <c r="A4" s="63" t="s">
        <v>40</v>
      </c>
      <c r="B4" s="64" t="s">
        <v>2</v>
      </c>
      <c r="C4" s="64" t="s">
        <v>16</v>
      </c>
      <c r="D4" s="64" t="s">
        <v>18</v>
      </c>
      <c r="E4" s="64" t="s">
        <v>4</v>
      </c>
      <c r="F4" s="64" t="s">
        <v>13</v>
      </c>
      <c r="G4" s="64" t="s">
        <v>6</v>
      </c>
      <c r="H4" s="64" t="s">
        <v>12</v>
      </c>
      <c r="I4" s="64" t="s">
        <v>28</v>
      </c>
      <c r="J4" s="64" t="s">
        <v>19</v>
      </c>
      <c r="K4" s="65" t="s">
        <v>20</v>
      </c>
    </row>
    <row r="5" spans="1:11" s="33" customFormat="1" ht="104.25" customHeight="1" x14ac:dyDescent="0.15">
      <c r="A5" s="66" t="s">
        <v>72</v>
      </c>
      <c r="B5" s="48" t="s">
        <v>62</v>
      </c>
      <c r="C5" s="34">
        <v>44681</v>
      </c>
      <c r="D5" s="48" t="s">
        <v>73</v>
      </c>
      <c r="E5" s="48" t="s">
        <v>41</v>
      </c>
      <c r="F5" s="35">
        <v>878100000</v>
      </c>
      <c r="G5" s="35">
        <v>877000000</v>
      </c>
      <c r="H5" s="36">
        <f>IF(F5="－","－",G5/F5)</f>
        <v>0.99874729529666328</v>
      </c>
      <c r="I5" s="48" t="s">
        <v>74</v>
      </c>
      <c r="J5" s="37"/>
      <c r="K5" s="67"/>
    </row>
    <row r="6" spans="1:11" s="33" customFormat="1" ht="105" customHeight="1" x14ac:dyDescent="0.15">
      <c r="A6" s="68" t="s">
        <v>75</v>
      </c>
      <c r="B6" s="38" t="s">
        <v>65</v>
      </c>
      <c r="C6" s="34">
        <v>44803</v>
      </c>
      <c r="D6" s="38" t="s">
        <v>76</v>
      </c>
      <c r="E6" s="38" t="s">
        <v>41</v>
      </c>
      <c r="F6" s="39">
        <v>1549567</v>
      </c>
      <c r="G6" s="39">
        <v>1549567</v>
      </c>
      <c r="H6" s="36">
        <f>IF(F6="－","－",G6/F6)</f>
        <v>1</v>
      </c>
      <c r="I6" s="38" t="s">
        <v>77</v>
      </c>
      <c r="J6" s="37"/>
      <c r="K6" s="69"/>
    </row>
    <row r="7" spans="1:11" s="32" customFormat="1" ht="66.75" thickBot="1" x14ac:dyDescent="0.2">
      <c r="A7" s="87" t="s">
        <v>79</v>
      </c>
      <c r="B7" s="88" t="s">
        <v>78</v>
      </c>
      <c r="C7" s="80">
        <v>44893</v>
      </c>
      <c r="D7" s="88" t="s">
        <v>80</v>
      </c>
      <c r="E7" s="88" t="s">
        <v>15</v>
      </c>
      <c r="F7" s="89">
        <v>13698705</v>
      </c>
      <c r="G7" s="89">
        <v>13698705</v>
      </c>
      <c r="H7" s="81">
        <f>IF(F7="－","－",G7/F7)</f>
        <v>1</v>
      </c>
      <c r="I7" s="88" t="s">
        <v>81</v>
      </c>
      <c r="J7" s="82"/>
      <c r="K7" s="91"/>
    </row>
    <row r="8" spans="1:11" s="33" customFormat="1" ht="23.25" customHeight="1" x14ac:dyDescent="0.15">
      <c r="A8" s="62"/>
      <c r="B8" s="62"/>
      <c r="C8" s="60"/>
      <c r="D8" s="62"/>
      <c r="E8" s="62"/>
      <c r="F8" s="61"/>
      <c r="G8" s="61"/>
      <c r="H8" s="83"/>
      <c r="I8" s="62"/>
      <c r="J8" s="84"/>
      <c r="K8" s="62"/>
    </row>
    <row r="9" spans="1:11" s="5" customFormat="1" ht="14.1" customHeight="1" x14ac:dyDescent="0.15">
      <c r="A9" s="5" t="s">
        <v>7</v>
      </c>
      <c r="C9" s="46"/>
      <c r="D9" s="46"/>
      <c r="E9" s="46"/>
      <c r="F9" s="46"/>
      <c r="G9" s="46"/>
      <c r="H9" s="46"/>
    </row>
    <row r="10" spans="1:11" s="5" customFormat="1" ht="14.1" customHeight="1" x14ac:dyDescent="0.15">
      <c r="A10" s="5" t="s">
        <v>90</v>
      </c>
      <c r="C10" s="46"/>
      <c r="D10" s="46"/>
      <c r="E10" s="46"/>
      <c r="F10" s="46"/>
      <c r="G10" s="46"/>
      <c r="H10" s="46"/>
    </row>
    <row r="11" spans="1:11" s="5" customFormat="1" ht="14.1" customHeight="1" x14ac:dyDescent="0.15">
      <c r="A11" s="94" t="s">
        <v>29</v>
      </c>
      <c r="B11" s="94"/>
      <c r="C11" s="94"/>
      <c r="D11" s="94"/>
      <c r="E11" s="94"/>
      <c r="F11" s="94"/>
      <c r="G11" s="94"/>
      <c r="H11" s="94"/>
      <c r="I11" s="94"/>
      <c r="J11" s="94"/>
      <c r="K11" s="94"/>
    </row>
    <row r="12" spans="1:11" s="5" customFormat="1" ht="14.1" customHeight="1" x14ac:dyDescent="0.15">
      <c r="A12" s="94"/>
      <c r="B12" s="94"/>
      <c r="C12" s="94"/>
      <c r="D12" s="94"/>
      <c r="E12" s="94"/>
      <c r="F12" s="94"/>
      <c r="G12" s="94"/>
      <c r="H12" s="94"/>
      <c r="I12" s="94"/>
      <c r="J12" s="94"/>
      <c r="K12" s="94"/>
    </row>
    <row r="13" spans="1:11" s="5" customFormat="1" ht="14.1" customHeight="1" x14ac:dyDescent="0.15">
      <c r="A13" s="94"/>
      <c r="B13" s="94"/>
      <c r="C13" s="94"/>
      <c r="D13" s="94"/>
      <c r="E13" s="94"/>
      <c r="F13" s="94"/>
      <c r="G13" s="94"/>
      <c r="H13" s="94"/>
      <c r="I13" s="94"/>
      <c r="J13" s="94"/>
      <c r="K13" s="94"/>
    </row>
    <row r="14" spans="1:11" s="8" customFormat="1" x14ac:dyDescent="0.15">
      <c r="A14" s="25"/>
    </row>
    <row r="15" spans="1:11" s="10" customFormat="1" x14ac:dyDescent="0.15">
      <c r="A15" s="1"/>
      <c r="B15" s="1"/>
      <c r="C15" s="1"/>
      <c r="D15" s="1"/>
      <c r="E15" s="1"/>
      <c r="F15" s="1"/>
      <c r="G15" s="1"/>
      <c r="H15" s="1"/>
      <c r="I15" s="1"/>
      <c r="K15" s="1"/>
    </row>
    <row r="16" spans="1:11" x14ac:dyDescent="0.15">
      <c r="J16" s="10"/>
    </row>
    <row r="18" spans="1:11" s="10" customFormat="1" x14ac:dyDescent="0.15">
      <c r="A18" s="1"/>
      <c r="B18" s="1"/>
      <c r="C18" s="1"/>
      <c r="D18" s="1"/>
      <c r="E18" s="1"/>
      <c r="F18" s="1"/>
      <c r="G18" s="1"/>
      <c r="H18" s="1"/>
      <c r="I18" s="1"/>
      <c r="J18" s="1"/>
      <c r="K18" s="1"/>
    </row>
    <row r="19" spans="1:11" ht="13.5" customHeight="1" x14ac:dyDescent="0.15"/>
    <row r="28" spans="1:11" ht="66" customHeight="1" x14ac:dyDescent="0.15"/>
    <row r="35" spans="1:11" s="10" customFormat="1" x14ac:dyDescent="0.15">
      <c r="A35" s="1"/>
      <c r="B35" s="1"/>
      <c r="C35" s="1"/>
      <c r="D35" s="1"/>
      <c r="E35" s="1"/>
      <c r="F35" s="1"/>
      <c r="G35" s="1"/>
      <c r="H35" s="1"/>
      <c r="I35" s="1"/>
      <c r="J35" s="1"/>
      <c r="K35" s="1"/>
    </row>
    <row r="38" spans="1:11" s="10" customFormat="1" x14ac:dyDescent="0.15">
      <c r="A38" s="1"/>
      <c r="B38" s="1"/>
      <c r="C38" s="1"/>
      <c r="D38" s="1"/>
      <c r="E38" s="1"/>
      <c r="F38" s="1"/>
      <c r="G38" s="1"/>
      <c r="H38" s="1"/>
      <c r="I38" s="1"/>
      <c r="J38" s="1"/>
      <c r="K38" s="1"/>
    </row>
    <row r="39" spans="1:11" s="10" customFormat="1" x14ac:dyDescent="0.15">
      <c r="A39" s="1"/>
      <c r="B39" s="1"/>
      <c r="C39" s="1"/>
      <c r="D39" s="1"/>
      <c r="E39" s="1"/>
      <c r="F39" s="1"/>
      <c r="G39" s="1"/>
      <c r="H39" s="1"/>
      <c r="I39" s="1"/>
      <c r="J39" s="1"/>
      <c r="K39" s="1"/>
    </row>
    <row r="40" spans="1:11" s="10" customFormat="1" x14ac:dyDescent="0.15">
      <c r="A40" s="1"/>
      <c r="B40" s="1"/>
      <c r="C40" s="1"/>
      <c r="D40" s="1"/>
      <c r="E40" s="1"/>
      <c r="F40" s="1"/>
      <c r="G40" s="1"/>
      <c r="H40" s="1"/>
      <c r="I40" s="1"/>
      <c r="J40" s="1"/>
      <c r="K40" s="1"/>
    </row>
  </sheetData>
  <autoFilter ref="A4:K208"/>
  <mergeCells count="2">
    <mergeCell ref="A1:K1"/>
    <mergeCell ref="A11:K13"/>
  </mergeCells>
  <phoneticPr fontId="6"/>
  <dataValidations count="3">
    <dataValidation type="date" allowBlank="1" showInputMessage="1" showErrorMessage="1" sqref="C5:C8">
      <formula1>44652</formula1>
      <formula2>45016</formula2>
    </dataValidation>
    <dataValidation type="list" allowBlank="1" showInputMessage="1" showErrorMessage="1" sqref="J7">
      <formula1>"イ（イ）,イ（ロ）,イ（ハ）,イ（ニ）,ロ,ハ,ニ（イ）,ニ（ロ）,ニ（ハ）,ニ（ニ）,ニ（ホ）,ニ（ヘ）"</formula1>
    </dataValidation>
    <dataValidation type="list" allowBlank="1" showInputMessage="1" showErrorMessage="1" sqref="J5:J6 J8">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72"/>
  <sheetViews>
    <sheetView view="pageBreakPreview" zoomScale="60" workbookViewId="0">
      <pane xSplit="1" ySplit="4" topLeftCell="B5" activePane="bottomRight" state="frozen"/>
      <selection pane="topRight"/>
      <selection pane="bottomLeft"/>
      <selection pane="bottomRight" activeCell="K15" sqref="K15"/>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92" t="s">
        <v>1</v>
      </c>
      <c r="B1" s="92"/>
      <c r="C1" s="92"/>
      <c r="D1" s="92"/>
      <c r="E1" s="92"/>
      <c r="F1" s="92"/>
      <c r="G1" s="92"/>
      <c r="H1" s="92"/>
      <c r="I1" s="92"/>
      <c r="J1" s="92"/>
      <c r="K1" s="92"/>
    </row>
    <row r="2" spans="1:13" x14ac:dyDescent="0.15">
      <c r="B2" s="13"/>
      <c r="G2" s="13"/>
      <c r="H2" s="13"/>
      <c r="M2" s="23"/>
    </row>
    <row r="3" spans="1:13" ht="18" thickBot="1" x14ac:dyDescent="0.2">
      <c r="B3" s="13"/>
      <c r="C3" s="15"/>
      <c r="F3" s="31"/>
      <c r="G3" s="31"/>
      <c r="H3" s="13"/>
      <c r="K3" s="22" t="s">
        <v>17</v>
      </c>
      <c r="M3" s="23"/>
    </row>
    <row r="4" spans="1:13" s="4" customFormat="1" ht="69.95" customHeight="1" x14ac:dyDescent="0.15">
      <c r="A4" s="63" t="s">
        <v>40</v>
      </c>
      <c r="B4" s="64" t="s">
        <v>2</v>
      </c>
      <c r="C4" s="64" t="s">
        <v>16</v>
      </c>
      <c r="D4" s="64" t="s">
        <v>18</v>
      </c>
      <c r="E4" s="64" t="s">
        <v>4</v>
      </c>
      <c r="F4" s="64" t="s">
        <v>13</v>
      </c>
      <c r="G4" s="64" t="s">
        <v>6</v>
      </c>
      <c r="H4" s="64" t="s">
        <v>12</v>
      </c>
      <c r="I4" s="64" t="s">
        <v>22</v>
      </c>
      <c r="J4" s="64" t="s">
        <v>19</v>
      </c>
      <c r="K4" s="65" t="s">
        <v>20</v>
      </c>
    </row>
    <row r="5" spans="1:13" s="33" customFormat="1" ht="80.099999999999994" customHeight="1" x14ac:dyDescent="0.15">
      <c r="A5" s="79" t="s">
        <v>42</v>
      </c>
      <c r="B5" s="49" t="s">
        <v>43</v>
      </c>
      <c r="C5" s="34">
        <v>44652</v>
      </c>
      <c r="D5" s="49" t="s">
        <v>44</v>
      </c>
      <c r="E5" s="49" t="s">
        <v>41</v>
      </c>
      <c r="F5" s="51">
        <v>3098000</v>
      </c>
      <c r="G5" s="51">
        <v>3097248</v>
      </c>
      <c r="H5" s="36">
        <f t="shared" ref="H5:H14" si="0">IF(F5="－","－",G5/F5)</f>
        <v>0.99975726275016141</v>
      </c>
      <c r="I5" s="49" t="s">
        <v>45</v>
      </c>
      <c r="J5" s="37"/>
      <c r="K5" s="78"/>
    </row>
    <row r="6" spans="1:13" s="33" customFormat="1" ht="80.099999999999994" customHeight="1" x14ac:dyDescent="0.15">
      <c r="A6" s="79" t="s">
        <v>46</v>
      </c>
      <c r="B6" s="49" t="s">
        <v>43</v>
      </c>
      <c r="C6" s="34">
        <v>44652</v>
      </c>
      <c r="D6" s="49" t="s">
        <v>47</v>
      </c>
      <c r="E6" s="49" t="s">
        <v>15</v>
      </c>
      <c r="F6" s="51">
        <v>3148200</v>
      </c>
      <c r="G6" s="51">
        <v>3148200</v>
      </c>
      <c r="H6" s="36">
        <f t="shared" si="0"/>
        <v>1</v>
      </c>
      <c r="I6" s="49" t="s">
        <v>48</v>
      </c>
      <c r="J6" s="37"/>
      <c r="K6" s="78"/>
    </row>
    <row r="7" spans="1:13" s="33" customFormat="1" ht="80.099999999999994" customHeight="1" x14ac:dyDescent="0.15">
      <c r="A7" s="79" t="s">
        <v>49</v>
      </c>
      <c r="B7" s="49" t="s">
        <v>43</v>
      </c>
      <c r="C7" s="34">
        <v>44652</v>
      </c>
      <c r="D7" s="49" t="s">
        <v>50</v>
      </c>
      <c r="E7" s="49" t="s">
        <v>15</v>
      </c>
      <c r="F7" s="51">
        <v>7801200</v>
      </c>
      <c r="G7" s="51">
        <v>7801200</v>
      </c>
      <c r="H7" s="36">
        <f t="shared" si="0"/>
        <v>1</v>
      </c>
      <c r="I7" s="49" t="s">
        <v>51</v>
      </c>
      <c r="J7" s="37"/>
      <c r="K7" s="78"/>
    </row>
    <row r="8" spans="1:13" s="33" customFormat="1" ht="80.099999999999994" customHeight="1" x14ac:dyDescent="0.15">
      <c r="A8" s="79" t="s">
        <v>52</v>
      </c>
      <c r="B8" s="49" t="s">
        <v>43</v>
      </c>
      <c r="C8" s="34">
        <v>44652</v>
      </c>
      <c r="D8" s="49" t="s">
        <v>53</v>
      </c>
      <c r="E8" s="49" t="s">
        <v>15</v>
      </c>
      <c r="F8" s="51">
        <v>2943534</v>
      </c>
      <c r="G8" s="51">
        <v>2943534</v>
      </c>
      <c r="H8" s="36">
        <f t="shared" si="0"/>
        <v>1</v>
      </c>
      <c r="I8" s="49" t="s">
        <v>54</v>
      </c>
      <c r="J8" s="37"/>
      <c r="K8" s="78"/>
    </row>
    <row r="9" spans="1:13" s="33" customFormat="1" ht="80.099999999999994" customHeight="1" x14ac:dyDescent="0.15">
      <c r="A9" s="79" t="s">
        <v>55</v>
      </c>
      <c r="B9" s="49" t="s">
        <v>43</v>
      </c>
      <c r="C9" s="34">
        <v>44652</v>
      </c>
      <c r="D9" s="49" t="s">
        <v>56</v>
      </c>
      <c r="E9" s="49" t="s">
        <v>15</v>
      </c>
      <c r="F9" s="51">
        <v>1035540</v>
      </c>
      <c r="G9" s="51">
        <v>1035540</v>
      </c>
      <c r="H9" s="36">
        <f t="shared" si="0"/>
        <v>1</v>
      </c>
      <c r="I9" s="49" t="s">
        <v>57</v>
      </c>
      <c r="J9" s="37"/>
      <c r="K9" s="78"/>
    </row>
    <row r="10" spans="1:13" s="33" customFormat="1" ht="80.099999999999994" customHeight="1" x14ac:dyDescent="0.15">
      <c r="A10" s="79" t="s">
        <v>58</v>
      </c>
      <c r="B10" s="49" t="s">
        <v>43</v>
      </c>
      <c r="C10" s="34">
        <v>44652</v>
      </c>
      <c r="D10" s="49" t="s">
        <v>59</v>
      </c>
      <c r="E10" s="49" t="s">
        <v>15</v>
      </c>
      <c r="F10" s="51">
        <v>512489450</v>
      </c>
      <c r="G10" s="51">
        <v>512489450</v>
      </c>
      <c r="H10" s="36">
        <f t="shared" si="0"/>
        <v>1</v>
      </c>
      <c r="I10" s="49" t="s">
        <v>60</v>
      </c>
      <c r="J10" s="37"/>
      <c r="K10" s="78"/>
    </row>
    <row r="11" spans="1:13" s="33" customFormat="1" ht="80.099999999999994" customHeight="1" x14ac:dyDescent="0.15">
      <c r="A11" s="79" t="s">
        <v>61</v>
      </c>
      <c r="B11" s="49" t="s">
        <v>62</v>
      </c>
      <c r="C11" s="34">
        <v>44712</v>
      </c>
      <c r="D11" s="49" t="s">
        <v>59</v>
      </c>
      <c r="E11" s="49" t="s">
        <v>15</v>
      </c>
      <c r="F11" s="51">
        <v>90580000</v>
      </c>
      <c r="G11" s="51">
        <v>84150000</v>
      </c>
      <c r="H11" s="36">
        <f t="shared" si="0"/>
        <v>0.92901302715831313</v>
      </c>
      <c r="I11" s="49" t="s">
        <v>63</v>
      </c>
      <c r="J11" s="37"/>
      <c r="K11" s="78"/>
    </row>
    <row r="12" spans="1:13" s="33" customFormat="1" ht="80.099999999999994" customHeight="1" x14ac:dyDescent="0.15">
      <c r="A12" s="66" t="s">
        <v>64</v>
      </c>
      <c r="B12" s="48" t="s">
        <v>65</v>
      </c>
      <c r="C12" s="34">
        <v>44771</v>
      </c>
      <c r="D12" s="48" t="s">
        <v>59</v>
      </c>
      <c r="E12" s="48" t="s">
        <v>15</v>
      </c>
      <c r="F12" s="35">
        <v>7106999</v>
      </c>
      <c r="G12" s="35">
        <v>6930000</v>
      </c>
      <c r="H12" s="36">
        <f t="shared" si="0"/>
        <v>0.97509511398552329</v>
      </c>
      <c r="I12" s="48" t="s">
        <v>66</v>
      </c>
      <c r="J12" s="37"/>
      <c r="K12" s="67"/>
    </row>
    <row r="13" spans="1:13" s="33" customFormat="1" ht="80.099999999999994" customHeight="1" x14ac:dyDescent="0.15">
      <c r="A13" s="66" t="s">
        <v>67</v>
      </c>
      <c r="B13" s="48" t="s">
        <v>65</v>
      </c>
      <c r="C13" s="34">
        <v>44825</v>
      </c>
      <c r="D13" s="48" t="s">
        <v>59</v>
      </c>
      <c r="E13" s="48" t="s">
        <v>15</v>
      </c>
      <c r="F13" s="35">
        <v>47030000</v>
      </c>
      <c r="G13" s="35">
        <v>44550000</v>
      </c>
      <c r="H13" s="36">
        <f t="shared" si="0"/>
        <v>0.94726770146714867</v>
      </c>
      <c r="I13" s="48" t="s">
        <v>68</v>
      </c>
      <c r="J13" s="37"/>
      <c r="K13" s="67"/>
    </row>
    <row r="14" spans="1:13" s="33" customFormat="1" ht="80.099999999999994" customHeight="1" x14ac:dyDescent="0.15">
      <c r="A14" s="79" t="s">
        <v>69</v>
      </c>
      <c r="B14" s="49" t="s">
        <v>43</v>
      </c>
      <c r="C14" s="52">
        <v>44718</v>
      </c>
      <c r="D14" s="49" t="s">
        <v>70</v>
      </c>
      <c r="E14" s="58" t="s">
        <v>15</v>
      </c>
      <c r="F14" s="51">
        <v>48300000</v>
      </c>
      <c r="G14" s="51">
        <v>46442000</v>
      </c>
      <c r="H14" s="59">
        <f t="shared" si="0"/>
        <v>0.96153209109730853</v>
      </c>
      <c r="I14" s="49" t="s">
        <v>71</v>
      </c>
      <c r="J14" s="50"/>
      <c r="K14" s="78"/>
    </row>
    <row r="15" spans="1:13" s="33" customFormat="1" ht="66" x14ac:dyDescent="0.15">
      <c r="A15" s="70" t="s">
        <v>82</v>
      </c>
      <c r="B15" s="44" t="s">
        <v>43</v>
      </c>
      <c r="C15" s="40">
        <v>44917</v>
      </c>
      <c r="D15" s="44" t="s">
        <v>83</v>
      </c>
      <c r="E15" s="44" t="s">
        <v>15</v>
      </c>
      <c r="F15" s="45">
        <v>2497000</v>
      </c>
      <c r="G15" s="45">
        <v>2497000</v>
      </c>
      <c r="H15" s="43">
        <f>IF(F15="－","－",G15/F15)</f>
        <v>1</v>
      </c>
      <c r="I15" s="44" t="s">
        <v>84</v>
      </c>
      <c r="J15" s="42"/>
      <c r="K15" s="71"/>
    </row>
    <row r="16" spans="1:13" s="33" customFormat="1" ht="66" x14ac:dyDescent="0.15">
      <c r="A16" s="70" t="s">
        <v>85</v>
      </c>
      <c r="B16" s="44" t="s">
        <v>43</v>
      </c>
      <c r="C16" s="40">
        <v>44946</v>
      </c>
      <c r="D16" s="44" t="s">
        <v>86</v>
      </c>
      <c r="E16" s="44" t="s">
        <v>15</v>
      </c>
      <c r="F16" s="45">
        <v>2898000</v>
      </c>
      <c r="G16" s="45">
        <v>2897752</v>
      </c>
      <c r="H16" s="41">
        <f t="shared" ref="H16:H17" si="1">IF(F16="－","－",G16/F16)</f>
        <v>0.99991442374051065</v>
      </c>
      <c r="I16" s="44" t="s">
        <v>87</v>
      </c>
      <c r="J16" s="42"/>
      <c r="K16" s="71"/>
    </row>
    <row r="17" spans="1:11" s="33" customFormat="1" ht="83.25" thickBot="1" x14ac:dyDescent="0.2">
      <c r="A17" s="74" t="s">
        <v>88</v>
      </c>
      <c r="B17" s="75" t="s">
        <v>43</v>
      </c>
      <c r="C17" s="80">
        <v>45009</v>
      </c>
      <c r="D17" s="75" t="s">
        <v>59</v>
      </c>
      <c r="E17" s="75" t="s">
        <v>15</v>
      </c>
      <c r="F17" s="76">
        <v>2526000</v>
      </c>
      <c r="G17" s="76">
        <v>2413400</v>
      </c>
      <c r="H17" s="81">
        <f t="shared" si="1"/>
        <v>0.95542359461599369</v>
      </c>
      <c r="I17" s="75" t="s">
        <v>89</v>
      </c>
      <c r="J17" s="82"/>
      <c r="K17" s="77"/>
    </row>
    <row r="18" spans="1:11" s="47" customFormat="1" ht="21" customHeight="1" x14ac:dyDescent="0.15">
      <c r="A18" s="62"/>
      <c r="B18" s="62"/>
      <c r="C18" s="60"/>
      <c r="D18" s="62"/>
      <c r="E18" s="62"/>
      <c r="F18" s="61"/>
      <c r="G18" s="61"/>
      <c r="H18" s="83"/>
      <c r="I18" s="62"/>
      <c r="J18" s="84"/>
      <c r="K18" s="62"/>
    </row>
    <row r="19" spans="1:11" s="5" customFormat="1" ht="15.95" customHeight="1" x14ac:dyDescent="0.15">
      <c r="A19" s="5" t="s">
        <v>7</v>
      </c>
    </row>
    <row r="20" spans="1:11" s="6" customFormat="1" ht="15.95" customHeight="1" x14ac:dyDescent="0.15">
      <c r="A20" s="6" t="s">
        <v>91</v>
      </c>
    </row>
    <row r="21" spans="1:11" s="5" customFormat="1" ht="15.95" customHeight="1" x14ac:dyDescent="0.15">
      <c r="A21" s="27" t="s">
        <v>11</v>
      </c>
      <c r="B21" s="30"/>
      <c r="C21" s="30"/>
      <c r="D21" s="30"/>
      <c r="E21" s="30"/>
      <c r="F21" s="30"/>
      <c r="G21" s="30"/>
      <c r="H21" s="30"/>
      <c r="I21" s="30"/>
      <c r="J21" s="30"/>
      <c r="K21" s="30"/>
    </row>
    <row r="22" spans="1:11" s="5" customFormat="1" ht="15.95" customHeight="1" x14ac:dyDescent="0.15">
      <c r="A22" s="28" t="s">
        <v>24</v>
      </c>
      <c r="B22" s="30"/>
      <c r="C22" s="30"/>
      <c r="D22" s="30"/>
      <c r="E22" s="30"/>
      <c r="F22" s="30"/>
      <c r="G22" s="30"/>
      <c r="H22" s="30"/>
      <c r="I22" s="30"/>
      <c r="J22" s="30"/>
      <c r="K22" s="30"/>
    </row>
    <row r="23" spans="1:11" s="5" customFormat="1" ht="15.95" customHeight="1" x14ac:dyDescent="0.15">
      <c r="A23" s="28" t="s">
        <v>25</v>
      </c>
      <c r="B23" s="30"/>
      <c r="C23" s="30"/>
      <c r="D23" s="30"/>
      <c r="E23" s="30"/>
      <c r="F23" s="30"/>
      <c r="G23" s="30"/>
      <c r="H23" s="30"/>
      <c r="I23" s="30"/>
      <c r="J23" s="30"/>
      <c r="K23" s="30"/>
    </row>
    <row r="24" spans="1:11" s="5" customFormat="1" ht="15.95" customHeight="1" x14ac:dyDescent="0.15">
      <c r="A24" s="28" t="s">
        <v>26</v>
      </c>
      <c r="B24" s="30"/>
      <c r="C24" s="30"/>
      <c r="D24" s="30"/>
      <c r="E24" s="30"/>
      <c r="F24" s="30"/>
      <c r="G24" s="30"/>
      <c r="H24" s="30"/>
      <c r="I24" s="30"/>
      <c r="J24" s="4"/>
      <c r="K24" s="30"/>
    </row>
    <row r="25" spans="1:11" s="5" customFormat="1" ht="15.95" customHeight="1" x14ac:dyDescent="0.15">
      <c r="A25" s="28" t="s">
        <v>27</v>
      </c>
      <c r="B25" s="30"/>
      <c r="C25" s="30"/>
      <c r="D25" s="30"/>
      <c r="E25" s="30"/>
      <c r="F25" s="30"/>
      <c r="G25" s="30"/>
      <c r="H25" s="30"/>
      <c r="I25" s="30"/>
      <c r="J25" s="4"/>
      <c r="K25" s="30"/>
    </row>
    <row r="26" spans="1:11" s="5" customFormat="1" ht="15.95" customHeight="1" x14ac:dyDescent="0.15">
      <c r="A26" s="28" t="s">
        <v>8</v>
      </c>
      <c r="B26" s="30"/>
      <c r="C26" s="30"/>
      <c r="D26" s="30"/>
      <c r="E26" s="30"/>
      <c r="F26" s="30"/>
      <c r="G26" s="30"/>
      <c r="H26" s="30"/>
      <c r="I26" s="30"/>
      <c r="J26" s="4"/>
      <c r="K26" s="30"/>
    </row>
    <row r="27" spans="1:11" s="8" customFormat="1" x14ac:dyDescent="0.15">
      <c r="A27" s="25"/>
    </row>
    <row r="28" spans="1:11" s="10" customFormat="1" x14ac:dyDescent="0.15">
      <c r="A28" s="29"/>
      <c r="B28" s="29"/>
      <c r="C28" s="29"/>
      <c r="D28" s="29"/>
      <c r="E28" s="29"/>
      <c r="F28" s="29"/>
      <c r="G28" s="29"/>
      <c r="H28" s="29"/>
      <c r="I28" s="29"/>
      <c r="J28" s="1"/>
      <c r="K28" s="29"/>
    </row>
    <row r="30" spans="1:11" x14ac:dyDescent="0.15">
      <c r="A30" s="10"/>
      <c r="B30" s="10"/>
      <c r="C30" s="10"/>
      <c r="D30" s="10"/>
      <c r="E30" s="10"/>
      <c r="F30" s="10"/>
      <c r="G30" s="10"/>
      <c r="H30" s="10"/>
      <c r="I30" s="10"/>
      <c r="K30" s="10"/>
    </row>
    <row r="31" spans="1:11" x14ac:dyDescent="0.15">
      <c r="A31" s="10"/>
      <c r="B31" s="10"/>
      <c r="C31" s="10"/>
      <c r="D31" s="10"/>
      <c r="E31" s="10"/>
      <c r="F31" s="10"/>
      <c r="G31" s="10"/>
      <c r="H31" s="10"/>
      <c r="I31" s="10"/>
      <c r="K31" s="10"/>
    </row>
    <row r="32" spans="1:11" x14ac:dyDescent="0.15">
      <c r="A32" s="10"/>
      <c r="B32" s="10"/>
      <c r="C32" s="10"/>
      <c r="D32" s="10"/>
      <c r="E32" s="10"/>
      <c r="F32" s="10"/>
      <c r="G32" s="10"/>
      <c r="H32" s="10"/>
      <c r="I32" s="10"/>
      <c r="K32" s="10"/>
    </row>
    <row r="35" spans="1:13" s="10" customFormat="1" x14ac:dyDescent="0.15">
      <c r="A35" s="1"/>
      <c r="B35" s="1"/>
      <c r="C35" s="1"/>
      <c r="D35" s="1"/>
      <c r="E35" s="1"/>
      <c r="F35" s="1"/>
      <c r="G35" s="1"/>
      <c r="H35" s="1"/>
      <c r="I35" s="1"/>
      <c r="J35" s="1"/>
      <c r="K35" s="1"/>
    </row>
    <row r="36" spans="1:13" ht="13.5" customHeight="1" x14ac:dyDescent="0.15"/>
    <row r="41" spans="1:13" x14ac:dyDescent="0.15">
      <c r="M41" s="23"/>
    </row>
    <row r="42" spans="1:13" x14ac:dyDescent="0.15">
      <c r="M42" s="23"/>
    </row>
    <row r="43" spans="1:13" ht="66" customHeight="1" x14ac:dyDescent="0.15"/>
    <row r="50" spans="1:13" s="10" customFormat="1" x14ac:dyDescent="0.15">
      <c r="A50" s="1"/>
      <c r="B50" s="1"/>
      <c r="C50" s="1"/>
      <c r="D50" s="1"/>
      <c r="E50" s="1"/>
      <c r="F50" s="1"/>
      <c r="G50" s="1"/>
      <c r="H50" s="1"/>
      <c r="I50" s="1"/>
      <c r="J50" s="1"/>
      <c r="K50" s="1"/>
    </row>
    <row r="51" spans="1:13" ht="13.5" customHeight="1" x14ac:dyDescent="0.15"/>
    <row r="58" spans="1:13" x14ac:dyDescent="0.15">
      <c r="M58" s="23"/>
    </row>
    <row r="59" spans="1:13" x14ac:dyDescent="0.15">
      <c r="M59" s="23"/>
    </row>
    <row r="60" spans="1:13" ht="66" customHeight="1" x14ac:dyDescent="0.15"/>
    <row r="67" spans="1:11" s="10" customFormat="1" x14ac:dyDescent="0.15">
      <c r="A67" s="1"/>
      <c r="B67" s="1"/>
      <c r="C67" s="1"/>
      <c r="D67" s="1"/>
      <c r="E67" s="1"/>
      <c r="F67" s="1"/>
      <c r="G67" s="1"/>
      <c r="H67" s="1"/>
      <c r="I67" s="1"/>
      <c r="J67" s="1"/>
      <c r="K67" s="1"/>
    </row>
    <row r="70" spans="1:11" s="10" customFormat="1" x14ac:dyDescent="0.15">
      <c r="A70" s="1"/>
      <c r="B70" s="1"/>
      <c r="C70" s="1"/>
      <c r="D70" s="1"/>
      <c r="E70" s="1"/>
      <c r="F70" s="1"/>
      <c r="G70" s="1"/>
      <c r="H70" s="1"/>
      <c r="I70" s="1"/>
      <c r="J70" s="1"/>
      <c r="K70" s="1"/>
    </row>
    <row r="71" spans="1:11" s="10" customFormat="1" x14ac:dyDescent="0.15">
      <c r="A71" s="1"/>
      <c r="B71" s="1"/>
      <c r="C71" s="1"/>
      <c r="D71" s="1"/>
      <c r="E71" s="1"/>
      <c r="F71" s="1"/>
      <c r="G71" s="1"/>
      <c r="H71" s="1"/>
      <c r="I71" s="1"/>
      <c r="J71" s="1"/>
      <c r="K71" s="1"/>
    </row>
    <row r="72" spans="1:11" s="10" customFormat="1" x14ac:dyDescent="0.15">
      <c r="A72" s="1"/>
      <c r="B72" s="1"/>
      <c r="C72" s="1"/>
      <c r="D72" s="1"/>
      <c r="E72" s="1"/>
      <c r="F72" s="1"/>
      <c r="G72" s="1"/>
      <c r="H72" s="1"/>
      <c r="I72" s="1"/>
      <c r="J72" s="1"/>
      <c r="K72" s="1"/>
    </row>
  </sheetData>
  <autoFilter ref="A4:K145"/>
  <mergeCells count="1">
    <mergeCell ref="A1:K1"/>
  </mergeCells>
  <phoneticPr fontId="6"/>
  <dataValidations count="2">
    <dataValidation type="date" allowBlank="1" showInputMessage="1" showErrorMessage="1" sqref="C5:C18">
      <formula1>44652</formula1>
      <formula2>45016</formula2>
    </dataValidation>
    <dataValidation type="list" allowBlank="1" showInputMessage="1" showErrorMessage="1" sqref="J5:J18">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2023-07-05T05:59:56Z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