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I42" i="13" l="1"/>
  <c r="AE42"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<sst xmlns="http://schemas.openxmlformats.org/spreadsheetml/2006/main" count="1516" uniqueCount="726">
  <si>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</si>
  <si>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</si>
  <si>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</si>
  <si>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</si>
  <si>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</si>
  <si>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</si>
  <si>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</si>
  <si>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</si>
  <si>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</si>
  <si>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</si>
  <si>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</si>
  <si>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</si>
  <si>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</si>
  <si>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</si>
  <si>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</si>
  <si>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</si>
  <si>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</si>
  <si>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</si>
  <si>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</si>
  <si>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</si>
  <si>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</si>
  <si>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</si>
  <si>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</si>
  <si>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</si>
  <si>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</si>
  <si>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</si>
  <si>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</si>
  <si>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</si>
  <si>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</si>
  <si>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</si>
  <si>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</si>
  <si>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</si>
  <si>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</si>
  <si>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</si>
  <si>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</si>
  <si>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</si>
  <si>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</si>
  <si>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</si>
  <si>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</si>
  <si>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</si>
  <si>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</si>
  <si>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</si>
  <si>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</si>
  <si>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</si>
  <si>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</si>
  <si>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</si>
  <si>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</si>
  <si>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</si>
  <si>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</si>
  <si>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</si>
  <si>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</si>
  <si>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</si>
  <si>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</si>
  <si>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</si>
  <si>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</si>
  <si>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</si>
  <si>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</si>
  <si>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</si>
  <si>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</si>
  <si>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</si>
  <si>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</si>
  <si>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</si>
  <si>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</si>
  <si>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</si>
  <si>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</si>
  <si>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</si>
  <si>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</si>
  <si>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</si>
  <si>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</si>
  <si>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</si>
  <si>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</si>
  <si>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</si>
  <si>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</si>
  <si>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</si>
  <si>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</si>
  <si>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</si>
  <si>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</si>
  <si>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</si>
  <si>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</si>
  <si>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</si>
  <si>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</si>
  <si>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</si>
  <si>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</si>
  <si>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</si>
  <si>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</si>
  <si>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</si>
  <si>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</si>
  <si>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</si>
  <si>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</si>
  <si>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</si>
  <si>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</si>
  <si>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</si>
  <si>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</si>
  <si>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</si>
  <si>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</si>
  <si>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</si>
  <si>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</si>
  <si>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</si>
  <si>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</si>
  <si>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</si>
  <si>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</si>
  <si>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</si>
  <si>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</si>
  <si>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</si>
  <si>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</si>
  <si>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</si>
  <si>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</si>
  <si>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</si>
  <si>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</si>
  <si>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</si>
  <si>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</si>
  <si>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</si>
  <si>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</si>
  <si>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</si>
  <si>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</si>
  <si>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</si>
  <si>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</si>
  <si>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</si>
  <si>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</si>
  <si>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</si>
  <si>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</si>
  <si>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</si>
  <si>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</si>
  <si>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</si>
  <si>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</si>
  <si>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</si>
  <si>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</si>
  <si>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</si>
  <si>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</si>
  <si>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</si>
  <si>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</si>
  <si>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</si>
  <si>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</si>
  <si>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</si>
  <si>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</si>
  <si>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</si>
  <si>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</si>
  <si>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</si>
  <si>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</si>
  <si>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</si>
  <si>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</si>
  <si>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</si>
  <si>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</si>
  <si>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</si>
  <si>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</si>
  <si>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</si>
  <si>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</si>
  <si>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</si>
  <si>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</si>
  <si>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</si>
  <si>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</si>
  <si>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</si>
  <si>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</si>
  <si>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</si>
  <si>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</si>
  <si>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</si>
  <si>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</si>
  <si>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</si>
  <si>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</si>
  <si>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</si>
  <si>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</si>
  <si>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</si>
  <si>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</si>
  <si>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</si>
  <si>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</si>
  <si>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</si>
  <si>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</si>
  <si>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</si>
  <si>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</si>
  <si>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</si>
  <si>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</si>
  <si>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</si>
  <si>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</si>
  <si>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</si>
  <si>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</si>
  <si>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</si>
  <si>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</si>
  <si>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</si>
  <si>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</si>
  <si>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</si>
  <si>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</si>
  <si>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</si>
  <si>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</si>
  <si>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</si>
  <si>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</si>
  <si>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</si>
  <si>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</si>
  <si>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</si>
  <si>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</si>
  <si>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</si>
  <si>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</si>
  <si>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</si>
  <si>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</si>
  <si>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</si>
  <si>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</si>
  <si>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</si>
  <si>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</si>
  <si>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</si>
  <si>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</si>
  <si>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</si>
  <si>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</si>
  <si>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</si>
  <si>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</si>
  <si>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</si>
  <si>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</si>
  <si>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</si>
  <si>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</si>
  <si>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</si>
  <si>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</si>
  <si>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</si>
  <si>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</si>
  <si>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</si>
  <si>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</si>
  <si>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</si>
  <si>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</si>
  <si>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</si>
  <si>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</si>
  <si>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</si>
  <si>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</si>
  <si>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</si>
  <si>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</si>
  <si>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</si>
  <si>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</si>
  <si>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</si>
  <si>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</si>
  <si>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</si>
  <si>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</si>
  <si>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</si>
  <si>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</si>
  <si>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</si>
  <si>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</si>
  <si>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</si>
  <si>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</si>
  <si>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</si>
  <si>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</si>
  <si>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</si>
  <si>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</si>
  <si>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</si>
  <si>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</si>
  <si>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</si>
  <si>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</si>
  <si>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</si>
  <si>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</si>
  <si>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</si>
  <si>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</si>
  <si>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</si>
  <si>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</si>
  <si>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</si>
  <si>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</si>
  <si>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</si>
  <si>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</si>
  <si>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</si>
  <si>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</si>
  <si>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</si>
  <si>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</si>
  <si>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</si>
  <si>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</si>
  <si>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</si>
  <si>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</si>
  <si>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</si>
  <si>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</si>
  <si>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</si>
  <si>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</si>
  <si>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</si>
  <si>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</si>
  <si>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</si>
  <si>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</si>
  <si>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</si>
  <si>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</si>
  <si>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</si>
  <si>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</si>
  <si>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</si>
  <si>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</si>
  <si>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</si>
  <si>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</si>
  <si>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</si>
  <si>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</si>
  <si>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</si>
  <si>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</si>
  <si>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</si>
  <si>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</si>
  <si>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</si>
  <si>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</si>
  <si>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</si>
  <si>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</si>
  <si>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</si>
  <si>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</si>
  <si>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</si>
  <si>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</si>
  <si>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</si>
  <si>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</si>
  <si>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</si>
  <si>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</si>
  <si>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</si>
  <si>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</si>
  <si>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</si>
  <si>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</si>
  <si>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</si>
  <si>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</si>
  <si>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</si>
  <si>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</si>
  <si>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</si>
  <si>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</si>
  <si>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</si>
  <si>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</si>
  <si>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</si>
  <si>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</si>
  <si>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</si>
  <si>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</si>
  <si>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</si>
  <si>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</si>
  <si>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</si>
  <si>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</si>
  <si>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</si>
  <si>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</si>
  <si>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</si>
  <si>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</si>
  <si>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</si>
  <si>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</si>
  <si>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</si>
  <si>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</si>
  <si>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</si>
  <si>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</si>
  <si>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</si>
  <si>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</si>
  <si>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</si>
  <si>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</si>
  <si>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</si>
  <si>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</si>
  <si>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</si>
  <si>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</si>
  <si>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</si>
  <si>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</si>
  <si>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</si>
  <si>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</si>
  <si>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</si>
  <si>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</si>
  <si>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</si>
  <si>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</si>
  <si>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</si>
  <si>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</si>
  <si>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</si>
  <si>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</si>
  <si>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</si>
  <si>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</si>
  <si>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</si>
  <si>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</si>
  <si>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</si>
  <si>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</si>
  <si>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</si>
  <si>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</si>
  <si>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</si>
  <si>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</si>
  <si>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</si>
  <si>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</si>
  <si>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</si>
  <si>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</si>
  <si>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</si>
  <si>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</si>
  <si>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</si>
  <si>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</si>
  <si>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</si>
  <si>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</si>
  <si>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</si>
  <si>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</si>
  <si>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</si>
  <si>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</si>
  <si>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</si>
  <si>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</si>
  <si>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</si>
  <si>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</si>
  <si>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</si>
  <si>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</si>
  <si>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</si>
  <si>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</si>
  <si>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</si>
  <si>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</si>
  <si>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</si>
  <si>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</si>
  <si>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</si>
  <si>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</si>
  <si>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</si>
  <si>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</si>
  <si>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</si>
  <si>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</si>
  <si>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</si>
  <si>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</si>
  <si>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</si>
  <si>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</si>
  <si>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</si>
  <si>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</si>
  <si>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</si>
  <si>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</si>
  <si>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</si>
  <si>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</si>
  <si>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</si>
  <si>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</si>
  <si>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</si>
  <si>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</si>
  <si>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</si>
  <si>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</si>
  <si>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</si>
  <si>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</si>
  <si>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</si>
  <si>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</si>
  <si>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</si>
  <si>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</si>
  <si>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</si>
  <si>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</si>
  <si>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</si>
  <si>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</si>
  <si>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</si>
  <si>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</si>
  <si>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</si>
  <si>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</si>
  <si>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</si>
  <si>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</si>
  <si>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</si>
  <si>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</si>
  <si>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</si>
  <si>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</si>
  <si>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</si>
  <si>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</si>
  <si>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</si>
  <si>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</si>
  <si>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</si>
  <si>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</si>
  <si>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</si>
  <si>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</si>
  <si>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</si>
  <si>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</si>
  <si>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</si>
  <si>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</si>
  <si>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</si>
  <si>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</si>
  <si>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</si>
  <si>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</si>
  <si>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</si>
  <si>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</si>
  <si>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</si>
  <si>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</si>
  <si>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</si>
  <si>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</si>
  <si>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</si>
  <si>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</si>
  <si>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</si>
  <si>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</si>
  <si>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</si>
  <si>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</si>
  <si>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</si>
  <si>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</si>
  <si>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</si>
  <si>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</si>
  <si>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</si>
  <si>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</si>
  <si>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</si>
  <si>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</si>
  <si>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</si>
  <si>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</si>
  <si>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</si>
  <si>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</si>
  <si>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</si>
  <si>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</si>
  <si>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</si>
  <si>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</si>
  <si>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</si>
  <si>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</si>
  <si>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</si>
  <si>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</si>
  <si>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</si>
  <si>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</si>
  <si>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</si>
  <si>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</si>
  <si>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</si>
  <si>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</si>
  <si>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</si>
  <si>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</si>
  <si>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</si>
  <si>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</si>
  <si>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</si>
  <si>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</si>
  <si>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</si>
  <si>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</si>
  <si>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</si>
  <si>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</si>
  <si>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</si>
  <si>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</si>
  <si>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</si>
  <si>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</si>
  <si>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</si>
  <si>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</si>
  <si>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</si>
  <si>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</si>
  <si>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</si>
  <si>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</si>
  <si>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</si>
  <si>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</si>
  <si>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</si>
  <si>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</si>
  <si>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</si>
  <si>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</si>
  <si>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</si>
  <si>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</si>
  <si>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</si>
  <si>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</si>
  <si>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</si>
  <si>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</si>
  <si>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</si>
  <si>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</si>
  <si>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</si>
  <si>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</si>
  <si>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</si>
  <si>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</si>
  <si>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</si>
  <si>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</si>
  <si>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</si>
  <si>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</si>
  <si>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</si>
  <si>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</si>
  <si>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</si>
  <si>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</si>
  <si>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</si>
  <si>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</si>
  <si>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</si>
  <si>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</si>
  <si>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</si>
  <si>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</si>
  <si>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</si>
  <si>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</si>
  <si>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</si>
  <si>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</si>
  <si>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</si>
  <si>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</si>
  <si>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</si>
  <si>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</si>
  <si>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</si>
  <si>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</si>
  <si>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</si>
  <si>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</si>
  <si>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</si>
  <si>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</si>
  <si>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</si>
  <si>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</si>
  <si>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</si>
  <si>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</si>
  <si>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</si>
  <si>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</si>
  <si>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</si>
  <si>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</si>
  <si>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</si>
  <si>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</si>
  <si>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</si>
  <si>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</si>
  <si>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</si>
  <si>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</si>
  <si>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</si>
  <si>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</si>
  <si>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</si>
  <si>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</si>
  <si>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</si>
  <si>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</si>
  <si>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</si>
  <si>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</si>
  <si>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</si>
  <si>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</si>
  <si>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</si>
  <si>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</si>
  <si>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</si>
  <si>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</si>
  <si>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</si>
  <si>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</si>
  <si>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</si>
  <si>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</si>
  <si>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</si>
  <si>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</si>
  <si>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</si>
  <si>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</si>
  <si>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</si>
  <si>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</si>
  <si>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</si>
  <si>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</si>
  <si>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</si>
  <si>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</si>
  <si>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</si>
  <si>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</si>
  <si>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</si>
  <si>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</si>
  <si>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</si>
  <si>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</si>
  <si>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</si>
  <si>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</si>
  <si>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</si>
  <si>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</si>
  <si>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</si>
  <si>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</si>
  <si>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</si>
  <si>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</si>
  <si>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</si>
  <si>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</si>
  <si>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道路事業（直轄・無電柱化推進）</t>
  </si>
  <si>
    <t>道路局</t>
  </si>
  <si>
    <t>国道・技術課</t>
  </si>
  <si>
    <t>国土交通省</t>
  </si>
  <si>
    <t>課長　長谷川　朋弘</t>
  </si>
  <si>
    <t>昭和61年度</t>
  </si>
  <si>
    <t>終了予定なし</t>
  </si>
  <si>
    <t>○</t>
  </si>
  <si>
    <t>電線共同溝の整備等に関する特別措置法、無電柱化の推進に関する法律</t>
  </si>
  <si>
    <t>無電柱化推進計画等</t>
  </si>
  <si>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</si>
  <si>
    <t>・地方公共団体、電線管理者等と連携し、地域の実情に応じた多様な手法の活用によりコスト縮減を図りつつ、電線共同溝の整備等により無電柱化を実施。
・活動実績として、令和3年度までの電線共同溝の整備による無電柱化完了延長は1,677kmとなっており、測定指標である「市街地等の幹線道路の無電柱化率」の向上に寄与。</t>
  </si>
  <si>
    <t>-</t>
  </si>
  <si>
    <t>道路環境改善事業費</t>
  </si>
  <si>
    <t>「電線共同溝の整備等に関する特別措置法」及び「無電柱化の推進に関する法律」に基づき、電線類の地中化等による無電柱化を推進することにより、災害の防止、安全・円滑な交通の確保、良好な景観の形成等を図る。</t>
  </si>
  <si>
    <t>電線共同溝の整備による無電柱化</t>
  </si>
  <si>
    <t>電線共同溝の整備による無電柱化完了延長</t>
  </si>
  <si>
    <t>ｋｍ</t>
  </si>
  <si>
    <t>-</t>
    <phoneticPr fontId="24"/>
  </si>
  <si>
    <t>各年度実施箇所における全体事業費（X）／全体事業延長（Ｙ）
※上記コストは、地域条件等により変動する　　　　　　　　　　</t>
  </si>
  <si>
    <t>億円/km</t>
  </si>
  <si>
    <t>Ｘ/Ｙ</t>
    <phoneticPr fontId="5"/>
  </si>
  <si>
    <t>4,488億円/584km</t>
  </si>
  <si>
    <t>4,789億円/599km</t>
  </si>
  <si>
    <t>4,826億円/602km</t>
    <phoneticPr fontId="5"/>
  </si>
  <si>
    <t>6,252億円/733km</t>
    <phoneticPr fontId="5"/>
  </si>
  <si>
    <t>令和７年度までに電柱倒壊リスクがある市街地等の緊急輸送道路の無電柱化着手率を52%まで引き上げる</t>
    <rPh sb="0" eb="2">
      <t>レイワ</t>
    </rPh>
    <rPh sb="3" eb="5">
      <t>ネンド</t>
    </rPh>
    <rPh sb="43" eb="44">
      <t>ヒ</t>
    </rPh>
    <rPh sb="45" eb="46">
      <t>ア</t>
    </rPh>
    <phoneticPr fontId="6"/>
  </si>
  <si>
    <t>電柱倒壊リスクがある市街地等の緊急輸送道路の無電柱化着手率</t>
  </si>
  <si>
    <t>-</t>
    <phoneticPr fontId="5"/>
  </si>
  <si>
    <t>２　良好な生活環境、自然環境の形成、バリアフリー社会の実現</t>
  </si>
  <si>
    <t>国土交通省道路局調べ（令和4年6月）</t>
  </si>
  <si>
    <t>５　快適な道路環境等を創造する</t>
  </si>
  <si>
    <t>https://www.mlit.go.jp/seisakutokatsu/hyouka/seisakutokatsu_hyouka_tk_000037.html</t>
    <phoneticPr fontId="5"/>
  </si>
  <si>
    <t>P8（全体版）</t>
    <rPh sb="3" eb="6">
      <t>ゼンタイバン</t>
    </rPh>
    <phoneticPr fontId="5"/>
  </si>
  <si>
    <t>有</t>
  </si>
  <si>
    <t>‐</t>
  </si>
  <si>
    <t>災害の防止、安全・円滑な交通の確保、良好な景観の形成等に寄与。</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phoneticPr fontId="5"/>
  </si>
  <si>
    <t>災害の防止、安全・円滑な交通の確保、良好な景観の形成等に寄与する事業であり、国が実施することが必要。</t>
    <rPh sb="32" eb="34">
      <t>ジギョウ</t>
    </rPh>
    <rPh sb="38" eb="39">
      <t>クニ</t>
    </rPh>
    <rPh sb="40" eb="42">
      <t>ジッシ</t>
    </rPh>
    <rPh sb="47" eb="49">
      <t>ヒツヨウ</t>
    </rPh>
    <phoneticPr fontId="5"/>
  </si>
  <si>
    <t>災害の防止、安全・円滑な交通の確保、良好な景観の形成等に寄与する事業として必要かつ優先度が高い。</t>
    <rPh sb="37" eb="39">
      <t>ヒツヨウ</t>
    </rPh>
    <rPh sb="41" eb="44">
      <t>ユウセンド</t>
    </rPh>
    <rPh sb="45" eb="46">
      <t>タカ</t>
    </rPh>
    <phoneticPr fontId="5"/>
  </si>
  <si>
    <t>入札・契約手続きの透明性・競争性の確保に努めており、支出先は競争入札等により選定している。
競争性のない随意契約となった案件は、支障移転や借地料等であり、その契約の相手方は一者に限定されるものである。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rPh sb="46" eb="49">
      <t>キョウソウセイ</t>
    </rPh>
    <rPh sb="52" eb="54">
      <t>ズイイ</t>
    </rPh>
    <rPh sb="54" eb="56">
      <t>ケイヤク</t>
    </rPh>
    <rPh sb="60" eb="62">
      <t>アンケン</t>
    </rPh>
    <rPh sb="64" eb="66">
      <t>シショウ</t>
    </rPh>
    <rPh sb="66" eb="68">
      <t>イテン</t>
    </rPh>
    <rPh sb="69" eb="72">
      <t>シャクチリョウ</t>
    </rPh>
    <rPh sb="72" eb="73">
      <t>トウ</t>
    </rPh>
    <rPh sb="79" eb="81">
      <t>ケイヤク</t>
    </rPh>
    <rPh sb="82" eb="85">
      <t>アイテカタ</t>
    </rPh>
    <rPh sb="86" eb="87">
      <t>イッ</t>
    </rPh>
    <rPh sb="87" eb="88">
      <t>シャ</t>
    </rPh>
    <rPh sb="89" eb="91">
      <t>ゲンテイ</t>
    </rPh>
    <phoneticPr fontId="5"/>
  </si>
  <si>
    <t>負担関係は法令に基づいており、妥当である。</t>
    <rPh sb="0" eb="2">
      <t>フタン</t>
    </rPh>
    <rPh sb="2" eb="4">
      <t>カンケイ</t>
    </rPh>
    <rPh sb="5" eb="7">
      <t>ホウレイ</t>
    </rPh>
    <rPh sb="8" eb="9">
      <t>モト</t>
    </rPh>
    <rPh sb="15" eb="17">
      <t>ダトウ</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</si>
  <si>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</si>
  <si>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3">
      <t>セイビキョク</t>
    </rPh>
    <rPh sb="13" eb="14">
      <t>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</si>
  <si>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</si>
  <si>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</si>
  <si>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</si>
  <si>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整備実績は着実に進んでいる。</t>
    <rPh sb="0" eb="2">
      <t>セイビ</t>
    </rPh>
    <rPh sb="2" eb="4">
      <t>ジッセキ</t>
    </rPh>
    <rPh sb="5" eb="7">
      <t>チャクジツ</t>
    </rPh>
    <rPh sb="8" eb="9">
      <t>スス</t>
    </rPh>
    <phoneticPr fontId="5"/>
  </si>
  <si>
    <t>地域の実情に応じたコスト縮減が可能な手法を活用し、事業を実施している。</t>
    <phoneticPr fontId="5"/>
  </si>
  <si>
    <t>活動実績は着実に向上。</t>
    <rPh sb="0" eb="2">
      <t>カツドウ</t>
    </rPh>
    <rPh sb="2" eb="4">
      <t>ジッセキ</t>
    </rPh>
    <rPh sb="5" eb="7">
      <t>チャクジツ</t>
    </rPh>
    <rPh sb="8" eb="10">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</si>
  <si>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</si>
  <si>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・社会資本整備事業特別会計の廃止による予算計上の変更に伴い、平成２６年度以降の予算については、北海道、沖縄の事業を含まない。
・支出先上位リストの中には、令和２年度以前に入札等を行ったものが含まれる。
【平成２５年行政事業レビュー(公開プロセス）】シート番号30道路事業（直轄・無電柱化推進）
（公開プロセスの結論）事業全体の抜本的な改善
（とりまとめコメント）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1" eb="3">
      <t>シャカイ</t>
    </rPh>
    <rPh sb="3" eb="5">
      <t>シホン</t>
    </rPh>
    <rPh sb="5" eb="7">
      <t>セイビ</t>
    </rPh>
    <rPh sb="7" eb="9">
      <t>ジギョウ</t>
    </rPh>
    <rPh sb="9" eb="11">
      <t>トクベツ</t>
    </rPh>
    <rPh sb="11" eb="13">
      <t>カイケイ</t>
    </rPh>
    <rPh sb="14" eb="16">
      <t>ハイシ</t>
    </rPh>
    <rPh sb="19" eb="21">
      <t>ヨサン</t>
    </rPh>
    <rPh sb="21" eb="23">
      <t>ケイジョウ</t>
    </rPh>
    <rPh sb="24" eb="26">
      <t>ヘンコウ</t>
    </rPh>
    <rPh sb="27" eb="28">
      <t>トモナ</t>
    </rPh>
    <rPh sb="30" eb="32">
      <t>ヘイセイ</t>
    </rPh>
    <rPh sb="34" eb="36">
      <t>ネンド</t>
    </rPh>
    <rPh sb="36" eb="38">
      <t>イコウ</t>
    </rPh>
    <rPh sb="39" eb="41">
      <t>ヨサン</t>
    </rPh>
    <rPh sb="47" eb="50">
      <t>ホッカイドウ</t>
    </rPh>
    <rPh sb="51" eb="53">
      <t>オキナワ</t>
    </rPh>
    <rPh sb="54" eb="56">
      <t>ジギョウ</t>
    </rPh>
    <rPh sb="57" eb="58">
      <t>フク</t>
    </rPh>
    <rPh sb="64" eb="66">
      <t>シシュツ</t>
    </rPh>
    <rPh sb="66" eb="67">
      <t>サキ</t>
    </rPh>
    <rPh sb="67" eb="69">
      <t>ジョウイ</t>
    </rPh>
    <rPh sb="73" eb="74">
      <t>ナカ</t>
    </rPh>
    <rPh sb="77" eb="79">
      <t>レイワ</t>
    </rPh>
    <rPh sb="80" eb="82">
      <t>ネンド</t>
    </rPh>
    <rPh sb="82" eb="84">
      <t>イゼン</t>
    </rPh>
    <rPh sb="85" eb="87">
      <t>ニュウサツ</t>
    </rPh>
    <rPh sb="87" eb="88">
      <t>トウ</t>
    </rPh>
    <rPh sb="89" eb="90">
      <t>オコナ</t>
    </rPh>
    <rPh sb="95" eb="96">
      <t>フク</t>
    </rPh>
    <rPh sb="103" eb="105">
      <t>ヘイセイ</t>
    </rPh>
    <rPh sb="107" eb="108">
      <t>ネン</t>
    </rPh>
    <rPh sb="108" eb="110">
      <t>ギョウセイ</t>
    </rPh>
    <rPh sb="110" eb="112">
      <t>ジギョウ</t>
    </rPh>
    <rPh sb="117" eb="119">
      <t>コウカイ</t>
    </rPh>
    <rPh sb="128" eb="130">
      <t>バンゴウ</t>
    </rPh>
    <rPh sb="132" eb="134">
      <t>ドウロ</t>
    </rPh>
    <rPh sb="134" eb="136">
      <t>ジギョウ</t>
    </rPh>
    <rPh sb="137" eb="139">
      <t>チョッカツ</t>
    </rPh>
    <rPh sb="140" eb="141">
      <t>ム</t>
    </rPh>
    <rPh sb="141" eb="143">
      <t>デンチュウ</t>
    </rPh>
    <rPh sb="143" eb="144">
      <t>カ</t>
    </rPh>
    <rPh sb="144" eb="146">
      <t>スイシン</t>
    </rPh>
    <rPh sb="149" eb="151">
      <t>コウカイ</t>
    </rPh>
    <rPh sb="156" eb="158">
      <t>ケツロン</t>
    </rPh>
    <rPh sb="159" eb="161">
      <t>ジギョウ</t>
    </rPh>
    <rPh sb="161" eb="163">
      <t>ゼンタイ</t>
    </rPh>
    <rPh sb="164" eb="167">
      <t>バッポンテキ</t>
    </rPh>
    <rPh sb="168" eb="170">
      <t>カイゼン</t>
    </rPh>
    <rPh sb="182" eb="184">
      <t>ケイカン</t>
    </rPh>
    <rPh sb="185" eb="187">
      <t>ボウサイ</t>
    </rPh>
    <rPh sb="188" eb="190">
      <t>アンゼン</t>
    </rPh>
    <rPh sb="190" eb="191">
      <t>トウ</t>
    </rPh>
    <rPh sb="192" eb="194">
      <t>ジギョウ</t>
    </rPh>
    <rPh sb="195" eb="197">
      <t>モクテキ</t>
    </rPh>
    <rPh sb="198" eb="199">
      <t>オウ</t>
    </rPh>
    <rPh sb="202" eb="204">
      <t>ベンエキ</t>
    </rPh>
    <rPh sb="205" eb="208">
      <t>ユウセンド</t>
    </rPh>
    <rPh sb="209" eb="212">
      <t>キャッカンテキ</t>
    </rPh>
    <rPh sb="213" eb="214">
      <t>シメ</t>
    </rPh>
    <rPh sb="218" eb="220">
      <t>ジギョウ</t>
    </rPh>
    <rPh sb="221" eb="223">
      <t>ジッシ</t>
    </rPh>
    <rPh sb="227" eb="228">
      <t>トク</t>
    </rPh>
    <rPh sb="229" eb="231">
      <t>ボウサイ</t>
    </rPh>
    <rPh sb="231" eb="233">
      <t>モクテキ</t>
    </rPh>
    <rPh sb="239" eb="240">
      <t>クニ</t>
    </rPh>
    <rPh sb="241" eb="243">
      <t>カンヨ</t>
    </rPh>
    <rPh sb="244" eb="245">
      <t>ツヨ</t>
    </rPh>
    <rPh sb="250" eb="252">
      <t>センヨウ</t>
    </rPh>
    <rPh sb="252" eb="253">
      <t>リョウ</t>
    </rPh>
    <rPh sb="265" eb="267">
      <t>ヨサン</t>
    </rPh>
    <rPh sb="267" eb="269">
      <t>イガイ</t>
    </rPh>
    <rPh sb="274" eb="276">
      <t>ボウサイ</t>
    </rPh>
    <rPh sb="288" eb="289">
      <t>アタ</t>
    </rPh>
    <rPh sb="291" eb="293">
      <t>ホウホウ</t>
    </rPh>
    <rPh sb="294" eb="296">
      <t>ケントウ</t>
    </rPh>
    <phoneticPr fontId="6"/>
  </si>
  <si>
    <t>198</t>
  </si>
  <si>
    <t>212</t>
  </si>
  <si>
    <t>30</t>
  </si>
  <si>
    <t>030-2</t>
  </si>
  <si>
    <t>39</t>
  </si>
  <si>
    <t>38</t>
  </si>
  <si>
    <t>A.関東地方整備局</t>
    <rPh sb="2" eb="4">
      <t>カントウ</t>
    </rPh>
    <rPh sb="4" eb="6">
      <t>チホウ</t>
    </rPh>
    <rPh sb="6" eb="9">
      <t>セイビキョク</t>
    </rPh>
    <phoneticPr fontId="5"/>
  </si>
  <si>
    <t>B.大有建設株式会社　東京支店</t>
    <rPh sb="2" eb="4">
      <t>ダイユウ</t>
    </rPh>
    <rPh sb="4" eb="6">
      <t>ケンセツ</t>
    </rPh>
    <rPh sb="6" eb="8">
      <t>カブシキ</t>
    </rPh>
    <rPh sb="8" eb="10">
      <t>カイシャ</t>
    </rPh>
    <rPh sb="11" eb="13">
      <t>トウキョウ</t>
    </rPh>
    <rPh sb="13" eb="15">
      <t>シテン</t>
    </rPh>
    <phoneticPr fontId="5"/>
  </si>
  <si>
    <t>直轄事業費</t>
    <rPh sb="0" eb="2">
      <t>チョッカツ</t>
    </rPh>
    <rPh sb="2" eb="4">
      <t>ジギョウ</t>
    </rPh>
    <rPh sb="4" eb="5">
      <t>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</si>
  <si>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</si>
  <si>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工事費</t>
    <rPh sb="0" eb="3">
      <t>コウジヒ</t>
    </rPh>
    <phoneticPr fontId="5"/>
  </si>
  <si>
    <t>電線共同溝工事</t>
    <rPh sb="0" eb="2">
      <t>デンセン</t>
    </rPh>
    <rPh sb="2" eb="5">
      <t>キョウドウコウ</t>
    </rPh>
    <rPh sb="5" eb="7">
      <t>コウジ</t>
    </rPh>
    <phoneticPr fontId="5"/>
  </si>
  <si>
    <t>C.個人（イ）</t>
    <rPh sb="2" eb="4">
      <t>コジン</t>
    </rPh>
    <phoneticPr fontId="5"/>
  </si>
  <si>
    <t>D.一般財団法人経済調査会</t>
    <rPh sb="2" eb="8">
      <t>イッパンザイダンホウジン</t>
    </rPh>
    <rPh sb="8" eb="10">
      <t>ケイザイ</t>
    </rPh>
    <rPh sb="10" eb="13">
      <t>チョウサカイ</t>
    </rPh>
    <phoneticPr fontId="5"/>
  </si>
  <si>
    <t>用地費及補償費</t>
    <rPh sb="0" eb="3">
      <t>ヨウチヒ</t>
    </rPh>
    <rPh sb="3" eb="4">
      <t>オヨ</t>
    </rPh>
    <rPh sb="4" eb="7">
      <t>ホショウヒ</t>
    </rPh>
    <phoneticPr fontId="5"/>
  </si>
  <si>
    <t>占用物件移設補償</t>
    <rPh sb="0" eb="2">
      <t>センヨウ</t>
    </rPh>
    <rPh sb="2" eb="4">
      <t>ブッケン</t>
    </rPh>
    <rPh sb="4" eb="6">
      <t>イセツ</t>
    </rPh>
    <rPh sb="6" eb="8">
      <t>ホショウ</t>
    </rPh>
    <phoneticPr fontId="5"/>
  </si>
  <si>
    <t>測量設計費</t>
    <rPh sb="0" eb="2">
      <t>ソクリョウ</t>
    </rPh>
    <rPh sb="2" eb="5">
      <t>セッケイヒ</t>
    </rPh>
    <phoneticPr fontId="5"/>
  </si>
  <si>
    <t>無電柱化に関する検討業務</t>
    <rPh sb="0" eb="4">
      <t>ムデンチュウカ</t>
    </rPh>
    <rPh sb="5" eb="6">
      <t>カン</t>
    </rPh>
    <rPh sb="8" eb="10">
      <t>ケントウ</t>
    </rPh>
    <rPh sb="10" eb="12">
      <t>ギョウム</t>
    </rPh>
    <phoneticPr fontId="5"/>
  </si>
  <si>
    <t>関東地方整備局</t>
    <rPh sb="0" eb="7">
      <t>カントウチホウセイビキョク</t>
    </rPh>
    <phoneticPr fontId="5"/>
  </si>
  <si>
    <t>九州地方整備局</t>
    <rPh sb="0" eb="2">
      <t>キュウシュウ</t>
    </rPh>
    <rPh sb="2" eb="7">
      <t>チホウセイビキョク</t>
    </rPh>
    <phoneticPr fontId="5"/>
  </si>
  <si>
    <t>工事の実施及び工事にかかる調査・設計</t>
  </si>
  <si>
    <t>近畿地方整備局</t>
    <rPh sb="0" eb="2">
      <t>キンキ</t>
    </rPh>
    <rPh sb="2" eb="7">
      <t>チホウセイビキョク</t>
    </rPh>
    <phoneticPr fontId="5"/>
  </si>
  <si>
    <t>東北地方整備局</t>
    <rPh sb="0" eb="2">
      <t>トウホク</t>
    </rPh>
    <rPh sb="2" eb="7">
      <t>チホウセイビキョク</t>
    </rPh>
    <phoneticPr fontId="5"/>
  </si>
  <si>
    <t>中国地方整備局</t>
    <rPh sb="0" eb="2">
      <t>チュウゴク</t>
    </rPh>
    <rPh sb="2" eb="7">
      <t>チホウセイビキョク</t>
    </rPh>
    <phoneticPr fontId="5"/>
  </si>
  <si>
    <t>四国地方整備局</t>
    <rPh sb="0" eb="2">
      <t>シコク</t>
    </rPh>
    <rPh sb="2" eb="7">
      <t>チホウセイビキョク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</si>
  <si>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</si>
  <si>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</si>
  <si>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大有建設株式会社　東京支店</t>
    <rPh sb="4" eb="6">
      <t>カブシキ</t>
    </rPh>
    <rPh sb="6" eb="8">
      <t>カイシャ</t>
    </rPh>
    <phoneticPr fontId="5"/>
  </si>
  <si>
    <t>株式会社竹中道路　東京本店</t>
    <rPh sb="0" eb="2">
      <t>カブシキ</t>
    </rPh>
    <rPh sb="2" eb="4">
      <t>カイシャ</t>
    </rPh>
    <phoneticPr fontId="5"/>
  </si>
  <si>
    <t>路面復旧工事</t>
    <rPh sb="0" eb="2">
      <t>ロメン</t>
    </rPh>
    <rPh sb="2" eb="4">
      <t>フッキュウ</t>
    </rPh>
    <rPh sb="4" eb="6">
      <t>コウジ</t>
    </rPh>
    <phoneticPr fontId="24"/>
  </si>
  <si>
    <t>大林道路株式会社　関東支店</t>
    <rPh sb="4" eb="6">
      <t>カブシキ</t>
    </rPh>
    <rPh sb="6" eb="8">
      <t>カイシャ</t>
    </rPh>
    <phoneticPr fontId="5"/>
  </si>
  <si>
    <t>電線共同溝工事</t>
  </si>
  <si>
    <t>世紀東急工業株式会社　東京支店</t>
    <rPh sb="6" eb="8">
      <t>カブシキ</t>
    </rPh>
    <rPh sb="8" eb="10">
      <t>カイシャ</t>
    </rPh>
    <phoneticPr fontId="5"/>
  </si>
  <si>
    <t>株式会社早野組</t>
    <rPh sb="0" eb="2">
      <t>カブシキ</t>
    </rPh>
    <rPh sb="2" eb="4">
      <t>カイシャ</t>
    </rPh>
    <phoneticPr fontId="5"/>
  </si>
  <si>
    <t>日瀝道路株式会社</t>
    <rPh sb="4" eb="6">
      <t>カブシキ</t>
    </rPh>
    <rPh sb="6" eb="8">
      <t>カイシャ</t>
    </rPh>
    <phoneticPr fontId="5"/>
  </si>
  <si>
    <t>戸田道路株式会社</t>
    <rPh sb="4" eb="6">
      <t>カブシキ</t>
    </rPh>
    <rPh sb="6" eb="8">
      <t>カイシャ</t>
    </rPh>
    <phoneticPr fontId="5"/>
  </si>
  <si>
    <t>株式会社関電工</t>
    <rPh sb="0" eb="2">
      <t>カブシキ</t>
    </rPh>
    <rPh sb="2" eb="4">
      <t>カイシャ</t>
    </rPh>
    <phoneticPr fontId="5"/>
  </si>
  <si>
    <t>東亜道路工業株式会社　関東支社</t>
    <rPh sb="6" eb="8">
      <t>カブシキ</t>
    </rPh>
    <rPh sb="8" eb="10">
      <t>カイシャ</t>
    </rPh>
    <phoneticPr fontId="5"/>
  </si>
  <si>
    <t>株式会社ＮＩＰＰＯ　関東第一支店</t>
    <rPh sb="0" eb="2">
      <t>カブシキ</t>
    </rPh>
    <rPh sb="2" eb="4">
      <t>カイシャ</t>
    </rPh>
    <phoneticPr fontId="5"/>
  </si>
  <si>
    <t>個人（イ）</t>
    <rPh sb="0" eb="2">
      <t>コジン</t>
    </rPh>
    <phoneticPr fontId="5"/>
  </si>
  <si>
    <t>占用物件移設補償</t>
    <phoneticPr fontId="5"/>
  </si>
  <si>
    <t>個人（ロ）</t>
    <rPh sb="0" eb="2">
      <t>コジン</t>
    </rPh>
    <phoneticPr fontId="5"/>
  </si>
  <si>
    <t>占用物件移設補償</t>
  </si>
  <si>
    <t>随意契約
（その他）</t>
  </si>
  <si>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</si>
  <si>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</si>
  <si>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</si>
  <si>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</si>
  <si>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</si>
  <si>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</si>
  <si>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</si>
  <si>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</si>
  <si>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一般財団法人経済調査会</t>
    <rPh sb="0" eb="2">
      <t>イッパン</t>
    </rPh>
    <rPh sb="2" eb="6">
      <t>ザイダンホウジン</t>
    </rPh>
    <phoneticPr fontId="5"/>
  </si>
  <si>
    <t>資材価格調査等</t>
    <rPh sb="0" eb="2">
      <t>シザイ</t>
    </rPh>
    <rPh sb="2" eb="4">
      <t>カカク</t>
    </rPh>
    <rPh sb="4" eb="6">
      <t>チョウサ</t>
    </rPh>
    <rPh sb="6" eb="7">
      <t>トウ</t>
    </rPh>
    <phoneticPr fontId="5"/>
  </si>
  <si>
    <t>一般財団法人建設物価調査会</t>
    <rPh sb="0" eb="2">
      <t>イッパン</t>
    </rPh>
    <rPh sb="2" eb="6">
      <t>ザイダンホウジン</t>
    </rPh>
    <phoneticPr fontId="5"/>
  </si>
  <si>
    <t>工事費調査等</t>
    <rPh sb="0" eb="3">
      <t>コウジヒ</t>
    </rPh>
    <rPh sb="3" eb="5">
      <t>チョウサ</t>
    </rPh>
    <rPh sb="5" eb="6">
      <t>トウ</t>
    </rPh>
    <phoneticPr fontId="5"/>
  </si>
  <si>
    <t>一般財団法人日本デジタル道路地図協会</t>
    <rPh sb="0" eb="2">
      <t>イッパン</t>
    </rPh>
    <rPh sb="2" eb="6">
      <t>ザイダンホウジン</t>
    </rPh>
    <phoneticPr fontId="5"/>
  </si>
  <si>
    <t>データベース更新</t>
    <rPh sb="6" eb="8">
      <t>コウシン</t>
    </rPh>
    <phoneticPr fontId="5"/>
  </si>
  <si>
    <t>令和３年度無電柱化の低コスト化手法に関する検討業務　日本みち研究所・セントラルコンサルタント設計共同体</t>
    <phoneticPr fontId="5"/>
  </si>
  <si>
    <t>無電柱化の低コスト手法検討</t>
    <rPh sb="0" eb="4">
      <t>ムデンチュウカ</t>
    </rPh>
    <rPh sb="5" eb="6">
      <t>テイ</t>
    </rPh>
    <rPh sb="9" eb="11">
      <t>シュホウ</t>
    </rPh>
    <rPh sb="11" eb="13">
      <t>ケントウ</t>
    </rPh>
    <phoneticPr fontId="5"/>
  </si>
  <si>
    <t>一般社団法人日本建設機械施工協会</t>
    <rPh sb="0" eb="2">
      <t>イッパン</t>
    </rPh>
    <rPh sb="2" eb="6">
      <t>シャダンホウジン</t>
    </rPh>
    <phoneticPr fontId="5"/>
  </si>
  <si>
    <t>施工合理化調査等</t>
    <rPh sb="0" eb="2">
      <t>セコウ</t>
    </rPh>
    <rPh sb="2" eb="5">
      <t>ゴウリカ</t>
    </rPh>
    <rPh sb="5" eb="7">
      <t>チョウサ</t>
    </rPh>
    <rPh sb="7" eb="8">
      <t>トウ</t>
    </rPh>
    <phoneticPr fontId="5"/>
  </si>
  <si>
    <t>一般財団法人日本建設情報総合センター</t>
    <rPh sb="0" eb="6">
      <t>イッパンザイダンホウジン</t>
    </rPh>
    <phoneticPr fontId="5"/>
  </si>
  <si>
    <t>システム管理</t>
    <rPh sb="4" eb="6">
      <t>カンリ</t>
    </rPh>
    <phoneticPr fontId="5"/>
  </si>
  <si>
    <t>一般財団法人国土技術研究センター</t>
    <rPh sb="0" eb="6">
      <t>イッパンザイダンホウジン</t>
    </rPh>
    <phoneticPr fontId="5"/>
  </si>
  <si>
    <t>調査業務等</t>
    <rPh sb="0" eb="2">
      <t>チョウサ</t>
    </rPh>
    <rPh sb="2" eb="4">
      <t>ギョウム</t>
    </rPh>
    <rPh sb="4" eb="5">
      <t>トウ</t>
    </rPh>
    <phoneticPr fontId="5"/>
  </si>
  <si>
    <t>B</t>
  </si>
  <si>
    <t>電線共同溝工事</t>
    <rPh sb="0" eb="7">
      <t>デンセンキョウドウコウコウジ</t>
    </rPh>
    <phoneticPr fontId="5"/>
  </si>
  <si>
    <t>指名競争契約
（総合評価）</t>
  </si>
  <si>
    <t>株式会社ＮＩＰＰＯ　群馬統括事業所</t>
    <phoneticPr fontId="5"/>
  </si>
  <si>
    <t>世紀東急工業株式会社　横浜支店</t>
    <rPh sb="6" eb="8">
      <t>カブシキ</t>
    </rPh>
    <rPh sb="8" eb="10">
      <t>カイシャ</t>
    </rPh>
    <phoneticPr fontId="5"/>
  </si>
  <si>
    <t>株式会社竹中道路　東京支店</t>
    <rPh sb="0" eb="2">
      <t>カブシキ</t>
    </rPh>
    <rPh sb="2" eb="4">
      <t>カイシャ</t>
    </rPh>
    <phoneticPr fontId="5"/>
  </si>
  <si>
    <t>株式会社大森工務所</t>
    <rPh sb="0" eb="2">
      <t>カブシキ</t>
    </rPh>
    <rPh sb="2" eb="4">
      <t>カイシャ</t>
    </rPh>
    <phoneticPr fontId="5"/>
  </si>
  <si>
    <t>沖昌エンジニアリング株式会社</t>
    <rPh sb="10" eb="12">
      <t>カブシキ</t>
    </rPh>
    <rPh sb="12" eb="14">
      <t>カイシャ</t>
    </rPh>
    <phoneticPr fontId="5"/>
  </si>
  <si>
    <t>工事監督支援業務</t>
    <rPh sb="0" eb="2">
      <t>コウジ</t>
    </rPh>
    <rPh sb="2" eb="4">
      <t>カントク</t>
    </rPh>
    <rPh sb="4" eb="6">
      <t>シエン</t>
    </rPh>
    <rPh sb="6" eb="8">
      <t>ギョウム</t>
    </rPh>
    <phoneticPr fontId="5"/>
  </si>
  <si>
    <t>ホクト・エンジニアリング株式会社</t>
    <rPh sb="12" eb="14">
      <t>カブシキ</t>
    </rPh>
    <rPh sb="14" eb="1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</si>
</sst>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12700</xdr:colOff>
      <xdr:row>261</xdr:row>
      <xdr:rowOff>317500</xdr:rowOff>
    </xdr:from>
    <xdr:ext cx="1570815" cy="259045"/>
    <xdr:sp macro="" textlink="">
      <xdr:nvSpPr>
        <xdr:cNvPr id="2" name="テキスト ボックス 1"/>
        <xdr:cNvSpPr txBox="1"/>
      </xdr:nvSpPr>
      <xdr:spPr>
        <a:xfrm>
          <a:off x="1435100" y="32448500"/>
          <a:ext cx="15708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＜金額は契約額ベース＞</a:t>
          </a:r>
        </a:p>
      </xdr:txBody>
    </xdr:sp>
    <xdr:clientData/>
  </xdr:oneCellAnchor>
  <xdr:twoCellAnchor editAs="oneCell">
    <xdr:from>
      <xdr:col>11</xdr:col>
      <xdr:colOff>46316</xdr:colOff>
      <xdr:row>262</xdr:row>
      <xdr:rowOff>316938</xdr:rowOff>
    </xdr:from>
    <xdr:to>
      <xdr:col>45</xdr:col>
      <xdr:colOff>97116</xdr:colOff>
      <xdr:row>280</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1516" y="32803538"/>
          <a:ext cx="6959600" cy="673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40822</xdr:colOff>
      <xdr:row>353</xdr:row>
      <xdr:rowOff>54428</xdr:rowOff>
    </xdr:from>
    <xdr:ext cx="4317849" cy="425758"/>
    <xdr:sp macro="" textlink="">
      <xdr:nvSpPr>
        <xdr:cNvPr id="4" name="テキスト ボックス 3"/>
        <xdr:cNvSpPr txBox="1"/>
      </xdr:nvSpPr>
      <xdr:spPr>
        <a:xfrm>
          <a:off x="244929" y="46427571"/>
          <a:ext cx="431784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※B</a:t>
          </a:r>
          <a:r>
            <a:rPr kumimoji="1" lang="ja-JP" altLang="en-US" sz="1000"/>
            <a:t>～</a:t>
          </a:r>
          <a:r>
            <a:rPr kumimoji="1" lang="en-US" altLang="ja-JP" sz="1000"/>
            <a:t>D</a:t>
          </a:r>
          <a:r>
            <a:rPr kumimoji="1" lang="ja-JP" altLang="en-US" sz="1000"/>
            <a:t>については、最も支出額が大きい整備局に係るものを代表的に記載。</a:t>
          </a:r>
          <a:endParaRPr kumimoji="1" lang="en-US" altLang="ja-JP" sz="1000"/>
        </a:p>
        <a:p>
          <a:r>
            <a:rPr kumimoji="1" lang="en-US" altLang="ja-JP" sz="1000"/>
            <a:t>※A</a:t>
          </a:r>
          <a:r>
            <a:rPr kumimoji="1" lang="ja-JP" altLang="en-US" sz="1000"/>
            <a:t>には電気代等の諸雑費関係は含んでいない。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34" zoomScale="75" zoomScaleNormal="75" zoomScaleSheetLayoutView="75" zoomScalePageLayoutView="85" workbookViewId="0">
      <selection activeCell="L318" sqref="L318:X3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598</v>
      </c>
      <c r="AK2" s="109"/>
      <c r="AL2" s="109"/>
      <c r="AM2" s="109"/>
      <c r="AN2" s="75" t="s">
        <v>278</v>
      </c>
      <c r="AO2" s="109">
        <v>21</v>
      </c>
      <c r="AP2" s="109"/>
      <c r="AQ2" s="109"/>
      <c r="AR2" s="76" t="s">
        <v>278</v>
      </c>
      <c r="AS2" s="110">
        <v>41</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602</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599</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604</v>
      </c>
      <c r="H5" s="100"/>
      <c r="I5" s="100"/>
      <c r="J5" s="100"/>
      <c r="K5" s="100"/>
      <c r="L5" s="100"/>
      <c r="M5" s="101" t="s">
        <v>57</v>
      </c>
      <c r="N5" s="102"/>
      <c r="O5" s="102"/>
      <c r="P5" s="102"/>
      <c r="Q5" s="102"/>
      <c r="R5" s="103"/>
      <c r="S5" s="104" t="s">
        <v>605</v>
      </c>
      <c r="T5" s="100"/>
      <c r="U5" s="100"/>
      <c r="V5" s="100"/>
      <c r="W5" s="100"/>
      <c r="X5" s="105"/>
      <c r="Y5" s="106" t="s">
        <v>3</v>
      </c>
      <c r="Z5" s="107"/>
      <c r="AA5" s="107"/>
      <c r="AB5" s="107"/>
      <c r="AC5" s="107"/>
      <c r="AD5" s="108"/>
      <c r="AE5" s="152" t="s">
        <v>601</v>
      </c>
      <c r="AF5" s="152"/>
      <c r="AG5" s="152"/>
      <c r="AH5" s="152"/>
      <c r="AI5" s="152"/>
      <c r="AJ5" s="152"/>
      <c r="AK5" s="152"/>
      <c r="AL5" s="152"/>
      <c r="AM5" s="152"/>
      <c r="AN5" s="152"/>
      <c r="AO5" s="152"/>
      <c r="AP5" s="153"/>
      <c r="AQ5" s="154" t="s">
        <v>603</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国土強靱化施策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56.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37286</v>
      </c>
      <c r="Q13" s="175"/>
      <c r="R13" s="175"/>
      <c r="S13" s="175"/>
      <c r="T13" s="175"/>
      <c r="U13" s="175"/>
      <c r="V13" s="176"/>
      <c r="W13" s="174">
        <v>37498</v>
      </c>
      <c r="X13" s="175"/>
      <c r="Y13" s="175"/>
      <c r="Z13" s="175"/>
      <c r="AA13" s="175"/>
      <c r="AB13" s="175"/>
      <c r="AC13" s="176"/>
      <c r="AD13" s="174">
        <v>30775</v>
      </c>
      <c r="AE13" s="175"/>
      <c r="AF13" s="175"/>
      <c r="AG13" s="175"/>
      <c r="AH13" s="175"/>
      <c r="AI13" s="175"/>
      <c r="AJ13" s="176"/>
      <c r="AK13" s="174">
        <v>30777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10440</v>
      </c>
      <c r="Q14" s="175"/>
      <c r="R14" s="175"/>
      <c r="S14" s="175"/>
      <c r="T14" s="175"/>
      <c r="U14" s="175"/>
      <c r="V14" s="176"/>
      <c r="W14" s="174">
        <v>6899</v>
      </c>
      <c r="X14" s="175"/>
      <c r="Y14" s="175"/>
      <c r="Z14" s="175"/>
      <c r="AA14" s="175"/>
      <c r="AB14" s="175"/>
      <c r="AC14" s="176"/>
      <c r="AD14" s="174">
        <v>15340</v>
      </c>
      <c r="AE14" s="175"/>
      <c r="AF14" s="175"/>
      <c r="AG14" s="175"/>
      <c r="AH14" s="175"/>
      <c r="AI14" s="175"/>
      <c r="AJ14" s="176"/>
      <c r="AK14" s="174">
        <v>14621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14621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20563</v>
      </c>
      <c r="Q16" s="175"/>
      <c r="R16" s="175"/>
      <c r="S16" s="175"/>
      <c r="T16" s="175"/>
      <c r="U16" s="175"/>
      <c r="V16" s="176"/>
      <c r="W16" s="174">
        <v>30837</v>
      </c>
      <c r="X16" s="175"/>
      <c r="Y16" s="175"/>
      <c r="Z16" s="175"/>
      <c r="AA16" s="175"/>
      <c r="AB16" s="175"/>
      <c r="AC16" s="176"/>
      <c r="AD16" s="174">
        <v>24470</v>
      </c>
      <c r="AE16" s="175"/>
      <c r="AF16" s="175"/>
      <c r="AG16" s="175"/>
      <c r="AH16" s="175"/>
      <c r="AI16" s="175"/>
      <c r="AJ16" s="176"/>
      <c r="AK16" s="174">
        <v>25740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-30837</v>
      </c>
      <c r="Q17" s="175"/>
      <c r="R17" s="175"/>
      <c r="S17" s="175"/>
      <c r="T17" s="175"/>
      <c r="U17" s="175"/>
      <c r="V17" s="176"/>
      <c r="W17" s="174">
        <v>-24470</v>
      </c>
      <c r="X17" s="175"/>
      <c r="Y17" s="175"/>
      <c r="Z17" s="175"/>
      <c r="AA17" s="175"/>
      <c r="AB17" s="175"/>
      <c r="AC17" s="176"/>
      <c r="AD17" s="174">
        <v>-25740</v>
      </c>
      <c r="AE17" s="175"/>
      <c r="AF17" s="175"/>
      <c r="AG17" s="175"/>
      <c r="AH17" s="175"/>
      <c r="AI17" s="175"/>
      <c r="AJ17" s="176"/>
      <c r="AK17" s="174" t="s">
        <v>611</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611</v>
      </c>
      <c r="Q18" s="175"/>
      <c r="R18" s="175"/>
      <c r="S18" s="175"/>
      <c r="T18" s="175"/>
      <c r="U18" s="175"/>
      <c r="V18" s="176"/>
      <c r="W18" s="174" t="s">
        <v>611</v>
      </c>
      <c r="X18" s="175"/>
      <c r="Y18" s="175"/>
      <c r="Z18" s="175"/>
      <c r="AA18" s="175"/>
      <c r="AB18" s="175"/>
      <c r="AC18" s="176"/>
      <c r="AD18" s="174" t="s">
        <v>611</v>
      </c>
      <c r="AE18" s="175"/>
      <c r="AF18" s="175"/>
      <c r="AG18" s="175"/>
      <c r="AH18" s="175"/>
      <c r="AI18" s="175"/>
      <c r="AJ18" s="176"/>
      <c r="AK18" s="174" t="s">
        <v>611</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37452</v>
      </c>
      <c r="Q19" s="200"/>
      <c r="R19" s="200"/>
      <c r="S19" s="200"/>
      <c r="T19" s="200"/>
      <c r="U19" s="200"/>
      <c r="V19" s="201"/>
      <c r="W19" s="199">
        <f>SUM(W13:AC18)</f>
        <v>50764</v>
      </c>
      <c r="X19" s="200"/>
      <c r="Y19" s="200"/>
      <c r="Z19" s="200"/>
      <c r="AA19" s="200"/>
      <c r="AB19" s="200"/>
      <c r="AC19" s="201"/>
      <c r="AD19" s="199">
        <f>SUM(AD13:AJ18)</f>
        <v>44845</v>
      </c>
      <c r="AE19" s="200"/>
      <c r="AF19" s="200"/>
      <c r="AG19" s="200"/>
      <c r="AH19" s="200"/>
      <c r="AI19" s="200"/>
      <c r="AJ19" s="201"/>
      <c r="AK19" s="199">
        <f>SUM(AK13:AQ18)-AK15</f>
        <v>71138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36993</v>
      </c>
      <c r="Q20" s="175"/>
      <c r="R20" s="175"/>
      <c r="S20" s="175"/>
      <c r="T20" s="175"/>
      <c r="U20" s="175"/>
      <c r="V20" s="176"/>
      <c r="W20" s="174">
        <v>50761</v>
      </c>
      <c r="X20" s="175"/>
      <c r="Y20" s="175"/>
      <c r="Z20" s="175"/>
      <c r="AA20" s="175"/>
      <c r="AB20" s="175"/>
      <c r="AC20" s="176"/>
      <c r="AD20" s="174">
        <v>44597</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0.98774431272028196</v>
      </c>
      <c r="Q21" s="218"/>
      <c r="R21" s="218"/>
      <c r="S21" s="218"/>
      <c r="T21" s="218"/>
      <c r="U21" s="218"/>
      <c r="V21" s="218"/>
      <c r="W21" s="218">
        <f>IF(W19=0, "-", SUM(W20)/W19)</f>
        <v>0.99994090300212746</v>
      </c>
      <c r="X21" s="218"/>
      <c r="Y21" s="218"/>
      <c r="Z21" s="218"/>
      <c r="AA21" s="218"/>
      <c r="AB21" s="218"/>
      <c r="AC21" s="218"/>
      <c r="AD21" s="218">
        <f>IF(AD19=0, "-", SUM(AD20)/AD19)</f>
        <v>0.99446984056193555</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0.77511209822738125</v>
      </c>
      <c r="Q22" s="218"/>
      <c r="R22" s="218"/>
      <c r="S22" s="218"/>
      <c r="T22" s="218"/>
      <c r="U22" s="218"/>
      <c r="V22" s="218"/>
      <c r="W22" s="218">
        <f>IF(W20=0, "-", SUM(W20)/SUM(W13,W14))</f>
        <v>1.1433430186724329</v>
      </c>
      <c r="X22" s="218"/>
      <c r="Y22" s="218"/>
      <c r="Z22" s="218"/>
      <c r="AA22" s="218"/>
      <c r="AB22" s="218"/>
      <c r="AC22" s="218"/>
      <c r="AD22" s="218">
        <f>IF(AD20=0, "-", SUM(AD20)/SUM(AD13,AD14))</f>
        <v>0.96708229426433912</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612</v>
      </c>
      <c r="H24" s="277"/>
      <c r="I24" s="277"/>
      <c r="J24" s="277"/>
      <c r="K24" s="277"/>
      <c r="L24" s="277"/>
      <c r="M24" s="277"/>
      <c r="N24" s="277"/>
      <c r="O24" s="278"/>
      <c r="P24" s="279">
        <v>14621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14621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1" t="s">
        <v>410</v>
      </c>
      <c r="AF32" s="292"/>
      <c r="AG32" s="292"/>
      <c r="AH32" s="293"/>
      <c r="AI32" s="291" t="s">
        <v>562</v>
      </c>
      <c r="AJ32" s="292"/>
      <c r="AK32" s="292"/>
      <c r="AL32" s="293"/>
      <c r="AM32" s="291" t="s">
        <v>378</v>
      </c>
      <c r="AN32" s="292"/>
      <c r="AO32" s="292"/>
      <c r="AP32" s="293"/>
      <c r="AQ32" s="294" t="s">
        <v>409</v>
      </c>
      <c r="AR32" s="295"/>
      <c r="AS32" s="295"/>
      <c r="AT32" s="296"/>
      <c r="AU32" s="294" t="s">
        <v>583</v>
      </c>
      <c r="AV32" s="295"/>
      <c r="AW32" s="295"/>
      <c r="AX32" s="297"/>
    </row>
    <row r="33" spans="1:51" ht="23.25" customHeight="1" x14ac:dyDescent="0.15">
      <c r="A33" s="247"/>
      <c r="B33" s="248"/>
      <c r="C33" s="248"/>
      <c r="D33" s="248"/>
      <c r="E33" s="248"/>
      <c r="F33" s="249"/>
      <c r="G33" s="298" t="s">
        <v>614</v>
      </c>
      <c r="H33" s="299"/>
      <c r="I33" s="299"/>
      <c r="J33" s="299"/>
      <c r="K33" s="299"/>
      <c r="L33" s="299"/>
      <c r="M33" s="299"/>
      <c r="N33" s="299"/>
      <c r="O33" s="299"/>
      <c r="P33" s="302" t="s">
        <v>615</v>
      </c>
      <c r="Q33" s="303"/>
      <c r="R33" s="303"/>
      <c r="S33" s="303"/>
      <c r="T33" s="303"/>
      <c r="U33" s="303"/>
      <c r="V33" s="303"/>
      <c r="W33" s="303"/>
      <c r="X33" s="304"/>
      <c r="Y33" s="308" t="s">
        <v>48</v>
      </c>
      <c r="Z33" s="309"/>
      <c r="AA33" s="310"/>
      <c r="AB33" s="290" t="s">
        <v>616</v>
      </c>
      <c r="AC33" s="290"/>
      <c r="AD33" s="290"/>
      <c r="AE33" s="282">
        <v>1624</v>
      </c>
      <c r="AF33" s="282"/>
      <c r="AG33" s="282"/>
      <c r="AH33" s="282"/>
      <c r="AI33" s="282">
        <v>1665</v>
      </c>
      <c r="AJ33" s="282"/>
      <c r="AK33" s="282"/>
      <c r="AL33" s="282"/>
      <c r="AM33" s="282">
        <v>1677</v>
      </c>
      <c r="AN33" s="282"/>
      <c r="AO33" s="282"/>
      <c r="AP33" s="282"/>
      <c r="AQ33" s="283" t="s">
        <v>617</v>
      </c>
      <c r="AR33" s="282"/>
      <c r="AS33" s="282"/>
      <c r="AT33" s="282"/>
      <c r="AU33" s="284" t="s">
        <v>617</v>
      </c>
      <c r="AV33" s="285"/>
      <c r="AW33" s="285"/>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616</v>
      </c>
      <c r="AC34" s="290"/>
      <c r="AD34" s="290"/>
      <c r="AE34" s="282">
        <v>1609</v>
      </c>
      <c r="AF34" s="282"/>
      <c r="AG34" s="282"/>
      <c r="AH34" s="282"/>
      <c r="AI34" s="282">
        <v>1640</v>
      </c>
      <c r="AJ34" s="282"/>
      <c r="AK34" s="282"/>
      <c r="AL34" s="282"/>
      <c r="AM34" s="282">
        <v>1700</v>
      </c>
      <c r="AN34" s="282"/>
      <c r="AO34" s="282"/>
      <c r="AP34" s="282"/>
      <c r="AQ34" s="282">
        <v>1706</v>
      </c>
      <c r="AR34" s="282"/>
      <c r="AS34" s="282"/>
      <c r="AT34" s="282"/>
      <c r="AU34" s="327">
        <v>1706</v>
      </c>
      <c r="AV34" s="285"/>
      <c r="AW34" s="285"/>
      <c r="AX34" s="286"/>
    </row>
    <row r="35" spans="1:51" ht="23.25" customHeight="1" x14ac:dyDescent="0.15">
      <c r="A35" s="328" t="s">
        <v>575</v>
      </c>
      <c r="B35" s="329"/>
      <c r="C35" s="329"/>
      <c r="D35" s="329"/>
      <c r="E35" s="329"/>
      <c r="F35" s="330"/>
      <c r="G35" s="136" t="s">
        <v>576</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410</v>
      </c>
      <c r="AF35" s="136"/>
      <c r="AG35" s="136"/>
      <c r="AH35" s="137"/>
      <c r="AI35" s="135" t="s">
        <v>562</v>
      </c>
      <c r="AJ35" s="136"/>
      <c r="AK35" s="136"/>
      <c r="AL35" s="137"/>
      <c r="AM35" s="135" t="s">
        <v>378</v>
      </c>
      <c r="AN35" s="136"/>
      <c r="AO35" s="136"/>
      <c r="AP35" s="137"/>
      <c r="AQ35" s="339" t="s">
        <v>584</v>
      </c>
      <c r="AR35" s="340"/>
      <c r="AS35" s="340"/>
      <c r="AT35" s="340"/>
      <c r="AU35" s="340"/>
      <c r="AV35" s="340"/>
      <c r="AW35" s="340"/>
      <c r="AX35" s="341"/>
    </row>
    <row r="36" spans="1:51" ht="23.25" customHeight="1" x14ac:dyDescent="0.15">
      <c r="A36" s="331"/>
      <c r="B36" s="332"/>
      <c r="C36" s="332"/>
      <c r="D36" s="332"/>
      <c r="E36" s="332"/>
      <c r="F36" s="333"/>
      <c r="G36" s="342" t="s">
        <v>618</v>
      </c>
      <c r="H36" s="343"/>
      <c r="I36" s="343"/>
      <c r="J36" s="343"/>
      <c r="K36" s="343"/>
      <c r="L36" s="343"/>
      <c r="M36" s="343"/>
      <c r="N36" s="343"/>
      <c r="O36" s="343"/>
      <c r="P36" s="343"/>
      <c r="Q36" s="343"/>
      <c r="R36" s="343"/>
      <c r="S36" s="343"/>
      <c r="T36" s="343"/>
      <c r="U36" s="343"/>
      <c r="V36" s="343"/>
      <c r="W36" s="343"/>
      <c r="X36" s="343"/>
      <c r="Y36" s="319" t="s">
        <v>575</v>
      </c>
      <c r="Z36" s="320"/>
      <c r="AA36" s="321"/>
      <c r="AB36" s="322" t="s">
        <v>619</v>
      </c>
      <c r="AC36" s="323"/>
      <c r="AD36" s="324"/>
      <c r="AE36" s="283">
        <v>8</v>
      </c>
      <c r="AF36" s="283"/>
      <c r="AG36" s="283"/>
      <c r="AH36" s="283"/>
      <c r="AI36" s="283">
        <v>8</v>
      </c>
      <c r="AJ36" s="283"/>
      <c r="AK36" s="283"/>
      <c r="AL36" s="283"/>
      <c r="AM36" s="283">
        <v>8</v>
      </c>
      <c r="AN36" s="283"/>
      <c r="AO36" s="283"/>
      <c r="AP36" s="283"/>
      <c r="AQ36" s="284">
        <v>9</v>
      </c>
      <c r="AR36" s="325"/>
      <c r="AS36" s="325"/>
      <c r="AT36" s="325"/>
      <c r="AU36" s="325"/>
      <c r="AV36" s="325"/>
      <c r="AW36" s="325"/>
      <c r="AX36" s="326"/>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1" t="s">
        <v>578</v>
      </c>
      <c r="Z37" s="312"/>
      <c r="AA37" s="313"/>
      <c r="AB37" s="314" t="s">
        <v>620</v>
      </c>
      <c r="AC37" s="315"/>
      <c r="AD37" s="316"/>
      <c r="AE37" s="317" t="s">
        <v>621</v>
      </c>
      <c r="AF37" s="317"/>
      <c r="AG37" s="317"/>
      <c r="AH37" s="317"/>
      <c r="AI37" s="317" t="s">
        <v>622</v>
      </c>
      <c r="AJ37" s="317"/>
      <c r="AK37" s="317"/>
      <c r="AL37" s="317"/>
      <c r="AM37" s="317" t="s">
        <v>623</v>
      </c>
      <c r="AN37" s="317"/>
      <c r="AO37" s="317"/>
      <c r="AP37" s="317"/>
      <c r="AQ37" s="317" t="s">
        <v>624</v>
      </c>
      <c r="AR37" s="317"/>
      <c r="AS37" s="317"/>
      <c r="AT37" s="317"/>
      <c r="AU37" s="317"/>
      <c r="AV37" s="317"/>
      <c r="AW37" s="317"/>
      <c r="AX37" s="318"/>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410</v>
      </c>
      <c r="AF38" s="383"/>
      <c r="AG38" s="383"/>
      <c r="AH38" s="384"/>
      <c r="AI38" s="346" t="s">
        <v>562</v>
      </c>
      <c r="AJ38" s="346"/>
      <c r="AK38" s="346"/>
      <c r="AL38" s="347"/>
      <c r="AM38" s="346" t="s">
        <v>378</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1"/>
      <c r="AC39" s="385"/>
      <c r="AD39" s="386"/>
      <c r="AE39" s="291"/>
      <c r="AF39" s="385"/>
      <c r="AG39" s="385"/>
      <c r="AH39" s="386"/>
      <c r="AI39" s="348"/>
      <c r="AJ39" s="348"/>
      <c r="AK39" s="348"/>
      <c r="AL39" s="291"/>
      <c r="AM39" s="348"/>
      <c r="AN39" s="348"/>
      <c r="AO39" s="348"/>
      <c r="AP39" s="291"/>
      <c r="AQ39" s="354" t="s">
        <v>627</v>
      </c>
      <c r="AR39" s="355"/>
      <c r="AS39" s="356" t="s">
        <v>171</v>
      </c>
      <c r="AT39" s="357"/>
      <c r="AU39" s="358">
        <v>7</v>
      </c>
      <c r="AV39" s="358"/>
      <c r="AW39" s="359" t="s">
        <v>162</v>
      </c>
      <c r="AX39" s="360"/>
    </row>
    <row r="40" spans="1:51" ht="23.25" customHeight="1" x14ac:dyDescent="0.15">
      <c r="A40" s="367"/>
      <c r="B40" s="365"/>
      <c r="C40" s="365"/>
      <c r="D40" s="365"/>
      <c r="E40" s="365"/>
      <c r="F40" s="366"/>
      <c r="G40" s="387" t="s">
        <v>625</v>
      </c>
      <c r="H40" s="388"/>
      <c r="I40" s="388"/>
      <c r="J40" s="388"/>
      <c r="K40" s="388"/>
      <c r="L40" s="388"/>
      <c r="M40" s="388"/>
      <c r="N40" s="388"/>
      <c r="O40" s="389"/>
      <c r="P40" s="396" t="s">
        <v>626</v>
      </c>
      <c r="Q40" s="396"/>
      <c r="R40" s="396"/>
      <c r="S40" s="396"/>
      <c r="T40" s="396"/>
      <c r="U40" s="396"/>
      <c r="V40" s="396"/>
      <c r="W40" s="396"/>
      <c r="X40" s="397"/>
      <c r="Y40" s="311" t="s">
        <v>12</v>
      </c>
      <c r="Z40" s="402"/>
      <c r="AA40" s="403"/>
      <c r="AB40" s="404" t="s">
        <v>245</v>
      </c>
      <c r="AC40" s="404"/>
      <c r="AD40" s="404"/>
      <c r="AE40" s="284">
        <v>38</v>
      </c>
      <c r="AF40" s="325"/>
      <c r="AG40" s="325"/>
      <c r="AH40" s="325"/>
      <c r="AI40" s="284">
        <v>40</v>
      </c>
      <c r="AJ40" s="325"/>
      <c r="AK40" s="325"/>
      <c r="AL40" s="325"/>
      <c r="AM40" s="284">
        <v>41</v>
      </c>
      <c r="AN40" s="325"/>
      <c r="AO40" s="325"/>
      <c r="AP40" s="325"/>
      <c r="AQ40" s="405" t="s">
        <v>617</v>
      </c>
      <c r="AR40" s="406"/>
      <c r="AS40" s="406"/>
      <c r="AT40" s="407"/>
      <c r="AU40" s="325" t="s">
        <v>617</v>
      </c>
      <c r="AV40" s="325"/>
      <c r="AW40" s="325"/>
      <c r="AX40" s="326"/>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245</v>
      </c>
      <c r="AC41" s="409"/>
      <c r="AD41" s="409"/>
      <c r="AE41" s="284" t="s">
        <v>611</v>
      </c>
      <c r="AF41" s="325"/>
      <c r="AG41" s="325"/>
      <c r="AH41" s="325"/>
      <c r="AI41" s="284" t="s">
        <v>278</v>
      </c>
      <c r="AJ41" s="325"/>
      <c r="AK41" s="325"/>
      <c r="AL41" s="325"/>
      <c r="AM41" s="284" t="s">
        <v>278</v>
      </c>
      <c r="AN41" s="325"/>
      <c r="AO41" s="325"/>
      <c r="AP41" s="325"/>
      <c r="AQ41" s="405" t="s">
        <v>611</v>
      </c>
      <c r="AR41" s="406"/>
      <c r="AS41" s="406"/>
      <c r="AT41" s="407"/>
      <c r="AU41" s="325">
        <v>52</v>
      </c>
      <c r="AV41" s="325"/>
      <c r="AW41" s="325"/>
      <c r="AX41" s="326"/>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284">
        <f>AE40/AU41*100</f>
        <v>73.076923076923066</v>
      </c>
      <c r="AF42" s="325"/>
      <c r="AG42" s="325"/>
      <c r="AH42" s="325"/>
      <c r="AI42" s="284">
        <f>AI40/AU41*100</f>
        <v>76.923076923076934</v>
      </c>
      <c r="AJ42" s="325"/>
      <c r="AK42" s="325"/>
      <c r="AL42" s="325"/>
      <c r="AM42" s="284" t="s">
        <v>278</v>
      </c>
      <c r="AN42" s="325"/>
      <c r="AO42" s="325"/>
      <c r="AP42" s="325"/>
      <c r="AQ42" s="405" t="s">
        <v>611</v>
      </c>
      <c r="AR42" s="406"/>
      <c r="AS42" s="406"/>
      <c r="AT42" s="407"/>
      <c r="AU42" s="325" t="s">
        <v>278</v>
      </c>
      <c r="AV42" s="325"/>
      <c r="AW42" s="325"/>
      <c r="AX42" s="326"/>
    </row>
    <row r="43" spans="1:51" ht="23.25" customHeight="1" x14ac:dyDescent="0.15">
      <c r="A43" s="426" t="s">
        <v>254</v>
      </c>
      <c r="B43" s="427"/>
      <c r="C43" s="427"/>
      <c r="D43" s="427"/>
      <c r="E43" s="427"/>
      <c r="F43" s="428"/>
      <c r="G43" s="429" t="s">
        <v>629</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567</v>
      </c>
      <c r="B45" s="438" t="s">
        <v>568</v>
      </c>
      <c r="C45" s="248"/>
      <c r="D45" s="248"/>
      <c r="E45" s="248"/>
      <c r="F45" s="249"/>
      <c r="G45" s="352" t="s">
        <v>569</v>
      </c>
      <c r="H45" s="352"/>
      <c r="I45" s="352"/>
      <c r="J45" s="352"/>
      <c r="K45" s="352"/>
      <c r="L45" s="352"/>
      <c r="M45" s="352"/>
      <c r="N45" s="352"/>
      <c r="O45" s="352"/>
      <c r="P45" s="352"/>
      <c r="Q45" s="352"/>
      <c r="R45" s="352"/>
      <c r="S45" s="352"/>
      <c r="T45" s="352"/>
      <c r="U45" s="352"/>
      <c r="V45" s="352"/>
      <c r="W45" s="352"/>
      <c r="X45" s="352"/>
      <c r="Y45" s="352"/>
      <c r="Z45" s="352"/>
      <c r="AA45" s="372"/>
      <c r="AB45" s="375" t="s">
        <v>585</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410</v>
      </c>
      <c r="AF50" s="425"/>
      <c r="AG50" s="425"/>
      <c r="AH50" s="425"/>
      <c r="AI50" s="425" t="s">
        <v>562</v>
      </c>
      <c r="AJ50" s="425"/>
      <c r="AK50" s="425"/>
      <c r="AL50" s="425"/>
      <c r="AM50" s="425" t="s">
        <v>378</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1"/>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284"/>
      <c r="AF52" s="325"/>
      <c r="AG52" s="325"/>
      <c r="AH52" s="325"/>
      <c r="AI52" s="284"/>
      <c r="AJ52" s="325"/>
      <c r="AK52" s="325"/>
      <c r="AL52" s="325"/>
      <c r="AM52" s="284"/>
      <c r="AN52" s="325"/>
      <c r="AO52" s="325"/>
      <c r="AP52" s="325"/>
      <c r="AQ52" s="405"/>
      <c r="AR52" s="406"/>
      <c r="AS52" s="406"/>
      <c r="AT52" s="407"/>
      <c r="AU52" s="325"/>
      <c r="AV52" s="325"/>
      <c r="AW52" s="325"/>
      <c r="AX52" s="326"/>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284"/>
      <c r="AF53" s="325"/>
      <c r="AG53" s="325"/>
      <c r="AH53" s="325"/>
      <c r="AI53" s="284"/>
      <c r="AJ53" s="325"/>
      <c r="AK53" s="325"/>
      <c r="AL53" s="325"/>
      <c r="AM53" s="284"/>
      <c r="AN53" s="325"/>
      <c r="AO53" s="325"/>
      <c r="AP53" s="325"/>
      <c r="AQ53" s="405"/>
      <c r="AR53" s="406"/>
      <c r="AS53" s="406"/>
      <c r="AT53" s="407"/>
      <c r="AU53" s="325"/>
      <c r="AV53" s="325"/>
      <c r="AW53" s="325"/>
      <c r="AX53" s="326"/>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5"/>
      <c r="AV54" s="325"/>
      <c r="AW54" s="325"/>
      <c r="AX54" s="326"/>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410</v>
      </c>
      <c r="AF55" s="425"/>
      <c r="AG55" s="425"/>
      <c r="AH55" s="425"/>
      <c r="AI55" s="425" t="s">
        <v>562</v>
      </c>
      <c r="AJ55" s="425"/>
      <c r="AK55" s="425"/>
      <c r="AL55" s="425"/>
      <c r="AM55" s="425" t="s">
        <v>378</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1"/>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284"/>
      <c r="AF57" s="325"/>
      <c r="AG57" s="325"/>
      <c r="AH57" s="325"/>
      <c r="AI57" s="284"/>
      <c r="AJ57" s="325"/>
      <c r="AK57" s="325"/>
      <c r="AL57" s="325"/>
      <c r="AM57" s="284"/>
      <c r="AN57" s="325"/>
      <c r="AO57" s="325"/>
      <c r="AP57" s="325"/>
      <c r="AQ57" s="405"/>
      <c r="AR57" s="406"/>
      <c r="AS57" s="406"/>
      <c r="AT57" s="407"/>
      <c r="AU57" s="325"/>
      <c r="AV57" s="325"/>
      <c r="AW57" s="325"/>
      <c r="AX57" s="326"/>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284"/>
      <c r="AF58" s="325"/>
      <c r="AG58" s="325"/>
      <c r="AH58" s="325"/>
      <c r="AI58" s="284"/>
      <c r="AJ58" s="325"/>
      <c r="AK58" s="325"/>
      <c r="AL58" s="325"/>
      <c r="AM58" s="284"/>
      <c r="AN58" s="325"/>
      <c r="AO58" s="325"/>
      <c r="AP58" s="325"/>
      <c r="AQ58" s="405"/>
      <c r="AR58" s="406"/>
      <c r="AS58" s="406"/>
      <c r="AT58" s="407"/>
      <c r="AU58" s="325"/>
      <c r="AV58" s="325"/>
      <c r="AW58" s="325"/>
      <c r="AX58" s="326"/>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5"/>
      <c r="AV59" s="325"/>
      <c r="AW59" s="325"/>
      <c r="AX59" s="326"/>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410</v>
      </c>
      <c r="AF60" s="425"/>
      <c r="AG60" s="425"/>
      <c r="AH60" s="425"/>
      <c r="AI60" s="425" t="s">
        <v>562</v>
      </c>
      <c r="AJ60" s="425"/>
      <c r="AK60" s="425"/>
      <c r="AL60" s="425"/>
      <c r="AM60" s="425" t="s">
        <v>378</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1"/>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284"/>
      <c r="AF62" s="325"/>
      <c r="AG62" s="325"/>
      <c r="AH62" s="325"/>
      <c r="AI62" s="284"/>
      <c r="AJ62" s="325"/>
      <c r="AK62" s="325"/>
      <c r="AL62" s="325"/>
      <c r="AM62" s="284"/>
      <c r="AN62" s="325"/>
      <c r="AO62" s="325"/>
      <c r="AP62" s="325"/>
      <c r="AQ62" s="405"/>
      <c r="AR62" s="406"/>
      <c r="AS62" s="406"/>
      <c r="AT62" s="407"/>
      <c r="AU62" s="325"/>
      <c r="AV62" s="325"/>
      <c r="AW62" s="325"/>
      <c r="AX62" s="326"/>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284"/>
      <c r="AF63" s="325"/>
      <c r="AG63" s="325"/>
      <c r="AH63" s="325"/>
      <c r="AI63" s="284"/>
      <c r="AJ63" s="325"/>
      <c r="AK63" s="325"/>
      <c r="AL63" s="325"/>
      <c r="AM63" s="284"/>
      <c r="AN63" s="325"/>
      <c r="AO63" s="325"/>
      <c r="AP63" s="325"/>
      <c r="AQ63" s="405"/>
      <c r="AR63" s="406"/>
      <c r="AS63" s="406"/>
      <c r="AT63" s="407"/>
      <c r="AU63" s="325"/>
      <c r="AV63" s="325"/>
      <c r="AW63" s="325"/>
      <c r="AX63" s="326"/>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5"/>
      <c r="AV64" s="325"/>
      <c r="AW64" s="325"/>
      <c r="AX64" s="326"/>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1" t="s">
        <v>410</v>
      </c>
      <c r="AF66" s="292"/>
      <c r="AG66" s="292"/>
      <c r="AH66" s="293"/>
      <c r="AI66" s="291" t="s">
        <v>562</v>
      </c>
      <c r="AJ66" s="292"/>
      <c r="AK66" s="292"/>
      <c r="AL66" s="293"/>
      <c r="AM66" s="291" t="s">
        <v>378</v>
      </c>
      <c r="AN66" s="292"/>
      <c r="AO66" s="292"/>
      <c r="AP66" s="293"/>
      <c r="AQ66" s="294" t="s">
        <v>409</v>
      </c>
      <c r="AR66" s="295"/>
      <c r="AS66" s="295"/>
      <c r="AT66" s="296"/>
      <c r="AU66" s="294" t="s">
        <v>583</v>
      </c>
      <c r="AV66" s="295"/>
      <c r="AW66" s="295"/>
      <c r="AX66" s="297"/>
      <c r="AY66">
        <f>COUNTA($G$67)</f>
        <v>0</v>
      </c>
    </row>
    <row r="67" spans="1:51" ht="23.25" hidden="1" customHeight="1" x14ac:dyDescent="0.15">
      <c r="A67" s="247"/>
      <c r="B67" s="248"/>
      <c r="C67" s="248"/>
      <c r="D67" s="248"/>
      <c r="E67" s="248"/>
      <c r="F67" s="249"/>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327"/>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327"/>
      <c r="AV68" s="285"/>
      <c r="AW68" s="285"/>
      <c r="AX68" s="286"/>
      <c r="AY68">
        <f>$AY$66</f>
        <v>0</v>
      </c>
    </row>
    <row r="69" spans="1:51" ht="23.25" hidden="1" customHeight="1" x14ac:dyDescent="0.15">
      <c r="A69" s="328" t="s">
        <v>575</v>
      </c>
      <c r="B69" s="329"/>
      <c r="C69" s="329"/>
      <c r="D69" s="329"/>
      <c r="E69" s="329"/>
      <c r="F69" s="330"/>
      <c r="G69" s="136" t="s">
        <v>576</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410</v>
      </c>
      <c r="AF69" s="425"/>
      <c r="AG69" s="425"/>
      <c r="AH69" s="425"/>
      <c r="AI69" s="425" t="s">
        <v>562</v>
      </c>
      <c r="AJ69" s="425"/>
      <c r="AK69" s="425"/>
      <c r="AL69" s="425"/>
      <c r="AM69" s="425" t="s">
        <v>378</v>
      </c>
      <c r="AN69" s="425"/>
      <c r="AO69" s="425"/>
      <c r="AP69" s="425"/>
      <c r="AQ69" s="339" t="s">
        <v>584</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577</v>
      </c>
      <c r="H70" s="343"/>
      <c r="I70" s="343"/>
      <c r="J70" s="343"/>
      <c r="K70" s="343"/>
      <c r="L70" s="343"/>
      <c r="M70" s="343"/>
      <c r="N70" s="343"/>
      <c r="O70" s="343"/>
      <c r="P70" s="343"/>
      <c r="Q70" s="343"/>
      <c r="R70" s="343"/>
      <c r="S70" s="343"/>
      <c r="T70" s="343"/>
      <c r="U70" s="343"/>
      <c r="V70" s="343"/>
      <c r="W70" s="343"/>
      <c r="X70" s="343"/>
      <c r="Y70" s="319" t="s">
        <v>575</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1" t="s">
        <v>578</v>
      </c>
      <c r="Z71" s="312"/>
      <c r="AA71" s="313"/>
      <c r="AB71" s="314" t="s">
        <v>579</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5" t="s">
        <v>230</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410</v>
      </c>
      <c r="AF72" s="425"/>
      <c r="AG72" s="425"/>
      <c r="AH72" s="425"/>
      <c r="AI72" s="425" t="s">
        <v>562</v>
      </c>
      <c r="AJ72" s="425"/>
      <c r="AK72" s="425"/>
      <c r="AL72" s="425"/>
      <c r="AM72" s="425" t="s">
        <v>378</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1"/>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1" t="s">
        <v>12</v>
      </c>
      <c r="Z74" s="402"/>
      <c r="AA74" s="403"/>
      <c r="AB74" s="404"/>
      <c r="AC74" s="404"/>
      <c r="AD74" s="404"/>
      <c r="AE74" s="284"/>
      <c r="AF74" s="325"/>
      <c r="AG74" s="325"/>
      <c r="AH74" s="325"/>
      <c r="AI74" s="284"/>
      <c r="AJ74" s="325"/>
      <c r="AK74" s="325"/>
      <c r="AL74" s="325"/>
      <c r="AM74" s="284"/>
      <c r="AN74" s="325"/>
      <c r="AO74" s="325"/>
      <c r="AP74" s="325"/>
      <c r="AQ74" s="405"/>
      <c r="AR74" s="406"/>
      <c r="AS74" s="406"/>
      <c r="AT74" s="407"/>
      <c r="AU74" s="325"/>
      <c r="AV74" s="325"/>
      <c r="AW74" s="325"/>
      <c r="AX74" s="326"/>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284"/>
      <c r="AF75" s="325"/>
      <c r="AG75" s="325"/>
      <c r="AH75" s="325"/>
      <c r="AI75" s="284"/>
      <c r="AJ75" s="325"/>
      <c r="AK75" s="325"/>
      <c r="AL75" s="325"/>
      <c r="AM75" s="284"/>
      <c r="AN75" s="325"/>
      <c r="AO75" s="325"/>
      <c r="AP75" s="325"/>
      <c r="AQ75" s="405"/>
      <c r="AR75" s="406"/>
      <c r="AS75" s="406"/>
      <c r="AT75" s="407"/>
      <c r="AU75" s="325"/>
      <c r="AV75" s="325"/>
      <c r="AW75" s="325"/>
      <c r="AX75" s="326"/>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284"/>
      <c r="AF76" s="325"/>
      <c r="AG76" s="325"/>
      <c r="AH76" s="325"/>
      <c r="AI76" s="284"/>
      <c r="AJ76" s="325"/>
      <c r="AK76" s="325"/>
      <c r="AL76" s="325"/>
      <c r="AM76" s="284"/>
      <c r="AN76" s="325"/>
      <c r="AO76" s="325"/>
      <c r="AP76" s="325"/>
      <c r="AQ76" s="405"/>
      <c r="AR76" s="406"/>
      <c r="AS76" s="406"/>
      <c r="AT76" s="407"/>
      <c r="AU76" s="325"/>
      <c r="AV76" s="325"/>
      <c r="AW76" s="325"/>
      <c r="AX76" s="326"/>
      <c r="AY76">
        <f t="shared" si="1"/>
        <v>0</v>
      </c>
    </row>
    <row r="77" spans="1:51" ht="23.25" hidden="1" customHeight="1" x14ac:dyDescent="0.15">
      <c r="A77" s="426" t="s">
        <v>254</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567</v>
      </c>
      <c r="B79" s="438" t="s">
        <v>568</v>
      </c>
      <c r="C79" s="248"/>
      <c r="D79" s="248"/>
      <c r="E79" s="248"/>
      <c r="F79" s="249"/>
      <c r="G79" s="352" t="s">
        <v>569</v>
      </c>
      <c r="H79" s="352"/>
      <c r="I79" s="352"/>
      <c r="J79" s="352"/>
      <c r="K79" s="352"/>
      <c r="L79" s="352"/>
      <c r="M79" s="352"/>
      <c r="N79" s="352"/>
      <c r="O79" s="352"/>
      <c r="P79" s="352"/>
      <c r="Q79" s="352"/>
      <c r="R79" s="352"/>
      <c r="S79" s="352"/>
      <c r="T79" s="352"/>
      <c r="U79" s="352"/>
      <c r="V79" s="352"/>
      <c r="W79" s="352"/>
      <c r="X79" s="352"/>
      <c r="Y79" s="352"/>
      <c r="Z79" s="352"/>
      <c r="AA79" s="372"/>
      <c r="AB79" s="375" t="s">
        <v>585</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410</v>
      </c>
      <c r="AF84" s="425"/>
      <c r="AG84" s="425"/>
      <c r="AH84" s="425"/>
      <c r="AI84" s="425" t="s">
        <v>562</v>
      </c>
      <c r="AJ84" s="425"/>
      <c r="AK84" s="425"/>
      <c r="AL84" s="425"/>
      <c r="AM84" s="425" t="s">
        <v>378</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1"/>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284"/>
      <c r="AF86" s="325"/>
      <c r="AG86" s="325"/>
      <c r="AH86" s="325"/>
      <c r="AI86" s="284"/>
      <c r="AJ86" s="325"/>
      <c r="AK86" s="325"/>
      <c r="AL86" s="325"/>
      <c r="AM86" s="284"/>
      <c r="AN86" s="325"/>
      <c r="AO86" s="325"/>
      <c r="AP86" s="325"/>
      <c r="AQ86" s="405"/>
      <c r="AR86" s="406"/>
      <c r="AS86" s="406"/>
      <c r="AT86" s="407"/>
      <c r="AU86" s="325"/>
      <c r="AV86" s="325"/>
      <c r="AW86" s="325"/>
      <c r="AX86" s="326"/>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284"/>
      <c r="AF87" s="325"/>
      <c r="AG87" s="325"/>
      <c r="AH87" s="325"/>
      <c r="AI87" s="284"/>
      <c r="AJ87" s="325"/>
      <c r="AK87" s="325"/>
      <c r="AL87" s="325"/>
      <c r="AM87" s="284"/>
      <c r="AN87" s="325"/>
      <c r="AO87" s="325"/>
      <c r="AP87" s="325"/>
      <c r="AQ87" s="405"/>
      <c r="AR87" s="406"/>
      <c r="AS87" s="406"/>
      <c r="AT87" s="407"/>
      <c r="AU87" s="325"/>
      <c r="AV87" s="325"/>
      <c r="AW87" s="325"/>
      <c r="AX87" s="326"/>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5"/>
      <c r="AV88" s="325"/>
      <c r="AW88" s="325"/>
      <c r="AX88" s="326"/>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410</v>
      </c>
      <c r="AF89" s="425"/>
      <c r="AG89" s="425"/>
      <c r="AH89" s="425"/>
      <c r="AI89" s="425" t="s">
        <v>562</v>
      </c>
      <c r="AJ89" s="425"/>
      <c r="AK89" s="425"/>
      <c r="AL89" s="425"/>
      <c r="AM89" s="425" t="s">
        <v>378</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1"/>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284"/>
      <c r="AF91" s="325"/>
      <c r="AG91" s="325"/>
      <c r="AH91" s="325"/>
      <c r="AI91" s="284"/>
      <c r="AJ91" s="325"/>
      <c r="AK91" s="325"/>
      <c r="AL91" s="325"/>
      <c r="AM91" s="284"/>
      <c r="AN91" s="325"/>
      <c r="AO91" s="325"/>
      <c r="AP91" s="325"/>
      <c r="AQ91" s="405"/>
      <c r="AR91" s="406"/>
      <c r="AS91" s="406"/>
      <c r="AT91" s="407"/>
      <c r="AU91" s="325"/>
      <c r="AV91" s="325"/>
      <c r="AW91" s="325"/>
      <c r="AX91" s="326"/>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284"/>
      <c r="AF92" s="325"/>
      <c r="AG92" s="325"/>
      <c r="AH92" s="325"/>
      <c r="AI92" s="284"/>
      <c r="AJ92" s="325"/>
      <c r="AK92" s="325"/>
      <c r="AL92" s="325"/>
      <c r="AM92" s="284"/>
      <c r="AN92" s="325"/>
      <c r="AO92" s="325"/>
      <c r="AP92" s="325"/>
      <c r="AQ92" s="405"/>
      <c r="AR92" s="406"/>
      <c r="AS92" s="406"/>
      <c r="AT92" s="407"/>
      <c r="AU92" s="325"/>
      <c r="AV92" s="325"/>
      <c r="AW92" s="325"/>
      <c r="AX92" s="326"/>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5"/>
      <c r="AV93" s="325"/>
      <c r="AW93" s="325"/>
      <c r="AX93" s="326"/>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410</v>
      </c>
      <c r="AF94" s="425"/>
      <c r="AG94" s="425"/>
      <c r="AH94" s="425"/>
      <c r="AI94" s="425" t="s">
        <v>562</v>
      </c>
      <c r="AJ94" s="425"/>
      <c r="AK94" s="425"/>
      <c r="AL94" s="425"/>
      <c r="AM94" s="425" t="s">
        <v>378</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1"/>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284"/>
      <c r="AF96" s="325"/>
      <c r="AG96" s="325"/>
      <c r="AH96" s="325"/>
      <c r="AI96" s="284"/>
      <c r="AJ96" s="325"/>
      <c r="AK96" s="325"/>
      <c r="AL96" s="325"/>
      <c r="AM96" s="284"/>
      <c r="AN96" s="325"/>
      <c r="AO96" s="325"/>
      <c r="AP96" s="325"/>
      <c r="AQ96" s="405"/>
      <c r="AR96" s="406"/>
      <c r="AS96" s="406"/>
      <c r="AT96" s="407"/>
      <c r="AU96" s="325"/>
      <c r="AV96" s="325"/>
      <c r="AW96" s="325"/>
      <c r="AX96" s="326"/>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284"/>
      <c r="AF97" s="325"/>
      <c r="AG97" s="325"/>
      <c r="AH97" s="325"/>
      <c r="AI97" s="284"/>
      <c r="AJ97" s="325"/>
      <c r="AK97" s="325"/>
      <c r="AL97" s="325"/>
      <c r="AM97" s="284"/>
      <c r="AN97" s="325"/>
      <c r="AO97" s="325"/>
      <c r="AP97" s="325"/>
      <c r="AQ97" s="405"/>
      <c r="AR97" s="406"/>
      <c r="AS97" s="406"/>
      <c r="AT97" s="407"/>
      <c r="AU97" s="325"/>
      <c r="AV97" s="325"/>
      <c r="AW97" s="325"/>
      <c r="AX97" s="326"/>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5"/>
      <c r="AV98" s="325"/>
      <c r="AW98" s="325"/>
      <c r="AX98" s="326"/>
      <c r="AY98">
        <f>$AY$94</f>
        <v>0</v>
      </c>
      <c r="AZ98" s="10"/>
      <c r="BA98" s="10"/>
      <c r="BB98" s="10"/>
      <c r="BC98" s="10"/>
      <c r="BD98" s="10"/>
      <c r="BE98" s="10"/>
      <c r="BF98" s="10"/>
      <c r="BG98" s="10"/>
      <c r="BH98" s="10"/>
    </row>
    <row r="99" spans="1:60" ht="47.25" hidden="1" customHeight="1" x14ac:dyDescent="0.15">
      <c r="A99" s="485" t="s">
        <v>573</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5" t="s">
        <v>410</v>
      </c>
      <c r="AF100" s="425"/>
      <c r="AG100" s="425"/>
      <c r="AH100" s="425"/>
      <c r="AI100" s="425" t="s">
        <v>562</v>
      </c>
      <c r="AJ100" s="425"/>
      <c r="AK100" s="425"/>
      <c r="AL100" s="425"/>
      <c r="AM100" s="425" t="s">
        <v>378</v>
      </c>
      <c r="AN100" s="425"/>
      <c r="AO100" s="425"/>
      <c r="AP100" s="425"/>
      <c r="AQ100" s="294" t="s">
        <v>409</v>
      </c>
      <c r="AR100" s="295"/>
      <c r="AS100" s="295"/>
      <c r="AT100" s="296"/>
      <c r="AU100" s="294" t="s">
        <v>583</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327"/>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327"/>
      <c r="AV102" s="285"/>
      <c r="AW102" s="285"/>
      <c r="AX102" s="286"/>
      <c r="AY102">
        <f>$AY$100</f>
        <v>0</v>
      </c>
    </row>
    <row r="103" spans="1:60" ht="23.25" hidden="1" customHeight="1" x14ac:dyDescent="0.15">
      <c r="A103" s="426" t="s">
        <v>575</v>
      </c>
      <c r="B103" s="417"/>
      <c r="C103" s="417"/>
      <c r="D103" s="417"/>
      <c r="E103" s="417"/>
      <c r="F103" s="488"/>
      <c r="G103" s="136" t="s">
        <v>576</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410</v>
      </c>
      <c r="AF103" s="425"/>
      <c r="AG103" s="425"/>
      <c r="AH103" s="425"/>
      <c r="AI103" s="425" t="s">
        <v>562</v>
      </c>
      <c r="AJ103" s="425"/>
      <c r="AK103" s="425"/>
      <c r="AL103" s="425"/>
      <c r="AM103" s="425" t="s">
        <v>378</v>
      </c>
      <c r="AN103" s="425"/>
      <c r="AO103" s="425"/>
      <c r="AP103" s="425"/>
      <c r="AQ103" s="339" t="s">
        <v>584</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577</v>
      </c>
      <c r="H104" s="343"/>
      <c r="I104" s="343"/>
      <c r="J104" s="343"/>
      <c r="K104" s="343"/>
      <c r="L104" s="343"/>
      <c r="M104" s="343"/>
      <c r="N104" s="343"/>
      <c r="O104" s="343"/>
      <c r="P104" s="343"/>
      <c r="Q104" s="343"/>
      <c r="R104" s="343"/>
      <c r="S104" s="343"/>
      <c r="T104" s="343"/>
      <c r="U104" s="343"/>
      <c r="V104" s="343"/>
      <c r="W104" s="343"/>
      <c r="X104" s="343"/>
      <c r="Y104" s="319" t="s">
        <v>575</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1" t="s">
        <v>578</v>
      </c>
      <c r="Z105" s="312"/>
      <c r="AA105" s="313"/>
      <c r="AB105" s="314" t="s">
        <v>579</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5" t="s">
        <v>230</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410</v>
      </c>
      <c r="AF106" s="425"/>
      <c r="AG106" s="425"/>
      <c r="AH106" s="425"/>
      <c r="AI106" s="425" t="s">
        <v>562</v>
      </c>
      <c r="AJ106" s="425"/>
      <c r="AK106" s="425"/>
      <c r="AL106" s="425"/>
      <c r="AM106" s="425" t="s">
        <v>378</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1"/>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1" t="s">
        <v>12</v>
      </c>
      <c r="Z108" s="402"/>
      <c r="AA108" s="403"/>
      <c r="AB108" s="404"/>
      <c r="AC108" s="404"/>
      <c r="AD108" s="404"/>
      <c r="AE108" s="284"/>
      <c r="AF108" s="325"/>
      <c r="AG108" s="325"/>
      <c r="AH108" s="325"/>
      <c r="AI108" s="284"/>
      <c r="AJ108" s="325"/>
      <c r="AK108" s="325"/>
      <c r="AL108" s="325"/>
      <c r="AM108" s="284"/>
      <c r="AN108" s="325"/>
      <c r="AO108" s="325"/>
      <c r="AP108" s="325"/>
      <c r="AQ108" s="405"/>
      <c r="AR108" s="406"/>
      <c r="AS108" s="406"/>
      <c r="AT108" s="407"/>
      <c r="AU108" s="325"/>
      <c r="AV108" s="325"/>
      <c r="AW108" s="325"/>
      <c r="AX108" s="326"/>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284"/>
      <c r="AF109" s="325"/>
      <c r="AG109" s="325"/>
      <c r="AH109" s="325"/>
      <c r="AI109" s="284"/>
      <c r="AJ109" s="325"/>
      <c r="AK109" s="325"/>
      <c r="AL109" s="325"/>
      <c r="AM109" s="284"/>
      <c r="AN109" s="325"/>
      <c r="AO109" s="325"/>
      <c r="AP109" s="325"/>
      <c r="AQ109" s="405"/>
      <c r="AR109" s="406"/>
      <c r="AS109" s="406"/>
      <c r="AT109" s="407"/>
      <c r="AU109" s="325"/>
      <c r="AV109" s="325"/>
      <c r="AW109" s="325"/>
      <c r="AX109" s="326"/>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284"/>
      <c r="AF110" s="325"/>
      <c r="AG110" s="325"/>
      <c r="AH110" s="325"/>
      <c r="AI110" s="284"/>
      <c r="AJ110" s="325"/>
      <c r="AK110" s="325"/>
      <c r="AL110" s="325"/>
      <c r="AM110" s="284"/>
      <c r="AN110" s="325"/>
      <c r="AO110" s="325"/>
      <c r="AP110" s="325"/>
      <c r="AQ110" s="405"/>
      <c r="AR110" s="406"/>
      <c r="AS110" s="406"/>
      <c r="AT110" s="407"/>
      <c r="AU110" s="325"/>
      <c r="AV110" s="325"/>
      <c r="AW110" s="325"/>
      <c r="AX110" s="326"/>
      <c r="AY110">
        <f t="shared" si="3"/>
        <v>0</v>
      </c>
    </row>
    <row r="111" spans="1:60" ht="23.25" hidden="1" customHeight="1" x14ac:dyDescent="0.15">
      <c r="A111" s="426" t="s">
        <v>254</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567</v>
      </c>
      <c r="B113" s="438" t="s">
        <v>568</v>
      </c>
      <c r="C113" s="248"/>
      <c r="D113" s="248"/>
      <c r="E113" s="248"/>
      <c r="F113" s="249"/>
      <c r="G113" s="352" t="s">
        <v>569</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585</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410</v>
      </c>
      <c r="AF118" s="425"/>
      <c r="AG118" s="425"/>
      <c r="AH118" s="425"/>
      <c r="AI118" s="425" t="s">
        <v>562</v>
      </c>
      <c r="AJ118" s="425"/>
      <c r="AK118" s="425"/>
      <c r="AL118" s="425"/>
      <c r="AM118" s="425" t="s">
        <v>378</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1"/>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284"/>
      <c r="AF120" s="325"/>
      <c r="AG120" s="325"/>
      <c r="AH120" s="325"/>
      <c r="AI120" s="284"/>
      <c r="AJ120" s="325"/>
      <c r="AK120" s="325"/>
      <c r="AL120" s="325"/>
      <c r="AM120" s="284"/>
      <c r="AN120" s="325"/>
      <c r="AO120" s="325"/>
      <c r="AP120" s="325"/>
      <c r="AQ120" s="405"/>
      <c r="AR120" s="406"/>
      <c r="AS120" s="406"/>
      <c r="AT120" s="407"/>
      <c r="AU120" s="325"/>
      <c r="AV120" s="325"/>
      <c r="AW120" s="325"/>
      <c r="AX120" s="326"/>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284"/>
      <c r="AF121" s="325"/>
      <c r="AG121" s="325"/>
      <c r="AH121" s="325"/>
      <c r="AI121" s="284"/>
      <c r="AJ121" s="325"/>
      <c r="AK121" s="325"/>
      <c r="AL121" s="325"/>
      <c r="AM121" s="284"/>
      <c r="AN121" s="325"/>
      <c r="AO121" s="325"/>
      <c r="AP121" s="325"/>
      <c r="AQ121" s="405"/>
      <c r="AR121" s="406"/>
      <c r="AS121" s="406"/>
      <c r="AT121" s="407"/>
      <c r="AU121" s="325"/>
      <c r="AV121" s="325"/>
      <c r="AW121" s="325"/>
      <c r="AX121" s="326"/>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410</v>
      </c>
      <c r="AF123" s="425"/>
      <c r="AG123" s="425"/>
      <c r="AH123" s="425"/>
      <c r="AI123" s="425" t="s">
        <v>562</v>
      </c>
      <c r="AJ123" s="425"/>
      <c r="AK123" s="425"/>
      <c r="AL123" s="425"/>
      <c r="AM123" s="425" t="s">
        <v>378</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1"/>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284"/>
      <c r="AF125" s="325"/>
      <c r="AG125" s="325"/>
      <c r="AH125" s="325"/>
      <c r="AI125" s="284"/>
      <c r="AJ125" s="325"/>
      <c r="AK125" s="325"/>
      <c r="AL125" s="325"/>
      <c r="AM125" s="284"/>
      <c r="AN125" s="325"/>
      <c r="AO125" s="325"/>
      <c r="AP125" s="325"/>
      <c r="AQ125" s="405"/>
      <c r="AR125" s="406"/>
      <c r="AS125" s="406"/>
      <c r="AT125" s="407"/>
      <c r="AU125" s="325"/>
      <c r="AV125" s="325"/>
      <c r="AW125" s="325"/>
      <c r="AX125" s="326"/>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284"/>
      <c r="AF126" s="325"/>
      <c r="AG126" s="325"/>
      <c r="AH126" s="325"/>
      <c r="AI126" s="284"/>
      <c r="AJ126" s="325"/>
      <c r="AK126" s="325"/>
      <c r="AL126" s="325"/>
      <c r="AM126" s="284"/>
      <c r="AN126" s="325"/>
      <c r="AO126" s="325"/>
      <c r="AP126" s="325"/>
      <c r="AQ126" s="405"/>
      <c r="AR126" s="406"/>
      <c r="AS126" s="406"/>
      <c r="AT126" s="407"/>
      <c r="AU126" s="325"/>
      <c r="AV126" s="325"/>
      <c r="AW126" s="325"/>
      <c r="AX126" s="326"/>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5"/>
      <c r="AV127" s="325"/>
      <c r="AW127" s="325"/>
      <c r="AX127" s="326"/>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410</v>
      </c>
      <c r="AF128" s="425"/>
      <c r="AG128" s="425"/>
      <c r="AH128" s="425"/>
      <c r="AI128" s="425" t="s">
        <v>562</v>
      </c>
      <c r="AJ128" s="425"/>
      <c r="AK128" s="425"/>
      <c r="AL128" s="425"/>
      <c r="AM128" s="425" t="s">
        <v>378</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1"/>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284"/>
      <c r="AF130" s="325"/>
      <c r="AG130" s="325"/>
      <c r="AH130" s="325"/>
      <c r="AI130" s="284"/>
      <c r="AJ130" s="325"/>
      <c r="AK130" s="325"/>
      <c r="AL130" s="325"/>
      <c r="AM130" s="284"/>
      <c r="AN130" s="325"/>
      <c r="AO130" s="325"/>
      <c r="AP130" s="325"/>
      <c r="AQ130" s="405"/>
      <c r="AR130" s="406"/>
      <c r="AS130" s="406"/>
      <c r="AT130" s="407"/>
      <c r="AU130" s="325"/>
      <c r="AV130" s="325"/>
      <c r="AW130" s="325"/>
      <c r="AX130" s="326"/>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284"/>
      <c r="AF131" s="325"/>
      <c r="AG131" s="325"/>
      <c r="AH131" s="325"/>
      <c r="AI131" s="284"/>
      <c r="AJ131" s="325"/>
      <c r="AK131" s="325"/>
      <c r="AL131" s="325"/>
      <c r="AM131" s="284"/>
      <c r="AN131" s="325"/>
      <c r="AO131" s="325"/>
      <c r="AP131" s="325"/>
      <c r="AQ131" s="405"/>
      <c r="AR131" s="406"/>
      <c r="AS131" s="406"/>
      <c r="AT131" s="407"/>
      <c r="AU131" s="325"/>
      <c r="AV131" s="325"/>
      <c r="AW131" s="325"/>
      <c r="AX131" s="326"/>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5"/>
      <c r="AV132" s="325"/>
      <c r="AW132" s="325"/>
      <c r="AX132" s="326"/>
      <c r="AY132">
        <f>$AY$128</f>
        <v>0</v>
      </c>
      <c r="AZ132" s="10"/>
      <c r="BA132" s="10"/>
      <c r="BB132" s="10"/>
      <c r="BC132" s="10"/>
      <c r="BD132" s="10"/>
      <c r="BE132" s="10"/>
      <c r="BF132" s="10"/>
      <c r="BG132" s="10"/>
      <c r="BH132" s="10"/>
    </row>
    <row r="133" spans="1:60" ht="47.25" hidden="1" customHeight="1" x14ac:dyDescent="0.15">
      <c r="A133" s="485" t="s">
        <v>573</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5" t="s">
        <v>410</v>
      </c>
      <c r="AF134" s="425"/>
      <c r="AG134" s="425"/>
      <c r="AH134" s="425"/>
      <c r="AI134" s="425" t="s">
        <v>562</v>
      </c>
      <c r="AJ134" s="425"/>
      <c r="AK134" s="425"/>
      <c r="AL134" s="425"/>
      <c r="AM134" s="425" t="s">
        <v>378</v>
      </c>
      <c r="AN134" s="425"/>
      <c r="AO134" s="425"/>
      <c r="AP134" s="425"/>
      <c r="AQ134" s="294" t="s">
        <v>409</v>
      </c>
      <c r="AR134" s="295"/>
      <c r="AS134" s="295"/>
      <c r="AT134" s="296"/>
      <c r="AU134" s="294" t="s">
        <v>583</v>
      </c>
      <c r="AV134" s="295"/>
      <c r="AW134" s="295"/>
      <c r="AX134" s="297"/>
      <c r="AY134">
        <f>COUNTA($G$135)</f>
        <v>0</v>
      </c>
    </row>
    <row r="135" spans="1:60" ht="23.25" hidden="1" customHeight="1" x14ac:dyDescent="0.15">
      <c r="A135" s="247"/>
      <c r="B135" s="248"/>
      <c r="C135" s="248"/>
      <c r="D135" s="248"/>
      <c r="E135" s="248"/>
      <c r="F135" s="249"/>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327"/>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327"/>
      <c r="AV136" s="285"/>
      <c r="AW136" s="285"/>
      <c r="AX136" s="286"/>
      <c r="AY136">
        <f>$AY$134</f>
        <v>0</v>
      </c>
    </row>
    <row r="137" spans="1:60" ht="23.25" hidden="1" customHeight="1" x14ac:dyDescent="0.15">
      <c r="A137" s="426" t="s">
        <v>575</v>
      </c>
      <c r="B137" s="417"/>
      <c r="C137" s="417"/>
      <c r="D137" s="417"/>
      <c r="E137" s="417"/>
      <c r="F137" s="488"/>
      <c r="G137" s="136" t="s">
        <v>576</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410</v>
      </c>
      <c r="AF137" s="425"/>
      <c r="AG137" s="425"/>
      <c r="AH137" s="425"/>
      <c r="AI137" s="425" t="s">
        <v>562</v>
      </c>
      <c r="AJ137" s="425"/>
      <c r="AK137" s="425"/>
      <c r="AL137" s="425"/>
      <c r="AM137" s="425" t="s">
        <v>378</v>
      </c>
      <c r="AN137" s="425"/>
      <c r="AO137" s="425"/>
      <c r="AP137" s="425"/>
      <c r="AQ137" s="339" t="s">
        <v>584</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577</v>
      </c>
      <c r="H138" s="343"/>
      <c r="I138" s="343"/>
      <c r="J138" s="343"/>
      <c r="K138" s="343"/>
      <c r="L138" s="343"/>
      <c r="M138" s="343"/>
      <c r="N138" s="343"/>
      <c r="O138" s="343"/>
      <c r="P138" s="343"/>
      <c r="Q138" s="343"/>
      <c r="R138" s="343"/>
      <c r="S138" s="343"/>
      <c r="T138" s="343"/>
      <c r="U138" s="343"/>
      <c r="V138" s="343"/>
      <c r="W138" s="343"/>
      <c r="X138" s="343"/>
      <c r="Y138" s="319" t="s">
        <v>575</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1" t="s">
        <v>578</v>
      </c>
      <c r="Z139" s="312"/>
      <c r="AA139" s="313"/>
      <c r="AB139" s="314" t="s">
        <v>579</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5" t="s">
        <v>230</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410</v>
      </c>
      <c r="AF140" s="425"/>
      <c r="AG140" s="425"/>
      <c r="AH140" s="425"/>
      <c r="AI140" s="425" t="s">
        <v>562</v>
      </c>
      <c r="AJ140" s="425"/>
      <c r="AK140" s="425"/>
      <c r="AL140" s="425"/>
      <c r="AM140" s="425" t="s">
        <v>378</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1"/>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1" t="s">
        <v>12</v>
      </c>
      <c r="Z142" s="402"/>
      <c r="AA142" s="403"/>
      <c r="AB142" s="404"/>
      <c r="AC142" s="404"/>
      <c r="AD142" s="404"/>
      <c r="AE142" s="284"/>
      <c r="AF142" s="325"/>
      <c r="AG142" s="325"/>
      <c r="AH142" s="325"/>
      <c r="AI142" s="284"/>
      <c r="AJ142" s="325"/>
      <c r="AK142" s="325"/>
      <c r="AL142" s="325"/>
      <c r="AM142" s="284"/>
      <c r="AN142" s="325"/>
      <c r="AO142" s="325"/>
      <c r="AP142" s="325"/>
      <c r="AQ142" s="405"/>
      <c r="AR142" s="406"/>
      <c r="AS142" s="406"/>
      <c r="AT142" s="407"/>
      <c r="AU142" s="325"/>
      <c r="AV142" s="325"/>
      <c r="AW142" s="325"/>
      <c r="AX142" s="326"/>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284"/>
      <c r="AF143" s="325"/>
      <c r="AG143" s="325"/>
      <c r="AH143" s="325"/>
      <c r="AI143" s="284"/>
      <c r="AJ143" s="325"/>
      <c r="AK143" s="325"/>
      <c r="AL143" s="325"/>
      <c r="AM143" s="284"/>
      <c r="AN143" s="325"/>
      <c r="AO143" s="325"/>
      <c r="AP143" s="325"/>
      <c r="AQ143" s="405"/>
      <c r="AR143" s="406"/>
      <c r="AS143" s="406"/>
      <c r="AT143" s="407"/>
      <c r="AU143" s="325"/>
      <c r="AV143" s="325"/>
      <c r="AW143" s="325"/>
      <c r="AX143" s="326"/>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284"/>
      <c r="AF144" s="325"/>
      <c r="AG144" s="325"/>
      <c r="AH144" s="325"/>
      <c r="AI144" s="284"/>
      <c r="AJ144" s="325"/>
      <c r="AK144" s="325"/>
      <c r="AL144" s="325"/>
      <c r="AM144" s="284"/>
      <c r="AN144" s="325"/>
      <c r="AO144" s="325"/>
      <c r="AP144" s="325"/>
      <c r="AQ144" s="405"/>
      <c r="AR144" s="406"/>
      <c r="AS144" s="406"/>
      <c r="AT144" s="407"/>
      <c r="AU144" s="325"/>
      <c r="AV144" s="325"/>
      <c r="AW144" s="325"/>
      <c r="AX144" s="326"/>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567</v>
      </c>
      <c r="B147" s="438" t="s">
        <v>568</v>
      </c>
      <c r="C147" s="248"/>
      <c r="D147" s="248"/>
      <c r="E147" s="248"/>
      <c r="F147" s="249"/>
      <c r="G147" s="352" t="s">
        <v>569</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585</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410</v>
      </c>
      <c r="AF152" s="425"/>
      <c r="AG152" s="425"/>
      <c r="AH152" s="425"/>
      <c r="AI152" s="425" t="s">
        <v>562</v>
      </c>
      <c r="AJ152" s="425"/>
      <c r="AK152" s="425"/>
      <c r="AL152" s="425"/>
      <c r="AM152" s="425" t="s">
        <v>378</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1"/>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284"/>
      <c r="AF154" s="325"/>
      <c r="AG154" s="325"/>
      <c r="AH154" s="325"/>
      <c r="AI154" s="284"/>
      <c r="AJ154" s="325"/>
      <c r="AK154" s="325"/>
      <c r="AL154" s="325"/>
      <c r="AM154" s="284"/>
      <c r="AN154" s="325"/>
      <c r="AO154" s="325"/>
      <c r="AP154" s="325"/>
      <c r="AQ154" s="405"/>
      <c r="AR154" s="406"/>
      <c r="AS154" s="406"/>
      <c r="AT154" s="407"/>
      <c r="AU154" s="325"/>
      <c r="AV154" s="325"/>
      <c r="AW154" s="325"/>
      <c r="AX154" s="326"/>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284"/>
      <c r="AF155" s="325"/>
      <c r="AG155" s="325"/>
      <c r="AH155" s="325"/>
      <c r="AI155" s="284"/>
      <c r="AJ155" s="325"/>
      <c r="AK155" s="325"/>
      <c r="AL155" s="325"/>
      <c r="AM155" s="284"/>
      <c r="AN155" s="325"/>
      <c r="AO155" s="325"/>
      <c r="AP155" s="325"/>
      <c r="AQ155" s="405"/>
      <c r="AR155" s="406"/>
      <c r="AS155" s="406"/>
      <c r="AT155" s="407"/>
      <c r="AU155" s="325"/>
      <c r="AV155" s="325"/>
      <c r="AW155" s="325"/>
      <c r="AX155" s="326"/>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410</v>
      </c>
      <c r="AF157" s="425"/>
      <c r="AG157" s="425"/>
      <c r="AH157" s="425"/>
      <c r="AI157" s="425" t="s">
        <v>562</v>
      </c>
      <c r="AJ157" s="425"/>
      <c r="AK157" s="425"/>
      <c r="AL157" s="425"/>
      <c r="AM157" s="425" t="s">
        <v>378</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1"/>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284"/>
      <c r="AF159" s="325"/>
      <c r="AG159" s="325"/>
      <c r="AH159" s="325"/>
      <c r="AI159" s="284"/>
      <c r="AJ159" s="325"/>
      <c r="AK159" s="325"/>
      <c r="AL159" s="325"/>
      <c r="AM159" s="284"/>
      <c r="AN159" s="325"/>
      <c r="AO159" s="325"/>
      <c r="AP159" s="325"/>
      <c r="AQ159" s="405"/>
      <c r="AR159" s="406"/>
      <c r="AS159" s="406"/>
      <c r="AT159" s="407"/>
      <c r="AU159" s="325"/>
      <c r="AV159" s="325"/>
      <c r="AW159" s="325"/>
      <c r="AX159" s="326"/>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284"/>
      <c r="AF160" s="325"/>
      <c r="AG160" s="325"/>
      <c r="AH160" s="325"/>
      <c r="AI160" s="284"/>
      <c r="AJ160" s="325"/>
      <c r="AK160" s="325"/>
      <c r="AL160" s="325"/>
      <c r="AM160" s="284"/>
      <c r="AN160" s="325"/>
      <c r="AO160" s="325"/>
      <c r="AP160" s="325"/>
      <c r="AQ160" s="405"/>
      <c r="AR160" s="406"/>
      <c r="AS160" s="406"/>
      <c r="AT160" s="407"/>
      <c r="AU160" s="325"/>
      <c r="AV160" s="325"/>
      <c r="AW160" s="325"/>
      <c r="AX160" s="326"/>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5"/>
      <c r="AV161" s="325"/>
      <c r="AW161" s="325"/>
      <c r="AX161" s="326"/>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410</v>
      </c>
      <c r="AF162" s="425"/>
      <c r="AG162" s="425"/>
      <c r="AH162" s="425"/>
      <c r="AI162" s="425" t="s">
        <v>562</v>
      </c>
      <c r="AJ162" s="425"/>
      <c r="AK162" s="425"/>
      <c r="AL162" s="425"/>
      <c r="AM162" s="425" t="s">
        <v>378</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1"/>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284"/>
      <c r="AF164" s="325"/>
      <c r="AG164" s="325"/>
      <c r="AH164" s="325"/>
      <c r="AI164" s="284"/>
      <c r="AJ164" s="325"/>
      <c r="AK164" s="325"/>
      <c r="AL164" s="325"/>
      <c r="AM164" s="284"/>
      <c r="AN164" s="325"/>
      <c r="AO164" s="325"/>
      <c r="AP164" s="325"/>
      <c r="AQ164" s="405"/>
      <c r="AR164" s="406"/>
      <c r="AS164" s="406"/>
      <c r="AT164" s="407"/>
      <c r="AU164" s="325"/>
      <c r="AV164" s="325"/>
      <c r="AW164" s="325"/>
      <c r="AX164" s="326"/>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284"/>
      <c r="AF165" s="325"/>
      <c r="AG165" s="325"/>
      <c r="AH165" s="325"/>
      <c r="AI165" s="284"/>
      <c r="AJ165" s="325"/>
      <c r="AK165" s="325"/>
      <c r="AL165" s="325"/>
      <c r="AM165" s="284"/>
      <c r="AN165" s="325"/>
      <c r="AO165" s="325"/>
      <c r="AP165" s="325"/>
      <c r="AQ165" s="405"/>
      <c r="AR165" s="406"/>
      <c r="AS165" s="406"/>
      <c r="AT165" s="407"/>
      <c r="AU165" s="325"/>
      <c r="AV165" s="325"/>
      <c r="AW165" s="325"/>
      <c r="AX165" s="326"/>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573</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5" t="s">
        <v>410</v>
      </c>
      <c r="AF168" s="425"/>
      <c r="AG168" s="425"/>
      <c r="AH168" s="425"/>
      <c r="AI168" s="425" t="s">
        <v>562</v>
      </c>
      <c r="AJ168" s="425"/>
      <c r="AK168" s="425"/>
      <c r="AL168" s="425"/>
      <c r="AM168" s="425" t="s">
        <v>378</v>
      </c>
      <c r="AN168" s="425"/>
      <c r="AO168" s="425"/>
      <c r="AP168" s="425"/>
      <c r="AQ168" s="294" t="s">
        <v>409</v>
      </c>
      <c r="AR168" s="295"/>
      <c r="AS168" s="295"/>
      <c r="AT168" s="296"/>
      <c r="AU168" s="294" t="s">
        <v>583</v>
      </c>
      <c r="AV168" s="295"/>
      <c r="AW168" s="295"/>
      <c r="AX168" s="297"/>
      <c r="AY168">
        <f>COUNTA($G$169)</f>
        <v>0</v>
      </c>
    </row>
    <row r="169" spans="1:60" ht="23.25" hidden="1" customHeight="1" x14ac:dyDescent="0.15">
      <c r="A169" s="247"/>
      <c r="B169" s="248"/>
      <c r="C169" s="248"/>
      <c r="D169" s="248"/>
      <c r="E169" s="248"/>
      <c r="F169" s="249"/>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327"/>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327"/>
      <c r="AV170" s="285"/>
      <c r="AW170" s="285"/>
      <c r="AX170" s="286"/>
      <c r="AY170">
        <f>$AY$168</f>
        <v>0</v>
      </c>
    </row>
    <row r="171" spans="1:60" ht="23.25" hidden="1" customHeight="1" x14ac:dyDescent="0.15">
      <c r="A171" s="426" t="s">
        <v>575</v>
      </c>
      <c r="B171" s="417"/>
      <c r="C171" s="417"/>
      <c r="D171" s="417"/>
      <c r="E171" s="417"/>
      <c r="F171" s="488"/>
      <c r="G171" s="136" t="s">
        <v>576</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410</v>
      </c>
      <c r="AF171" s="425"/>
      <c r="AG171" s="425"/>
      <c r="AH171" s="425"/>
      <c r="AI171" s="425" t="s">
        <v>562</v>
      </c>
      <c r="AJ171" s="425"/>
      <c r="AK171" s="425"/>
      <c r="AL171" s="425"/>
      <c r="AM171" s="425" t="s">
        <v>378</v>
      </c>
      <c r="AN171" s="425"/>
      <c r="AO171" s="425"/>
      <c r="AP171" s="425"/>
      <c r="AQ171" s="339" t="s">
        <v>584</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577</v>
      </c>
      <c r="H172" s="343"/>
      <c r="I172" s="343"/>
      <c r="J172" s="343"/>
      <c r="K172" s="343"/>
      <c r="L172" s="343"/>
      <c r="M172" s="343"/>
      <c r="N172" s="343"/>
      <c r="O172" s="343"/>
      <c r="P172" s="343"/>
      <c r="Q172" s="343"/>
      <c r="R172" s="343"/>
      <c r="S172" s="343"/>
      <c r="T172" s="343"/>
      <c r="U172" s="343"/>
      <c r="V172" s="343"/>
      <c r="W172" s="343"/>
      <c r="X172" s="343"/>
      <c r="Y172" s="319" t="s">
        <v>575</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1" t="s">
        <v>578</v>
      </c>
      <c r="Z173" s="312"/>
      <c r="AA173" s="313"/>
      <c r="AB173" s="314" t="s">
        <v>579</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5" t="s">
        <v>230</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410</v>
      </c>
      <c r="AF174" s="425"/>
      <c r="AG174" s="425"/>
      <c r="AH174" s="425"/>
      <c r="AI174" s="425" t="s">
        <v>562</v>
      </c>
      <c r="AJ174" s="425"/>
      <c r="AK174" s="425"/>
      <c r="AL174" s="425"/>
      <c r="AM174" s="425" t="s">
        <v>378</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1"/>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1" t="s">
        <v>12</v>
      </c>
      <c r="Z176" s="402"/>
      <c r="AA176" s="403"/>
      <c r="AB176" s="404"/>
      <c r="AC176" s="404"/>
      <c r="AD176" s="404"/>
      <c r="AE176" s="284"/>
      <c r="AF176" s="325"/>
      <c r="AG176" s="325"/>
      <c r="AH176" s="325"/>
      <c r="AI176" s="284"/>
      <c r="AJ176" s="325"/>
      <c r="AK176" s="325"/>
      <c r="AL176" s="325"/>
      <c r="AM176" s="284"/>
      <c r="AN176" s="325"/>
      <c r="AO176" s="325"/>
      <c r="AP176" s="325"/>
      <c r="AQ176" s="405"/>
      <c r="AR176" s="406"/>
      <c r="AS176" s="406"/>
      <c r="AT176" s="407"/>
      <c r="AU176" s="325"/>
      <c r="AV176" s="325"/>
      <c r="AW176" s="325"/>
      <c r="AX176" s="326"/>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284"/>
      <c r="AF177" s="325"/>
      <c r="AG177" s="325"/>
      <c r="AH177" s="325"/>
      <c r="AI177" s="284"/>
      <c r="AJ177" s="325"/>
      <c r="AK177" s="325"/>
      <c r="AL177" s="325"/>
      <c r="AM177" s="284"/>
      <c r="AN177" s="325"/>
      <c r="AO177" s="325"/>
      <c r="AP177" s="325"/>
      <c r="AQ177" s="405"/>
      <c r="AR177" s="406"/>
      <c r="AS177" s="406"/>
      <c r="AT177" s="407"/>
      <c r="AU177" s="325"/>
      <c r="AV177" s="325"/>
      <c r="AW177" s="325"/>
      <c r="AX177" s="326"/>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284"/>
      <c r="AF178" s="325"/>
      <c r="AG178" s="325"/>
      <c r="AH178" s="325"/>
      <c r="AI178" s="284"/>
      <c r="AJ178" s="325"/>
      <c r="AK178" s="325"/>
      <c r="AL178" s="325"/>
      <c r="AM178" s="284"/>
      <c r="AN178" s="325"/>
      <c r="AO178" s="325"/>
      <c r="AP178" s="325"/>
      <c r="AQ178" s="405"/>
      <c r="AR178" s="406"/>
      <c r="AS178" s="406"/>
      <c r="AT178" s="407"/>
      <c r="AU178" s="325"/>
      <c r="AV178" s="325"/>
      <c r="AW178" s="325"/>
      <c r="AX178" s="326"/>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567</v>
      </c>
      <c r="B181" s="438" t="s">
        <v>568</v>
      </c>
      <c r="C181" s="248"/>
      <c r="D181" s="248"/>
      <c r="E181" s="248"/>
      <c r="F181" s="249"/>
      <c r="G181" s="352" t="s">
        <v>569</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585</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410</v>
      </c>
      <c r="AF186" s="425"/>
      <c r="AG186" s="425"/>
      <c r="AH186" s="425"/>
      <c r="AI186" s="425" t="s">
        <v>562</v>
      </c>
      <c r="AJ186" s="425"/>
      <c r="AK186" s="425"/>
      <c r="AL186" s="425"/>
      <c r="AM186" s="425" t="s">
        <v>378</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1"/>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284"/>
      <c r="AF188" s="325"/>
      <c r="AG188" s="325"/>
      <c r="AH188" s="325"/>
      <c r="AI188" s="284"/>
      <c r="AJ188" s="325"/>
      <c r="AK188" s="325"/>
      <c r="AL188" s="325"/>
      <c r="AM188" s="284"/>
      <c r="AN188" s="325"/>
      <c r="AO188" s="325"/>
      <c r="AP188" s="325"/>
      <c r="AQ188" s="405"/>
      <c r="AR188" s="406"/>
      <c r="AS188" s="406"/>
      <c r="AT188" s="407"/>
      <c r="AU188" s="325"/>
      <c r="AV188" s="325"/>
      <c r="AW188" s="325"/>
      <c r="AX188" s="326"/>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284"/>
      <c r="AF189" s="325"/>
      <c r="AG189" s="325"/>
      <c r="AH189" s="325"/>
      <c r="AI189" s="284"/>
      <c r="AJ189" s="325"/>
      <c r="AK189" s="325"/>
      <c r="AL189" s="325"/>
      <c r="AM189" s="284"/>
      <c r="AN189" s="325"/>
      <c r="AO189" s="325"/>
      <c r="AP189" s="325"/>
      <c r="AQ189" s="405"/>
      <c r="AR189" s="406"/>
      <c r="AS189" s="406"/>
      <c r="AT189" s="407"/>
      <c r="AU189" s="325"/>
      <c r="AV189" s="325"/>
      <c r="AW189" s="325"/>
      <c r="AX189" s="326"/>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410</v>
      </c>
      <c r="AF191" s="425"/>
      <c r="AG191" s="425"/>
      <c r="AH191" s="425"/>
      <c r="AI191" s="425" t="s">
        <v>562</v>
      </c>
      <c r="AJ191" s="425"/>
      <c r="AK191" s="425"/>
      <c r="AL191" s="425"/>
      <c r="AM191" s="425" t="s">
        <v>378</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1"/>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284"/>
      <c r="AF193" s="325"/>
      <c r="AG193" s="325"/>
      <c r="AH193" s="325"/>
      <c r="AI193" s="284"/>
      <c r="AJ193" s="325"/>
      <c r="AK193" s="325"/>
      <c r="AL193" s="325"/>
      <c r="AM193" s="284"/>
      <c r="AN193" s="325"/>
      <c r="AO193" s="325"/>
      <c r="AP193" s="325"/>
      <c r="AQ193" s="405"/>
      <c r="AR193" s="406"/>
      <c r="AS193" s="406"/>
      <c r="AT193" s="407"/>
      <c r="AU193" s="325"/>
      <c r="AV193" s="325"/>
      <c r="AW193" s="325"/>
      <c r="AX193" s="326"/>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284"/>
      <c r="AF194" s="325"/>
      <c r="AG194" s="325"/>
      <c r="AH194" s="325"/>
      <c r="AI194" s="284"/>
      <c r="AJ194" s="325"/>
      <c r="AK194" s="325"/>
      <c r="AL194" s="325"/>
      <c r="AM194" s="284"/>
      <c r="AN194" s="325"/>
      <c r="AO194" s="325"/>
      <c r="AP194" s="325"/>
      <c r="AQ194" s="405"/>
      <c r="AR194" s="406"/>
      <c r="AS194" s="406"/>
      <c r="AT194" s="407"/>
      <c r="AU194" s="325"/>
      <c r="AV194" s="325"/>
      <c r="AW194" s="325"/>
      <c r="AX194" s="326"/>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5"/>
      <c r="AV195" s="325"/>
      <c r="AW195" s="325"/>
      <c r="AX195" s="326"/>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410</v>
      </c>
      <c r="AF196" s="425"/>
      <c r="AG196" s="425"/>
      <c r="AH196" s="425"/>
      <c r="AI196" s="425" t="s">
        <v>562</v>
      </c>
      <c r="AJ196" s="425"/>
      <c r="AK196" s="425"/>
      <c r="AL196" s="425"/>
      <c r="AM196" s="425" t="s">
        <v>378</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1"/>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284"/>
      <c r="AF198" s="325"/>
      <c r="AG198" s="325"/>
      <c r="AH198" s="325"/>
      <c r="AI198" s="284"/>
      <c r="AJ198" s="325"/>
      <c r="AK198" s="325"/>
      <c r="AL198" s="325"/>
      <c r="AM198" s="284"/>
      <c r="AN198" s="325"/>
      <c r="AO198" s="325"/>
      <c r="AP198" s="325"/>
      <c r="AQ198" s="405"/>
      <c r="AR198" s="406"/>
      <c r="AS198" s="406"/>
      <c r="AT198" s="407"/>
      <c r="AU198" s="325"/>
      <c r="AV198" s="325"/>
      <c r="AW198" s="325"/>
      <c r="AX198" s="326"/>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284"/>
      <c r="AF199" s="325"/>
      <c r="AG199" s="325"/>
      <c r="AH199" s="325"/>
      <c r="AI199" s="284"/>
      <c r="AJ199" s="325"/>
      <c r="AK199" s="325"/>
      <c r="AL199" s="325"/>
      <c r="AM199" s="284"/>
      <c r="AN199" s="325"/>
      <c r="AO199" s="325"/>
      <c r="AP199" s="325"/>
      <c r="AQ199" s="405"/>
      <c r="AR199" s="406"/>
      <c r="AS199" s="406"/>
      <c r="AT199" s="407"/>
      <c r="AU199" s="325"/>
      <c r="AV199" s="325"/>
      <c r="AW199" s="325"/>
      <c r="AX199" s="326"/>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231</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227</v>
      </c>
      <c r="X201" s="523"/>
      <c r="Y201" s="526"/>
      <c r="Z201" s="526"/>
      <c r="AA201" s="527"/>
      <c r="AB201" s="520" t="s">
        <v>11</v>
      </c>
      <c r="AC201" s="516"/>
      <c r="AD201" s="517"/>
      <c r="AE201" s="425" t="s">
        <v>410</v>
      </c>
      <c r="AF201" s="425"/>
      <c r="AG201" s="425"/>
      <c r="AH201" s="425"/>
      <c r="AI201" s="425" t="s">
        <v>562</v>
      </c>
      <c r="AJ201" s="425"/>
      <c r="AK201" s="425"/>
      <c r="AL201" s="425"/>
      <c r="AM201" s="425" t="s">
        <v>378</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244</v>
      </c>
      <c r="AC203" s="549"/>
      <c r="AD203" s="549"/>
      <c r="AE203" s="284"/>
      <c r="AF203" s="325"/>
      <c r="AG203" s="325"/>
      <c r="AH203" s="325"/>
      <c r="AI203" s="284"/>
      <c r="AJ203" s="325"/>
      <c r="AK203" s="325"/>
      <c r="AL203" s="325"/>
      <c r="AM203" s="284"/>
      <c r="AN203" s="325"/>
      <c r="AO203" s="325"/>
      <c r="AP203" s="325"/>
      <c r="AQ203" s="284"/>
      <c r="AR203" s="325"/>
      <c r="AS203" s="325"/>
      <c r="AT203" s="530"/>
      <c r="AU203" s="325"/>
      <c r="AV203" s="325"/>
      <c r="AW203" s="325"/>
      <c r="AX203" s="326"/>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244</v>
      </c>
      <c r="AC204" s="531"/>
      <c r="AD204" s="531"/>
      <c r="AE204" s="284"/>
      <c r="AF204" s="325"/>
      <c r="AG204" s="325"/>
      <c r="AH204" s="325"/>
      <c r="AI204" s="284"/>
      <c r="AJ204" s="325"/>
      <c r="AK204" s="325"/>
      <c r="AL204" s="325"/>
      <c r="AM204" s="284"/>
      <c r="AN204" s="325"/>
      <c r="AO204" s="325"/>
      <c r="AP204" s="325"/>
      <c r="AQ204" s="284"/>
      <c r="AR204" s="325"/>
      <c r="AS204" s="325"/>
      <c r="AT204" s="530"/>
      <c r="AU204" s="325"/>
      <c r="AV204" s="325"/>
      <c r="AW204" s="325"/>
      <c r="AX204" s="326"/>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245</v>
      </c>
      <c r="AC205" s="565"/>
      <c r="AD205" s="565"/>
      <c r="AE205" s="470"/>
      <c r="AF205" s="471"/>
      <c r="AG205" s="471"/>
      <c r="AH205" s="471"/>
      <c r="AI205" s="470"/>
      <c r="AJ205" s="471"/>
      <c r="AK205" s="471"/>
      <c r="AL205" s="471"/>
      <c r="AM205" s="470"/>
      <c r="AN205" s="471"/>
      <c r="AO205" s="471"/>
      <c r="AP205" s="471"/>
      <c r="AQ205" s="284"/>
      <c r="AR205" s="325"/>
      <c r="AS205" s="325"/>
      <c r="AT205" s="530"/>
      <c r="AU205" s="325"/>
      <c r="AV205" s="325"/>
      <c r="AW205" s="325"/>
      <c r="AX205" s="326"/>
      <c r="AY205">
        <f t="shared" si="10"/>
        <v>0</v>
      </c>
    </row>
    <row r="206" spans="1:60" ht="23.25" hidden="1" customHeight="1" x14ac:dyDescent="0.15">
      <c r="A206" s="511" t="s">
        <v>234</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243</v>
      </c>
      <c r="X206" s="560"/>
      <c r="Y206" s="547" t="s">
        <v>12</v>
      </c>
      <c r="Z206" s="547"/>
      <c r="AA206" s="548"/>
      <c r="AB206" s="549" t="s">
        <v>244</v>
      </c>
      <c r="AC206" s="549"/>
      <c r="AD206" s="549"/>
      <c r="AE206" s="284"/>
      <c r="AF206" s="325"/>
      <c r="AG206" s="325"/>
      <c r="AH206" s="325"/>
      <c r="AI206" s="284"/>
      <c r="AJ206" s="325"/>
      <c r="AK206" s="325"/>
      <c r="AL206" s="325"/>
      <c r="AM206" s="284"/>
      <c r="AN206" s="325"/>
      <c r="AO206" s="325"/>
      <c r="AP206" s="325"/>
      <c r="AQ206" s="284"/>
      <c r="AR206" s="325"/>
      <c r="AS206" s="325"/>
      <c r="AT206" s="530"/>
      <c r="AU206" s="325"/>
      <c r="AV206" s="325"/>
      <c r="AW206" s="325"/>
      <c r="AX206" s="326"/>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244</v>
      </c>
      <c r="AC207" s="531"/>
      <c r="AD207" s="531"/>
      <c r="AE207" s="284"/>
      <c r="AF207" s="325"/>
      <c r="AG207" s="325"/>
      <c r="AH207" s="325"/>
      <c r="AI207" s="284"/>
      <c r="AJ207" s="325"/>
      <c r="AK207" s="325"/>
      <c r="AL207" s="325"/>
      <c r="AM207" s="284"/>
      <c r="AN207" s="325"/>
      <c r="AO207" s="325"/>
      <c r="AP207" s="325"/>
      <c r="AQ207" s="284"/>
      <c r="AR207" s="325"/>
      <c r="AS207" s="325"/>
      <c r="AT207" s="530"/>
      <c r="AU207" s="325"/>
      <c r="AV207" s="325"/>
      <c r="AW207" s="325"/>
      <c r="AX207" s="326"/>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245</v>
      </c>
      <c r="AC208" s="565"/>
      <c r="AD208" s="565"/>
      <c r="AE208" s="470"/>
      <c r="AF208" s="471"/>
      <c r="AG208" s="471"/>
      <c r="AH208" s="471"/>
      <c r="AI208" s="470"/>
      <c r="AJ208" s="471"/>
      <c r="AK208" s="471"/>
      <c r="AL208" s="471"/>
      <c r="AM208" s="470"/>
      <c r="AN208" s="471"/>
      <c r="AO208" s="471"/>
      <c r="AP208" s="566"/>
      <c r="AQ208" s="284"/>
      <c r="AR208" s="325"/>
      <c r="AS208" s="325"/>
      <c r="AT208" s="530"/>
      <c r="AU208" s="325"/>
      <c r="AV208" s="325"/>
      <c r="AW208" s="325"/>
      <c r="AX208" s="326"/>
      <c r="AY208">
        <f t="shared" si="10"/>
        <v>0</v>
      </c>
    </row>
    <row r="209" spans="1:51" ht="18.75" hidden="1" customHeight="1" x14ac:dyDescent="0.15">
      <c r="A209" s="573" t="s">
        <v>231</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410</v>
      </c>
      <c r="AF209" s="568"/>
      <c r="AG209" s="568"/>
      <c r="AH209" s="568"/>
      <c r="AI209" s="425" t="s">
        <v>562</v>
      </c>
      <c r="AJ209" s="425"/>
      <c r="AK209" s="425"/>
      <c r="AL209" s="425"/>
      <c r="AM209" s="425" t="s">
        <v>378</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5"/>
      <c r="AV211" s="325"/>
      <c r="AW211" s="325"/>
      <c r="AX211" s="326"/>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5"/>
      <c r="AV212" s="325"/>
      <c r="AW212" s="325"/>
      <c r="AX212" s="326"/>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5"/>
      <c r="AV213" s="325"/>
      <c r="AW213" s="325"/>
      <c r="AX213" s="326"/>
      <c r="AY213">
        <f>$AY$209</f>
        <v>0</v>
      </c>
    </row>
    <row r="214" spans="1:51" ht="69.75" hidden="1" customHeight="1" x14ac:dyDescent="0.15">
      <c r="A214" s="591" t="s">
        <v>257</v>
      </c>
      <c r="B214" s="592"/>
      <c r="C214" s="592"/>
      <c r="D214" s="592"/>
      <c r="E214" s="554" t="s">
        <v>219</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570</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226</v>
      </c>
      <c r="AP215" s="601"/>
      <c r="AQ215" s="601"/>
      <c r="AR215" s="81"/>
      <c r="AS215" s="600"/>
      <c r="AT215" s="601"/>
      <c r="AU215" s="601"/>
      <c r="AV215" s="601"/>
      <c r="AW215" s="601"/>
      <c r="AX215" s="602"/>
      <c r="AY215">
        <f>COUNTIF($AR$215,"☑")</f>
        <v>0</v>
      </c>
    </row>
    <row r="216" spans="1:51" ht="45" customHeight="1" x14ac:dyDescent="0.15">
      <c r="A216" s="621" t="s">
        <v>277</v>
      </c>
      <c r="B216" s="622"/>
      <c r="C216" s="624" t="s">
        <v>174</v>
      </c>
      <c r="D216" s="622"/>
      <c r="E216" s="625" t="s">
        <v>190</v>
      </c>
      <c r="F216" s="626"/>
      <c r="G216" s="627" t="s">
        <v>628</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630</v>
      </c>
      <c r="H217" s="396"/>
      <c r="I217" s="396"/>
      <c r="J217" s="396"/>
      <c r="K217" s="396"/>
      <c r="L217" s="396"/>
      <c r="M217" s="396"/>
      <c r="N217" s="396"/>
      <c r="O217" s="396"/>
      <c r="P217" s="396"/>
      <c r="Q217" s="396"/>
      <c r="R217" s="396"/>
      <c r="S217" s="396"/>
      <c r="T217" s="396"/>
      <c r="U217" s="396"/>
      <c r="V217" s="397"/>
      <c r="W217" s="630" t="s">
        <v>580</v>
      </c>
      <c r="X217" s="631"/>
      <c r="Y217" s="631"/>
      <c r="Z217" s="631"/>
      <c r="AA217" s="632"/>
      <c r="AB217" s="633" t="s">
        <v>631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581</v>
      </c>
      <c r="X218" s="637"/>
      <c r="Y218" s="637"/>
      <c r="Z218" s="637"/>
      <c r="AA218" s="638"/>
      <c r="AB218" s="633" t="s">
        <v>632</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588</v>
      </c>
      <c r="D219" s="609"/>
      <c r="E219" s="452" t="s">
        <v>273</v>
      </c>
      <c r="F219" s="428"/>
      <c r="G219" s="612" t="s">
        <v>177</v>
      </c>
      <c r="H219" s="613"/>
      <c r="I219" s="613"/>
      <c r="J219" s="614" t="s">
        <v>611</v>
      </c>
      <c r="K219" s="615"/>
      <c r="L219" s="615"/>
      <c r="M219" s="615"/>
      <c r="N219" s="615"/>
      <c r="O219" s="615"/>
      <c r="P219" s="615"/>
      <c r="Q219" s="615"/>
      <c r="R219" s="615"/>
      <c r="S219" s="615"/>
      <c r="T219" s="616"/>
      <c r="U219" s="594" t="s">
        <v>611</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589</v>
      </c>
      <c r="H220" s="613"/>
      <c r="I220" s="613"/>
      <c r="J220" s="613"/>
      <c r="K220" s="613"/>
      <c r="L220" s="613"/>
      <c r="M220" s="613"/>
      <c r="N220" s="613"/>
      <c r="O220" s="613"/>
      <c r="P220" s="613"/>
      <c r="Q220" s="613"/>
      <c r="R220" s="613"/>
      <c r="S220" s="613"/>
      <c r="T220" s="613"/>
      <c r="U220" s="593" t="s">
        <v>611</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581</v>
      </c>
      <c r="H221" s="613"/>
      <c r="I221" s="613"/>
      <c r="J221" s="613"/>
      <c r="K221" s="613"/>
      <c r="L221" s="613"/>
      <c r="M221" s="613"/>
      <c r="N221" s="613"/>
      <c r="O221" s="613"/>
      <c r="P221" s="613"/>
      <c r="Q221" s="613"/>
      <c r="R221" s="613"/>
      <c r="S221" s="613"/>
      <c r="T221" s="613"/>
      <c r="U221" s="618" t="s">
        <v>611</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27"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606</v>
      </c>
      <c r="AE224" s="704"/>
      <c r="AF224" s="704"/>
      <c r="AG224" s="705" t="s">
        <v>635</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606</v>
      </c>
      <c r="AE225" s="640"/>
      <c r="AF225" s="640"/>
      <c r="AG225" s="654" t="s">
        <v>636</v>
      </c>
      <c r="AH225" s="655"/>
      <c r="AI225" s="655"/>
      <c r="AJ225" s="655"/>
      <c r="AK225" s="655"/>
      <c r="AL225" s="655"/>
      <c r="AM225" s="655"/>
      <c r="AN225" s="655"/>
      <c r="AO225" s="655"/>
      <c r="AP225" s="655"/>
      <c r="AQ225" s="655"/>
      <c r="AR225" s="655"/>
      <c r="AS225" s="655"/>
      <c r="AT225" s="655"/>
      <c r="AU225" s="655"/>
      <c r="AV225" s="655"/>
      <c r="AW225" s="655"/>
      <c r="AX225" s="656"/>
    </row>
    <row r="226" spans="1:50" ht="27"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606</v>
      </c>
      <c r="AE226" s="661"/>
      <c r="AF226" s="661"/>
      <c r="AG226" s="662" t="s">
        <v>637</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606</v>
      </c>
      <c r="AE227" s="676"/>
      <c r="AF227" s="676"/>
      <c r="AG227" s="677" t="s">
        <v>638</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255</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633</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633</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606</v>
      </c>
      <c r="AE230" s="650"/>
      <c r="AF230" s="650"/>
      <c r="AG230" s="651" t="s">
        <v>639</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606</v>
      </c>
      <c r="AE231" s="640"/>
      <c r="AF231" s="640"/>
      <c r="AG231" s="654" t="s">
        <v>640</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606</v>
      </c>
      <c r="AE232" s="640"/>
      <c r="AF232" s="640"/>
      <c r="AG232" s="654" t="s">
        <v>641</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606</v>
      </c>
      <c r="AE233" s="640"/>
      <c r="AF233" s="640"/>
      <c r="AG233" s="654" t="s">
        <v>642</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228</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634</v>
      </c>
      <c r="AE234" s="661"/>
      <c r="AF234" s="661"/>
      <c r="AG234" s="725" t="s">
        <v>278</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229</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606</v>
      </c>
      <c r="AE235" s="640"/>
      <c r="AF235" s="641"/>
      <c r="AG235" s="654" t="s">
        <v>643</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4" t="s">
        <v>216</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606</v>
      </c>
      <c r="AE236" s="718"/>
      <c r="AF236" s="719"/>
      <c r="AG236" s="720" t="s">
        <v>644</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15">
      <c r="A237" s="664" t="s">
        <v>36</v>
      </c>
      <c r="B237" s="756"/>
      <c r="C237" s="757" t="s">
        <v>217</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606</v>
      </c>
      <c r="AE237" s="650"/>
      <c r="AF237" s="760"/>
      <c r="AG237" s="651" t="s">
        <v>645</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606</v>
      </c>
      <c r="AE238" s="765"/>
      <c r="AF238" s="765"/>
      <c r="AG238" s="654" t="s">
        <v>646</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606</v>
      </c>
      <c r="AE239" s="640"/>
      <c r="AF239" s="640"/>
      <c r="AG239" s="654" t="s">
        <v>647</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606</v>
      </c>
      <c r="AE240" s="640"/>
      <c r="AF240" s="640"/>
      <c r="AG240" s="738" t="s">
        <v>648</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634</v>
      </c>
      <c r="AE241" s="676"/>
      <c r="AF241" s="748"/>
      <c r="AG241" s="677"/>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x14ac:dyDescent="0.15">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108" customHeight="1" thickBot="1" x14ac:dyDescent="0.2">
      <c r="A249" s="786" t="s">
        <v>649</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232</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271</v>
      </c>
      <c r="B251" s="455"/>
      <c r="C251" s="455"/>
      <c r="D251" s="456"/>
      <c r="E251" s="776" t="s">
        <v>650</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270</v>
      </c>
      <c r="B252" s="568"/>
      <c r="C252" s="568"/>
      <c r="D252" s="568"/>
      <c r="E252" s="776" t="s">
        <v>651</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269</v>
      </c>
      <c r="B253" s="568"/>
      <c r="C253" s="568"/>
      <c r="D253" s="568"/>
      <c r="E253" s="776" t="s">
        <v>652</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268</v>
      </c>
      <c r="B254" s="568"/>
      <c r="C254" s="568"/>
      <c r="D254" s="568"/>
      <c r="E254" s="776" t="s">
        <v>653</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267</v>
      </c>
      <c r="B255" s="568"/>
      <c r="C255" s="568"/>
      <c r="D255" s="568"/>
      <c r="E255" s="776" t="s">
        <v>652</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266</v>
      </c>
      <c r="B256" s="568"/>
      <c r="C256" s="568"/>
      <c r="D256" s="568"/>
      <c r="E256" s="776" t="s">
        <v>654</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265</v>
      </c>
      <c r="B257" s="568"/>
      <c r="C257" s="568"/>
      <c r="D257" s="568"/>
      <c r="E257" s="776" t="s">
        <v>655</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264</v>
      </c>
      <c r="B258" s="568"/>
      <c r="C258" s="568"/>
      <c r="D258" s="568"/>
      <c r="E258" s="776" t="s">
        <v>654</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410</v>
      </c>
      <c r="B259" s="568"/>
      <c r="C259" s="568"/>
      <c r="D259" s="568"/>
      <c r="E259" s="794" t="s">
        <v>602</v>
      </c>
      <c r="F259" s="795"/>
      <c r="G259" s="795"/>
      <c r="H259" s="77" t="str">
        <f>IF(E259="","","-")</f>
        <v>-</v>
      </c>
      <c r="I259" s="795"/>
      <c r="J259" s="795"/>
      <c r="K259" s="77" t="str">
        <f>IF(I259="","","-")</f>
        <v/>
      </c>
      <c r="L259" s="791">
        <v>36</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586</v>
      </c>
      <c r="B260" s="568"/>
      <c r="C260" s="568"/>
      <c r="D260" s="568"/>
      <c r="E260" s="794" t="s">
        <v>602</v>
      </c>
      <c r="F260" s="795"/>
      <c r="G260" s="795"/>
      <c r="H260" s="77"/>
      <c r="I260" s="795"/>
      <c r="J260" s="795"/>
      <c r="K260" s="77"/>
      <c r="L260" s="791">
        <v>37</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378</v>
      </c>
      <c r="B261" s="568"/>
      <c r="C261" s="568"/>
      <c r="D261" s="568"/>
      <c r="E261" s="806">
        <v>2021</v>
      </c>
      <c r="F261" s="807"/>
      <c r="G261" s="795" t="s">
        <v>598</v>
      </c>
      <c r="H261" s="795"/>
      <c r="I261" s="795"/>
      <c r="J261" s="807"/>
      <c r="K261" s="807"/>
      <c r="L261" s="791">
        <v>37</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260</v>
      </c>
      <c r="B301" s="812"/>
      <c r="C301" s="812"/>
      <c r="D301" s="812"/>
      <c r="E301" s="812"/>
      <c r="F301" s="813"/>
      <c r="G301" s="817" t="s">
        <v>656</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657</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658</v>
      </c>
      <c r="H303" s="830"/>
      <c r="I303" s="830"/>
      <c r="J303" s="830"/>
      <c r="K303" s="831"/>
      <c r="L303" s="832" t="s">
        <v>659</v>
      </c>
      <c r="M303" s="833"/>
      <c r="N303" s="833"/>
      <c r="O303" s="833"/>
      <c r="P303" s="833"/>
      <c r="Q303" s="833"/>
      <c r="R303" s="833"/>
      <c r="S303" s="833"/>
      <c r="T303" s="833"/>
      <c r="U303" s="833"/>
      <c r="V303" s="833"/>
      <c r="W303" s="833"/>
      <c r="X303" s="834"/>
      <c r="Y303" s="835">
        <v>12277</v>
      </c>
      <c r="Z303" s="836"/>
      <c r="AA303" s="836"/>
      <c r="AB303" s="837"/>
      <c r="AC303" s="829" t="s">
        <v>660</v>
      </c>
      <c r="AD303" s="830"/>
      <c r="AE303" s="830"/>
      <c r="AF303" s="830"/>
      <c r="AG303" s="831"/>
      <c r="AH303" s="832" t="s">
        <v>661</v>
      </c>
      <c r="AI303" s="833"/>
      <c r="AJ303" s="833"/>
      <c r="AK303" s="833"/>
      <c r="AL303" s="833"/>
      <c r="AM303" s="833"/>
      <c r="AN303" s="833"/>
      <c r="AO303" s="833"/>
      <c r="AP303" s="833"/>
      <c r="AQ303" s="833"/>
      <c r="AR303" s="833"/>
      <c r="AS303" s="833"/>
      <c r="AT303" s="834"/>
      <c r="AU303" s="835">
        <v>962</v>
      </c>
      <c r="AV303" s="836"/>
      <c r="AW303" s="836"/>
      <c r="AX303" s="838"/>
    </row>
    <row r="304" spans="1:50" ht="24.75"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12277</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962</v>
      </c>
      <c r="AV313" s="845"/>
      <c r="AW313" s="845"/>
      <c r="AX313" s="847"/>
    </row>
    <row r="314" spans="1:51" ht="24.75" customHeight="1" x14ac:dyDescent="0.15">
      <c r="A314" s="814"/>
      <c r="B314" s="815"/>
      <c r="C314" s="815"/>
      <c r="D314" s="815"/>
      <c r="E314" s="815"/>
      <c r="F314" s="816"/>
      <c r="G314" s="817" t="s">
        <v>662</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663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2</v>
      </c>
    </row>
    <row r="315" spans="1:51" ht="24.75"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2</v>
      </c>
    </row>
    <row r="316" spans="1:51" ht="24.75" customHeight="1" x14ac:dyDescent="0.15">
      <c r="A316" s="814"/>
      <c r="B316" s="815"/>
      <c r="C316" s="815"/>
      <c r="D316" s="815"/>
      <c r="E316" s="815"/>
      <c r="F316" s="816"/>
      <c r="G316" s="829" t="s">
        <v>664</v>
      </c>
      <c r="H316" s="830"/>
      <c r="I316" s="830"/>
      <c r="J316" s="830"/>
      <c r="K316" s="831"/>
      <c r="L316" s="832" t="s">
        <v>665</v>
      </c>
      <c r="M316" s="833"/>
      <c r="N316" s="833"/>
      <c r="O316" s="833"/>
      <c r="P316" s="833"/>
      <c r="Q316" s="833"/>
      <c r="R316" s="833"/>
      <c r="S316" s="833"/>
      <c r="T316" s="833"/>
      <c r="U316" s="833"/>
      <c r="V316" s="833"/>
      <c r="W316" s="833"/>
      <c r="X316" s="834"/>
      <c r="Y316" s="835">
        <v>100</v>
      </c>
      <c r="Z316" s="836"/>
      <c r="AA316" s="836"/>
      <c r="AB316" s="837"/>
      <c r="AC316" s="829" t="s">
        <v>666</v>
      </c>
      <c r="AD316" s="830"/>
      <c r="AE316" s="830"/>
      <c r="AF316" s="830"/>
      <c r="AG316" s="831"/>
      <c r="AH316" s="832" t="s">
        <v>667</v>
      </c>
      <c r="AI316" s="833"/>
      <c r="AJ316" s="833"/>
      <c r="AK316" s="833"/>
      <c r="AL316" s="833"/>
      <c r="AM316" s="833"/>
      <c r="AN316" s="833"/>
      <c r="AO316" s="833"/>
      <c r="AP316" s="833"/>
      <c r="AQ316" s="833"/>
      <c r="AR316" s="833"/>
      <c r="AS316" s="833"/>
      <c r="AT316" s="834"/>
      <c r="AU316" s="835">
        <v>67</v>
      </c>
      <c r="AV316" s="836"/>
      <c r="AW316" s="836"/>
      <c r="AX316" s="838"/>
      <c r="AY316">
        <f t="shared" si="11"/>
        <v>2</v>
      </c>
    </row>
    <row r="317" spans="1:51" ht="24.75"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2</v>
      </c>
    </row>
    <row r="318" spans="1:51" ht="24.75"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2</v>
      </c>
    </row>
    <row r="319" spans="1:51" ht="24.75"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2</v>
      </c>
    </row>
    <row r="320" spans="1:51" ht="24.75"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2</v>
      </c>
    </row>
    <row r="321" spans="1:51" ht="24.75"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2</v>
      </c>
    </row>
    <row r="322" spans="1:51" ht="24.75"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2</v>
      </c>
    </row>
    <row r="323" spans="1:51" ht="24.75"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2</v>
      </c>
    </row>
    <row r="324" spans="1:51" ht="24.75"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2</v>
      </c>
    </row>
    <row r="325" spans="1:51" ht="24.75"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2</v>
      </c>
    </row>
    <row r="326" spans="1:51" ht="24.75" customHeight="1" x14ac:dyDescent="0.15">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100</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67</v>
      </c>
      <c r="AV326" s="845"/>
      <c r="AW326" s="845"/>
      <c r="AX326" s="847"/>
      <c r="AY326">
        <f t="shared" si="11"/>
        <v>2</v>
      </c>
    </row>
    <row r="327" spans="1:51" ht="24.75" hidden="1" customHeight="1" x14ac:dyDescent="0.15">
      <c r="A327" s="814"/>
      <c r="B327" s="815"/>
      <c r="C327" s="815"/>
      <c r="D327" s="815"/>
      <c r="E327" s="815"/>
      <c r="F327" s="816"/>
      <c r="G327" s="817" t="s">
        <v>213</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214</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7" t="s">
        <v>571</v>
      </c>
      <c r="B353" s="868"/>
      <c r="C353" s="868"/>
      <c r="D353" s="868"/>
      <c r="E353" s="868"/>
      <c r="F353" s="868"/>
      <c r="G353" s="868"/>
      <c r="H353" s="868"/>
      <c r="I353" s="868"/>
      <c r="J353" s="868"/>
      <c r="K353" s="868"/>
      <c r="L353" s="868"/>
      <c r="M353" s="868"/>
      <c r="N353" s="868"/>
      <c r="O353" s="868"/>
      <c r="P353" s="868"/>
      <c r="Q353" s="868"/>
      <c r="R353" s="868"/>
      <c r="S353" s="868"/>
      <c r="T353" s="868"/>
      <c r="U353" s="868"/>
      <c r="V353" s="868"/>
      <c r="W353" s="868"/>
      <c r="X353" s="868"/>
      <c r="Y353" s="868"/>
      <c r="Z353" s="868"/>
      <c r="AA353" s="868"/>
      <c r="AB353" s="868"/>
      <c r="AC353" s="868"/>
      <c r="AD353" s="868"/>
      <c r="AE353" s="868"/>
      <c r="AF353" s="868"/>
      <c r="AG353" s="868"/>
      <c r="AH353" s="868"/>
      <c r="AI353" s="868"/>
      <c r="AJ353" s="868"/>
      <c r="AK353" s="869"/>
      <c r="AL353" s="870" t="s">
        <v>226</v>
      </c>
      <c r="AM353" s="871"/>
      <c r="AN353" s="871"/>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2"/>
      <c r="B358" s="872"/>
      <c r="C358" s="872" t="s">
        <v>24</v>
      </c>
      <c r="D358" s="872"/>
      <c r="E358" s="872"/>
      <c r="F358" s="872"/>
      <c r="G358" s="872"/>
      <c r="H358" s="872"/>
      <c r="I358" s="872"/>
      <c r="J358" s="873" t="s">
        <v>193</v>
      </c>
      <c r="K358" s="568"/>
      <c r="L358" s="568"/>
      <c r="M358" s="568"/>
      <c r="N358" s="568"/>
      <c r="O358" s="568"/>
      <c r="P358" s="425" t="s">
        <v>25</v>
      </c>
      <c r="Q358" s="425"/>
      <c r="R358" s="425"/>
      <c r="S358" s="425"/>
      <c r="T358" s="425"/>
      <c r="U358" s="425"/>
      <c r="V358" s="425"/>
      <c r="W358" s="425"/>
      <c r="X358" s="425"/>
      <c r="Y358" s="874" t="s">
        <v>192</v>
      </c>
      <c r="Z358" s="875"/>
      <c r="AA358" s="875"/>
      <c r="AB358" s="875"/>
      <c r="AC358" s="873" t="s">
        <v>224</v>
      </c>
      <c r="AD358" s="873"/>
      <c r="AE358" s="873"/>
      <c r="AF358" s="873"/>
      <c r="AG358" s="873"/>
      <c r="AH358" s="874" t="s">
        <v>242</v>
      </c>
      <c r="AI358" s="872"/>
      <c r="AJ358" s="872"/>
      <c r="AK358" s="872"/>
      <c r="AL358" s="872" t="s">
        <v>19</v>
      </c>
      <c r="AM358" s="872"/>
      <c r="AN358" s="872"/>
      <c r="AO358" s="876"/>
      <c r="AP358" s="848" t="s">
        <v>194</v>
      </c>
      <c r="AQ358" s="848"/>
      <c r="AR358" s="848"/>
      <c r="AS358" s="848"/>
      <c r="AT358" s="848"/>
      <c r="AU358" s="848"/>
      <c r="AV358" s="848"/>
      <c r="AW358" s="848"/>
      <c r="AX358" s="848"/>
    </row>
    <row r="359" spans="1:51" ht="30" customHeight="1" x14ac:dyDescent="0.15">
      <c r="A359" s="849">
        <v>1</v>
      </c>
      <c r="B359" s="849">
        <v>1</v>
      </c>
      <c r="C359" s="850" t="s">
        <v>668</v>
      </c>
      <c r="D359" s="851"/>
      <c r="E359" s="851"/>
      <c r="F359" s="851"/>
      <c r="G359" s="851"/>
      <c r="H359" s="851"/>
      <c r="I359" s="851"/>
      <c r="J359" s="852" t="s">
        <v>278</v>
      </c>
      <c r="K359" s="853"/>
      <c r="L359" s="853"/>
      <c r="M359" s="853"/>
      <c r="N359" s="853"/>
      <c r="O359" s="853"/>
      <c r="P359" s="854" t="s">
        <v>659</v>
      </c>
      <c r="Q359" s="855"/>
      <c r="R359" s="855"/>
      <c r="S359" s="855"/>
      <c r="T359" s="855"/>
      <c r="U359" s="855"/>
      <c r="V359" s="855"/>
      <c r="W359" s="855"/>
      <c r="X359" s="855"/>
      <c r="Y359" s="856">
        <v>12277</v>
      </c>
      <c r="Z359" s="857"/>
      <c r="AA359" s="857"/>
      <c r="AB359" s="858"/>
      <c r="AC359" s="859"/>
      <c r="AD359" s="860"/>
      <c r="AE359" s="860"/>
      <c r="AF359" s="860"/>
      <c r="AG359" s="860"/>
      <c r="AH359" s="861" t="s">
        <v>278</v>
      </c>
      <c r="AI359" s="862"/>
      <c r="AJ359" s="862"/>
      <c r="AK359" s="862"/>
      <c r="AL359" s="863" t="s">
        <v>611</v>
      </c>
      <c r="AM359" s="864"/>
      <c r="AN359" s="864"/>
      <c r="AO359" s="865"/>
      <c r="AP359" s="866" t="s">
        <v>278</v>
      </c>
      <c r="AQ359" s="866"/>
      <c r="AR359" s="866"/>
      <c r="AS359" s="866"/>
      <c r="AT359" s="866"/>
      <c r="AU359" s="866"/>
      <c r="AV359" s="866"/>
      <c r="AW359" s="866"/>
      <c r="AX359" s="866"/>
    </row>
    <row r="360" spans="1:51" ht="30" customHeight="1" x14ac:dyDescent="0.15">
      <c r="A360" s="849">
        <v>2</v>
      </c>
      <c r="B360" s="849">
        <v>1</v>
      </c>
      <c r="C360" s="850" t="s">
        <v>669</v>
      </c>
      <c r="D360" s="851"/>
      <c r="E360" s="851"/>
      <c r="F360" s="851"/>
      <c r="G360" s="851"/>
      <c r="H360" s="851"/>
      <c r="I360" s="851"/>
      <c r="J360" s="852" t="s">
        <v>278</v>
      </c>
      <c r="K360" s="853"/>
      <c r="L360" s="853"/>
      <c r="M360" s="853"/>
      <c r="N360" s="853"/>
      <c r="O360" s="853"/>
      <c r="P360" s="855" t="s">
        <v>670</v>
      </c>
      <c r="Q360" s="855"/>
      <c r="R360" s="855"/>
      <c r="S360" s="855"/>
      <c r="T360" s="855"/>
      <c r="U360" s="855"/>
      <c r="V360" s="855"/>
      <c r="W360" s="855"/>
      <c r="X360" s="855"/>
      <c r="Y360" s="856">
        <v>5963</v>
      </c>
      <c r="Z360" s="857"/>
      <c r="AA360" s="857"/>
      <c r="AB360" s="858"/>
      <c r="AC360" s="859"/>
      <c r="AD360" s="860"/>
      <c r="AE360" s="860"/>
      <c r="AF360" s="860"/>
      <c r="AG360" s="860"/>
      <c r="AH360" s="861" t="s">
        <v>611</v>
      </c>
      <c r="AI360" s="862"/>
      <c r="AJ360" s="862"/>
      <c r="AK360" s="862"/>
      <c r="AL360" s="863" t="s">
        <v>611</v>
      </c>
      <c r="AM360" s="864"/>
      <c r="AN360" s="864"/>
      <c r="AO360" s="865"/>
      <c r="AP360" s="866" t="s">
        <v>278</v>
      </c>
      <c r="AQ360" s="866"/>
      <c r="AR360" s="866"/>
      <c r="AS360" s="866"/>
      <c r="AT360" s="866"/>
      <c r="AU360" s="866"/>
      <c r="AV360" s="866"/>
      <c r="AW360" s="866"/>
      <c r="AX360" s="866"/>
      <c r="AY360">
        <f>COUNTA($C$360)</f>
        <v>1</v>
      </c>
    </row>
    <row r="361" spans="1:51" ht="30" customHeight="1" x14ac:dyDescent="0.15">
      <c r="A361" s="849">
        <v>3</v>
      </c>
      <c r="B361" s="849">
        <v>1</v>
      </c>
      <c r="C361" s="850" t="s">
        <v>671</v>
      </c>
      <c r="D361" s="851"/>
      <c r="E361" s="851"/>
      <c r="F361" s="851"/>
      <c r="G361" s="851"/>
      <c r="H361" s="851"/>
      <c r="I361" s="851"/>
      <c r="J361" s="852" t="s">
        <v>278</v>
      </c>
      <c r="K361" s="853"/>
      <c r="L361" s="853"/>
      <c r="M361" s="853"/>
      <c r="N361" s="853"/>
      <c r="O361" s="853"/>
      <c r="P361" s="854" t="s">
        <v>670</v>
      </c>
      <c r="Q361" s="855"/>
      <c r="R361" s="855"/>
      <c r="S361" s="855"/>
      <c r="T361" s="855"/>
      <c r="U361" s="855"/>
      <c r="V361" s="855"/>
      <c r="W361" s="855"/>
      <c r="X361" s="855"/>
      <c r="Y361" s="856">
        <v>3969</v>
      </c>
      <c r="Z361" s="857"/>
      <c r="AA361" s="857"/>
      <c r="AB361" s="858"/>
      <c r="AC361" s="859"/>
      <c r="AD361" s="860"/>
      <c r="AE361" s="860"/>
      <c r="AF361" s="860"/>
      <c r="AG361" s="860"/>
      <c r="AH361" s="877" t="s">
        <v>611</v>
      </c>
      <c r="AI361" s="878"/>
      <c r="AJ361" s="878"/>
      <c r="AK361" s="878"/>
      <c r="AL361" s="863" t="s">
        <v>611</v>
      </c>
      <c r="AM361" s="864"/>
      <c r="AN361" s="864"/>
      <c r="AO361" s="865"/>
      <c r="AP361" s="866" t="s">
        <v>278</v>
      </c>
      <c r="AQ361" s="866"/>
      <c r="AR361" s="866"/>
      <c r="AS361" s="866"/>
      <c r="AT361" s="866"/>
      <c r="AU361" s="866"/>
      <c r="AV361" s="866"/>
      <c r="AW361" s="866"/>
      <c r="AX361" s="866"/>
      <c r="AY361">
        <f>COUNTA($C$361)</f>
        <v>1</v>
      </c>
    </row>
    <row r="362" spans="1:51" ht="30" customHeight="1" x14ac:dyDescent="0.15">
      <c r="A362" s="849">
        <v>4</v>
      </c>
      <c r="B362" s="849">
        <v>1</v>
      </c>
      <c r="C362" s="850" t="s">
        <v>672</v>
      </c>
      <c r="D362" s="851"/>
      <c r="E362" s="851"/>
      <c r="F362" s="851"/>
      <c r="G362" s="851"/>
      <c r="H362" s="851"/>
      <c r="I362" s="851"/>
      <c r="J362" s="852" t="s">
        <v>278</v>
      </c>
      <c r="K362" s="853"/>
      <c r="L362" s="853"/>
      <c r="M362" s="853"/>
      <c r="N362" s="853"/>
      <c r="O362" s="853"/>
      <c r="P362" s="854" t="s">
        <v>670</v>
      </c>
      <c r="Q362" s="855"/>
      <c r="R362" s="855"/>
      <c r="S362" s="855"/>
      <c r="T362" s="855"/>
      <c r="U362" s="855"/>
      <c r="V362" s="855"/>
      <c r="W362" s="855"/>
      <c r="X362" s="855"/>
      <c r="Y362" s="856">
        <v>3869</v>
      </c>
      <c r="Z362" s="857"/>
      <c r="AA362" s="857"/>
      <c r="AB362" s="858"/>
      <c r="AC362" s="859"/>
      <c r="AD362" s="860"/>
      <c r="AE362" s="860"/>
      <c r="AF362" s="860"/>
      <c r="AG362" s="860"/>
      <c r="AH362" s="877" t="s">
        <v>611</v>
      </c>
      <c r="AI362" s="878"/>
      <c r="AJ362" s="878"/>
      <c r="AK362" s="878"/>
      <c r="AL362" s="863" t="s">
        <v>611</v>
      </c>
      <c r="AM362" s="864"/>
      <c r="AN362" s="864"/>
      <c r="AO362" s="865"/>
      <c r="AP362" s="866" t="s">
        <v>278</v>
      </c>
      <c r="AQ362" s="866"/>
      <c r="AR362" s="866"/>
      <c r="AS362" s="866"/>
      <c r="AT362" s="866"/>
      <c r="AU362" s="866"/>
      <c r="AV362" s="866"/>
      <c r="AW362" s="866"/>
      <c r="AX362" s="866"/>
      <c r="AY362">
        <f>COUNTA($C$362)</f>
        <v>1</v>
      </c>
    </row>
    <row r="363" spans="1:51" ht="30" customHeight="1" x14ac:dyDescent="0.15">
      <c r="A363" s="849">
        <v>5</v>
      </c>
      <c r="B363" s="849">
        <v>1</v>
      </c>
      <c r="C363" s="850" t="s">
        <v>673</v>
      </c>
      <c r="D363" s="851"/>
      <c r="E363" s="851"/>
      <c r="F363" s="851"/>
      <c r="G363" s="851"/>
      <c r="H363" s="851"/>
      <c r="I363" s="851"/>
      <c r="J363" s="852" t="s">
        <v>278</v>
      </c>
      <c r="K363" s="853"/>
      <c r="L363" s="853"/>
      <c r="M363" s="853"/>
      <c r="N363" s="853"/>
      <c r="O363" s="853"/>
      <c r="P363" s="855" t="s">
        <v>670</v>
      </c>
      <c r="Q363" s="855"/>
      <c r="R363" s="855"/>
      <c r="S363" s="855"/>
      <c r="T363" s="855"/>
      <c r="U363" s="855"/>
      <c r="V363" s="855"/>
      <c r="W363" s="855"/>
      <c r="X363" s="855"/>
      <c r="Y363" s="856">
        <v>2903</v>
      </c>
      <c r="Z363" s="857"/>
      <c r="AA363" s="857"/>
      <c r="AB363" s="858"/>
      <c r="AC363" s="859"/>
      <c r="AD363" s="860"/>
      <c r="AE363" s="860"/>
      <c r="AF363" s="860"/>
      <c r="AG363" s="860"/>
      <c r="AH363" s="877" t="s">
        <v>611</v>
      </c>
      <c r="AI363" s="878"/>
      <c r="AJ363" s="878"/>
      <c r="AK363" s="878"/>
      <c r="AL363" s="863" t="s">
        <v>611</v>
      </c>
      <c r="AM363" s="864"/>
      <c r="AN363" s="864"/>
      <c r="AO363" s="865"/>
      <c r="AP363" s="866" t="s">
        <v>278</v>
      </c>
      <c r="AQ363" s="866"/>
      <c r="AR363" s="866"/>
      <c r="AS363" s="866"/>
      <c r="AT363" s="866"/>
      <c r="AU363" s="866"/>
      <c r="AV363" s="866"/>
      <c r="AW363" s="866"/>
      <c r="AX363" s="866"/>
      <c r="AY363">
        <f>COUNTA($C$363)</f>
        <v>1</v>
      </c>
    </row>
    <row r="364" spans="1:51" ht="30" customHeight="1" x14ac:dyDescent="0.15">
      <c r="A364" s="849">
        <v>6</v>
      </c>
      <c r="B364" s="849">
        <v>1</v>
      </c>
      <c r="C364" s="850" t="s">
        <v>674</v>
      </c>
      <c r="D364" s="851"/>
      <c r="E364" s="851"/>
      <c r="F364" s="851"/>
      <c r="G364" s="851"/>
      <c r="H364" s="851"/>
      <c r="I364" s="851"/>
      <c r="J364" s="852" t="s">
        <v>278</v>
      </c>
      <c r="K364" s="853"/>
      <c r="L364" s="853"/>
      <c r="M364" s="853"/>
      <c r="N364" s="853"/>
      <c r="O364" s="853"/>
      <c r="P364" s="855" t="s">
        <v>670</v>
      </c>
      <c r="Q364" s="855"/>
      <c r="R364" s="855"/>
      <c r="S364" s="855"/>
      <c r="T364" s="855"/>
      <c r="U364" s="855"/>
      <c r="V364" s="855"/>
      <c r="W364" s="855"/>
      <c r="X364" s="855"/>
      <c r="Y364" s="856">
        <v>2694</v>
      </c>
      <c r="Z364" s="857"/>
      <c r="AA364" s="857"/>
      <c r="AB364" s="858"/>
      <c r="AC364" s="859"/>
      <c r="AD364" s="860"/>
      <c r="AE364" s="860"/>
      <c r="AF364" s="860"/>
      <c r="AG364" s="860"/>
      <c r="AH364" s="877" t="s">
        <v>611</v>
      </c>
      <c r="AI364" s="878"/>
      <c r="AJ364" s="878"/>
      <c r="AK364" s="878"/>
      <c r="AL364" s="863" t="s">
        <v>611</v>
      </c>
      <c r="AM364" s="864"/>
      <c r="AN364" s="864"/>
      <c r="AO364" s="865"/>
      <c r="AP364" s="866" t="s">
        <v>278</v>
      </c>
      <c r="AQ364" s="866"/>
      <c r="AR364" s="866"/>
      <c r="AS364" s="866"/>
      <c r="AT364" s="866"/>
      <c r="AU364" s="866"/>
      <c r="AV364" s="866"/>
      <c r="AW364" s="866"/>
      <c r="AX364" s="866"/>
      <c r="AY364">
        <f>COUNTA($C$364)</f>
        <v>1</v>
      </c>
    </row>
    <row r="365" spans="1:51" ht="30" customHeight="1" x14ac:dyDescent="0.15">
      <c r="A365" s="849">
        <v>7</v>
      </c>
      <c r="B365" s="849">
        <v>1</v>
      </c>
      <c r="C365" s="850" t="s">
        <v>675</v>
      </c>
      <c r="D365" s="851"/>
      <c r="E365" s="851"/>
      <c r="F365" s="851"/>
      <c r="G365" s="851"/>
      <c r="H365" s="851"/>
      <c r="I365" s="851"/>
      <c r="J365" s="852" t="s">
        <v>278</v>
      </c>
      <c r="K365" s="853"/>
      <c r="L365" s="853"/>
      <c r="M365" s="853"/>
      <c r="N365" s="853"/>
      <c r="O365" s="853"/>
      <c r="P365" s="855" t="s">
        <v>670</v>
      </c>
      <c r="Q365" s="855"/>
      <c r="R365" s="855"/>
      <c r="S365" s="855"/>
      <c r="T365" s="855"/>
      <c r="U365" s="855"/>
      <c r="V365" s="855"/>
      <c r="W365" s="855"/>
      <c r="X365" s="855"/>
      <c r="Y365" s="856">
        <v>2614</v>
      </c>
      <c r="Z365" s="857"/>
      <c r="AA365" s="857"/>
      <c r="AB365" s="858"/>
      <c r="AC365" s="859"/>
      <c r="AD365" s="860"/>
      <c r="AE365" s="860"/>
      <c r="AF365" s="860"/>
      <c r="AG365" s="860"/>
      <c r="AH365" s="877" t="s">
        <v>611</v>
      </c>
      <c r="AI365" s="878"/>
      <c r="AJ365" s="878"/>
      <c r="AK365" s="878"/>
      <c r="AL365" s="863" t="s">
        <v>611</v>
      </c>
      <c r="AM365" s="864"/>
      <c r="AN365" s="864"/>
      <c r="AO365" s="865"/>
      <c r="AP365" s="866" t="s">
        <v>278</v>
      </c>
      <c r="AQ365" s="866"/>
      <c r="AR365" s="866"/>
      <c r="AS365" s="866"/>
      <c r="AT365" s="866"/>
      <c r="AU365" s="866"/>
      <c r="AV365" s="866"/>
      <c r="AW365" s="866"/>
      <c r="AX365" s="866"/>
      <c r="AY365">
        <f>COUNTA($C$365)</f>
        <v>1</v>
      </c>
    </row>
    <row r="366" spans="1:51" ht="30" customHeight="1" x14ac:dyDescent="0.15">
      <c r="A366" s="849">
        <v>8</v>
      </c>
      <c r="B366" s="849">
        <v>1</v>
      </c>
      <c r="C366" s="850" t="s">
        <v>676</v>
      </c>
      <c r="D366" s="851"/>
      <c r="E366" s="851"/>
      <c r="F366" s="851"/>
      <c r="G366" s="851"/>
      <c r="H366" s="851"/>
      <c r="I366" s="851"/>
      <c r="J366" s="852" t="s">
        <v>278</v>
      </c>
      <c r="K366" s="853"/>
      <c r="L366" s="853"/>
      <c r="M366" s="853"/>
      <c r="N366" s="853"/>
      <c r="O366" s="853"/>
      <c r="P366" s="855" t="s">
        <v>670</v>
      </c>
      <c r="Q366" s="855"/>
      <c r="R366" s="855"/>
      <c r="S366" s="855"/>
      <c r="T366" s="855"/>
      <c r="U366" s="855"/>
      <c r="V366" s="855"/>
      <c r="W366" s="855"/>
      <c r="X366" s="855"/>
      <c r="Y366" s="856">
        <v>2323</v>
      </c>
      <c r="Z366" s="857"/>
      <c r="AA366" s="857"/>
      <c r="AB366" s="858"/>
      <c r="AC366" s="859"/>
      <c r="AD366" s="860"/>
      <c r="AE366" s="860"/>
      <c r="AF366" s="860"/>
      <c r="AG366" s="860"/>
      <c r="AH366" s="877" t="s">
        <v>611</v>
      </c>
      <c r="AI366" s="878"/>
      <c r="AJ366" s="878"/>
      <c r="AK366" s="878"/>
      <c r="AL366" s="863" t="s">
        <v>611</v>
      </c>
      <c r="AM366" s="864"/>
      <c r="AN366" s="864"/>
      <c r="AO366" s="865"/>
      <c r="AP366" s="866" t="s">
        <v>278</v>
      </c>
      <c r="AQ366" s="866"/>
      <c r="AR366" s="866"/>
      <c r="AS366" s="866"/>
      <c r="AT366" s="866"/>
      <c r="AU366" s="866"/>
      <c r="AV366" s="866"/>
      <c r="AW366" s="866"/>
      <c r="AX366" s="866"/>
      <c r="AY366">
        <f>COUNTA($C$366)</f>
        <v>1</v>
      </c>
    </row>
    <row r="367" spans="1:51" ht="30" hidden="1" customHeight="1" x14ac:dyDescent="0.15">
      <c r="A367" s="849">
        <v>9</v>
      </c>
      <c r="B367" s="849">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77"/>
      <c r="AI367" s="878"/>
      <c r="AJ367" s="878"/>
      <c r="AK367" s="878"/>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49">
        <v>10</v>
      </c>
      <c r="B368" s="849">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859"/>
      <c r="AD368" s="860"/>
      <c r="AE368" s="860"/>
      <c r="AF368" s="860"/>
      <c r="AG368" s="860"/>
      <c r="AH368" s="877"/>
      <c r="AI368" s="878"/>
      <c r="AJ368" s="878"/>
      <c r="AK368" s="878"/>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49">
        <v>11</v>
      </c>
      <c r="B369" s="849">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859"/>
      <c r="AD369" s="860"/>
      <c r="AE369" s="860"/>
      <c r="AF369" s="860"/>
      <c r="AG369" s="860"/>
      <c r="AH369" s="877"/>
      <c r="AI369" s="878"/>
      <c r="AJ369" s="878"/>
      <c r="AK369" s="878"/>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49">
        <v>12</v>
      </c>
      <c r="B370" s="849">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77"/>
      <c r="AI370" s="878"/>
      <c r="AJ370" s="878"/>
      <c r="AK370" s="878"/>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49">
        <v>13</v>
      </c>
      <c r="B371" s="849">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77"/>
      <c r="AI371" s="878"/>
      <c r="AJ371" s="878"/>
      <c r="AK371" s="878"/>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49">
        <v>14</v>
      </c>
      <c r="B372" s="849">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77"/>
      <c r="AI372" s="878"/>
      <c r="AJ372" s="878"/>
      <c r="AK372" s="878"/>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49">
        <v>15</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77"/>
      <c r="AI373" s="878"/>
      <c r="AJ373" s="878"/>
      <c r="AK373" s="878"/>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49">
        <v>16</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77"/>
      <c r="AI374" s="878"/>
      <c r="AJ374" s="878"/>
      <c r="AK374" s="878"/>
      <c r="AL374" s="863"/>
      <c r="AM374" s="864"/>
      <c r="AN374" s="864"/>
      <c r="AO374" s="865"/>
      <c r="AP374" s="866"/>
      <c r="AQ374" s="866"/>
      <c r="AR374" s="866"/>
      <c r="AS374" s="866"/>
      <c r="AT374" s="866"/>
      <c r="AU374" s="866"/>
      <c r="AV374" s="866"/>
      <c r="AW374" s="866"/>
      <c r="AX374" s="866"/>
      <c r="AY374">
        <f>COUNTA($C$374)</f>
        <v>0</v>
      </c>
    </row>
    <row r="375" spans="1:51" s="16" customFormat="1" ht="30" hidden="1" customHeight="1" x14ac:dyDescent="0.15">
      <c r="A375" s="849">
        <v>17</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77"/>
      <c r="AI375" s="878"/>
      <c r="AJ375" s="878"/>
      <c r="AK375" s="878"/>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49">
        <v>18</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77"/>
      <c r="AI376" s="878"/>
      <c r="AJ376" s="878"/>
      <c r="AK376" s="878"/>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49">
        <v>19</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77"/>
      <c r="AI377" s="878"/>
      <c r="AJ377" s="878"/>
      <c r="AK377" s="878"/>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49">
        <v>20</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77"/>
      <c r="AI378" s="878"/>
      <c r="AJ378" s="878"/>
      <c r="AK378" s="878"/>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49">
        <v>21</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77"/>
      <c r="AI379" s="878"/>
      <c r="AJ379" s="878"/>
      <c r="AK379" s="878"/>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49">
        <v>22</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77"/>
      <c r="AI380" s="878"/>
      <c r="AJ380" s="878"/>
      <c r="AK380" s="878"/>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49">
        <v>23</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77"/>
      <c r="AI381" s="878"/>
      <c r="AJ381" s="878"/>
      <c r="AK381" s="878"/>
      <c r="AL381" s="863"/>
      <c r="AM381" s="864"/>
      <c r="AN381" s="864"/>
      <c r="AO381" s="865"/>
      <c r="AP381" s="866"/>
      <c r="AQ381" s="866"/>
      <c r="AR381" s="866"/>
      <c r="AS381" s="866"/>
      <c r="AT381" s="866"/>
      <c r="AU381" s="866"/>
      <c r="AV381" s="866"/>
      <c r="AW381" s="866"/>
      <c r="AX381" s="866"/>
      <c r="AY381">
        <f>COUNTA($C$381)</f>
        <v>0</v>
      </c>
    </row>
    <row r="382" spans="1:51" ht="30" hidden="1" customHeight="1" x14ac:dyDescent="0.15">
      <c r="A382" s="849">
        <v>24</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77"/>
      <c r="AI382" s="878"/>
      <c r="AJ382" s="878"/>
      <c r="AK382" s="878"/>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49">
        <v>25</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77"/>
      <c r="AI383" s="878"/>
      <c r="AJ383" s="878"/>
      <c r="AK383" s="878"/>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49">
        <v>26</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77"/>
      <c r="AI384" s="878"/>
      <c r="AJ384" s="878"/>
      <c r="AK384" s="878"/>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49">
        <v>27</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77"/>
      <c r="AI385" s="878"/>
      <c r="AJ385" s="878"/>
      <c r="AK385" s="878"/>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49">
        <v>28</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77"/>
      <c r="AI386" s="878"/>
      <c r="AJ386" s="878"/>
      <c r="AK386" s="878"/>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49">
        <v>29</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77"/>
      <c r="AI387" s="878"/>
      <c r="AJ387" s="878"/>
      <c r="AK387" s="878"/>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49">
        <v>30</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77"/>
      <c r="AI388" s="878"/>
      <c r="AJ388" s="878"/>
      <c r="AK388" s="878"/>
      <c r="AL388" s="863"/>
      <c r="AM388" s="864"/>
      <c r="AN388" s="864"/>
      <c r="AO388" s="865"/>
      <c r="AP388" s="866"/>
      <c r="AQ388" s="866"/>
      <c r="AR388" s="866"/>
      <c r="AS388" s="866"/>
      <c r="AT388" s="866"/>
      <c r="AU388" s="866"/>
      <c r="AV388" s="866"/>
      <c r="AW388" s="866"/>
      <c r="AX388" s="86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2"/>
      <c r="B391" s="872"/>
      <c r="C391" s="872" t="s">
        <v>24</v>
      </c>
      <c r="D391" s="872"/>
      <c r="E391" s="872"/>
      <c r="F391" s="872"/>
      <c r="G391" s="872"/>
      <c r="H391" s="872"/>
      <c r="I391" s="872"/>
      <c r="J391" s="873" t="s">
        <v>193</v>
      </c>
      <c r="K391" s="568"/>
      <c r="L391" s="568"/>
      <c r="M391" s="568"/>
      <c r="N391" s="568"/>
      <c r="O391" s="568"/>
      <c r="P391" s="425" t="s">
        <v>25</v>
      </c>
      <c r="Q391" s="425"/>
      <c r="R391" s="425"/>
      <c r="S391" s="425"/>
      <c r="T391" s="425"/>
      <c r="U391" s="425"/>
      <c r="V391" s="425"/>
      <c r="W391" s="425"/>
      <c r="X391" s="425"/>
      <c r="Y391" s="874" t="s">
        <v>192</v>
      </c>
      <c r="Z391" s="875"/>
      <c r="AA391" s="875"/>
      <c r="AB391" s="875"/>
      <c r="AC391" s="873" t="s">
        <v>224</v>
      </c>
      <c r="AD391" s="873"/>
      <c r="AE391" s="873"/>
      <c r="AF391" s="873"/>
      <c r="AG391" s="873"/>
      <c r="AH391" s="874" t="s">
        <v>242</v>
      </c>
      <c r="AI391" s="872"/>
      <c r="AJ391" s="872"/>
      <c r="AK391" s="872"/>
      <c r="AL391" s="872" t="s">
        <v>19</v>
      </c>
      <c r="AM391" s="872"/>
      <c r="AN391" s="872"/>
      <c r="AO391" s="876"/>
      <c r="AP391" s="848" t="s">
        <v>194</v>
      </c>
      <c r="AQ391" s="848"/>
      <c r="AR391" s="848"/>
      <c r="AS391" s="848"/>
      <c r="AT391" s="848"/>
      <c r="AU391" s="848"/>
      <c r="AV391" s="848"/>
      <c r="AW391" s="848"/>
      <c r="AX391" s="848"/>
      <c r="AY391">
        <f>$AY$389</f>
        <v>1</v>
      </c>
    </row>
    <row r="392" spans="1:51" ht="30" customHeight="1" x14ac:dyDescent="0.15">
      <c r="A392" s="849">
        <v>1</v>
      </c>
      <c r="B392" s="849">
        <v>1</v>
      </c>
      <c r="C392" s="850" t="s">
        <v>677</v>
      </c>
      <c r="D392" s="851"/>
      <c r="E392" s="851"/>
      <c r="F392" s="851"/>
      <c r="G392" s="851"/>
      <c r="H392" s="851"/>
      <c r="I392" s="851"/>
      <c r="J392" s="852">
        <v>4180001037565</v>
      </c>
      <c r="K392" s="853"/>
      <c r="L392" s="853"/>
      <c r="M392" s="853"/>
      <c r="N392" s="853"/>
      <c r="O392" s="853"/>
      <c r="P392" s="854" t="s">
        <v>661</v>
      </c>
      <c r="Q392" s="855"/>
      <c r="R392" s="855"/>
      <c r="S392" s="855"/>
      <c r="T392" s="855"/>
      <c r="U392" s="855"/>
      <c r="V392" s="855"/>
      <c r="W392" s="855"/>
      <c r="X392" s="855"/>
      <c r="Y392" s="856">
        <v>962</v>
      </c>
      <c r="Z392" s="857"/>
      <c r="AA392" s="857"/>
      <c r="AB392" s="858"/>
      <c r="AC392" s="859" t="s">
        <v>247</v>
      </c>
      <c r="AD392" s="860"/>
      <c r="AE392" s="860"/>
      <c r="AF392" s="860"/>
      <c r="AG392" s="860"/>
      <c r="AH392" s="861">
        <v>15</v>
      </c>
      <c r="AI392" s="862"/>
      <c r="AJ392" s="862"/>
      <c r="AK392" s="862"/>
      <c r="AL392" s="863">
        <v>90.8</v>
      </c>
      <c r="AM392" s="864"/>
      <c r="AN392" s="864"/>
      <c r="AO392" s="865"/>
      <c r="AP392" s="866" t="s">
        <v>278</v>
      </c>
      <c r="AQ392" s="866"/>
      <c r="AR392" s="866"/>
      <c r="AS392" s="866"/>
      <c r="AT392" s="866"/>
      <c r="AU392" s="866"/>
      <c r="AV392" s="866"/>
      <c r="AW392" s="866"/>
      <c r="AX392" s="866"/>
      <c r="AY392">
        <f>$AY$389</f>
        <v>1</v>
      </c>
    </row>
    <row r="393" spans="1:51" ht="30" customHeight="1" x14ac:dyDescent="0.15">
      <c r="A393" s="849">
        <v>2</v>
      </c>
      <c r="B393" s="849">
        <v>1</v>
      </c>
      <c r="C393" s="850" t="s">
        <v>678</v>
      </c>
      <c r="D393" s="851"/>
      <c r="E393" s="851"/>
      <c r="F393" s="851"/>
      <c r="G393" s="851"/>
      <c r="H393" s="851"/>
      <c r="I393" s="851"/>
      <c r="J393" s="852">
        <v>9010601029783</v>
      </c>
      <c r="K393" s="853"/>
      <c r="L393" s="853"/>
      <c r="M393" s="853"/>
      <c r="N393" s="853"/>
      <c r="O393" s="853"/>
      <c r="P393" s="854" t="s">
        <v>679</v>
      </c>
      <c r="Q393" s="855"/>
      <c r="R393" s="855"/>
      <c r="S393" s="855"/>
      <c r="T393" s="855"/>
      <c r="U393" s="855"/>
      <c r="V393" s="855"/>
      <c r="W393" s="855"/>
      <c r="X393" s="855"/>
      <c r="Y393" s="856">
        <v>866</v>
      </c>
      <c r="Z393" s="857"/>
      <c r="AA393" s="857"/>
      <c r="AB393" s="858"/>
      <c r="AC393" s="859" t="s">
        <v>247</v>
      </c>
      <c r="AD393" s="860"/>
      <c r="AE393" s="860"/>
      <c r="AF393" s="860"/>
      <c r="AG393" s="860"/>
      <c r="AH393" s="861">
        <v>2</v>
      </c>
      <c r="AI393" s="862"/>
      <c r="AJ393" s="862"/>
      <c r="AK393" s="862"/>
      <c r="AL393" s="863">
        <v>98.8</v>
      </c>
      <c r="AM393" s="864"/>
      <c r="AN393" s="864"/>
      <c r="AO393" s="865"/>
      <c r="AP393" s="866" t="s">
        <v>278</v>
      </c>
      <c r="AQ393" s="866"/>
      <c r="AR393" s="866"/>
      <c r="AS393" s="866"/>
      <c r="AT393" s="866"/>
      <c r="AU393" s="866"/>
      <c r="AV393" s="866"/>
      <c r="AW393" s="866"/>
      <c r="AX393" s="866"/>
      <c r="AY393">
        <f>COUNTA($C$393)</f>
        <v>1</v>
      </c>
    </row>
    <row r="394" spans="1:51" ht="30" customHeight="1" x14ac:dyDescent="0.15">
      <c r="A394" s="849">
        <v>3</v>
      </c>
      <c r="B394" s="849">
        <v>1</v>
      </c>
      <c r="C394" s="850" t="s">
        <v>680</v>
      </c>
      <c r="D394" s="851"/>
      <c r="E394" s="851"/>
      <c r="F394" s="851"/>
      <c r="G394" s="851"/>
      <c r="H394" s="851"/>
      <c r="I394" s="851"/>
      <c r="J394" s="852">
        <v>4010601028815</v>
      </c>
      <c r="K394" s="853"/>
      <c r="L394" s="853"/>
      <c r="M394" s="853"/>
      <c r="N394" s="853"/>
      <c r="O394" s="853"/>
      <c r="P394" s="854" t="s">
        <v>681</v>
      </c>
      <c r="Q394" s="855"/>
      <c r="R394" s="855"/>
      <c r="S394" s="855"/>
      <c r="T394" s="855"/>
      <c r="U394" s="855"/>
      <c r="V394" s="855"/>
      <c r="W394" s="855"/>
      <c r="X394" s="855"/>
      <c r="Y394" s="856">
        <v>604</v>
      </c>
      <c r="Z394" s="857"/>
      <c r="AA394" s="857"/>
      <c r="AB394" s="858"/>
      <c r="AC394" s="859" t="s">
        <v>247</v>
      </c>
      <c r="AD394" s="860"/>
      <c r="AE394" s="860"/>
      <c r="AF394" s="860"/>
      <c r="AG394" s="860"/>
      <c r="AH394" s="877">
        <v>12</v>
      </c>
      <c r="AI394" s="878"/>
      <c r="AJ394" s="878"/>
      <c r="AK394" s="878"/>
      <c r="AL394" s="863">
        <v>90.1</v>
      </c>
      <c r="AM394" s="864"/>
      <c r="AN394" s="864"/>
      <c r="AO394" s="865"/>
      <c r="AP394" s="866" t="s">
        <v>278</v>
      </c>
      <c r="AQ394" s="866"/>
      <c r="AR394" s="866"/>
      <c r="AS394" s="866"/>
      <c r="AT394" s="866"/>
      <c r="AU394" s="866"/>
      <c r="AV394" s="866"/>
      <c r="AW394" s="866"/>
      <c r="AX394" s="866"/>
      <c r="AY394">
        <f>COUNTA($C$394)</f>
        <v>1</v>
      </c>
    </row>
    <row r="395" spans="1:51" ht="30" customHeight="1" x14ac:dyDescent="0.15">
      <c r="A395" s="849">
        <v>4</v>
      </c>
      <c r="B395" s="849">
        <v>1</v>
      </c>
      <c r="C395" s="850" t="s">
        <v>682</v>
      </c>
      <c r="D395" s="851"/>
      <c r="E395" s="851"/>
      <c r="F395" s="851"/>
      <c r="G395" s="851"/>
      <c r="H395" s="851"/>
      <c r="I395" s="851"/>
      <c r="J395" s="852">
        <v>1010401015438</v>
      </c>
      <c r="K395" s="853"/>
      <c r="L395" s="853"/>
      <c r="M395" s="853"/>
      <c r="N395" s="853"/>
      <c r="O395" s="853"/>
      <c r="P395" s="854" t="s">
        <v>679</v>
      </c>
      <c r="Q395" s="855"/>
      <c r="R395" s="855"/>
      <c r="S395" s="855"/>
      <c r="T395" s="855"/>
      <c r="U395" s="855"/>
      <c r="V395" s="855"/>
      <c r="W395" s="855"/>
      <c r="X395" s="855"/>
      <c r="Y395" s="856">
        <v>545</v>
      </c>
      <c r="Z395" s="857"/>
      <c r="AA395" s="857"/>
      <c r="AB395" s="858"/>
      <c r="AC395" s="859" t="s">
        <v>249</v>
      </c>
      <c r="AD395" s="860"/>
      <c r="AE395" s="860"/>
      <c r="AF395" s="860"/>
      <c r="AG395" s="860"/>
      <c r="AH395" s="877">
        <v>11</v>
      </c>
      <c r="AI395" s="878"/>
      <c r="AJ395" s="878"/>
      <c r="AK395" s="878"/>
      <c r="AL395" s="863">
        <v>90.2</v>
      </c>
      <c r="AM395" s="864"/>
      <c r="AN395" s="864"/>
      <c r="AO395" s="865"/>
      <c r="AP395" s="866" t="s">
        <v>278</v>
      </c>
      <c r="AQ395" s="866"/>
      <c r="AR395" s="866"/>
      <c r="AS395" s="866"/>
      <c r="AT395" s="866"/>
      <c r="AU395" s="866"/>
      <c r="AV395" s="866"/>
      <c r="AW395" s="866"/>
      <c r="AX395" s="866"/>
      <c r="AY395">
        <f>COUNTA($C$395)</f>
        <v>1</v>
      </c>
    </row>
    <row r="396" spans="1:51" ht="30" customHeight="1" x14ac:dyDescent="0.15">
      <c r="A396" s="849">
        <v>5</v>
      </c>
      <c r="B396" s="849">
        <v>1</v>
      </c>
      <c r="C396" s="850" t="s">
        <v>683</v>
      </c>
      <c r="D396" s="851"/>
      <c r="E396" s="851"/>
      <c r="F396" s="851"/>
      <c r="G396" s="851"/>
      <c r="H396" s="851"/>
      <c r="I396" s="851"/>
      <c r="J396" s="852">
        <v>9090001001749</v>
      </c>
      <c r="K396" s="853"/>
      <c r="L396" s="853"/>
      <c r="M396" s="853"/>
      <c r="N396" s="853"/>
      <c r="O396" s="853"/>
      <c r="P396" s="854" t="s">
        <v>679</v>
      </c>
      <c r="Q396" s="855"/>
      <c r="R396" s="855"/>
      <c r="S396" s="855"/>
      <c r="T396" s="855"/>
      <c r="U396" s="855"/>
      <c r="V396" s="855"/>
      <c r="W396" s="855"/>
      <c r="X396" s="855"/>
      <c r="Y396" s="856">
        <v>517</v>
      </c>
      <c r="Z396" s="857"/>
      <c r="AA396" s="857"/>
      <c r="AB396" s="858"/>
      <c r="AC396" s="859" t="s">
        <v>247</v>
      </c>
      <c r="AD396" s="860"/>
      <c r="AE396" s="860"/>
      <c r="AF396" s="860"/>
      <c r="AG396" s="860"/>
      <c r="AH396" s="877">
        <v>7</v>
      </c>
      <c r="AI396" s="878"/>
      <c r="AJ396" s="878"/>
      <c r="AK396" s="878"/>
      <c r="AL396" s="863">
        <v>90.9</v>
      </c>
      <c r="AM396" s="864"/>
      <c r="AN396" s="864"/>
      <c r="AO396" s="865"/>
      <c r="AP396" s="866" t="s">
        <v>278</v>
      </c>
      <c r="AQ396" s="866"/>
      <c r="AR396" s="866"/>
      <c r="AS396" s="866"/>
      <c r="AT396" s="866"/>
      <c r="AU396" s="866"/>
      <c r="AV396" s="866"/>
      <c r="AW396" s="866"/>
      <c r="AX396" s="866"/>
      <c r="AY396">
        <f>COUNTA($C$396)</f>
        <v>1</v>
      </c>
    </row>
    <row r="397" spans="1:51" ht="30" customHeight="1" x14ac:dyDescent="0.15">
      <c r="A397" s="849">
        <v>6</v>
      </c>
      <c r="B397" s="849">
        <v>1</v>
      </c>
      <c r="C397" s="850" t="s">
        <v>684</v>
      </c>
      <c r="D397" s="851"/>
      <c r="E397" s="851"/>
      <c r="F397" s="851"/>
      <c r="G397" s="851"/>
      <c r="H397" s="851"/>
      <c r="I397" s="851"/>
      <c r="J397" s="852">
        <v>7010001025591</v>
      </c>
      <c r="K397" s="853"/>
      <c r="L397" s="853"/>
      <c r="M397" s="853"/>
      <c r="N397" s="853"/>
      <c r="O397" s="853"/>
      <c r="P397" s="855" t="s">
        <v>681</v>
      </c>
      <c r="Q397" s="855"/>
      <c r="R397" s="855"/>
      <c r="S397" s="855"/>
      <c r="T397" s="855"/>
      <c r="U397" s="855"/>
      <c r="V397" s="855"/>
      <c r="W397" s="855"/>
      <c r="X397" s="855"/>
      <c r="Y397" s="856">
        <v>513</v>
      </c>
      <c r="Z397" s="857"/>
      <c r="AA397" s="857"/>
      <c r="AB397" s="858"/>
      <c r="AC397" s="859" t="s">
        <v>247</v>
      </c>
      <c r="AD397" s="860"/>
      <c r="AE397" s="860"/>
      <c r="AF397" s="860"/>
      <c r="AG397" s="860"/>
      <c r="AH397" s="877">
        <v>3</v>
      </c>
      <c r="AI397" s="878"/>
      <c r="AJ397" s="878"/>
      <c r="AK397" s="878"/>
      <c r="AL397" s="863">
        <v>96.6</v>
      </c>
      <c r="AM397" s="864"/>
      <c r="AN397" s="864"/>
      <c r="AO397" s="865"/>
      <c r="AP397" s="866" t="s">
        <v>278</v>
      </c>
      <c r="AQ397" s="866"/>
      <c r="AR397" s="866"/>
      <c r="AS397" s="866"/>
      <c r="AT397" s="866"/>
      <c r="AU397" s="866"/>
      <c r="AV397" s="866"/>
      <c r="AW397" s="866"/>
      <c r="AX397" s="866"/>
      <c r="AY397">
        <f>COUNTA($C$397)</f>
        <v>1</v>
      </c>
    </row>
    <row r="398" spans="1:51" ht="30" customHeight="1" x14ac:dyDescent="0.15">
      <c r="A398" s="849">
        <v>7</v>
      </c>
      <c r="B398" s="849">
        <v>1</v>
      </c>
      <c r="C398" s="850" t="s">
        <v>685</v>
      </c>
      <c r="D398" s="851"/>
      <c r="E398" s="851"/>
      <c r="F398" s="851"/>
      <c r="G398" s="851"/>
      <c r="H398" s="851"/>
      <c r="I398" s="851"/>
      <c r="J398" s="852">
        <v>6010001052042</v>
      </c>
      <c r="K398" s="853"/>
      <c r="L398" s="853"/>
      <c r="M398" s="853"/>
      <c r="N398" s="853"/>
      <c r="O398" s="853"/>
      <c r="P398" s="855" t="s">
        <v>681</v>
      </c>
      <c r="Q398" s="855"/>
      <c r="R398" s="855"/>
      <c r="S398" s="855"/>
      <c r="T398" s="855"/>
      <c r="U398" s="855"/>
      <c r="V398" s="855"/>
      <c r="W398" s="855"/>
      <c r="X398" s="855"/>
      <c r="Y398" s="856">
        <v>457</v>
      </c>
      <c r="Z398" s="857"/>
      <c r="AA398" s="857"/>
      <c r="AB398" s="858"/>
      <c r="AC398" s="859" t="s">
        <v>247</v>
      </c>
      <c r="AD398" s="860"/>
      <c r="AE398" s="860"/>
      <c r="AF398" s="860"/>
      <c r="AG398" s="860"/>
      <c r="AH398" s="877">
        <v>6</v>
      </c>
      <c r="AI398" s="878"/>
      <c r="AJ398" s="878"/>
      <c r="AK398" s="878"/>
      <c r="AL398" s="863">
        <v>90.2</v>
      </c>
      <c r="AM398" s="864"/>
      <c r="AN398" s="864"/>
      <c r="AO398" s="865"/>
      <c r="AP398" s="866" t="s">
        <v>278</v>
      </c>
      <c r="AQ398" s="866"/>
      <c r="AR398" s="866"/>
      <c r="AS398" s="866"/>
      <c r="AT398" s="866"/>
      <c r="AU398" s="866"/>
      <c r="AV398" s="866"/>
      <c r="AW398" s="866"/>
      <c r="AX398" s="866"/>
      <c r="AY398">
        <f>COUNTA($C$398)</f>
        <v>1</v>
      </c>
    </row>
    <row r="399" spans="1:51" ht="30" customHeight="1" x14ac:dyDescent="0.15">
      <c r="A399" s="849">
        <v>8</v>
      </c>
      <c r="B399" s="849">
        <v>1</v>
      </c>
      <c r="C399" s="850" t="s">
        <v>686</v>
      </c>
      <c r="D399" s="851"/>
      <c r="E399" s="851"/>
      <c r="F399" s="851"/>
      <c r="G399" s="851"/>
      <c r="H399" s="851"/>
      <c r="I399" s="851"/>
      <c r="J399" s="852">
        <v>9010401006818</v>
      </c>
      <c r="K399" s="853"/>
      <c r="L399" s="853"/>
      <c r="M399" s="853"/>
      <c r="N399" s="853"/>
      <c r="O399" s="853"/>
      <c r="P399" s="855" t="s">
        <v>681</v>
      </c>
      <c r="Q399" s="855"/>
      <c r="R399" s="855"/>
      <c r="S399" s="855"/>
      <c r="T399" s="855"/>
      <c r="U399" s="855"/>
      <c r="V399" s="855"/>
      <c r="W399" s="855"/>
      <c r="X399" s="855"/>
      <c r="Y399" s="856">
        <v>274</v>
      </c>
      <c r="Z399" s="857"/>
      <c r="AA399" s="857"/>
      <c r="AB399" s="858"/>
      <c r="AC399" s="859" t="s">
        <v>247</v>
      </c>
      <c r="AD399" s="860"/>
      <c r="AE399" s="860"/>
      <c r="AF399" s="860"/>
      <c r="AG399" s="860"/>
      <c r="AH399" s="877">
        <v>7</v>
      </c>
      <c r="AI399" s="878"/>
      <c r="AJ399" s="878"/>
      <c r="AK399" s="878"/>
      <c r="AL399" s="863">
        <v>91.6</v>
      </c>
      <c r="AM399" s="864"/>
      <c r="AN399" s="864"/>
      <c r="AO399" s="865"/>
      <c r="AP399" s="866" t="s">
        <v>278</v>
      </c>
      <c r="AQ399" s="866"/>
      <c r="AR399" s="866"/>
      <c r="AS399" s="866"/>
      <c r="AT399" s="866"/>
      <c r="AU399" s="866"/>
      <c r="AV399" s="866"/>
      <c r="AW399" s="866"/>
      <c r="AX399" s="866"/>
      <c r="AY399">
        <f>COUNTA($C$399)</f>
        <v>1</v>
      </c>
    </row>
    <row r="400" spans="1:51" ht="30" customHeight="1" x14ac:dyDescent="0.15">
      <c r="A400" s="849">
        <v>9</v>
      </c>
      <c r="B400" s="849">
        <v>1</v>
      </c>
      <c r="C400" s="850" t="s">
        <v>687</v>
      </c>
      <c r="D400" s="851"/>
      <c r="E400" s="851"/>
      <c r="F400" s="851"/>
      <c r="G400" s="851"/>
      <c r="H400" s="851"/>
      <c r="I400" s="851"/>
      <c r="J400" s="852">
        <v>7010401020201</v>
      </c>
      <c r="K400" s="853"/>
      <c r="L400" s="853"/>
      <c r="M400" s="853"/>
      <c r="N400" s="853"/>
      <c r="O400" s="853"/>
      <c r="P400" s="855" t="s">
        <v>681</v>
      </c>
      <c r="Q400" s="855"/>
      <c r="R400" s="855"/>
      <c r="S400" s="855"/>
      <c r="T400" s="855"/>
      <c r="U400" s="855"/>
      <c r="V400" s="855"/>
      <c r="W400" s="855"/>
      <c r="X400" s="855"/>
      <c r="Y400" s="856">
        <v>269</v>
      </c>
      <c r="Z400" s="857"/>
      <c r="AA400" s="857"/>
      <c r="AB400" s="858"/>
      <c r="AC400" s="859" t="s">
        <v>247</v>
      </c>
      <c r="AD400" s="860"/>
      <c r="AE400" s="860"/>
      <c r="AF400" s="860"/>
      <c r="AG400" s="860"/>
      <c r="AH400" s="877">
        <v>8</v>
      </c>
      <c r="AI400" s="878"/>
      <c r="AJ400" s="878"/>
      <c r="AK400" s="878"/>
      <c r="AL400" s="863">
        <v>90.2</v>
      </c>
      <c r="AM400" s="864"/>
      <c r="AN400" s="864"/>
      <c r="AO400" s="865"/>
      <c r="AP400" s="866" t="s">
        <v>278</v>
      </c>
      <c r="AQ400" s="866"/>
      <c r="AR400" s="866"/>
      <c r="AS400" s="866"/>
      <c r="AT400" s="866"/>
      <c r="AU400" s="866"/>
      <c r="AV400" s="866"/>
      <c r="AW400" s="866"/>
      <c r="AX400" s="866"/>
      <c r="AY400">
        <f>COUNTA($C$400)</f>
        <v>1</v>
      </c>
    </row>
    <row r="401" spans="1:51" ht="30" customHeight="1" x14ac:dyDescent="0.15">
      <c r="A401" s="849">
        <v>10</v>
      </c>
      <c r="B401" s="849">
        <v>1</v>
      </c>
      <c r="C401" s="850" t="s">
        <v>688</v>
      </c>
      <c r="D401" s="851"/>
      <c r="E401" s="851"/>
      <c r="F401" s="851"/>
      <c r="G401" s="851"/>
      <c r="H401" s="851"/>
      <c r="I401" s="851"/>
      <c r="J401" s="852">
        <v>9010001034987</v>
      </c>
      <c r="K401" s="853"/>
      <c r="L401" s="853"/>
      <c r="M401" s="853"/>
      <c r="N401" s="853"/>
      <c r="O401" s="853"/>
      <c r="P401" s="855" t="s">
        <v>681</v>
      </c>
      <c r="Q401" s="855"/>
      <c r="R401" s="855"/>
      <c r="S401" s="855"/>
      <c r="T401" s="855"/>
      <c r="U401" s="855"/>
      <c r="V401" s="855"/>
      <c r="W401" s="855"/>
      <c r="X401" s="855"/>
      <c r="Y401" s="856">
        <v>240</v>
      </c>
      <c r="Z401" s="857"/>
      <c r="AA401" s="857"/>
      <c r="AB401" s="858"/>
      <c r="AC401" s="859" t="s">
        <v>247</v>
      </c>
      <c r="AD401" s="860"/>
      <c r="AE401" s="860"/>
      <c r="AF401" s="860"/>
      <c r="AG401" s="860"/>
      <c r="AH401" s="877">
        <v>5</v>
      </c>
      <c r="AI401" s="878"/>
      <c r="AJ401" s="878"/>
      <c r="AK401" s="878"/>
      <c r="AL401" s="863">
        <v>90.2</v>
      </c>
      <c r="AM401" s="864"/>
      <c r="AN401" s="864"/>
      <c r="AO401" s="865"/>
      <c r="AP401" s="866" t="s">
        <v>278</v>
      </c>
      <c r="AQ401" s="866"/>
      <c r="AR401" s="866"/>
      <c r="AS401" s="866"/>
      <c r="AT401" s="866"/>
      <c r="AU401" s="866"/>
      <c r="AV401" s="866"/>
      <c r="AW401" s="866"/>
      <c r="AX401" s="866"/>
      <c r="AY401">
        <f>COUNTA($C$401)</f>
        <v>1</v>
      </c>
    </row>
    <row r="402" spans="1:51" ht="30" hidden="1" customHeight="1" x14ac:dyDescent="0.15">
      <c r="A402" s="849">
        <v>11</v>
      </c>
      <c r="B402" s="849">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859"/>
      <c r="AD402" s="860"/>
      <c r="AE402" s="860"/>
      <c r="AF402" s="860"/>
      <c r="AG402" s="860"/>
      <c r="AH402" s="877"/>
      <c r="AI402" s="878"/>
      <c r="AJ402" s="878"/>
      <c r="AK402" s="878"/>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49">
        <v>12</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77"/>
      <c r="AI403" s="878"/>
      <c r="AJ403" s="878"/>
      <c r="AK403" s="878"/>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49">
        <v>13</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77"/>
      <c r="AI404" s="878"/>
      <c r="AJ404" s="878"/>
      <c r="AK404" s="878"/>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49">
        <v>14</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77"/>
      <c r="AI405" s="878"/>
      <c r="AJ405" s="878"/>
      <c r="AK405" s="878"/>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49">
        <v>15</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77"/>
      <c r="AI406" s="878"/>
      <c r="AJ406" s="878"/>
      <c r="AK406" s="878"/>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49">
        <v>16</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77"/>
      <c r="AI407" s="878"/>
      <c r="AJ407" s="878"/>
      <c r="AK407" s="878"/>
      <c r="AL407" s="863"/>
      <c r="AM407" s="864"/>
      <c r="AN407" s="864"/>
      <c r="AO407" s="865"/>
      <c r="AP407" s="866"/>
      <c r="AQ407" s="866"/>
      <c r="AR407" s="866"/>
      <c r="AS407" s="866"/>
      <c r="AT407" s="866"/>
      <c r="AU407" s="866"/>
      <c r="AV407" s="866"/>
      <c r="AW407" s="866"/>
      <c r="AX407" s="866"/>
      <c r="AY407">
        <f>COUNTA($C$407)</f>
        <v>0</v>
      </c>
    </row>
    <row r="408" spans="1:51" s="16" customFormat="1" ht="30" hidden="1" customHeight="1" x14ac:dyDescent="0.15">
      <c r="A408" s="849">
        <v>17</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77"/>
      <c r="AI408" s="878"/>
      <c r="AJ408" s="878"/>
      <c r="AK408" s="878"/>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49">
        <v>18</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77"/>
      <c r="AI409" s="878"/>
      <c r="AJ409" s="878"/>
      <c r="AK409" s="878"/>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49">
        <v>19</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77"/>
      <c r="AI410" s="878"/>
      <c r="AJ410" s="878"/>
      <c r="AK410" s="878"/>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49">
        <v>20</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77"/>
      <c r="AI411" s="878"/>
      <c r="AJ411" s="878"/>
      <c r="AK411" s="878"/>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49">
        <v>21</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77"/>
      <c r="AI412" s="878"/>
      <c r="AJ412" s="878"/>
      <c r="AK412" s="878"/>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49">
        <v>22</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77"/>
      <c r="AI413" s="878"/>
      <c r="AJ413" s="878"/>
      <c r="AK413" s="878"/>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49">
        <v>23</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77"/>
      <c r="AI414" s="878"/>
      <c r="AJ414" s="878"/>
      <c r="AK414" s="878"/>
      <c r="AL414" s="863"/>
      <c r="AM414" s="864"/>
      <c r="AN414" s="864"/>
      <c r="AO414" s="865"/>
      <c r="AP414" s="866"/>
      <c r="AQ414" s="866"/>
      <c r="AR414" s="866"/>
      <c r="AS414" s="866"/>
      <c r="AT414" s="866"/>
      <c r="AU414" s="866"/>
      <c r="AV414" s="866"/>
      <c r="AW414" s="866"/>
      <c r="AX414" s="866"/>
      <c r="AY414">
        <f>COUNTA($C$414)</f>
        <v>0</v>
      </c>
    </row>
    <row r="415" spans="1:51" ht="30" hidden="1" customHeight="1" x14ac:dyDescent="0.15">
      <c r="A415" s="849">
        <v>24</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77"/>
      <c r="AI415" s="878"/>
      <c r="AJ415" s="878"/>
      <c r="AK415" s="878"/>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49">
        <v>25</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77"/>
      <c r="AI416" s="878"/>
      <c r="AJ416" s="878"/>
      <c r="AK416" s="878"/>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49">
        <v>26</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77"/>
      <c r="AI417" s="878"/>
      <c r="AJ417" s="878"/>
      <c r="AK417" s="878"/>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49">
        <v>27</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77"/>
      <c r="AI418" s="878"/>
      <c r="AJ418" s="878"/>
      <c r="AK418" s="878"/>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49">
        <v>28</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77"/>
      <c r="AI419" s="878"/>
      <c r="AJ419" s="878"/>
      <c r="AK419" s="878"/>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49">
        <v>29</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77"/>
      <c r="AI420" s="878"/>
      <c r="AJ420" s="878"/>
      <c r="AK420" s="878"/>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49">
        <v>30</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77"/>
      <c r="AI421" s="878"/>
      <c r="AJ421" s="878"/>
      <c r="AK421" s="878"/>
      <c r="AL421" s="863"/>
      <c r="AM421" s="864"/>
      <c r="AN421" s="864"/>
      <c r="AO421" s="865"/>
      <c r="AP421" s="866"/>
      <c r="AQ421" s="866"/>
      <c r="AR421" s="866"/>
      <c r="AS421" s="866"/>
      <c r="AT421" s="866"/>
      <c r="AU421" s="866"/>
      <c r="AV421" s="866"/>
      <c r="AW421" s="866"/>
      <c r="AX421" s="866"/>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2"/>
      <c r="B424" s="872"/>
      <c r="C424" s="872" t="s">
        <v>24</v>
      </c>
      <c r="D424" s="872"/>
      <c r="E424" s="872"/>
      <c r="F424" s="872"/>
      <c r="G424" s="872"/>
      <c r="H424" s="872"/>
      <c r="I424" s="872"/>
      <c r="J424" s="873" t="s">
        <v>193</v>
      </c>
      <c r="K424" s="568"/>
      <c r="L424" s="568"/>
      <c r="M424" s="568"/>
      <c r="N424" s="568"/>
      <c r="O424" s="568"/>
      <c r="P424" s="425" t="s">
        <v>25</v>
      </c>
      <c r="Q424" s="425"/>
      <c r="R424" s="425"/>
      <c r="S424" s="425"/>
      <c r="T424" s="425"/>
      <c r="U424" s="425"/>
      <c r="V424" s="425"/>
      <c r="W424" s="425"/>
      <c r="X424" s="425"/>
      <c r="Y424" s="874" t="s">
        <v>192</v>
      </c>
      <c r="Z424" s="875"/>
      <c r="AA424" s="875"/>
      <c r="AB424" s="875"/>
      <c r="AC424" s="873" t="s">
        <v>224</v>
      </c>
      <c r="AD424" s="873"/>
      <c r="AE424" s="873"/>
      <c r="AF424" s="873"/>
      <c r="AG424" s="873"/>
      <c r="AH424" s="874" t="s">
        <v>242</v>
      </c>
      <c r="AI424" s="872"/>
      <c r="AJ424" s="872"/>
      <c r="AK424" s="872"/>
      <c r="AL424" s="872" t="s">
        <v>19</v>
      </c>
      <c r="AM424" s="872"/>
      <c r="AN424" s="872"/>
      <c r="AO424" s="876"/>
      <c r="AP424" s="848" t="s">
        <v>194</v>
      </c>
      <c r="AQ424" s="848"/>
      <c r="AR424" s="848"/>
      <c r="AS424" s="848"/>
      <c r="AT424" s="848"/>
      <c r="AU424" s="848"/>
      <c r="AV424" s="848"/>
      <c r="AW424" s="848"/>
      <c r="AX424" s="848"/>
      <c r="AY424">
        <f>$AY$422</f>
        <v>1</v>
      </c>
    </row>
    <row r="425" spans="1:51" ht="30" customHeight="1" x14ac:dyDescent="0.15">
      <c r="A425" s="849">
        <v>1</v>
      </c>
      <c r="B425" s="849">
        <v>1</v>
      </c>
      <c r="C425" s="850" t="s">
        <v>689</v>
      </c>
      <c r="D425" s="851"/>
      <c r="E425" s="851"/>
      <c r="F425" s="851"/>
      <c r="G425" s="851"/>
      <c r="H425" s="851"/>
      <c r="I425" s="851"/>
      <c r="J425" s="852" t="s">
        <v>278</v>
      </c>
      <c r="K425" s="853"/>
      <c r="L425" s="853"/>
      <c r="M425" s="853"/>
      <c r="N425" s="853"/>
      <c r="O425" s="853"/>
      <c r="P425" s="854" t="s">
        <v>690</v>
      </c>
      <c r="Q425" s="855"/>
      <c r="R425" s="855"/>
      <c r="S425" s="855"/>
      <c r="T425" s="855"/>
      <c r="U425" s="855"/>
      <c r="V425" s="855"/>
      <c r="W425" s="855"/>
      <c r="X425" s="855"/>
      <c r="Y425" s="856">
        <v>100</v>
      </c>
      <c r="Z425" s="857"/>
      <c r="AA425" s="857"/>
      <c r="AB425" s="858"/>
      <c r="AC425" s="859" t="s">
        <v>253</v>
      </c>
      <c r="AD425" s="860"/>
      <c r="AE425" s="860"/>
      <c r="AF425" s="860"/>
      <c r="AG425" s="860"/>
      <c r="AH425" s="861" t="s">
        <v>278</v>
      </c>
      <c r="AI425" s="862"/>
      <c r="AJ425" s="862"/>
      <c r="AK425" s="862"/>
      <c r="AL425" s="863" t="s">
        <v>611</v>
      </c>
      <c r="AM425" s="864"/>
      <c r="AN425" s="864"/>
      <c r="AO425" s="865"/>
      <c r="AP425" s="866" t="s">
        <v>278</v>
      </c>
      <c r="AQ425" s="866"/>
      <c r="AR425" s="866"/>
      <c r="AS425" s="866"/>
      <c r="AT425" s="866"/>
      <c r="AU425" s="866"/>
      <c r="AV425" s="866"/>
      <c r="AW425" s="866"/>
      <c r="AX425" s="866"/>
      <c r="AY425">
        <f>$AY$422</f>
        <v>1</v>
      </c>
    </row>
    <row r="426" spans="1:51" ht="30" customHeight="1" x14ac:dyDescent="0.15">
      <c r="A426" s="849">
        <v>2</v>
      </c>
      <c r="B426" s="849">
        <v>1</v>
      </c>
      <c r="C426" s="850" t="s">
        <v>691</v>
      </c>
      <c r="D426" s="851"/>
      <c r="E426" s="851"/>
      <c r="F426" s="851"/>
      <c r="G426" s="851"/>
      <c r="H426" s="851"/>
      <c r="I426" s="851"/>
      <c r="J426" s="852" t="s">
        <v>278</v>
      </c>
      <c r="K426" s="853"/>
      <c r="L426" s="853"/>
      <c r="M426" s="853"/>
      <c r="N426" s="853"/>
      <c r="O426" s="853"/>
      <c r="P426" s="855" t="s">
        <v>692</v>
      </c>
      <c r="Q426" s="855"/>
      <c r="R426" s="855"/>
      <c r="S426" s="855"/>
      <c r="T426" s="855"/>
      <c r="U426" s="855"/>
      <c r="V426" s="855"/>
      <c r="W426" s="855"/>
      <c r="X426" s="855"/>
      <c r="Y426" s="856">
        <v>51</v>
      </c>
      <c r="Z426" s="857"/>
      <c r="AA426" s="857"/>
      <c r="AB426" s="858"/>
      <c r="AC426" s="859" t="s">
        <v>693</v>
      </c>
      <c r="AD426" s="860"/>
      <c r="AE426" s="860"/>
      <c r="AF426" s="860"/>
      <c r="AG426" s="860"/>
      <c r="AH426" s="861" t="s">
        <v>611</v>
      </c>
      <c r="AI426" s="862"/>
      <c r="AJ426" s="862"/>
      <c r="AK426" s="862"/>
      <c r="AL426" s="863" t="s">
        <v>611</v>
      </c>
      <c r="AM426" s="864"/>
      <c r="AN426" s="864"/>
      <c r="AO426" s="865"/>
      <c r="AP426" s="866" t="s">
        <v>278</v>
      </c>
      <c r="AQ426" s="866"/>
      <c r="AR426" s="866"/>
      <c r="AS426" s="866"/>
      <c r="AT426" s="866"/>
      <c r="AU426" s="866"/>
      <c r="AV426" s="866"/>
      <c r="AW426" s="866"/>
      <c r="AX426" s="866"/>
      <c r="AY426">
        <f>COUNTA($C$426)</f>
        <v>1</v>
      </c>
    </row>
    <row r="427" spans="1:51" ht="30" customHeight="1" x14ac:dyDescent="0.15">
      <c r="A427" s="849">
        <v>3</v>
      </c>
      <c r="B427" s="849">
        <v>1</v>
      </c>
      <c r="C427" s="850" t="s">
        <v>694</v>
      </c>
      <c r="D427" s="851"/>
      <c r="E427" s="851"/>
      <c r="F427" s="851"/>
      <c r="G427" s="851"/>
      <c r="H427" s="851"/>
      <c r="I427" s="851"/>
      <c r="J427" s="852" t="s">
        <v>278</v>
      </c>
      <c r="K427" s="853"/>
      <c r="L427" s="853"/>
      <c r="M427" s="853"/>
      <c r="N427" s="853"/>
      <c r="O427" s="853"/>
      <c r="P427" s="854" t="s">
        <v>692</v>
      </c>
      <c r="Q427" s="855"/>
      <c r="R427" s="855"/>
      <c r="S427" s="855"/>
      <c r="T427" s="855"/>
      <c r="U427" s="855"/>
      <c r="V427" s="855"/>
      <c r="W427" s="855"/>
      <c r="X427" s="855"/>
      <c r="Y427" s="856">
        <v>44</v>
      </c>
      <c r="Z427" s="857"/>
      <c r="AA427" s="857"/>
      <c r="AB427" s="858"/>
      <c r="AC427" s="859" t="s">
        <v>693</v>
      </c>
      <c r="AD427" s="860"/>
      <c r="AE427" s="860"/>
      <c r="AF427" s="860"/>
      <c r="AG427" s="860"/>
      <c r="AH427" s="877" t="s">
        <v>611</v>
      </c>
      <c r="AI427" s="878"/>
      <c r="AJ427" s="878"/>
      <c r="AK427" s="878"/>
      <c r="AL427" s="863" t="s">
        <v>611</v>
      </c>
      <c r="AM427" s="864"/>
      <c r="AN427" s="864"/>
      <c r="AO427" s="865"/>
      <c r="AP427" s="866" t="s">
        <v>278</v>
      </c>
      <c r="AQ427" s="866"/>
      <c r="AR427" s="866"/>
      <c r="AS427" s="866"/>
      <c r="AT427" s="866"/>
      <c r="AU427" s="866"/>
      <c r="AV427" s="866"/>
      <c r="AW427" s="866"/>
      <c r="AX427" s="866"/>
      <c r="AY427">
        <f>COUNTA($C$427)</f>
        <v>1</v>
      </c>
    </row>
    <row r="428" spans="1:51" ht="30" customHeight="1" x14ac:dyDescent="0.15">
      <c r="A428" s="849">
        <v>4</v>
      </c>
      <c r="B428" s="849">
        <v>1</v>
      </c>
      <c r="C428" s="850" t="s">
        <v>695</v>
      </c>
      <c r="D428" s="851"/>
      <c r="E428" s="851"/>
      <c r="F428" s="851"/>
      <c r="G428" s="851"/>
      <c r="H428" s="851"/>
      <c r="I428" s="851"/>
      <c r="J428" s="852" t="s">
        <v>278</v>
      </c>
      <c r="K428" s="853"/>
      <c r="L428" s="853"/>
      <c r="M428" s="853"/>
      <c r="N428" s="853"/>
      <c r="O428" s="853"/>
      <c r="P428" s="854" t="s">
        <v>692</v>
      </c>
      <c r="Q428" s="855"/>
      <c r="R428" s="855"/>
      <c r="S428" s="855"/>
      <c r="T428" s="855"/>
      <c r="U428" s="855"/>
      <c r="V428" s="855"/>
      <c r="W428" s="855"/>
      <c r="X428" s="855"/>
      <c r="Y428" s="856">
        <v>32</v>
      </c>
      <c r="Z428" s="857"/>
      <c r="AA428" s="857"/>
      <c r="AB428" s="858"/>
      <c r="AC428" s="859" t="s">
        <v>693</v>
      </c>
      <c r="AD428" s="860"/>
      <c r="AE428" s="860"/>
      <c r="AF428" s="860"/>
      <c r="AG428" s="860"/>
      <c r="AH428" s="877" t="s">
        <v>611</v>
      </c>
      <c r="AI428" s="878"/>
      <c r="AJ428" s="878"/>
      <c r="AK428" s="878"/>
      <c r="AL428" s="863" t="s">
        <v>611</v>
      </c>
      <c r="AM428" s="864"/>
      <c r="AN428" s="864"/>
      <c r="AO428" s="865"/>
      <c r="AP428" s="866" t="s">
        <v>278</v>
      </c>
      <c r="AQ428" s="866"/>
      <c r="AR428" s="866"/>
      <c r="AS428" s="866"/>
      <c r="AT428" s="866"/>
      <c r="AU428" s="866"/>
      <c r="AV428" s="866"/>
      <c r="AW428" s="866"/>
      <c r="AX428" s="866"/>
      <c r="AY428">
        <f>COUNTA($C$428)</f>
        <v>1</v>
      </c>
    </row>
    <row r="429" spans="1:51" ht="30" customHeight="1" x14ac:dyDescent="0.15">
      <c r="A429" s="849">
        <v>5</v>
      </c>
      <c r="B429" s="849">
        <v>1</v>
      </c>
      <c r="C429" s="850" t="s">
        <v>696</v>
      </c>
      <c r="D429" s="851"/>
      <c r="E429" s="851"/>
      <c r="F429" s="851"/>
      <c r="G429" s="851"/>
      <c r="H429" s="851"/>
      <c r="I429" s="851"/>
      <c r="J429" s="852" t="s">
        <v>278</v>
      </c>
      <c r="K429" s="853"/>
      <c r="L429" s="853"/>
      <c r="M429" s="853"/>
      <c r="N429" s="853"/>
      <c r="O429" s="853"/>
      <c r="P429" s="855" t="s">
        <v>692</v>
      </c>
      <c r="Q429" s="855"/>
      <c r="R429" s="855"/>
      <c r="S429" s="855"/>
      <c r="T429" s="855"/>
      <c r="U429" s="855"/>
      <c r="V429" s="855"/>
      <c r="W429" s="855"/>
      <c r="X429" s="855"/>
      <c r="Y429" s="856">
        <v>26</v>
      </c>
      <c r="Z429" s="857"/>
      <c r="AA429" s="857"/>
      <c r="AB429" s="858"/>
      <c r="AC429" s="859" t="s">
        <v>693</v>
      </c>
      <c r="AD429" s="860"/>
      <c r="AE429" s="860"/>
      <c r="AF429" s="860"/>
      <c r="AG429" s="860"/>
      <c r="AH429" s="877" t="s">
        <v>611</v>
      </c>
      <c r="AI429" s="878"/>
      <c r="AJ429" s="878"/>
      <c r="AK429" s="878"/>
      <c r="AL429" s="863" t="s">
        <v>611</v>
      </c>
      <c r="AM429" s="864"/>
      <c r="AN429" s="864"/>
      <c r="AO429" s="865"/>
      <c r="AP429" s="866" t="s">
        <v>278</v>
      </c>
      <c r="AQ429" s="866"/>
      <c r="AR429" s="866"/>
      <c r="AS429" s="866"/>
      <c r="AT429" s="866"/>
      <c r="AU429" s="866"/>
      <c r="AV429" s="866"/>
      <c r="AW429" s="866"/>
      <c r="AX429" s="866"/>
      <c r="AY429">
        <f>COUNTA($C$429)</f>
        <v>1</v>
      </c>
    </row>
    <row r="430" spans="1:51" ht="30" customHeight="1" x14ac:dyDescent="0.15">
      <c r="A430" s="849">
        <v>6</v>
      </c>
      <c r="B430" s="849">
        <v>1</v>
      </c>
      <c r="C430" s="850" t="s">
        <v>697</v>
      </c>
      <c r="D430" s="851"/>
      <c r="E430" s="851"/>
      <c r="F430" s="851"/>
      <c r="G430" s="851"/>
      <c r="H430" s="851"/>
      <c r="I430" s="851"/>
      <c r="J430" s="852" t="s">
        <v>278</v>
      </c>
      <c r="K430" s="853"/>
      <c r="L430" s="853"/>
      <c r="M430" s="853"/>
      <c r="N430" s="853"/>
      <c r="O430" s="853"/>
      <c r="P430" s="855" t="s">
        <v>692</v>
      </c>
      <c r="Q430" s="855"/>
      <c r="R430" s="855"/>
      <c r="S430" s="855"/>
      <c r="T430" s="855"/>
      <c r="U430" s="855"/>
      <c r="V430" s="855"/>
      <c r="W430" s="855"/>
      <c r="X430" s="855"/>
      <c r="Y430" s="856">
        <v>24</v>
      </c>
      <c r="Z430" s="857"/>
      <c r="AA430" s="857"/>
      <c r="AB430" s="858"/>
      <c r="AC430" s="859" t="s">
        <v>693</v>
      </c>
      <c r="AD430" s="860"/>
      <c r="AE430" s="860"/>
      <c r="AF430" s="860"/>
      <c r="AG430" s="860"/>
      <c r="AH430" s="877" t="s">
        <v>611</v>
      </c>
      <c r="AI430" s="878"/>
      <c r="AJ430" s="878"/>
      <c r="AK430" s="878"/>
      <c r="AL430" s="863" t="s">
        <v>611</v>
      </c>
      <c r="AM430" s="864"/>
      <c r="AN430" s="864"/>
      <c r="AO430" s="865"/>
      <c r="AP430" s="866" t="s">
        <v>278</v>
      </c>
      <c r="AQ430" s="866"/>
      <c r="AR430" s="866"/>
      <c r="AS430" s="866"/>
      <c r="AT430" s="866"/>
      <c r="AU430" s="866"/>
      <c r="AV430" s="866"/>
      <c r="AW430" s="866"/>
      <c r="AX430" s="866"/>
      <c r="AY430">
        <f>COUNTA($C$430)</f>
        <v>1</v>
      </c>
    </row>
    <row r="431" spans="1:51" ht="30" customHeight="1" x14ac:dyDescent="0.15">
      <c r="A431" s="849">
        <v>7</v>
      </c>
      <c r="B431" s="849">
        <v>1</v>
      </c>
      <c r="C431" s="850" t="s">
        <v>698</v>
      </c>
      <c r="D431" s="851"/>
      <c r="E431" s="851"/>
      <c r="F431" s="851"/>
      <c r="G431" s="851"/>
      <c r="H431" s="851"/>
      <c r="I431" s="851"/>
      <c r="J431" s="852" t="s">
        <v>278</v>
      </c>
      <c r="K431" s="853"/>
      <c r="L431" s="853"/>
      <c r="M431" s="853"/>
      <c r="N431" s="853"/>
      <c r="O431" s="853"/>
      <c r="P431" s="855" t="s">
        <v>692</v>
      </c>
      <c r="Q431" s="855"/>
      <c r="R431" s="855"/>
      <c r="S431" s="855"/>
      <c r="T431" s="855"/>
      <c r="U431" s="855"/>
      <c r="V431" s="855"/>
      <c r="W431" s="855"/>
      <c r="X431" s="855"/>
      <c r="Y431" s="856">
        <v>21</v>
      </c>
      <c r="Z431" s="857"/>
      <c r="AA431" s="857"/>
      <c r="AB431" s="858"/>
      <c r="AC431" s="859" t="s">
        <v>693</v>
      </c>
      <c r="AD431" s="860"/>
      <c r="AE431" s="860"/>
      <c r="AF431" s="860"/>
      <c r="AG431" s="860"/>
      <c r="AH431" s="877" t="s">
        <v>611</v>
      </c>
      <c r="AI431" s="878"/>
      <c r="AJ431" s="878"/>
      <c r="AK431" s="878"/>
      <c r="AL431" s="863" t="s">
        <v>611</v>
      </c>
      <c r="AM431" s="864"/>
      <c r="AN431" s="864"/>
      <c r="AO431" s="865"/>
      <c r="AP431" s="866" t="s">
        <v>278</v>
      </c>
      <c r="AQ431" s="866"/>
      <c r="AR431" s="866"/>
      <c r="AS431" s="866"/>
      <c r="AT431" s="866"/>
      <c r="AU431" s="866"/>
      <c r="AV431" s="866"/>
      <c r="AW431" s="866"/>
      <c r="AX431" s="866"/>
      <c r="AY431">
        <f>COUNTA($C$431)</f>
        <v>1</v>
      </c>
    </row>
    <row r="432" spans="1:51" ht="30" customHeight="1" x14ac:dyDescent="0.15">
      <c r="A432" s="849">
        <v>8</v>
      </c>
      <c r="B432" s="849">
        <v>1</v>
      </c>
      <c r="C432" s="850" t="s">
        <v>699</v>
      </c>
      <c r="D432" s="851"/>
      <c r="E432" s="851"/>
      <c r="F432" s="851"/>
      <c r="G432" s="851"/>
      <c r="H432" s="851"/>
      <c r="I432" s="851"/>
      <c r="J432" s="852" t="s">
        <v>278</v>
      </c>
      <c r="K432" s="853"/>
      <c r="L432" s="853"/>
      <c r="M432" s="853"/>
      <c r="N432" s="853"/>
      <c r="O432" s="853"/>
      <c r="P432" s="855" t="s">
        <v>692</v>
      </c>
      <c r="Q432" s="855"/>
      <c r="R432" s="855"/>
      <c r="S432" s="855"/>
      <c r="T432" s="855"/>
      <c r="U432" s="855"/>
      <c r="V432" s="855"/>
      <c r="W432" s="855"/>
      <c r="X432" s="855"/>
      <c r="Y432" s="856">
        <v>18</v>
      </c>
      <c r="Z432" s="857"/>
      <c r="AA432" s="857"/>
      <c r="AB432" s="858"/>
      <c r="AC432" s="859" t="s">
        <v>693</v>
      </c>
      <c r="AD432" s="860"/>
      <c r="AE432" s="860"/>
      <c r="AF432" s="860"/>
      <c r="AG432" s="860"/>
      <c r="AH432" s="877" t="s">
        <v>611</v>
      </c>
      <c r="AI432" s="878"/>
      <c r="AJ432" s="878"/>
      <c r="AK432" s="878"/>
      <c r="AL432" s="863" t="s">
        <v>611</v>
      </c>
      <c r="AM432" s="864"/>
      <c r="AN432" s="864"/>
      <c r="AO432" s="865"/>
      <c r="AP432" s="866" t="s">
        <v>278</v>
      </c>
      <c r="AQ432" s="866"/>
      <c r="AR432" s="866"/>
      <c r="AS432" s="866"/>
      <c r="AT432" s="866"/>
      <c r="AU432" s="866"/>
      <c r="AV432" s="866"/>
      <c r="AW432" s="866"/>
      <c r="AX432" s="866"/>
      <c r="AY432">
        <f>COUNTA($C$432)</f>
        <v>1</v>
      </c>
    </row>
    <row r="433" spans="1:51" ht="30" customHeight="1" x14ac:dyDescent="0.15">
      <c r="A433" s="849">
        <v>9</v>
      </c>
      <c r="B433" s="849">
        <v>1</v>
      </c>
      <c r="C433" s="850" t="s">
        <v>700</v>
      </c>
      <c r="D433" s="851"/>
      <c r="E433" s="851"/>
      <c r="F433" s="851"/>
      <c r="G433" s="851"/>
      <c r="H433" s="851"/>
      <c r="I433" s="851"/>
      <c r="J433" s="852" t="s">
        <v>278</v>
      </c>
      <c r="K433" s="853"/>
      <c r="L433" s="853"/>
      <c r="M433" s="853"/>
      <c r="N433" s="853"/>
      <c r="O433" s="853"/>
      <c r="P433" s="855" t="s">
        <v>692</v>
      </c>
      <c r="Q433" s="855"/>
      <c r="R433" s="855"/>
      <c r="S433" s="855"/>
      <c r="T433" s="855"/>
      <c r="U433" s="855"/>
      <c r="V433" s="855"/>
      <c r="W433" s="855"/>
      <c r="X433" s="855"/>
      <c r="Y433" s="856">
        <v>15</v>
      </c>
      <c r="Z433" s="857"/>
      <c r="AA433" s="857"/>
      <c r="AB433" s="858"/>
      <c r="AC433" s="859" t="s">
        <v>693</v>
      </c>
      <c r="AD433" s="860"/>
      <c r="AE433" s="860"/>
      <c r="AF433" s="860"/>
      <c r="AG433" s="860"/>
      <c r="AH433" s="877" t="s">
        <v>611</v>
      </c>
      <c r="AI433" s="878"/>
      <c r="AJ433" s="878"/>
      <c r="AK433" s="878"/>
      <c r="AL433" s="863" t="s">
        <v>611</v>
      </c>
      <c r="AM433" s="864"/>
      <c r="AN433" s="864"/>
      <c r="AO433" s="865"/>
      <c r="AP433" s="866" t="s">
        <v>278</v>
      </c>
      <c r="AQ433" s="866"/>
      <c r="AR433" s="866"/>
      <c r="AS433" s="866"/>
      <c r="AT433" s="866"/>
      <c r="AU433" s="866"/>
      <c r="AV433" s="866"/>
      <c r="AW433" s="866"/>
      <c r="AX433" s="866"/>
      <c r="AY433">
        <f>COUNTA($C$433)</f>
        <v>1</v>
      </c>
    </row>
    <row r="434" spans="1:51" ht="30" customHeight="1" x14ac:dyDescent="0.15">
      <c r="A434" s="849">
        <v>10</v>
      </c>
      <c r="B434" s="849">
        <v>1</v>
      </c>
      <c r="C434" s="850" t="s">
        <v>701</v>
      </c>
      <c r="D434" s="851"/>
      <c r="E434" s="851"/>
      <c r="F434" s="851"/>
      <c r="G434" s="851"/>
      <c r="H434" s="851"/>
      <c r="I434" s="851"/>
      <c r="J434" s="852" t="s">
        <v>278</v>
      </c>
      <c r="K434" s="853"/>
      <c r="L434" s="853"/>
      <c r="M434" s="853"/>
      <c r="N434" s="853"/>
      <c r="O434" s="853"/>
      <c r="P434" s="855" t="s">
        <v>692</v>
      </c>
      <c r="Q434" s="855"/>
      <c r="R434" s="855"/>
      <c r="S434" s="855"/>
      <c r="T434" s="855"/>
      <c r="U434" s="855"/>
      <c r="V434" s="855"/>
      <c r="W434" s="855"/>
      <c r="X434" s="855"/>
      <c r="Y434" s="856">
        <v>13</v>
      </c>
      <c r="Z434" s="857"/>
      <c r="AA434" s="857"/>
      <c r="AB434" s="858"/>
      <c r="AC434" s="859" t="s">
        <v>693</v>
      </c>
      <c r="AD434" s="860"/>
      <c r="AE434" s="860"/>
      <c r="AF434" s="860"/>
      <c r="AG434" s="860"/>
      <c r="AH434" s="877" t="s">
        <v>611</v>
      </c>
      <c r="AI434" s="878"/>
      <c r="AJ434" s="878"/>
      <c r="AK434" s="878"/>
      <c r="AL434" s="863" t="s">
        <v>611</v>
      </c>
      <c r="AM434" s="864"/>
      <c r="AN434" s="864"/>
      <c r="AO434" s="865"/>
      <c r="AP434" s="866" t="s">
        <v>278</v>
      </c>
      <c r="AQ434" s="866"/>
      <c r="AR434" s="866"/>
      <c r="AS434" s="866"/>
      <c r="AT434" s="866"/>
      <c r="AU434" s="866"/>
      <c r="AV434" s="866"/>
      <c r="AW434" s="866"/>
      <c r="AX434" s="866"/>
      <c r="AY434">
        <f>COUNTA($C$434)</f>
        <v>1</v>
      </c>
    </row>
    <row r="435" spans="1:51" ht="30" hidden="1" customHeight="1" x14ac:dyDescent="0.15">
      <c r="A435" s="849">
        <v>11</v>
      </c>
      <c r="B435" s="849">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859"/>
      <c r="AD435" s="860"/>
      <c r="AE435" s="860"/>
      <c r="AF435" s="860"/>
      <c r="AG435" s="860"/>
      <c r="AH435" s="877"/>
      <c r="AI435" s="878"/>
      <c r="AJ435" s="878"/>
      <c r="AK435" s="878"/>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49">
        <v>12</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77"/>
      <c r="AI436" s="878"/>
      <c r="AJ436" s="878"/>
      <c r="AK436" s="878"/>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49">
        <v>13</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77"/>
      <c r="AI437" s="878"/>
      <c r="AJ437" s="878"/>
      <c r="AK437" s="878"/>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49">
        <v>14</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77"/>
      <c r="AI438" s="878"/>
      <c r="AJ438" s="878"/>
      <c r="AK438" s="878"/>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49">
        <v>15</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77"/>
      <c r="AI439" s="878"/>
      <c r="AJ439" s="878"/>
      <c r="AK439" s="878"/>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49">
        <v>16</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77"/>
      <c r="AI440" s="878"/>
      <c r="AJ440" s="878"/>
      <c r="AK440" s="878"/>
      <c r="AL440" s="863"/>
      <c r="AM440" s="864"/>
      <c r="AN440" s="864"/>
      <c r="AO440" s="865"/>
      <c r="AP440" s="866"/>
      <c r="AQ440" s="866"/>
      <c r="AR440" s="866"/>
      <c r="AS440" s="866"/>
      <c r="AT440" s="866"/>
      <c r="AU440" s="866"/>
      <c r="AV440" s="866"/>
      <c r="AW440" s="866"/>
      <c r="AX440" s="866"/>
      <c r="AY440">
        <f>COUNTA($C$440)</f>
        <v>0</v>
      </c>
    </row>
    <row r="441" spans="1:51" s="16" customFormat="1" ht="30" hidden="1" customHeight="1" x14ac:dyDescent="0.15">
      <c r="A441" s="849">
        <v>17</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77"/>
      <c r="AI441" s="878"/>
      <c r="AJ441" s="878"/>
      <c r="AK441" s="878"/>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49">
        <v>18</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77"/>
      <c r="AI442" s="878"/>
      <c r="AJ442" s="878"/>
      <c r="AK442" s="878"/>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49">
        <v>19</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77"/>
      <c r="AI443" s="878"/>
      <c r="AJ443" s="878"/>
      <c r="AK443" s="878"/>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49">
        <v>20</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77"/>
      <c r="AI444" s="878"/>
      <c r="AJ444" s="878"/>
      <c r="AK444" s="878"/>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49">
        <v>21</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77"/>
      <c r="AI445" s="878"/>
      <c r="AJ445" s="878"/>
      <c r="AK445" s="878"/>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49">
        <v>22</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77"/>
      <c r="AI446" s="878"/>
      <c r="AJ446" s="878"/>
      <c r="AK446" s="878"/>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49">
        <v>23</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77"/>
      <c r="AI447" s="878"/>
      <c r="AJ447" s="878"/>
      <c r="AK447" s="878"/>
      <c r="AL447" s="863"/>
      <c r="AM447" s="864"/>
      <c r="AN447" s="864"/>
      <c r="AO447" s="865"/>
      <c r="AP447" s="866"/>
      <c r="AQ447" s="866"/>
      <c r="AR447" s="866"/>
      <c r="AS447" s="866"/>
      <c r="AT447" s="866"/>
      <c r="AU447" s="866"/>
      <c r="AV447" s="866"/>
      <c r="AW447" s="866"/>
      <c r="AX447" s="866"/>
      <c r="AY447">
        <f>COUNTA($C$447)</f>
        <v>0</v>
      </c>
    </row>
    <row r="448" spans="1:51" ht="30" hidden="1" customHeight="1" x14ac:dyDescent="0.15">
      <c r="A448" s="849">
        <v>24</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77"/>
      <c r="AI448" s="878"/>
      <c r="AJ448" s="878"/>
      <c r="AK448" s="878"/>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49">
        <v>25</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77"/>
      <c r="AI449" s="878"/>
      <c r="AJ449" s="878"/>
      <c r="AK449" s="878"/>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49">
        <v>26</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77"/>
      <c r="AI450" s="878"/>
      <c r="AJ450" s="878"/>
      <c r="AK450" s="878"/>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49">
        <v>27</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77"/>
      <c r="AI451" s="878"/>
      <c r="AJ451" s="878"/>
      <c r="AK451" s="878"/>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49">
        <v>28</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77"/>
      <c r="AI452" s="878"/>
      <c r="AJ452" s="878"/>
      <c r="AK452" s="878"/>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49">
        <v>29</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77"/>
      <c r="AI453" s="878"/>
      <c r="AJ453" s="878"/>
      <c r="AK453" s="878"/>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49">
        <v>30</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77"/>
      <c r="AI454" s="878"/>
      <c r="AJ454" s="878"/>
      <c r="AK454" s="878"/>
      <c r="AL454" s="863"/>
      <c r="AM454" s="864"/>
      <c r="AN454" s="864"/>
      <c r="AO454" s="865"/>
      <c r="AP454" s="866"/>
      <c r="AQ454" s="866"/>
      <c r="AR454" s="866"/>
      <c r="AS454" s="866"/>
      <c r="AT454" s="866"/>
      <c r="AU454" s="866"/>
      <c r="AV454" s="866"/>
      <c r="AW454" s="866"/>
      <c r="AX454" s="866"/>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2"/>
      <c r="B457" s="872"/>
      <c r="C457" s="872" t="s">
        <v>24</v>
      </c>
      <c r="D457" s="872"/>
      <c r="E457" s="872"/>
      <c r="F457" s="872"/>
      <c r="G457" s="872"/>
      <c r="H457" s="872"/>
      <c r="I457" s="872"/>
      <c r="J457" s="873" t="s">
        <v>193</v>
      </c>
      <c r="K457" s="568"/>
      <c r="L457" s="568"/>
      <c r="M457" s="568"/>
      <c r="N457" s="568"/>
      <c r="O457" s="568"/>
      <c r="P457" s="425" t="s">
        <v>25</v>
      </c>
      <c r="Q457" s="425"/>
      <c r="R457" s="425"/>
      <c r="S457" s="425"/>
      <c r="T457" s="425"/>
      <c r="U457" s="425"/>
      <c r="V457" s="425"/>
      <c r="W457" s="425"/>
      <c r="X457" s="425"/>
      <c r="Y457" s="874" t="s">
        <v>192</v>
      </c>
      <c r="Z457" s="875"/>
      <c r="AA457" s="875"/>
      <c r="AB457" s="875"/>
      <c r="AC457" s="873" t="s">
        <v>224</v>
      </c>
      <c r="AD457" s="873"/>
      <c r="AE457" s="873"/>
      <c r="AF457" s="873"/>
      <c r="AG457" s="873"/>
      <c r="AH457" s="874" t="s">
        <v>242</v>
      </c>
      <c r="AI457" s="872"/>
      <c r="AJ457" s="872"/>
      <c r="AK457" s="872"/>
      <c r="AL457" s="872" t="s">
        <v>19</v>
      </c>
      <c r="AM457" s="872"/>
      <c r="AN457" s="872"/>
      <c r="AO457" s="876"/>
      <c r="AP457" s="848" t="s">
        <v>194</v>
      </c>
      <c r="AQ457" s="848"/>
      <c r="AR457" s="848"/>
      <c r="AS457" s="848"/>
      <c r="AT457" s="848"/>
      <c r="AU457" s="848"/>
      <c r="AV457" s="848"/>
      <c r="AW457" s="848"/>
      <c r="AX457" s="848"/>
      <c r="AY457">
        <f>$AY$455</f>
        <v>1</v>
      </c>
    </row>
    <row r="458" spans="1:51" ht="30" customHeight="1" x14ac:dyDescent="0.15">
      <c r="A458" s="849">
        <v>1</v>
      </c>
      <c r="B458" s="849">
        <v>1</v>
      </c>
      <c r="C458" s="850" t="s">
        <v>702</v>
      </c>
      <c r="D458" s="851"/>
      <c r="E458" s="851"/>
      <c r="F458" s="851"/>
      <c r="G458" s="851"/>
      <c r="H458" s="851"/>
      <c r="I458" s="851"/>
      <c r="J458" s="852">
        <v>1010005002667</v>
      </c>
      <c r="K458" s="853"/>
      <c r="L458" s="853"/>
      <c r="M458" s="853"/>
      <c r="N458" s="853"/>
      <c r="O458" s="853"/>
      <c r="P458" s="854" t="s">
        <v>703</v>
      </c>
      <c r="Q458" s="855"/>
      <c r="R458" s="855"/>
      <c r="S458" s="855"/>
      <c r="T458" s="855"/>
      <c r="U458" s="855"/>
      <c r="V458" s="855"/>
      <c r="W458" s="855"/>
      <c r="X458" s="855"/>
      <c r="Y458" s="856">
        <v>67</v>
      </c>
      <c r="Z458" s="857"/>
      <c r="AA458" s="857"/>
      <c r="AB458" s="858"/>
      <c r="AC458" s="859" t="s">
        <v>247</v>
      </c>
      <c r="AD458" s="860"/>
      <c r="AE458" s="860"/>
      <c r="AF458" s="860"/>
      <c r="AG458" s="860"/>
      <c r="AH458" s="861">
        <v>6</v>
      </c>
      <c r="AI458" s="862"/>
      <c r="AJ458" s="862"/>
      <c r="AK458" s="862"/>
      <c r="AL458" s="863">
        <v>94</v>
      </c>
      <c r="AM458" s="864"/>
      <c r="AN458" s="864"/>
      <c r="AO458" s="865"/>
      <c r="AP458" s="866" t="s">
        <v>278</v>
      </c>
      <c r="AQ458" s="866"/>
      <c r="AR458" s="866"/>
      <c r="AS458" s="866"/>
      <c r="AT458" s="866"/>
      <c r="AU458" s="866"/>
      <c r="AV458" s="866"/>
      <c r="AW458" s="866"/>
      <c r="AX458" s="866"/>
      <c r="AY458">
        <f>$AY$455</f>
        <v>1</v>
      </c>
    </row>
    <row r="459" spans="1:51" ht="30" customHeight="1" x14ac:dyDescent="0.15">
      <c r="A459" s="849">
        <v>2</v>
      </c>
      <c r="B459" s="849">
        <v>1</v>
      </c>
      <c r="C459" s="850" t="s">
        <v>704</v>
      </c>
      <c r="D459" s="851"/>
      <c r="E459" s="851"/>
      <c r="F459" s="851"/>
      <c r="G459" s="851"/>
      <c r="H459" s="851"/>
      <c r="I459" s="851"/>
      <c r="J459" s="852">
        <v>6010005018675</v>
      </c>
      <c r="K459" s="853"/>
      <c r="L459" s="853"/>
      <c r="M459" s="853"/>
      <c r="N459" s="853"/>
      <c r="O459" s="853"/>
      <c r="P459" s="854" t="s">
        <v>705</v>
      </c>
      <c r="Q459" s="855"/>
      <c r="R459" s="855"/>
      <c r="S459" s="855"/>
      <c r="T459" s="855"/>
      <c r="U459" s="855"/>
      <c r="V459" s="855"/>
      <c r="W459" s="855"/>
      <c r="X459" s="855"/>
      <c r="Y459" s="856">
        <v>11</v>
      </c>
      <c r="Z459" s="857"/>
      <c r="AA459" s="857"/>
      <c r="AB459" s="858"/>
      <c r="AC459" s="859" t="s">
        <v>247</v>
      </c>
      <c r="AD459" s="860"/>
      <c r="AE459" s="860"/>
      <c r="AF459" s="860"/>
      <c r="AG459" s="860"/>
      <c r="AH459" s="861">
        <v>4</v>
      </c>
      <c r="AI459" s="862"/>
      <c r="AJ459" s="862"/>
      <c r="AK459" s="862"/>
      <c r="AL459" s="863">
        <v>94.4</v>
      </c>
      <c r="AM459" s="864"/>
      <c r="AN459" s="864"/>
      <c r="AO459" s="865"/>
      <c r="AP459" s="866" t="s">
        <v>278</v>
      </c>
      <c r="AQ459" s="866"/>
      <c r="AR459" s="866"/>
      <c r="AS459" s="866"/>
      <c r="AT459" s="866"/>
      <c r="AU459" s="866"/>
      <c r="AV459" s="866"/>
      <c r="AW459" s="866"/>
      <c r="AX459" s="866"/>
      <c r="AY459">
        <f>COUNTA($C$459)</f>
        <v>1</v>
      </c>
    </row>
    <row r="460" spans="1:51" ht="44.25" customHeight="1" x14ac:dyDescent="0.15">
      <c r="A460" s="849">
        <v>3</v>
      </c>
      <c r="B460" s="849">
        <v>1</v>
      </c>
      <c r="C460" s="850" t="s">
        <v>706</v>
      </c>
      <c r="D460" s="851"/>
      <c r="E460" s="851"/>
      <c r="F460" s="851"/>
      <c r="G460" s="851"/>
      <c r="H460" s="851"/>
      <c r="I460" s="851"/>
      <c r="J460" s="852">
        <v>2010005018910</v>
      </c>
      <c r="K460" s="853"/>
      <c r="L460" s="853"/>
      <c r="M460" s="853"/>
      <c r="N460" s="853"/>
      <c r="O460" s="853"/>
      <c r="P460" s="854" t="s">
        <v>707</v>
      </c>
      <c r="Q460" s="855"/>
      <c r="R460" s="855"/>
      <c r="S460" s="855"/>
      <c r="T460" s="855"/>
      <c r="U460" s="855"/>
      <c r="V460" s="855"/>
      <c r="W460" s="855"/>
      <c r="X460" s="855"/>
      <c r="Y460" s="856">
        <v>4</v>
      </c>
      <c r="Z460" s="857"/>
      <c r="AA460" s="857"/>
      <c r="AB460" s="858"/>
      <c r="AC460" s="859" t="s">
        <v>253</v>
      </c>
      <c r="AD460" s="860"/>
      <c r="AE460" s="860"/>
      <c r="AF460" s="860"/>
      <c r="AG460" s="860"/>
      <c r="AH460" s="877">
        <v>1</v>
      </c>
      <c r="AI460" s="878"/>
      <c r="AJ460" s="878"/>
      <c r="AK460" s="878"/>
      <c r="AL460" s="863">
        <v>98</v>
      </c>
      <c r="AM460" s="864"/>
      <c r="AN460" s="864"/>
      <c r="AO460" s="865"/>
      <c r="AP460" s="866" t="s">
        <v>278</v>
      </c>
      <c r="AQ460" s="866"/>
      <c r="AR460" s="866"/>
      <c r="AS460" s="866"/>
      <c r="AT460" s="866"/>
      <c r="AU460" s="866"/>
      <c r="AV460" s="866"/>
      <c r="AW460" s="866"/>
      <c r="AX460" s="866"/>
      <c r="AY460">
        <f>COUNTA($C$460)</f>
        <v>1</v>
      </c>
    </row>
    <row r="461" spans="1:51" ht="84.75" customHeight="1" x14ac:dyDescent="0.15">
      <c r="A461" s="849">
        <v>4</v>
      </c>
      <c r="B461" s="849">
        <v>1</v>
      </c>
      <c r="C461" s="850" t="s">
        <v>708</v>
      </c>
      <c r="D461" s="851"/>
      <c r="E461" s="851"/>
      <c r="F461" s="851"/>
      <c r="G461" s="851"/>
      <c r="H461" s="851"/>
      <c r="I461" s="851"/>
      <c r="J461" s="852" t="s">
        <v>278</v>
      </c>
      <c r="K461" s="853"/>
      <c r="L461" s="853"/>
      <c r="M461" s="853"/>
      <c r="N461" s="853"/>
      <c r="O461" s="853"/>
      <c r="P461" s="854" t="s">
        <v>709</v>
      </c>
      <c r="Q461" s="855"/>
      <c r="R461" s="855"/>
      <c r="S461" s="855"/>
      <c r="T461" s="855"/>
      <c r="U461" s="855"/>
      <c r="V461" s="855"/>
      <c r="W461" s="855"/>
      <c r="X461" s="855"/>
      <c r="Y461" s="856">
        <v>4</v>
      </c>
      <c r="Z461" s="857"/>
      <c r="AA461" s="857"/>
      <c r="AB461" s="858"/>
      <c r="AC461" s="859" t="s">
        <v>250</v>
      </c>
      <c r="AD461" s="860"/>
      <c r="AE461" s="860"/>
      <c r="AF461" s="860"/>
      <c r="AG461" s="860"/>
      <c r="AH461" s="877">
        <v>3</v>
      </c>
      <c r="AI461" s="878"/>
      <c r="AJ461" s="878"/>
      <c r="AK461" s="878"/>
      <c r="AL461" s="863">
        <v>100</v>
      </c>
      <c r="AM461" s="864"/>
      <c r="AN461" s="864"/>
      <c r="AO461" s="865"/>
      <c r="AP461" s="866" t="s">
        <v>278</v>
      </c>
      <c r="AQ461" s="866"/>
      <c r="AR461" s="866"/>
      <c r="AS461" s="866"/>
      <c r="AT461" s="866"/>
      <c r="AU461" s="866"/>
      <c r="AV461" s="866"/>
      <c r="AW461" s="866"/>
      <c r="AX461" s="866"/>
      <c r="AY461">
        <f>COUNTA($C$461)</f>
        <v>1</v>
      </c>
    </row>
    <row r="462" spans="1:51" ht="34.5" customHeight="1" x14ac:dyDescent="0.15">
      <c r="A462" s="849">
        <v>5</v>
      </c>
      <c r="B462" s="849">
        <v>1</v>
      </c>
      <c r="C462" s="850" t="s">
        <v>710</v>
      </c>
      <c r="D462" s="851"/>
      <c r="E462" s="851"/>
      <c r="F462" s="851"/>
      <c r="G462" s="851"/>
      <c r="H462" s="851"/>
      <c r="I462" s="851"/>
      <c r="J462" s="852">
        <v>6010405010463</v>
      </c>
      <c r="K462" s="853"/>
      <c r="L462" s="853"/>
      <c r="M462" s="853"/>
      <c r="N462" s="853"/>
      <c r="O462" s="853"/>
      <c r="P462" s="854" t="s">
        <v>711</v>
      </c>
      <c r="Q462" s="855"/>
      <c r="R462" s="855"/>
      <c r="S462" s="855"/>
      <c r="T462" s="855"/>
      <c r="U462" s="855"/>
      <c r="V462" s="855"/>
      <c r="W462" s="855"/>
      <c r="X462" s="855"/>
      <c r="Y462" s="856">
        <v>3</v>
      </c>
      <c r="Z462" s="857"/>
      <c r="AA462" s="857"/>
      <c r="AB462" s="858"/>
      <c r="AC462" s="859" t="s">
        <v>253</v>
      </c>
      <c r="AD462" s="860"/>
      <c r="AE462" s="860"/>
      <c r="AF462" s="860"/>
      <c r="AG462" s="860"/>
      <c r="AH462" s="877">
        <v>1</v>
      </c>
      <c r="AI462" s="878"/>
      <c r="AJ462" s="878"/>
      <c r="AK462" s="878"/>
      <c r="AL462" s="863">
        <v>100</v>
      </c>
      <c r="AM462" s="864"/>
      <c r="AN462" s="864"/>
      <c r="AO462" s="865"/>
      <c r="AP462" s="866" t="s">
        <v>278</v>
      </c>
      <c r="AQ462" s="866"/>
      <c r="AR462" s="866"/>
      <c r="AS462" s="866"/>
      <c r="AT462" s="866"/>
      <c r="AU462" s="866"/>
      <c r="AV462" s="866"/>
      <c r="AW462" s="866"/>
      <c r="AX462" s="866"/>
      <c r="AY462">
        <f>COUNTA($C$462)</f>
        <v>1</v>
      </c>
    </row>
    <row r="463" spans="1:51" ht="38.25" customHeight="1" x14ac:dyDescent="0.15">
      <c r="A463" s="849">
        <v>6</v>
      </c>
      <c r="B463" s="849">
        <v>1</v>
      </c>
      <c r="C463" s="850" t="s">
        <v>712</v>
      </c>
      <c r="D463" s="851"/>
      <c r="E463" s="851"/>
      <c r="F463" s="851"/>
      <c r="G463" s="851"/>
      <c r="H463" s="851"/>
      <c r="I463" s="851"/>
      <c r="J463" s="852">
        <v>4010405010556</v>
      </c>
      <c r="K463" s="853"/>
      <c r="L463" s="853"/>
      <c r="M463" s="853"/>
      <c r="N463" s="853"/>
      <c r="O463" s="853"/>
      <c r="P463" s="854" t="s">
        <v>713</v>
      </c>
      <c r="Q463" s="855"/>
      <c r="R463" s="855"/>
      <c r="S463" s="855"/>
      <c r="T463" s="855"/>
      <c r="U463" s="855"/>
      <c r="V463" s="855"/>
      <c r="W463" s="855"/>
      <c r="X463" s="855"/>
      <c r="Y463" s="856">
        <v>2</v>
      </c>
      <c r="Z463" s="857"/>
      <c r="AA463" s="857"/>
      <c r="AB463" s="858"/>
      <c r="AC463" s="859" t="s">
        <v>247</v>
      </c>
      <c r="AD463" s="860"/>
      <c r="AE463" s="860"/>
      <c r="AF463" s="860"/>
      <c r="AG463" s="860"/>
      <c r="AH463" s="877">
        <v>1</v>
      </c>
      <c r="AI463" s="878"/>
      <c r="AJ463" s="878"/>
      <c r="AK463" s="878"/>
      <c r="AL463" s="863">
        <v>100</v>
      </c>
      <c r="AM463" s="864"/>
      <c r="AN463" s="864"/>
      <c r="AO463" s="865"/>
      <c r="AP463" s="866" t="s">
        <v>278</v>
      </c>
      <c r="AQ463" s="866"/>
      <c r="AR463" s="866"/>
      <c r="AS463" s="866"/>
      <c r="AT463" s="866"/>
      <c r="AU463" s="866"/>
      <c r="AV463" s="866"/>
      <c r="AW463" s="866"/>
      <c r="AX463" s="866"/>
      <c r="AY463">
        <f>COUNTA($C$463)</f>
        <v>1</v>
      </c>
    </row>
    <row r="464" spans="1:51" ht="36.75" customHeight="1" x14ac:dyDescent="0.15">
      <c r="A464" s="849">
        <v>7</v>
      </c>
      <c r="B464" s="849">
        <v>1</v>
      </c>
      <c r="C464" s="850" t="s">
        <v>714</v>
      </c>
      <c r="D464" s="851"/>
      <c r="E464" s="851"/>
      <c r="F464" s="851"/>
      <c r="G464" s="851"/>
      <c r="H464" s="851"/>
      <c r="I464" s="851"/>
      <c r="J464" s="852">
        <v>4010405000185</v>
      </c>
      <c r="K464" s="853"/>
      <c r="L464" s="853"/>
      <c r="M464" s="853"/>
      <c r="N464" s="853"/>
      <c r="O464" s="853"/>
      <c r="P464" s="854" t="s">
        <v>715</v>
      </c>
      <c r="Q464" s="855"/>
      <c r="R464" s="855"/>
      <c r="S464" s="855"/>
      <c r="T464" s="855"/>
      <c r="U464" s="855"/>
      <c r="V464" s="855"/>
      <c r="W464" s="855"/>
      <c r="X464" s="855"/>
      <c r="Y464" s="856">
        <v>2</v>
      </c>
      <c r="Z464" s="857"/>
      <c r="AA464" s="857"/>
      <c r="AB464" s="858"/>
      <c r="AC464" s="859" t="s">
        <v>253</v>
      </c>
      <c r="AD464" s="860"/>
      <c r="AE464" s="860"/>
      <c r="AF464" s="860"/>
      <c r="AG464" s="860"/>
      <c r="AH464" s="877">
        <v>3</v>
      </c>
      <c r="AI464" s="878"/>
      <c r="AJ464" s="878"/>
      <c r="AK464" s="878"/>
      <c r="AL464" s="863">
        <v>100</v>
      </c>
      <c r="AM464" s="864"/>
      <c r="AN464" s="864"/>
      <c r="AO464" s="865"/>
      <c r="AP464" s="866" t="s">
        <v>278</v>
      </c>
      <c r="AQ464" s="866"/>
      <c r="AR464" s="866"/>
      <c r="AS464" s="866"/>
      <c r="AT464" s="866"/>
      <c r="AU464" s="866"/>
      <c r="AV464" s="866"/>
      <c r="AW464" s="866"/>
      <c r="AX464" s="866"/>
      <c r="AY464">
        <f>COUNTA($C$464)</f>
        <v>1</v>
      </c>
    </row>
    <row r="465" spans="1:51" ht="30" hidden="1" customHeight="1" x14ac:dyDescent="0.15">
      <c r="A465" s="849">
        <v>8</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77"/>
      <c r="AI465" s="878"/>
      <c r="AJ465" s="878"/>
      <c r="AK465" s="878"/>
      <c r="AL465" s="863"/>
      <c r="AM465" s="864"/>
      <c r="AN465" s="864"/>
      <c r="AO465" s="865"/>
      <c r="AP465" s="866"/>
      <c r="AQ465" s="866"/>
      <c r="AR465" s="866"/>
      <c r="AS465" s="866"/>
      <c r="AT465" s="866"/>
      <c r="AU465" s="866"/>
      <c r="AV465" s="866"/>
      <c r="AW465" s="866"/>
      <c r="AX465" s="866"/>
      <c r="AY465">
        <f>COUNTA($C$465)</f>
        <v>0</v>
      </c>
    </row>
    <row r="466" spans="1:51" ht="30" hidden="1" customHeight="1" x14ac:dyDescent="0.15">
      <c r="A466" s="849">
        <v>9</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77"/>
      <c r="AI466" s="878"/>
      <c r="AJ466" s="878"/>
      <c r="AK466" s="878"/>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49">
        <v>10</v>
      </c>
      <c r="B467" s="849">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859"/>
      <c r="AD467" s="860"/>
      <c r="AE467" s="860"/>
      <c r="AF467" s="860"/>
      <c r="AG467" s="860"/>
      <c r="AH467" s="877"/>
      <c r="AI467" s="878"/>
      <c r="AJ467" s="878"/>
      <c r="AK467" s="878"/>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49">
        <v>11</v>
      </c>
      <c r="B468" s="849">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859"/>
      <c r="AD468" s="860"/>
      <c r="AE468" s="860"/>
      <c r="AF468" s="860"/>
      <c r="AG468" s="860"/>
      <c r="AH468" s="877"/>
      <c r="AI468" s="878"/>
      <c r="AJ468" s="878"/>
      <c r="AK468" s="878"/>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49">
        <v>12</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77"/>
      <c r="AI469" s="878"/>
      <c r="AJ469" s="878"/>
      <c r="AK469" s="878"/>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49">
        <v>13</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77"/>
      <c r="AI470" s="878"/>
      <c r="AJ470" s="878"/>
      <c r="AK470" s="878"/>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49">
        <v>14</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77"/>
      <c r="AI471" s="878"/>
      <c r="AJ471" s="878"/>
      <c r="AK471" s="878"/>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49">
        <v>15</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77"/>
      <c r="AI472" s="878"/>
      <c r="AJ472" s="878"/>
      <c r="AK472" s="878"/>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49">
        <v>16</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77"/>
      <c r="AI473" s="878"/>
      <c r="AJ473" s="878"/>
      <c r="AK473" s="878"/>
      <c r="AL473" s="863"/>
      <c r="AM473" s="864"/>
      <c r="AN473" s="864"/>
      <c r="AO473" s="865"/>
      <c r="AP473" s="866"/>
      <c r="AQ473" s="866"/>
      <c r="AR473" s="866"/>
      <c r="AS473" s="866"/>
      <c r="AT473" s="866"/>
      <c r="AU473" s="866"/>
      <c r="AV473" s="866"/>
      <c r="AW473" s="866"/>
      <c r="AX473" s="866"/>
      <c r="AY473">
        <f>COUNTA($C$473)</f>
        <v>0</v>
      </c>
    </row>
    <row r="474" spans="1:51" s="16" customFormat="1" ht="30" hidden="1" customHeight="1" x14ac:dyDescent="0.15">
      <c r="A474" s="849">
        <v>17</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77"/>
      <c r="AI474" s="878"/>
      <c r="AJ474" s="878"/>
      <c r="AK474" s="878"/>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49">
        <v>18</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77"/>
      <c r="AI475" s="878"/>
      <c r="AJ475" s="878"/>
      <c r="AK475" s="878"/>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49">
        <v>19</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77"/>
      <c r="AI476" s="878"/>
      <c r="AJ476" s="878"/>
      <c r="AK476" s="878"/>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49">
        <v>20</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77"/>
      <c r="AI477" s="878"/>
      <c r="AJ477" s="878"/>
      <c r="AK477" s="878"/>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49">
        <v>21</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77"/>
      <c r="AI478" s="878"/>
      <c r="AJ478" s="878"/>
      <c r="AK478" s="878"/>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49">
        <v>22</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77"/>
      <c r="AI479" s="878"/>
      <c r="AJ479" s="878"/>
      <c r="AK479" s="878"/>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49">
        <v>23</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77"/>
      <c r="AI480" s="878"/>
      <c r="AJ480" s="878"/>
      <c r="AK480" s="878"/>
      <c r="AL480" s="863"/>
      <c r="AM480" s="864"/>
      <c r="AN480" s="864"/>
      <c r="AO480" s="865"/>
      <c r="AP480" s="866"/>
      <c r="AQ480" s="866"/>
      <c r="AR480" s="866"/>
      <c r="AS480" s="866"/>
      <c r="AT480" s="866"/>
      <c r="AU480" s="866"/>
      <c r="AV480" s="866"/>
      <c r="AW480" s="866"/>
      <c r="AX480" s="866"/>
      <c r="AY480">
        <f>COUNTA($C$480)</f>
        <v>0</v>
      </c>
    </row>
    <row r="481" spans="1:51" ht="30" hidden="1" customHeight="1" x14ac:dyDescent="0.15">
      <c r="A481" s="849">
        <v>24</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77"/>
      <c r="AI481" s="878"/>
      <c r="AJ481" s="878"/>
      <c r="AK481" s="878"/>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49">
        <v>25</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77"/>
      <c r="AI482" s="878"/>
      <c r="AJ482" s="878"/>
      <c r="AK482" s="878"/>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49">
        <v>26</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77"/>
      <c r="AI483" s="878"/>
      <c r="AJ483" s="878"/>
      <c r="AK483" s="878"/>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49">
        <v>27</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77"/>
      <c r="AI484" s="878"/>
      <c r="AJ484" s="878"/>
      <c r="AK484" s="878"/>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49">
        <v>28</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77"/>
      <c r="AI485" s="878"/>
      <c r="AJ485" s="878"/>
      <c r="AK485" s="878"/>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49">
        <v>29</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77"/>
      <c r="AI486" s="878"/>
      <c r="AJ486" s="878"/>
      <c r="AK486" s="878"/>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49">
        <v>30</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77"/>
      <c r="AI487" s="878"/>
      <c r="AJ487" s="878"/>
      <c r="AK487" s="878"/>
      <c r="AL487" s="863"/>
      <c r="AM487" s="864"/>
      <c r="AN487" s="864"/>
      <c r="AO487" s="865"/>
      <c r="AP487" s="866"/>
      <c r="AQ487" s="866"/>
      <c r="AR487" s="866"/>
      <c r="AS487" s="866"/>
      <c r="AT487" s="866"/>
      <c r="AU487" s="866"/>
      <c r="AV487" s="866"/>
      <c r="AW487" s="866"/>
      <c r="AX487" s="866"/>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2"/>
      <c r="B490" s="872"/>
      <c r="C490" s="872" t="s">
        <v>24</v>
      </c>
      <c r="D490" s="872"/>
      <c r="E490" s="872"/>
      <c r="F490" s="872"/>
      <c r="G490" s="872"/>
      <c r="H490" s="872"/>
      <c r="I490" s="872"/>
      <c r="J490" s="873" t="s">
        <v>193</v>
      </c>
      <c r="K490" s="568"/>
      <c r="L490" s="568"/>
      <c r="M490" s="568"/>
      <c r="N490" s="568"/>
      <c r="O490" s="568"/>
      <c r="P490" s="425" t="s">
        <v>25</v>
      </c>
      <c r="Q490" s="425"/>
      <c r="R490" s="425"/>
      <c r="S490" s="425"/>
      <c r="T490" s="425"/>
      <c r="U490" s="425"/>
      <c r="V490" s="425"/>
      <c r="W490" s="425"/>
      <c r="X490" s="425"/>
      <c r="Y490" s="874" t="s">
        <v>192</v>
      </c>
      <c r="Z490" s="875"/>
      <c r="AA490" s="875"/>
      <c r="AB490" s="875"/>
      <c r="AC490" s="873" t="s">
        <v>224</v>
      </c>
      <c r="AD490" s="873"/>
      <c r="AE490" s="873"/>
      <c r="AF490" s="873"/>
      <c r="AG490" s="873"/>
      <c r="AH490" s="874" t="s">
        <v>242</v>
      </c>
      <c r="AI490" s="872"/>
      <c r="AJ490" s="872"/>
      <c r="AK490" s="872"/>
      <c r="AL490" s="872" t="s">
        <v>19</v>
      </c>
      <c r="AM490" s="872"/>
      <c r="AN490" s="872"/>
      <c r="AO490" s="876"/>
      <c r="AP490" s="848" t="s">
        <v>194</v>
      </c>
      <c r="AQ490" s="848"/>
      <c r="AR490" s="848"/>
      <c r="AS490" s="848"/>
      <c r="AT490" s="848"/>
      <c r="AU490" s="848"/>
      <c r="AV490" s="848"/>
      <c r="AW490" s="848"/>
      <c r="AX490" s="848"/>
      <c r="AY490">
        <f>$AY$488</f>
        <v>0</v>
      </c>
    </row>
    <row r="491" spans="1:51" ht="30" hidden="1" customHeight="1" x14ac:dyDescent="0.15">
      <c r="A491" s="849">
        <v>1</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63"/>
      <c r="AM491" s="864"/>
      <c r="AN491" s="864"/>
      <c r="AO491" s="865"/>
      <c r="AP491" s="866"/>
      <c r="AQ491" s="866"/>
      <c r="AR491" s="866"/>
      <c r="AS491" s="866"/>
      <c r="AT491" s="866"/>
      <c r="AU491" s="866"/>
      <c r="AV491" s="866"/>
      <c r="AW491" s="866"/>
      <c r="AX491" s="866"/>
      <c r="AY491">
        <f>$AY$488</f>
        <v>0</v>
      </c>
    </row>
    <row r="492" spans="1:51" ht="30" hidden="1" customHeight="1" x14ac:dyDescent="0.15">
      <c r="A492" s="849">
        <v>2</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49">
        <v>3</v>
      </c>
      <c r="B493" s="849">
        <v>1</v>
      </c>
      <c r="C493" s="850"/>
      <c r="D493" s="851"/>
      <c r="E493" s="851"/>
      <c r="F493" s="851"/>
      <c r="G493" s="851"/>
      <c r="H493" s="851"/>
      <c r="I493" s="851"/>
      <c r="J493" s="852"/>
      <c r="K493" s="853"/>
      <c r="L493" s="853"/>
      <c r="M493" s="853"/>
      <c r="N493" s="853"/>
      <c r="O493" s="853"/>
      <c r="P493" s="854"/>
      <c r="Q493" s="855"/>
      <c r="R493" s="855"/>
      <c r="S493" s="855"/>
      <c r="T493" s="855"/>
      <c r="U493" s="855"/>
      <c r="V493" s="855"/>
      <c r="W493" s="855"/>
      <c r="X493" s="855"/>
      <c r="Y493" s="856"/>
      <c r="Z493" s="857"/>
      <c r="AA493" s="857"/>
      <c r="AB493" s="858"/>
      <c r="AC493" s="859"/>
      <c r="AD493" s="860"/>
      <c r="AE493" s="860"/>
      <c r="AF493" s="860"/>
      <c r="AG493" s="860"/>
      <c r="AH493" s="877"/>
      <c r="AI493" s="878"/>
      <c r="AJ493" s="878"/>
      <c r="AK493" s="878"/>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49">
        <v>4</v>
      </c>
      <c r="B494" s="849">
        <v>1</v>
      </c>
      <c r="C494" s="850"/>
      <c r="D494" s="851"/>
      <c r="E494" s="851"/>
      <c r="F494" s="851"/>
      <c r="G494" s="851"/>
      <c r="H494" s="851"/>
      <c r="I494" s="851"/>
      <c r="J494" s="852"/>
      <c r="K494" s="853"/>
      <c r="L494" s="853"/>
      <c r="M494" s="853"/>
      <c r="N494" s="853"/>
      <c r="O494" s="853"/>
      <c r="P494" s="854"/>
      <c r="Q494" s="855"/>
      <c r="R494" s="855"/>
      <c r="S494" s="855"/>
      <c r="T494" s="855"/>
      <c r="U494" s="855"/>
      <c r="V494" s="855"/>
      <c r="W494" s="855"/>
      <c r="X494" s="855"/>
      <c r="Y494" s="856"/>
      <c r="Z494" s="857"/>
      <c r="AA494" s="857"/>
      <c r="AB494" s="858"/>
      <c r="AC494" s="859"/>
      <c r="AD494" s="860"/>
      <c r="AE494" s="860"/>
      <c r="AF494" s="860"/>
      <c r="AG494" s="860"/>
      <c r="AH494" s="877"/>
      <c r="AI494" s="878"/>
      <c r="AJ494" s="878"/>
      <c r="AK494" s="878"/>
      <c r="AL494" s="863"/>
      <c r="AM494" s="864"/>
      <c r="AN494" s="864"/>
      <c r="AO494" s="865"/>
      <c r="AP494" s="866"/>
      <c r="AQ494" s="866"/>
      <c r="AR494" s="866"/>
      <c r="AS494" s="866"/>
      <c r="AT494" s="866"/>
      <c r="AU494" s="866"/>
      <c r="AV494" s="866"/>
      <c r="AW494" s="866"/>
      <c r="AX494" s="866"/>
      <c r="AY494">
        <f>COUNTA($C$494)</f>
        <v>0</v>
      </c>
    </row>
    <row r="495" spans="1:51" ht="30" hidden="1" customHeight="1" x14ac:dyDescent="0.15">
      <c r="A495" s="849">
        <v>5</v>
      </c>
      <c r="B495" s="849">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859"/>
      <c r="AD495" s="860"/>
      <c r="AE495" s="860"/>
      <c r="AF495" s="860"/>
      <c r="AG495" s="860"/>
      <c r="AH495" s="877"/>
      <c r="AI495" s="878"/>
      <c r="AJ495" s="878"/>
      <c r="AK495" s="878"/>
      <c r="AL495" s="863"/>
      <c r="AM495" s="864"/>
      <c r="AN495" s="864"/>
      <c r="AO495" s="865"/>
      <c r="AP495" s="866"/>
      <c r="AQ495" s="866"/>
      <c r="AR495" s="866"/>
      <c r="AS495" s="866"/>
      <c r="AT495" s="866"/>
      <c r="AU495" s="866"/>
      <c r="AV495" s="866"/>
      <c r="AW495" s="866"/>
      <c r="AX495" s="866"/>
      <c r="AY495">
        <f>COUNTA($C$495)</f>
        <v>0</v>
      </c>
    </row>
    <row r="496" spans="1:51" ht="30" hidden="1" customHeight="1" x14ac:dyDescent="0.15">
      <c r="A496" s="849">
        <v>6</v>
      </c>
      <c r="B496" s="849">
        <v>1</v>
      </c>
      <c r="C496" s="851"/>
      <c r="D496" s="851"/>
      <c r="E496" s="851"/>
      <c r="F496" s="851"/>
      <c r="G496" s="851"/>
      <c r="H496" s="851"/>
      <c r="I496" s="851"/>
      <c r="J496" s="852"/>
      <c r="K496" s="853"/>
      <c r="L496" s="853"/>
      <c r="M496" s="853"/>
      <c r="N496" s="853"/>
      <c r="O496" s="853"/>
      <c r="P496" s="855"/>
      <c r="Q496" s="855"/>
      <c r="R496" s="855"/>
      <c r="S496" s="855"/>
      <c r="T496" s="855"/>
      <c r="U496" s="855"/>
      <c r="V496" s="855"/>
      <c r="W496" s="855"/>
      <c r="X496" s="855"/>
      <c r="Y496" s="856"/>
      <c r="Z496" s="857"/>
      <c r="AA496" s="857"/>
      <c r="AB496" s="858"/>
      <c r="AC496" s="859"/>
      <c r="AD496" s="860"/>
      <c r="AE496" s="860"/>
      <c r="AF496" s="860"/>
      <c r="AG496" s="860"/>
      <c r="AH496" s="877"/>
      <c r="AI496" s="878"/>
      <c r="AJ496" s="878"/>
      <c r="AK496" s="878"/>
      <c r="AL496" s="863"/>
      <c r="AM496" s="864"/>
      <c r="AN496" s="864"/>
      <c r="AO496" s="865"/>
      <c r="AP496" s="866"/>
      <c r="AQ496" s="866"/>
      <c r="AR496" s="866"/>
      <c r="AS496" s="866"/>
      <c r="AT496" s="866"/>
      <c r="AU496" s="866"/>
      <c r="AV496" s="866"/>
      <c r="AW496" s="866"/>
      <c r="AX496" s="866"/>
      <c r="AY496">
        <f>COUNTA($C$496)</f>
        <v>0</v>
      </c>
    </row>
    <row r="497" spans="1:51" ht="30" hidden="1" customHeight="1" x14ac:dyDescent="0.15">
      <c r="A497" s="849">
        <v>7</v>
      </c>
      <c r="B497" s="849">
        <v>1</v>
      </c>
      <c r="C497" s="851"/>
      <c r="D497" s="851"/>
      <c r="E497" s="851"/>
      <c r="F497" s="851"/>
      <c r="G497" s="851"/>
      <c r="H497" s="851"/>
      <c r="I497" s="851"/>
      <c r="J497" s="852"/>
      <c r="K497" s="853"/>
      <c r="L497" s="853"/>
      <c r="M497" s="853"/>
      <c r="N497" s="853"/>
      <c r="O497" s="853"/>
      <c r="P497" s="855"/>
      <c r="Q497" s="855"/>
      <c r="R497" s="855"/>
      <c r="S497" s="855"/>
      <c r="T497" s="855"/>
      <c r="U497" s="855"/>
      <c r="V497" s="855"/>
      <c r="W497" s="855"/>
      <c r="X497" s="855"/>
      <c r="Y497" s="856"/>
      <c r="Z497" s="857"/>
      <c r="AA497" s="857"/>
      <c r="AB497" s="858"/>
      <c r="AC497" s="859"/>
      <c r="AD497" s="860"/>
      <c r="AE497" s="860"/>
      <c r="AF497" s="860"/>
      <c r="AG497" s="860"/>
      <c r="AH497" s="877"/>
      <c r="AI497" s="878"/>
      <c r="AJ497" s="878"/>
      <c r="AK497" s="878"/>
      <c r="AL497" s="863"/>
      <c r="AM497" s="864"/>
      <c r="AN497" s="864"/>
      <c r="AO497" s="865"/>
      <c r="AP497" s="866"/>
      <c r="AQ497" s="866"/>
      <c r="AR497" s="866"/>
      <c r="AS497" s="866"/>
      <c r="AT497" s="866"/>
      <c r="AU497" s="866"/>
      <c r="AV497" s="866"/>
      <c r="AW497" s="866"/>
      <c r="AX497" s="866"/>
      <c r="AY497">
        <f>COUNTA($C$497)</f>
        <v>0</v>
      </c>
    </row>
    <row r="498" spans="1:51" ht="30" hidden="1" customHeight="1" x14ac:dyDescent="0.15">
      <c r="A498" s="849">
        <v>8</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77"/>
      <c r="AI498" s="878"/>
      <c r="AJ498" s="878"/>
      <c r="AK498" s="878"/>
      <c r="AL498" s="863"/>
      <c r="AM498" s="864"/>
      <c r="AN498" s="864"/>
      <c r="AO498" s="865"/>
      <c r="AP498" s="866"/>
      <c r="AQ498" s="866"/>
      <c r="AR498" s="866"/>
      <c r="AS498" s="866"/>
      <c r="AT498" s="866"/>
      <c r="AU498" s="866"/>
      <c r="AV498" s="866"/>
      <c r="AW498" s="866"/>
      <c r="AX498" s="866"/>
      <c r="AY498">
        <f>COUNTA($C$498)</f>
        <v>0</v>
      </c>
    </row>
    <row r="499" spans="1:51" ht="30" hidden="1" customHeight="1" x14ac:dyDescent="0.15">
      <c r="A499" s="849">
        <v>9</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77"/>
      <c r="AI499" s="878"/>
      <c r="AJ499" s="878"/>
      <c r="AK499" s="878"/>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49">
        <v>10</v>
      </c>
      <c r="B500" s="849">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859"/>
      <c r="AD500" s="860"/>
      <c r="AE500" s="860"/>
      <c r="AF500" s="860"/>
      <c r="AG500" s="860"/>
      <c r="AH500" s="877"/>
      <c r="AI500" s="878"/>
      <c r="AJ500" s="878"/>
      <c r="AK500" s="878"/>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49">
        <v>11</v>
      </c>
      <c r="B501" s="849">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859"/>
      <c r="AD501" s="860"/>
      <c r="AE501" s="860"/>
      <c r="AF501" s="860"/>
      <c r="AG501" s="860"/>
      <c r="AH501" s="877"/>
      <c r="AI501" s="878"/>
      <c r="AJ501" s="878"/>
      <c r="AK501" s="878"/>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49">
        <v>12</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77"/>
      <c r="AI502" s="878"/>
      <c r="AJ502" s="878"/>
      <c r="AK502" s="878"/>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49">
        <v>13</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77"/>
      <c r="AI503" s="878"/>
      <c r="AJ503" s="878"/>
      <c r="AK503" s="878"/>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49">
        <v>14</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77"/>
      <c r="AI504" s="878"/>
      <c r="AJ504" s="878"/>
      <c r="AK504" s="878"/>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49">
        <v>15</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77"/>
      <c r="AI505" s="878"/>
      <c r="AJ505" s="878"/>
      <c r="AK505" s="878"/>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49">
        <v>16</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77"/>
      <c r="AI506" s="878"/>
      <c r="AJ506" s="878"/>
      <c r="AK506" s="878"/>
      <c r="AL506" s="863"/>
      <c r="AM506" s="864"/>
      <c r="AN506" s="864"/>
      <c r="AO506" s="865"/>
      <c r="AP506" s="866"/>
      <c r="AQ506" s="866"/>
      <c r="AR506" s="866"/>
      <c r="AS506" s="866"/>
      <c r="AT506" s="866"/>
      <c r="AU506" s="866"/>
      <c r="AV506" s="866"/>
      <c r="AW506" s="866"/>
      <c r="AX506" s="866"/>
      <c r="AY506">
        <f>COUNTA($C$506)</f>
        <v>0</v>
      </c>
    </row>
    <row r="507" spans="1:51" s="16" customFormat="1" ht="30" hidden="1" customHeight="1" x14ac:dyDescent="0.15">
      <c r="A507" s="849">
        <v>17</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77"/>
      <c r="AI507" s="878"/>
      <c r="AJ507" s="878"/>
      <c r="AK507" s="878"/>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49">
        <v>18</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77"/>
      <c r="AI508" s="878"/>
      <c r="AJ508" s="878"/>
      <c r="AK508" s="878"/>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49">
        <v>19</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77"/>
      <c r="AI509" s="878"/>
      <c r="AJ509" s="878"/>
      <c r="AK509" s="878"/>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49">
        <v>20</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77"/>
      <c r="AI510" s="878"/>
      <c r="AJ510" s="878"/>
      <c r="AK510" s="878"/>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49">
        <v>21</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77"/>
      <c r="AI511" s="878"/>
      <c r="AJ511" s="878"/>
      <c r="AK511" s="878"/>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49">
        <v>22</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77"/>
      <c r="AI512" s="878"/>
      <c r="AJ512" s="878"/>
      <c r="AK512" s="878"/>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49">
        <v>23</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77"/>
      <c r="AI513" s="878"/>
      <c r="AJ513" s="878"/>
      <c r="AK513" s="878"/>
      <c r="AL513" s="863"/>
      <c r="AM513" s="864"/>
      <c r="AN513" s="864"/>
      <c r="AO513" s="865"/>
      <c r="AP513" s="866"/>
      <c r="AQ513" s="866"/>
      <c r="AR513" s="866"/>
      <c r="AS513" s="866"/>
      <c r="AT513" s="866"/>
      <c r="AU513" s="866"/>
      <c r="AV513" s="866"/>
      <c r="AW513" s="866"/>
      <c r="AX513" s="866"/>
      <c r="AY513">
        <f>COUNTA($C$513)</f>
        <v>0</v>
      </c>
    </row>
    <row r="514" spans="1:51" ht="30" hidden="1" customHeight="1" x14ac:dyDescent="0.15">
      <c r="A514" s="849">
        <v>24</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77"/>
      <c r="AI514" s="878"/>
      <c r="AJ514" s="878"/>
      <c r="AK514" s="878"/>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49">
        <v>25</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77"/>
      <c r="AI515" s="878"/>
      <c r="AJ515" s="878"/>
      <c r="AK515" s="878"/>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49">
        <v>26</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77"/>
      <c r="AI516" s="878"/>
      <c r="AJ516" s="878"/>
      <c r="AK516" s="878"/>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49">
        <v>27</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77"/>
      <c r="AI517" s="878"/>
      <c r="AJ517" s="878"/>
      <c r="AK517" s="878"/>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49">
        <v>28</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77"/>
      <c r="AI518" s="878"/>
      <c r="AJ518" s="878"/>
      <c r="AK518" s="878"/>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49">
        <v>29</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77"/>
      <c r="AI519" s="878"/>
      <c r="AJ519" s="878"/>
      <c r="AK519" s="878"/>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49">
        <v>30</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77"/>
      <c r="AI520" s="878"/>
      <c r="AJ520" s="878"/>
      <c r="AK520" s="878"/>
      <c r="AL520" s="863"/>
      <c r="AM520" s="864"/>
      <c r="AN520" s="864"/>
      <c r="AO520" s="865"/>
      <c r="AP520" s="866"/>
      <c r="AQ520" s="866"/>
      <c r="AR520" s="866"/>
      <c r="AS520" s="866"/>
      <c r="AT520" s="866"/>
      <c r="AU520" s="866"/>
      <c r="AV520" s="866"/>
      <c r="AW520" s="866"/>
      <c r="AX520" s="86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2"/>
      <c r="B523" s="872"/>
      <c r="C523" s="872" t="s">
        <v>24</v>
      </c>
      <c r="D523" s="872"/>
      <c r="E523" s="872"/>
      <c r="F523" s="872"/>
      <c r="G523" s="872"/>
      <c r="H523" s="872"/>
      <c r="I523" s="872"/>
      <c r="J523" s="873" t="s">
        <v>193</v>
      </c>
      <c r="K523" s="568"/>
      <c r="L523" s="568"/>
      <c r="M523" s="568"/>
      <c r="N523" s="568"/>
      <c r="O523" s="568"/>
      <c r="P523" s="425" t="s">
        <v>25</v>
      </c>
      <c r="Q523" s="425"/>
      <c r="R523" s="425"/>
      <c r="S523" s="425"/>
      <c r="T523" s="425"/>
      <c r="U523" s="425"/>
      <c r="V523" s="425"/>
      <c r="W523" s="425"/>
      <c r="X523" s="425"/>
      <c r="Y523" s="874" t="s">
        <v>192</v>
      </c>
      <c r="Z523" s="875"/>
      <c r="AA523" s="875"/>
      <c r="AB523" s="875"/>
      <c r="AC523" s="873" t="s">
        <v>224</v>
      </c>
      <c r="AD523" s="873"/>
      <c r="AE523" s="873"/>
      <c r="AF523" s="873"/>
      <c r="AG523" s="873"/>
      <c r="AH523" s="874" t="s">
        <v>242</v>
      </c>
      <c r="AI523" s="872"/>
      <c r="AJ523" s="872"/>
      <c r="AK523" s="872"/>
      <c r="AL523" s="872" t="s">
        <v>19</v>
      </c>
      <c r="AM523" s="872"/>
      <c r="AN523" s="872"/>
      <c r="AO523" s="876"/>
      <c r="AP523" s="848" t="s">
        <v>194</v>
      </c>
      <c r="AQ523" s="848"/>
      <c r="AR523" s="848"/>
      <c r="AS523" s="848"/>
      <c r="AT523" s="848"/>
      <c r="AU523" s="848"/>
      <c r="AV523" s="848"/>
      <c r="AW523" s="848"/>
      <c r="AX523" s="848"/>
      <c r="AY523">
        <f>$AY$521</f>
        <v>0</v>
      </c>
    </row>
    <row r="524" spans="1:51" ht="30" hidden="1" customHeight="1" x14ac:dyDescent="0.15">
      <c r="A524" s="849">
        <v>1</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63"/>
      <c r="AM524" s="864"/>
      <c r="AN524" s="864"/>
      <c r="AO524" s="865"/>
      <c r="AP524" s="866"/>
      <c r="AQ524" s="866"/>
      <c r="AR524" s="866"/>
      <c r="AS524" s="866"/>
      <c r="AT524" s="866"/>
      <c r="AU524" s="866"/>
      <c r="AV524" s="866"/>
      <c r="AW524" s="866"/>
      <c r="AX524" s="866"/>
      <c r="AY524">
        <f>$AY$521</f>
        <v>0</v>
      </c>
    </row>
    <row r="525" spans="1:51" ht="30" hidden="1" customHeight="1" x14ac:dyDescent="0.15">
      <c r="A525" s="849">
        <v>2</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49">
        <v>3</v>
      </c>
      <c r="B526" s="849">
        <v>1</v>
      </c>
      <c r="C526" s="850"/>
      <c r="D526" s="851"/>
      <c r="E526" s="851"/>
      <c r="F526" s="851"/>
      <c r="G526" s="851"/>
      <c r="H526" s="851"/>
      <c r="I526" s="851"/>
      <c r="J526" s="852"/>
      <c r="K526" s="853"/>
      <c r="L526" s="853"/>
      <c r="M526" s="853"/>
      <c r="N526" s="853"/>
      <c r="O526" s="853"/>
      <c r="P526" s="854"/>
      <c r="Q526" s="855"/>
      <c r="R526" s="855"/>
      <c r="S526" s="855"/>
      <c r="T526" s="855"/>
      <c r="U526" s="855"/>
      <c r="V526" s="855"/>
      <c r="W526" s="855"/>
      <c r="X526" s="855"/>
      <c r="Y526" s="856"/>
      <c r="Z526" s="857"/>
      <c r="AA526" s="857"/>
      <c r="AB526" s="858"/>
      <c r="AC526" s="859"/>
      <c r="AD526" s="860"/>
      <c r="AE526" s="860"/>
      <c r="AF526" s="860"/>
      <c r="AG526" s="860"/>
      <c r="AH526" s="877"/>
      <c r="AI526" s="878"/>
      <c r="AJ526" s="878"/>
      <c r="AK526" s="878"/>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49">
        <v>4</v>
      </c>
      <c r="B527" s="849">
        <v>1</v>
      </c>
      <c r="C527" s="850"/>
      <c r="D527" s="851"/>
      <c r="E527" s="851"/>
      <c r="F527" s="851"/>
      <c r="G527" s="851"/>
      <c r="H527" s="851"/>
      <c r="I527" s="851"/>
      <c r="J527" s="852"/>
      <c r="K527" s="853"/>
      <c r="L527" s="853"/>
      <c r="M527" s="853"/>
      <c r="N527" s="853"/>
      <c r="O527" s="853"/>
      <c r="P527" s="854"/>
      <c r="Q527" s="855"/>
      <c r="R527" s="855"/>
      <c r="S527" s="855"/>
      <c r="T527" s="855"/>
      <c r="U527" s="855"/>
      <c r="V527" s="855"/>
      <c r="W527" s="855"/>
      <c r="X527" s="855"/>
      <c r="Y527" s="856"/>
      <c r="Z527" s="857"/>
      <c r="AA527" s="857"/>
      <c r="AB527" s="858"/>
      <c r="AC527" s="859"/>
      <c r="AD527" s="860"/>
      <c r="AE527" s="860"/>
      <c r="AF527" s="860"/>
      <c r="AG527" s="860"/>
      <c r="AH527" s="877"/>
      <c r="AI527" s="878"/>
      <c r="AJ527" s="878"/>
      <c r="AK527" s="878"/>
      <c r="AL527" s="863"/>
      <c r="AM527" s="864"/>
      <c r="AN527" s="864"/>
      <c r="AO527" s="865"/>
      <c r="AP527" s="866"/>
      <c r="AQ527" s="866"/>
      <c r="AR527" s="866"/>
      <c r="AS527" s="866"/>
      <c r="AT527" s="866"/>
      <c r="AU527" s="866"/>
      <c r="AV527" s="866"/>
      <c r="AW527" s="866"/>
      <c r="AX527" s="866"/>
      <c r="AY527">
        <f>COUNTA($C$527)</f>
        <v>0</v>
      </c>
    </row>
    <row r="528" spans="1:51" ht="30" hidden="1" customHeight="1" x14ac:dyDescent="0.15">
      <c r="A528" s="849">
        <v>5</v>
      </c>
      <c r="B528" s="849">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859"/>
      <c r="AD528" s="860"/>
      <c r="AE528" s="860"/>
      <c r="AF528" s="860"/>
      <c r="AG528" s="860"/>
      <c r="AH528" s="877"/>
      <c r="AI528" s="878"/>
      <c r="AJ528" s="878"/>
      <c r="AK528" s="878"/>
      <c r="AL528" s="863"/>
      <c r="AM528" s="864"/>
      <c r="AN528" s="864"/>
      <c r="AO528" s="865"/>
      <c r="AP528" s="866"/>
      <c r="AQ528" s="866"/>
      <c r="AR528" s="866"/>
      <c r="AS528" s="866"/>
      <c r="AT528" s="866"/>
      <c r="AU528" s="866"/>
      <c r="AV528" s="866"/>
      <c r="AW528" s="866"/>
      <c r="AX528" s="866"/>
      <c r="AY528">
        <f>COUNTA($C$528)</f>
        <v>0</v>
      </c>
    </row>
    <row r="529" spans="1:51" ht="30" hidden="1" customHeight="1" x14ac:dyDescent="0.15">
      <c r="A529" s="849">
        <v>6</v>
      </c>
      <c r="B529" s="849">
        <v>1</v>
      </c>
      <c r="C529" s="851"/>
      <c r="D529" s="851"/>
      <c r="E529" s="851"/>
      <c r="F529" s="851"/>
      <c r="G529" s="851"/>
      <c r="H529" s="851"/>
      <c r="I529" s="851"/>
      <c r="J529" s="852"/>
      <c r="K529" s="853"/>
      <c r="L529" s="853"/>
      <c r="M529" s="853"/>
      <c r="N529" s="853"/>
      <c r="O529" s="853"/>
      <c r="P529" s="855"/>
      <c r="Q529" s="855"/>
      <c r="R529" s="855"/>
      <c r="S529" s="855"/>
      <c r="T529" s="855"/>
      <c r="U529" s="855"/>
      <c r="V529" s="855"/>
      <c r="W529" s="855"/>
      <c r="X529" s="855"/>
      <c r="Y529" s="856"/>
      <c r="Z529" s="857"/>
      <c r="AA529" s="857"/>
      <c r="AB529" s="858"/>
      <c r="AC529" s="859"/>
      <c r="AD529" s="860"/>
      <c r="AE529" s="860"/>
      <c r="AF529" s="860"/>
      <c r="AG529" s="860"/>
      <c r="AH529" s="877"/>
      <c r="AI529" s="878"/>
      <c r="AJ529" s="878"/>
      <c r="AK529" s="878"/>
      <c r="AL529" s="863"/>
      <c r="AM529" s="864"/>
      <c r="AN529" s="864"/>
      <c r="AO529" s="865"/>
      <c r="AP529" s="866"/>
      <c r="AQ529" s="866"/>
      <c r="AR529" s="866"/>
      <c r="AS529" s="866"/>
      <c r="AT529" s="866"/>
      <c r="AU529" s="866"/>
      <c r="AV529" s="866"/>
      <c r="AW529" s="866"/>
      <c r="AX529" s="866"/>
      <c r="AY529">
        <f>COUNTA($C$529)</f>
        <v>0</v>
      </c>
    </row>
    <row r="530" spans="1:51" ht="30" hidden="1" customHeight="1" x14ac:dyDescent="0.15">
      <c r="A530" s="849">
        <v>7</v>
      </c>
      <c r="B530" s="849">
        <v>1</v>
      </c>
      <c r="C530" s="851"/>
      <c r="D530" s="851"/>
      <c r="E530" s="851"/>
      <c r="F530" s="851"/>
      <c r="G530" s="851"/>
      <c r="H530" s="851"/>
      <c r="I530" s="851"/>
      <c r="J530" s="852"/>
      <c r="K530" s="853"/>
      <c r="L530" s="853"/>
      <c r="M530" s="853"/>
      <c r="N530" s="853"/>
      <c r="O530" s="853"/>
      <c r="P530" s="855"/>
      <c r="Q530" s="855"/>
      <c r="R530" s="855"/>
      <c r="S530" s="855"/>
      <c r="T530" s="855"/>
      <c r="U530" s="855"/>
      <c r="V530" s="855"/>
      <c r="W530" s="855"/>
      <c r="X530" s="855"/>
      <c r="Y530" s="856"/>
      <c r="Z530" s="857"/>
      <c r="AA530" s="857"/>
      <c r="AB530" s="858"/>
      <c r="AC530" s="859"/>
      <c r="AD530" s="860"/>
      <c r="AE530" s="860"/>
      <c r="AF530" s="860"/>
      <c r="AG530" s="860"/>
      <c r="AH530" s="877"/>
      <c r="AI530" s="878"/>
      <c r="AJ530" s="878"/>
      <c r="AK530" s="878"/>
      <c r="AL530" s="863"/>
      <c r="AM530" s="864"/>
      <c r="AN530" s="864"/>
      <c r="AO530" s="865"/>
      <c r="AP530" s="866"/>
      <c r="AQ530" s="866"/>
      <c r="AR530" s="866"/>
      <c r="AS530" s="866"/>
      <c r="AT530" s="866"/>
      <c r="AU530" s="866"/>
      <c r="AV530" s="866"/>
      <c r="AW530" s="866"/>
      <c r="AX530" s="866"/>
      <c r="AY530">
        <f>COUNTA($C$530)</f>
        <v>0</v>
      </c>
    </row>
    <row r="531" spans="1:51" ht="30" hidden="1" customHeight="1" x14ac:dyDescent="0.15">
      <c r="A531" s="849">
        <v>8</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77"/>
      <c r="AI531" s="878"/>
      <c r="AJ531" s="878"/>
      <c r="AK531" s="878"/>
      <c r="AL531" s="863"/>
      <c r="AM531" s="864"/>
      <c r="AN531" s="864"/>
      <c r="AO531" s="865"/>
      <c r="AP531" s="866"/>
      <c r="AQ531" s="866"/>
      <c r="AR531" s="866"/>
      <c r="AS531" s="866"/>
      <c r="AT531" s="866"/>
      <c r="AU531" s="866"/>
      <c r="AV531" s="866"/>
      <c r="AW531" s="866"/>
      <c r="AX531" s="866"/>
      <c r="AY531">
        <f>COUNTA($C$531)</f>
        <v>0</v>
      </c>
    </row>
    <row r="532" spans="1:51" ht="30" hidden="1" customHeight="1" x14ac:dyDescent="0.15">
      <c r="A532" s="849">
        <v>9</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77"/>
      <c r="AI532" s="878"/>
      <c r="AJ532" s="878"/>
      <c r="AK532" s="878"/>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49">
        <v>10</v>
      </c>
      <c r="B533" s="849">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859"/>
      <c r="AD533" s="860"/>
      <c r="AE533" s="860"/>
      <c r="AF533" s="860"/>
      <c r="AG533" s="860"/>
      <c r="AH533" s="877"/>
      <c r="AI533" s="878"/>
      <c r="AJ533" s="878"/>
      <c r="AK533" s="878"/>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49">
        <v>11</v>
      </c>
      <c r="B534" s="849">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859"/>
      <c r="AD534" s="860"/>
      <c r="AE534" s="860"/>
      <c r="AF534" s="860"/>
      <c r="AG534" s="860"/>
      <c r="AH534" s="877"/>
      <c r="AI534" s="878"/>
      <c r="AJ534" s="878"/>
      <c r="AK534" s="878"/>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49">
        <v>12</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77"/>
      <c r="AI535" s="878"/>
      <c r="AJ535" s="878"/>
      <c r="AK535" s="878"/>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49">
        <v>13</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77"/>
      <c r="AI536" s="878"/>
      <c r="AJ536" s="878"/>
      <c r="AK536" s="878"/>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49">
        <v>14</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77"/>
      <c r="AI537" s="878"/>
      <c r="AJ537" s="878"/>
      <c r="AK537" s="878"/>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49">
        <v>15</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77"/>
      <c r="AI538" s="878"/>
      <c r="AJ538" s="878"/>
      <c r="AK538" s="878"/>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49">
        <v>16</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77"/>
      <c r="AI539" s="878"/>
      <c r="AJ539" s="878"/>
      <c r="AK539" s="878"/>
      <c r="AL539" s="863"/>
      <c r="AM539" s="864"/>
      <c r="AN539" s="864"/>
      <c r="AO539" s="865"/>
      <c r="AP539" s="866"/>
      <c r="AQ539" s="866"/>
      <c r="AR539" s="866"/>
      <c r="AS539" s="866"/>
      <c r="AT539" s="866"/>
      <c r="AU539" s="866"/>
      <c r="AV539" s="866"/>
      <c r="AW539" s="866"/>
      <c r="AX539" s="866"/>
      <c r="AY539">
        <f>COUNTA($C$539)</f>
        <v>0</v>
      </c>
    </row>
    <row r="540" spans="1:51" s="16" customFormat="1" ht="30" hidden="1" customHeight="1" x14ac:dyDescent="0.15">
      <c r="A540" s="849">
        <v>17</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77"/>
      <c r="AI540" s="878"/>
      <c r="AJ540" s="878"/>
      <c r="AK540" s="878"/>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49">
        <v>18</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77"/>
      <c r="AI541" s="878"/>
      <c r="AJ541" s="878"/>
      <c r="AK541" s="878"/>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49">
        <v>19</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77"/>
      <c r="AI542" s="878"/>
      <c r="AJ542" s="878"/>
      <c r="AK542" s="878"/>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49">
        <v>20</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77"/>
      <c r="AI543" s="878"/>
      <c r="AJ543" s="878"/>
      <c r="AK543" s="878"/>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49">
        <v>21</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77"/>
      <c r="AI544" s="878"/>
      <c r="AJ544" s="878"/>
      <c r="AK544" s="878"/>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49">
        <v>22</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77"/>
      <c r="AI545" s="878"/>
      <c r="AJ545" s="878"/>
      <c r="AK545" s="878"/>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49">
        <v>23</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77"/>
      <c r="AI546" s="878"/>
      <c r="AJ546" s="878"/>
      <c r="AK546" s="878"/>
      <c r="AL546" s="863"/>
      <c r="AM546" s="864"/>
      <c r="AN546" s="864"/>
      <c r="AO546" s="865"/>
      <c r="AP546" s="866"/>
      <c r="AQ546" s="866"/>
      <c r="AR546" s="866"/>
      <c r="AS546" s="866"/>
      <c r="AT546" s="866"/>
      <c r="AU546" s="866"/>
      <c r="AV546" s="866"/>
      <c r="AW546" s="866"/>
      <c r="AX546" s="866"/>
      <c r="AY546">
        <f>COUNTA($C$546)</f>
        <v>0</v>
      </c>
    </row>
    <row r="547" spans="1:51" ht="30" hidden="1" customHeight="1" x14ac:dyDescent="0.15">
      <c r="A547" s="849">
        <v>24</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77"/>
      <c r="AI547" s="878"/>
      <c r="AJ547" s="878"/>
      <c r="AK547" s="878"/>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49">
        <v>25</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77"/>
      <c r="AI548" s="878"/>
      <c r="AJ548" s="878"/>
      <c r="AK548" s="878"/>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49">
        <v>26</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77"/>
      <c r="AI549" s="878"/>
      <c r="AJ549" s="878"/>
      <c r="AK549" s="878"/>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49">
        <v>27</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77"/>
      <c r="AI550" s="878"/>
      <c r="AJ550" s="878"/>
      <c r="AK550" s="878"/>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49">
        <v>28</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77"/>
      <c r="AI551" s="878"/>
      <c r="AJ551" s="878"/>
      <c r="AK551" s="878"/>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49">
        <v>29</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77"/>
      <c r="AI552" s="878"/>
      <c r="AJ552" s="878"/>
      <c r="AK552" s="878"/>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49">
        <v>30</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77"/>
      <c r="AI553" s="878"/>
      <c r="AJ553" s="878"/>
      <c r="AK553" s="878"/>
      <c r="AL553" s="863"/>
      <c r="AM553" s="864"/>
      <c r="AN553" s="864"/>
      <c r="AO553" s="865"/>
      <c r="AP553" s="866"/>
      <c r="AQ553" s="866"/>
      <c r="AR553" s="866"/>
      <c r="AS553" s="866"/>
      <c r="AT553" s="866"/>
      <c r="AU553" s="866"/>
      <c r="AV553" s="866"/>
      <c r="AW553" s="866"/>
      <c r="AX553" s="86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2"/>
      <c r="B556" s="872"/>
      <c r="C556" s="872" t="s">
        <v>24</v>
      </c>
      <c r="D556" s="872"/>
      <c r="E556" s="872"/>
      <c r="F556" s="872"/>
      <c r="G556" s="872"/>
      <c r="H556" s="872"/>
      <c r="I556" s="872"/>
      <c r="J556" s="873" t="s">
        <v>193</v>
      </c>
      <c r="K556" s="568"/>
      <c r="L556" s="568"/>
      <c r="M556" s="568"/>
      <c r="N556" s="568"/>
      <c r="O556" s="568"/>
      <c r="P556" s="425" t="s">
        <v>25</v>
      </c>
      <c r="Q556" s="425"/>
      <c r="R556" s="425"/>
      <c r="S556" s="425"/>
      <c r="T556" s="425"/>
      <c r="U556" s="425"/>
      <c r="V556" s="425"/>
      <c r="W556" s="425"/>
      <c r="X556" s="425"/>
      <c r="Y556" s="874" t="s">
        <v>192</v>
      </c>
      <c r="Z556" s="875"/>
      <c r="AA556" s="875"/>
      <c r="AB556" s="875"/>
      <c r="AC556" s="873" t="s">
        <v>224</v>
      </c>
      <c r="AD556" s="873"/>
      <c r="AE556" s="873"/>
      <c r="AF556" s="873"/>
      <c r="AG556" s="873"/>
      <c r="AH556" s="874" t="s">
        <v>242</v>
      </c>
      <c r="AI556" s="872"/>
      <c r="AJ556" s="872"/>
      <c r="AK556" s="872"/>
      <c r="AL556" s="872" t="s">
        <v>19</v>
      </c>
      <c r="AM556" s="872"/>
      <c r="AN556" s="872"/>
      <c r="AO556" s="876"/>
      <c r="AP556" s="848" t="s">
        <v>194</v>
      </c>
      <c r="AQ556" s="848"/>
      <c r="AR556" s="848"/>
      <c r="AS556" s="848"/>
      <c r="AT556" s="848"/>
      <c r="AU556" s="848"/>
      <c r="AV556" s="848"/>
      <c r="AW556" s="848"/>
      <c r="AX556" s="848"/>
      <c r="AY556">
        <f>$AY$554</f>
        <v>0</v>
      </c>
    </row>
    <row r="557" spans="1:51" ht="30" hidden="1" customHeight="1" x14ac:dyDescent="0.15">
      <c r="A557" s="849">
        <v>1</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63"/>
      <c r="AM557" s="864"/>
      <c r="AN557" s="864"/>
      <c r="AO557" s="865"/>
      <c r="AP557" s="866"/>
      <c r="AQ557" s="866"/>
      <c r="AR557" s="866"/>
      <c r="AS557" s="866"/>
      <c r="AT557" s="866"/>
      <c r="AU557" s="866"/>
      <c r="AV557" s="866"/>
      <c r="AW557" s="866"/>
      <c r="AX557" s="866"/>
      <c r="AY557">
        <f>$AY$554</f>
        <v>0</v>
      </c>
    </row>
    <row r="558" spans="1:51" ht="30" hidden="1" customHeight="1" x14ac:dyDescent="0.15">
      <c r="A558" s="849">
        <v>2</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49">
        <v>3</v>
      </c>
      <c r="B559" s="849">
        <v>1</v>
      </c>
      <c r="C559" s="850"/>
      <c r="D559" s="851"/>
      <c r="E559" s="851"/>
      <c r="F559" s="851"/>
      <c r="G559" s="851"/>
      <c r="H559" s="851"/>
      <c r="I559" s="851"/>
      <c r="J559" s="852"/>
      <c r="K559" s="853"/>
      <c r="L559" s="853"/>
      <c r="M559" s="853"/>
      <c r="N559" s="853"/>
      <c r="O559" s="853"/>
      <c r="P559" s="854"/>
      <c r="Q559" s="855"/>
      <c r="R559" s="855"/>
      <c r="S559" s="855"/>
      <c r="T559" s="855"/>
      <c r="U559" s="855"/>
      <c r="V559" s="855"/>
      <c r="W559" s="855"/>
      <c r="X559" s="855"/>
      <c r="Y559" s="856"/>
      <c r="Z559" s="857"/>
      <c r="AA559" s="857"/>
      <c r="AB559" s="858"/>
      <c r="AC559" s="859"/>
      <c r="AD559" s="860"/>
      <c r="AE559" s="860"/>
      <c r="AF559" s="860"/>
      <c r="AG559" s="860"/>
      <c r="AH559" s="877"/>
      <c r="AI559" s="878"/>
      <c r="AJ559" s="878"/>
      <c r="AK559" s="878"/>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49">
        <v>4</v>
      </c>
      <c r="B560" s="849">
        <v>1</v>
      </c>
      <c r="C560" s="850"/>
      <c r="D560" s="851"/>
      <c r="E560" s="851"/>
      <c r="F560" s="851"/>
      <c r="G560" s="851"/>
      <c r="H560" s="851"/>
      <c r="I560" s="851"/>
      <c r="J560" s="852"/>
      <c r="K560" s="853"/>
      <c r="L560" s="853"/>
      <c r="M560" s="853"/>
      <c r="N560" s="853"/>
      <c r="O560" s="853"/>
      <c r="P560" s="854"/>
      <c r="Q560" s="855"/>
      <c r="R560" s="855"/>
      <c r="S560" s="855"/>
      <c r="T560" s="855"/>
      <c r="U560" s="855"/>
      <c r="V560" s="855"/>
      <c r="W560" s="855"/>
      <c r="X560" s="855"/>
      <c r="Y560" s="856"/>
      <c r="Z560" s="857"/>
      <c r="AA560" s="857"/>
      <c r="AB560" s="858"/>
      <c r="AC560" s="859"/>
      <c r="AD560" s="860"/>
      <c r="AE560" s="860"/>
      <c r="AF560" s="860"/>
      <c r="AG560" s="860"/>
      <c r="AH560" s="877"/>
      <c r="AI560" s="878"/>
      <c r="AJ560" s="878"/>
      <c r="AK560" s="878"/>
      <c r="AL560" s="863"/>
      <c r="AM560" s="864"/>
      <c r="AN560" s="864"/>
      <c r="AO560" s="865"/>
      <c r="AP560" s="866"/>
      <c r="AQ560" s="866"/>
      <c r="AR560" s="866"/>
      <c r="AS560" s="866"/>
      <c r="AT560" s="866"/>
      <c r="AU560" s="866"/>
      <c r="AV560" s="866"/>
      <c r="AW560" s="866"/>
      <c r="AX560" s="866"/>
      <c r="AY560">
        <f>COUNTA($C$560)</f>
        <v>0</v>
      </c>
    </row>
    <row r="561" spans="1:51" ht="30" hidden="1" customHeight="1" x14ac:dyDescent="0.15">
      <c r="A561" s="849">
        <v>5</v>
      </c>
      <c r="B561" s="849">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859"/>
      <c r="AD561" s="860"/>
      <c r="AE561" s="860"/>
      <c r="AF561" s="860"/>
      <c r="AG561" s="860"/>
      <c r="AH561" s="877"/>
      <c r="AI561" s="878"/>
      <c r="AJ561" s="878"/>
      <c r="AK561" s="878"/>
      <c r="AL561" s="863"/>
      <c r="AM561" s="864"/>
      <c r="AN561" s="864"/>
      <c r="AO561" s="865"/>
      <c r="AP561" s="866"/>
      <c r="AQ561" s="866"/>
      <c r="AR561" s="866"/>
      <c r="AS561" s="866"/>
      <c r="AT561" s="866"/>
      <c r="AU561" s="866"/>
      <c r="AV561" s="866"/>
      <c r="AW561" s="866"/>
      <c r="AX561" s="866"/>
      <c r="AY561">
        <f>COUNTA($C$561)</f>
        <v>0</v>
      </c>
    </row>
    <row r="562" spans="1:51" ht="30" hidden="1" customHeight="1" x14ac:dyDescent="0.15">
      <c r="A562" s="849">
        <v>6</v>
      </c>
      <c r="B562" s="849">
        <v>1</v>
      </c>
      <c r="C562" s="851"/>
      <c r="D562" s="851"/>
      <c r="E562" s="851"/>
      <c r="F562" s="851"/>
      <c r="G562" s="851"/>
      <c r="H562" s="851"/>
      <c r="I562" s="851"/>
      <c r="J562" s="852"/>
      <c r="K562" s="853"/>
      <c r="L562" s="853"/>
      <c r="M562" s="853"/>
      <c r="N562" s="853"/>
      <c r="O562" s="853"/>
      <c r="P562" s="855"/>
      <c r="Q562" s="855"/>
      <c r="R562" s="855"/>
      <c r="S562" s="855"/>
      <c r="T562" s="855"/>
      <c r="U562" s="855"/>
      <c r="V562" s="855"/>
      <c r="W562" s="855"/>
      <c r="X562" s="855"/>
      <c r="Y562" s="856"/>
      <c r="Z562" s="857"/>
      <c r="AA562" s="857"/>
      <c r="AB562" s="858"/>
      <c r="AC562" s="859"/>
      <c r="AD562" s="860"/>
      <c r="AE562" s="860"/>
      <c r="AF562" s="860"/>
      <c r="AG562" s="860"/>
      <c r="AH562" s="877"/>
      <c r="AI562" s="878"/>
      <c r="AJ562" s="878"/>
      <c r="AK562" s="878"/>
      <c r="AL562" s="863"/>
      <c r="AM562" s="864"/>
      <c r="AN562" s="864"/>
      <c r="AO562" s="865"/>
      <c r="AP562" s="866"/>
      <c r="AQ562" s="866"/>
      <c r="AR562" s="866"/>
      <c r="AS562" s="866"/>
      <c r="AT562" s="866"/>
      <c r="AU562" s="866"/>
      <c r="AV562" s="866"/>
      <c r="AW562" s="866"/>
      <c r="AX562" s="866"/>
      <c r="AY562">
        <f>COUNTA($C$562)</f>
        <v>0</v>
      </c>
    </row>
    <row r="563" spans="1:51" ht="30" hidden="1" customHeight="1" x14ac:dyDescent="0.15">
      <c r="A563" s="849">
        <v>7</v>
      </c>
      <c r="B563" s="849">
        <v>1</v>
      </c>
      <c r="C563" s="851"/>
      <c r="D563" s="851"/>
      <c r="E563" s="851"/>
      <c r="F563" s="851"/>
      <c r="G563" s="851"/>
      <c r="H563" s="851"/>
      <c r="I563" s="851"/>
      <c r="J563" s="852"/>
      <c r="K563" s="853"/>
      <c r="L563" s="853"/>
      <c r="M563" s="853"/>
      <c r="N563" s="853"/>
      <c r="O563" s="853"/>
      <c r="P563" s="855"/>
      <c r="Q563" s="855"/>
      <c r="R563" s="855"/>
      <c r="S563" s="855"/>
      <c r="T563" s="855"/>
      <c r="U563" s="855"/>
      <c r="V563" s="855"/>
      <c r="W563" s="855"/>
      <c r="X563" s="855"/>
      <c r="Y563" s="856"/>
      <c r="Z563" s="857"/>
      <c r="AA563" s="857"/>
      <c r="AB563" s="858"/>
      <c r="AC563" s="859"/>
      <c r="AD563" s="860"/>
      <c r="AE563" s="860"/>
      <c r="AF563" s="860"/>
      <c r="AG563" s="860"/>
      <c r="AH563" s="877"/>
      <c r="AI563" s="878"/>
      <c r="AJ563" s="878"/>
      <c r="AK563" s="878"/>
      <c r="AL563" s="863"/>
      <c r="AM563" s="864"/>
      <c r="AN563" s="864"/>
      <c r="AO563" s="865"/>
      <c r="AP563" s="866"/>
      <c r="AQ563" s="866"/>
      <c r="AR563" s="866"/>
      <c r="AS563" s="866"/>
      <c r="AT563" s="866"/>
      <c r="AU563" s="866"/>
      <c r="AV563" s="866"/>
      <c r="AW563" s="866"/>
      <c r="AX563" s="866"/>
      <c r="AY563">
        <f>COUNTA($C$563)</f>
        <v>0</v>
      </c>
    </row>
    <row r="564" spans="1:51" ht="30" hidden="1" customHeight="1" x14ac:dyDescent="0.15">
      <c r="A564" s="849">
        <v>8</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77"/>
      <c r="AI564" s="878"/>
      <c r="AJ564" s="878"/>
      <c r="AK564" s="878"/>
      <c r="AL564" s="863"/>
      <c r="AM564" s="864"/>
      <c r="AN564" s="864"/>
      <c r="AO564" s="865"/>
      <c r="AP564" s="866"/>
      <c r="AQ564" s="866"/>
      <c r="AR564" s="866"/>
      <c r="AS564" s="866"/>
      <c r="AT564" s="866"/>
      <c r="AU564" s="866"/>
      <c r="AV564" s="866"/>
      <c r="AW564" s="866"/>
      <c r="AX564" s="866"/>
      <c r="AY564">
        <f>COUNTA($C$564)</f>
        <v>0</v>
      </c>
    </row>
    <row r="565" spans="1:51" ht="30" hidden="1" customHeight="1" x14ac:dyDescent="0.15">
      <c r="A565" s="849">
        <v>9</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77"/>
      <c r="AI565" s="878"/>
      <c r="AJ565" s="878"/>
      <c r="AK565" s="878"/>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49">
        <v>10</v>
      </c>
      <c r="B566" s="849">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859"/>
      <c r="AD566" s="860"/>
      <c r="AE566" s="860"/>
      <c r="AF566" s="860"/>
      <c r="AG566" s="860"/>
      <c r="AH566" s="877"/>
      <c r="AI566" s="878"/>
      <c r="AJ566" s="878"/>
      <c r="AK566" s="878"/>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49">
        <v>11</v>
      </c>
      <c r="B567" s="849">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859"/>
      <c r="AD567" s="860"/>
      <c r="AE567" s="860"/>
      <c r="AF567" s="860"/>
      <c r="AG567" s="860"/>
      <c r="AH567" s="877"/>
      <c r="AI567" s="878"/>
      <c r="AJ567" s="878"/>
      <c r="AK567" s="878"/>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49">
        <v>12</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77"/>
      <c r="AI568" s="878"/>
      <c r="AJ568" s="878"/>
      <c r="AK568" s="878"/>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49">
        <v>13</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77"/>
      <c r="AI569" s="878"/>
      <c r="AJ569" s="878"/>
      <c r="AK569" s="878"/>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49">
        <v>14</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77"/>
      <c r="AI570" s="878"/>
      <c r="AJ570" s="878"/>
      <c r="AK570" s="878"/>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49">
        <v>15</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77"/>
      <c r="AI571" s="878"/>
      <c r="AJ571" s="878"/>
      <c r="AK571" s="878"/>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49">
        <v>16</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77"/>
      <c r="AI572" s="878"/>
      <c r="AJ572" s="878"/>
      <c r="AK572" s="878"/>
      <c r="AL572" s="863"/>
      <c r="AM572" s="864"/>
      <c r="AN572" s="864"/>
      <c r="AO572" s="865"/>
      <c r="AP572" s="866"/>
      <c r="AQ572" s="866"/>
      <c r="AR572" s="866"/>
      <c r="AS572" s="866"/>
      <c r="AT572" s="866"/>
      <c r="AU572" s="866"/>
      <c r="AV572" s="866"/>
      <c r="AW572" s="866"/>
      <c r="AX572" s="866"/>
      <c r="AY572">
        <f>COUNTA($C$572)</f>
        <v>0</v>
      </c>
    </row>
    <row r="573" spans="1:51" s="16" customFormat="1" ht="30" hidden="1" customHeight="1" x14ac:dyDescent="0.15">
      <c r="A573" s="849">
        <v>17</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77"/>
      <c r="AI573" s="878"/>
      <c r="AJ573" s="878"/>
      <c r="AK573" s="878"/>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49">
        <v>18</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77"/>
      <c r="AI574" s="878"/>
      <c r="AJ574" s="878"/>
      <c r="AK574" s="878"/>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49">
        <v>19</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77"/>
      <c r="AI575" s="878"/>
      <c r="AJ575" s="878"/>
      <c r="AK575" s="878"/>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49">
        <v>20</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77"/>
      <c r="AI576" s="878"/>
      <c r="AJ576" s="878"/>
      <c r="AK576" s="878"/>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49">
        <v>21</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77"/>
      <c r="AI577" s="878"/>
      <c r="AJ577" s="878"/>
      <c r="AK577" s="878"/>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49">
        <v>22</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77"/>
      <c r="AI578" s="878"/>
      <c r="AJ578" s="878"/>
      <c r="AK578" s="878"/>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49">
        <v>23</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77"/>
      <c r="AI579" s="878"/>
      <c r="AJ579" s="878"/>
      <c r="AK579" s="878"/>
      <c r="AL579" s="863"/>
      <c r="AM579" s="864"/>
      <c r="AN579" s="864"/>
      <c r="AO579" s="865"/>
      <c r="AP579" s="866"/>
      <c r="AQ579" s="866"/>
      <c r="AR579" s="866"/>
      <c r="AS579" s="866"/>
      <c r="AT579" s="866"/>
      <c r="AU579" s="866"/>
      <c r="AV579" s="866"/>
      <c r="AW579" s="866"/>
      <c r="AX579" s="866"/>
      <c r="AY579">
        <f>COUNTA($C$579)</f>
        <v>0</v>
      </c>
    </row>
    <row r="580" spans="1:51" ht="30" hidden="1" customHeight="1" x14ac:dyDescent="0.15">
      <c r="A580" s="849">
        <v>24</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77"/>
      <c r="AI580" s="878"/>
      <c r="AJ580" s="878"/>
      <c r="AK580" s="878"/>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49">
        <v>25</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77"/>
      <c r="AI581" s="878"/>
      <c r="AJ581" s="878"/>
      <c r="AK581" s="878"/>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49">
        <v>26</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77"/>
      <c r="AI582" s="878"/>
      <c r="AJ582" s="878"/>
      <c r="AK582" s="878"/>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49">
        <v>27</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77"/>
      <c r="AI583" s="878"/>
      <c r="AJ583" s="878"/>
      <c r="AK583" s="878"/>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49">
        <v>28</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77"/>
      <c r="AI584" s="878"/>
      <c r="AJ584" s="878"/>
      <c r="AK584" s="878"/>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49">
        <v>29</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77"/>
      <c r="AI585" s="878"/>
      <c r="AJ585" s="878"/>
      <c r="AK585" s="878"/>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49">
        <v>30</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77"/>
      <c r="AI586" s="878"/>
      <c r="AJ586" s="878"/>
      <c r="AK586" s="878"/>
      <c r="AL586" s="863"/>
      <c r="AM586" s="864"/>
      <c r="AN586" s="864"/>
      <c r="AO586" s="865"/>
      <c r="AP586" s="866"/>
      <c r="AQ586" s="866"/>
      <c r="AR586" s="866"/>
      <c r="AS586" s="866"/>
      <c r="AT586" s="866"/>
      <c r="AU586" s="866"/>
      <c r="AV586" s="866"/>
      <c r="AW586" s="866"/>
      <c r="AX586" s="86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2"/>
      <c r="B589" s="872"/>
      <c r="C589" s="872" t="s">
        <v>24</v>
      </c>
      <c r="D589" s="872"/>
      <c r="E589" s="872"/>
      <c r="F589" s="872"/>
      <c r="G589" s="872"/>
      <c r="H589" s="872"/>
      <c r="I589" s="872"/>
      <c r="J589" s="873" t="s">
        <v>193</v>
      </c>
      <c r="K589" s="568"/>
      <c r="L589" s="568"/>
      <c r="M589" s="568"/>
      <c r="N589" s="568"/>
      <c r="O589" s="568"/>
      <c r="P589" s="425" t="s">
        <v>25</v>
      </c>
      <c r="Q589" s="425"/>
      <c r="R589" s="425"/>
      <c r="S589" s="425"/>
      <c r="T589" s="425"/>
      <c r="U589" s="425"/>
      <c r="V589" s="425"/>
      <c r="W589" s="425"/>
      <c r="X589" s="425"/>
      <c r="Y589" s="874" t="s">
        <v>192</v>
      </c>
      <c r="Z589" s="875"/>
      <c r="AA589" s="875"/>
      <c r="AB589" s="875"/>
      <c r="AC589" s="873" t="s">
        <v>224</v>
      </c>
      <c r="AD589" s="873"/>
      <c r="AE589" s="873"/>
      <c r="AF589" s="873"/>
      <c r="AG589" s="873"/>
      <c r="AH589" s="874" t="s">
        <v>242</v>
      </c>
      <c r="AI589" s="872"/>
      <c r="AJ589" s="872"/>
      <c r="AK589" s="872"/>
      <c r="AL589" s="872" t="s">
        <v>19</v>
      </c>
      <c r="AM589" s="872"/>
      <c r="AN589" s="872"/>
      <c r="AO589" s="876"/>
      <c r="AP589" s="848" t="s">
        <v>194</v>
      </c>
      <c r="AQ589" s="848"/>
      <c r="AR589" s="848"/>
      <c r="AS589" s="848"/>
      <c r="AT589" s="848"/>
      <c r="AU589" s="848"/>
      <c r="AV589" s="848"/>
      <c r="AW589" s="848"/>
      <c r="AX589" s="848"/>
      <c r="AY589">
        <f>$AY$587</f>
        <v>0</v>
      </c>
    </row>
    <row r="590" spans="1:51" ht="30" hidden="1" customHeight="1" x14ac:dyDescent="0.15">
      <c r="A590" s="849">
        <v>1</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63"/>
      <c r="AM590" s="864"/>
      <c r="AN590" s="864"/>
      <c r="AO590" s="865"/>
      <c r="AP590" s="866"/>
      <c r="AQ590" s="866"/>
      <c r="AR590" s="866"/>
      <c r="AS590" s="866"/>
      <c r="AT590" s="866"/>
      <c r="AU590" s="866"/>
      <c r="AV590" s="866"/>
      <c r="AW590" s="866"/>
      <c r="AX590" s="866"/>
      <c r="AY590">
        <f>$AY$587</f>
        <v>0</v>
      </c>
    </row>
    <row r="591" spans="1:51" ht="30" hidden="1" customHeight="1" x14ac:dyDescent="0.15">
      <c r="A591" s="849">
        <v>2</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49">
        <v>3</v>
      </c>
      <c r="B592" s="849">
        <v>1</v>
      </c>
      <c r="C592" s="850"/>
      <c r="D592" s="851"/>
      <c r="E592" s="851"/>
      <c r="F592" s="851"/>
      <c r="G592" s="851"/>
      <c r="H592" s="851"/>
      <c r="I592" s="851"/>
      <c r="J592" s="852"/>
      <c r="K592" s="853"/>
      <c r="L592" s="853"/>
      <c r="M592" s="853"/>
      <c r="N592" s="853"/>
      <c r="O592" s="853"/>
      <c r="P592" s="854"/>
      <c r="Q592" s="855"/>
      <c r="R592" s="855"/>
      <c r="S592" s="855"/>
      <c r="T592" s="855"/>
      <c r="U592" s="855"/>
      <c r="V592" s="855"/>
      <c r="W592" s="855"/>
      <c r="X592" s="855"/>
      <c r="Y592" s="856"/>
      <c r="Z592" s="857"/>
      <c r="AA592" s="857"/>
      <c r="AB592" s="858"/>
      <c r="AC592" s="859"/>
      <c r="AD592" s="860"/>
      <c r="AE592" s="860"/>
      <c r="AF592" s="860"/>
      <c r="AG592" s="860"/>
      <c r="AH592" s="877"/>
      <c r="AI592" s="878"/>
      <c r="AJ592" s="878"/>
      <c r="AK592" s="878"/>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49">
        <v>4</v>
      </c>
      <c r="B593" s="849">
        <v>1</v>
      </c>
      <c r="C593" s="850"/>
      <c r="D593" s="851"/>
      <c r="E593" s="851"/>
      <c r="F593" s="851"/>
      <c r="G593" s="851"/>
      <c r="H593" s="851"/>
      <c r="I593" s="851"/>
      <c r="J593" s="852"/>
      <c r="K593" s="853"/>
      <c r="L593" s="853"/>
      <c r="M593" s="853"/>
      <c r="N593" s="853"/>
      <c r="O593" s="853"/>
      <c r="P593" s="854"/>
      <c r="Q593" s="855"/>
      <c r="R593" s="855"/>
      <c r="S593" s="855"/>
      <c r="T593" s="855"/>
      <c r="U593" s="855"/>
      <c r="V593" s="855"/>
      <c r="W593" s="855"/>
      <c r="X593" s="855"/>
      <c r="Y593" s="856"/>
      <c r="Z593" s="857"/>
      <c r="AA593" s="857"/>
      <c r="AB593" s="858"/>
      <c r="AC593" s="859"/>
      <c r="AD593" s="860"/>
      <c r="AE593" s="860"/>
      <c r="AF593" s="860"/>
      <c r="AG593" s="860"/>
      <c r="AH593" s="877"/>
      <c r="AI593" s="878"/>
      <c r="AJ593" s="878"/>
      <c r="AK593" s="878"/>
      <c r="AL593" s="863"/>
      <c r="AM593" s="864"/>
      <c r="AN593" s="864"/>
      <c r="AO593" s="865"/>
      <c r="AP593" s="866"/>
      <c r="AQ593" s="866"/>
      <c r="AR593" s="866"/>
      <c r="AS593" s="866"/>
      <c r="AT593" s="866"/>
      <c r="AU593" s="866"/>
      <c r="AV593" s="866"/>
      <c r="AW593" s="866"/>
      <c r="AX593" s="866"/>
      <c r="AY593">
        <f>COUNTA($C$593)</f>
        <v>0</v>
      </c>
    </row>
    <row r="594" spans="1:51" ht="30" hidden="1" customHeight="1" x14ac:dyDescent="0.15">
      <c r="A594" s="849">
        <v>5</v>
      </c>
      <c r="B594" s="849">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859"/>
      <c r="AD594" s="860"/>
      <c r="AE594" s="860"/>
      <c r="AF594" s="860"/>
      <c r="AG594" s="860"/>
      <c r="AH594" s="877"/>
      <c r="AI594" s="878"/>
      <c r="AJ594" s="878"/>
      <c r="AK594" s="878"/>
      <c r="AL594" s="863"/>
      <c r="AM594" s="864"/>
      <c r="AN594" s="864"/>
      <c r="AO594" s="865"/>
      <c r="AP594" s="866"/>
      <c r="AQ594" s="866"/>
      <c r="AR594" s="866"/>
      <c r="AS594" s="866"/>
      <c r="AT594" s="866"/>
      <c r="AU594" s="866"/>
      <c r="AV594" s="866"/>
      <c r="AW594" s="866"/>
      <c r="AX594" s="866"/>
      <c r="AY594">
        <f>COUNTA($C$594)</f>
        <v>0</v>
      </c>
    </row>
    <row r="595" spans="1:51" ht="30" hidden="1" customHeight="1" x14ac:dyDescent="0.15">
      <c r="A595" s="849">
        <v>6</v>
      </c>
      <c r="B595" s="849">
        <v>1</v>
      </c>
      <c r="C595" s="851"/>
      <c r="D595" s="851"/>
      <c r="E595" s="851"/>
      <c r="F595" s="851"/>
      <c r="G595" s="851"/>
      <c r="H595" s="851"/>
      <c r="I595" s="851"/>
      <c r="J595" s="852"/>
      <c r="K595" s="853"/>
      <c r="L595" s="853"/>
      <c r="M595" s="853"/>
      <c r="N595" s="853"/>
      <c r="O595" s="853"/>
      <c r="P595" s="855"/>
      <c r="Q595" s="855"/>
      <c r="R595" s="855"/>
      <c r="S595" s="855"/>
      <c r="T595" s="855"/>
      <c r="U595" s="855"/>
      <c r="V595" s="855"/>
      <c r="W595" s="855"/>
      <c r="X595" s="855"/>
      <c r="Y595" s="856"/>
      <c r="Z595" s="857"/>
      <c r="AA595" s="857"/>
      <c r="AB595" s="858"/>
      <c r="AC595" s="859"/>
      <c r="AD595" s="860"/>
      <c r="AE595" s="860"/>
      <c r="AF595" s="860"/>
      <c r="AG595" s="860"/>
      <c r="AH595" s="877"/>
      <c r="AI595" s="878"/>
      <c r="AJ595" s="878"/>
      <c r="AK595" s="878"/>
      <c r="AL595" s="863"/>
      <c r="AM595" s="864"/>
      <c r="AN595" s="864"/>
      <c r="AO595" s="865"/>
      <c r="AP595" s="866"/>
      <c r="AQ595" s="866"/>
      <c r="AR595" s="866"/>
      <c r="AS595" s="866"/>
      <c r="AT595" s="866"/>
      <c r="AU595" s="866"/>
      <c r="AV595" s="866"/>
      <c r="AW595" s="866"/>
      <c r="AX595" s="866"/>
      <c r="AY595">
        <f>COUNTA($C$595)</f>
        <v>0</v>
      </c>
    </row>
    <row r="596" spans="1:51" ht="30" hidden="1" customHeight="1" x14ac:dyDescent="0.15">
      <c r="A596" s="849">
        <v>7</v>
      </c>
      <c r="B596" s="849">
        <v>1</v>
      </c>
      <c r="C596" s="851"/>
      <c r="D596" s="851"/>
      <c r="E596" s="851"/>
      <c r="F596" s="851"/>
      <c r="G596" s="851"/>
      <c r="H596" s="851"/>
      <c r="I596" s="851"/>
      <c r="J596" s="852"/>
      <c r="K596" s="853"/>
      <c r="L596" s="853"/>
      <c r="M596" s="853"/>
      <c r="N596" s="853"/>
      <c r="O596" s="853"/>
      <c r="P596" s="855"/>
      <c r="Q596" s="855"/>
      <c r="R596" s="855"/>
      <c r="S596" s="855"/>
      <c r="T596" s="855"/>
      <c r="U596" s="855"/>
      <c r="V596" s="855"/>
      <c r="W596" s="855"/>
      <c r="X596" s="855"/>
      <c r="Y596" s="856"/>
      <c r="Z596" s="857"/>
      <c r="AA596" s="857"/>
      <c r="AB596" s="858"/>
      <c r="AC596" s="859"/>
      <c r="AD596" s="860"/>
      <c r="AE596" s="860"/>
      <c r="AF596" s="860"/>
      <c r="AG596" s="860"/>
      <c r="AH596" s="877"/>
      <c r="AI596" s="878"/>
      <c r="AJ596" s="878"/>
      <c r="AK596" s="878"/>
      <c r="AL596" s="863"/>
      <c r="AM596" s="864"/>
      <c r="AN596" s="864"/>
      <c r="AO596" s="865"/>
      <c r="AP596" s="866"/>
      <c r="AQ596" s="866"/>
      <c r="AR596" s="866"/>
      <c r="AS596" s="866"/>
      <c r="AT596" s="866"/>
      <c r="AU596" s="866"/>
      <c r="AV596" s="866"/>
      <c r="AW596" s="866"/>
      <c r="AX596" s="866"/>
      <c r="AY596">
        <f>COUNTA($C$596)</f>
        <v>0</v>
      </c>
    </row>
    <row r="597" spans="1:51" ht="30" hidden="1" customHeight="1" x14ac:dyDescent="0.15">
      <c r="A597" s="849">
        <v>8</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77"/>
      <c r="AI597" s="878"/>
      <c r="AJ597" s="878"/>
      <c r="AK597" s="878"/>
      <c r="AL597" s="863"/>
      <c r="AM597" s="864"/>
      <c r="AN597" s="864"/>
      <c r="AO597" s="865"/>
      <c r="AP597" s="866"/>
      <c r="AQ597" s="866"/>
      <c r="AR597" s="866"/>
      <c r="AS597" s="866"/>
      <c r="AT597" s="866"/>
      <c r="AU597" s="866"/>
      <c r="AV597" s="866"/>
      <c r="AW597" s="866"/>
      <c r="AX597" s="866"/>
      <c r="AY597">
        <f>COUNTA($C$597)</f>
        <v>0</v>
      </c>
    </row>
    <row r="598" spans="1:51" ht="30" hidden="1" customHeight="1" x14ac:dyDescent="0.15">
      <c r="A598" s="849">
        <v>9</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77"/>
      <c r="AI598" s="878"/>
      <c r="AJ598" s="878"/>
      <c r="AK598" s="878"/>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49">
        <v>10</v>
      </c>
      <c r="B599" s="849">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859"/>
      <c r="AD599" s="860"/>
      <c r="AE599" s="860"/>
      <c r="AF599" s="860"/>
      <c r="AG599" s="860"/>
      <c r="AH599" s="877"/>
      <c r="AI599" s="878"/>
      <c r="AJ599" s="878"/>
      <c r="AK599" s="878"/>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49">
        <v>11</v>
      </c>
      <c r="B600" s="849">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859"/>
      <c r="AD600" s="860"/>
      <c r="AE600" s="860"/>
      <c r="AF600" s="860"/>
      <c r="AG600" s="860"/>
      <c r="AH600" s="877"/>
      <c r="AI600" s="878"/>
      <c r="AJ600" s="878"/>
      <c r="AK600" s="878"/>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49">
        <v>12</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77"/>
      <c r="AI601" s="878"/>
      <c r="AJ601" s="878"/>
      <c r="AK601" s="878"/>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49">
        <v>13</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77"/>
      <c r="AI602" s="878"/>
      <c r="AJ602" s="878"/>
      <c r="AK602" s="878"/>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49">
        <v>14</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77"/>
      <c r="AI603" s="878"/>
      <c r="AJ603" s="878"/>
      <c r="AK603" s="878"/>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49">
        <v>15</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77"/>
      <c r="AI604" s="878"/>
      <c r="AJ604" s="878"/>
      <c r="AK604" s="878"/>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49">
        <v>16</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77"/>
      <c r="AI605" s="878"/>
      <c r="AJ605" s="878"/>
      <c r="AK605" s="878"/>
      <c r="AL605" s="863"/>
      <c r="AM605" s="864"/>
      <c r="AN605" s="864"/>
      <c r="AO605" s="865"/>
      <c r="AP605" s="866"/>
      <c r="AQ605" s="866"/>
      <c r="AR605" s="866"/>
      <c r="AS605" s="866"/>
      <c r="AT605" s="866"/>
      <c r="AU605" s="866"/>
      <c r="AV605" s="866"/>
      <c r="AW605" s="866"/>
      <c r="AX605" s="866"/>
      <c r="AY605">
        <f>COUNTA($C$605)</f>
        <v>0</v>
      </c>
    </row>
    <row r="606" spans="1:51" s="16" customFormat="1" ht="30" hidden="1" customHeight="1" x14ac:dyDescent="0.15">
      <c r="A606" s="849">
        <v>17</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77"/>
      <c r="AI606" s="878"/>
      <c r="AJ606" s="878"/>
      <c r="AK606" s="878"/>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49">
        <v>18</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77"/>
      <c r="AI607" s="878"/>
      <c r="AJ607" s="878"/>
      <c r="AK607" s="878"/>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49">
        <v>19</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77"/>
      <c r="AI608" s="878"/>
      <c r="AJ608" s="878"/>
      <c r="AK608" s="878"/>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49">
        <v>20</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77"/>
      <c r="AI609" s="878"/>
      <c r="AJ609" s="878"/>
      <c r="AK609" s="878"/>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49">
        <v>21</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77"/>
      <c r="AI610" s="878"/>
      <c r="AJ610" s="878"/>
      <c r="AK610" s="878"/>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49">
        <v>22</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77"/>
      <c r="AI611" s="878"/>
      <c r="AJ611" s="878"/>
      <c r="AK611" s="878"/>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49">
        <v>23</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77"/>
      <c r="AI612" s="878"/>
      <c r="AJ612" s="878"/>
      <c r="AK612" s="878"/>
      <c r="AL612" s="863"/>
      <c r="AM612" s="864"/>
      <c r="AN612" s="864"/>
      <c r="AO612" s="865"/>
      <c r="AP612" s="866"/>
      <c r="AQ612" s="866"/>
      <c r="AR612" s="866"/>
      <c r="AS612" s="866"/>
      <c r="AT612" s="866"/>
      <c r="AU612" s="866"/>
      <c r="AV612" s="866"/>
      <c r="AW612" s="866"/>
      <c r="AX612" s="866"/>
      <c r="AY612">
        <f>COUNTA($C$612)</f>
        <v>0</v>
      </c>
    </row>
    <row r="613" spans="1:51" ht="30" hidden="1" customHeight="1" x14ac:dyDescent="0.15">
      <c r="A613" s="849">
        <v>24</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77"/>
      <c r="AI613" s="878"/>
      <c r="AJ613" s="878"/>
      <c r="AK613" s="878"/>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49">
        <v>25</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77"/>
      <c r="AI614" s="878"/>
      <c r="AJ614" s="878"/>
      <c r="AK614" s="878"/>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49">
        <v>26</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77"/>
      <c r="AI615" s="878"/>
      <c r="AJ615" s="878"/>
      <c r="AK615" s="878"/>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49">
        <v>27</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77"/>
      <c r="AI616" s="878"/>
      <c r="AJ616" s="878"/>
      <c r="AK616" s="878"/>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49">
        <v>28</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77"/>
      <c r="AI617" s="878"/>
      <c r="AJ617" s="878"/>
      <c r="AK617" s="878"/>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49">
        <v>29</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77"/>
      <c r="AI618" s="878"/>
      <c r="AJ618" s="878"/>
      <c r="AK618" s="878"/>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49">
        <v>30</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77"/>
      <c r="AI619" s="878"/>
      <c r="AJ619" s="878"/>
      <c r="AK619" s="878"/>
      <c r="AL619" s="863"/>
      <c r="AM619" s="864"/>
      <c r="AN619" s="864"/>
      <c r="AO619" s="865"/>
      <c r="AP619" s="866"/>
      <c r="AQ619" s="866"/>
      <c r="AR619" s="866"/>
      <c r="AS619" s="866"/>
      <c r="AT619" s="866"/>
      <c r="AU619" s="866"/>
      <c r="AV619" s="866"/>
      <c r="AW619" s="866"/>
      <c r="AX619" s="866"/>
      <c r="AY619">
        <f>COUNTA($C$619)</f>
        <v>0</v>
      </c>
    </row>
    <row r="620" spans="1:51" ht="24.75" hidden="1" customHeight="1" x14ac:dyDescent="0.15">
      <c r="A620" s="883" t="s">
        <v>572</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226</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0"/>
      <c r="B623" s="880"/>
      <c r="C623" s="873" t="s">
        <v>188</v>
      </c>
      <c r="D623" s="879"/>
      <c r="E623" s="873" t="s">
        <v>187</v>
      </c>
      <c r="F623" s="879"/>
      <c r="G623" s="879"/>
      <c r="H623" s="879"/>
      <c r="I623" s="879"/>
      <c r="J623" s="873" t="s">
        <v>193</v>
      </c>
      <c r="K623" s="873"/>
      <c r="L623" s="873"/>
      <c r="M623" s="873"/>
      <c r="N623" s="873"/>
      <c r="O623" s="873"/>
      <c r="P623" s="873" t="s">
        <v>25</v>
      </c>
      <c r="Q623" s="873"/>
      <c r="R623" s="873"/>
      <c r="S623" s="873"/>
      <c r="T623" s="873"/>
      <c r="U623" s="873"/>
      <c r="V623" s="873"/>
      <c r="W623" s="873"/>
      <c r="X623" s="873"/>
      <c r="Y623" s="873" t="s">
        <v>195</v>
      </c>
      <c r="Z623" s="879"/>
      <c r="AA623" s="879"/>
      <c r="AB623" s="879"/>
      <c r="AC623" s="873" t="s">
        <v>176</v>
      </c>
      <c r="AD623" s="873"/>
      <c r="AE623" s="873"/>
      <c r="AF623" s="873"/>
      <c r="AG623" s="873"/>
      <c r="AH623" s="873" t="s">
        <v>183</v>
      </c>
      <c r="AI623" s="879"/>
      <c r="AJ623" s="879"/>
      <c r="AK623" s="879"/>
      <c r="AL623" s="879" t="s">
        <v>19</v>
      </c>
      <c r="AM623" s="879"/>
      <c r="AN623" s="879"/>
      <c r="AO623" s="880"/>
      <c r="AP623" s="848" t="s">
        <v>220</v>
      </c>
      <c r="AQ623" s="848"/>
      <c r="AR623" s="848"/>
      <c r="AS623" s="848"/>
      <c r="AT623" s="848"/>
      <c r="AU623" s="848"/>
      <c r="AV623" s="848"/>
      <c r="AW623" s="848"/>
      <c r="AX623" s="848"/>
    </row>
    <row r="624" spans="1:51" ht="56.25" customHeight="1" x14ac:dyDescent="0.15">
      <c r="A624" s="849">
        <v>1</v>
      </c>
      <c r="B624" s="849">
        <v>1</v>
      </c>
      <c r="C624" s="881" t="s">
        <v>716</v>
      </c>
      <c r="D624" s="881"/>
      <c r="E624" s="596" t="s">
        <v>688</v>
      </c>
      <c r="F624" s="882"/>
      <c r="G624" s="882"/>
      <c r="H624" s="882"/>
      <c r="I624" s="882"/>
      <c r="J624" s="852">
        <v>9010001034987</v>
      </c>
      <c r="K624" s="853"/>
      <c r="L624" s="853"/>
      <c r="M624" s="853"/>
      <c r="N624" s="853"/>
      <c r="O624" s="853"/>
      <c r="P624" s="854" t="s">
        <v>717</v>
      </c>
      <c r="Q624" s="855"/>
      <c r="R624" s="855"/>
      <c r="S624" s="855"/>
      <c r="T624" s="855"/>
      <c r="U624" s="855"/>
      <c r="V624" s="855"/>
      <c r="W624" s="855"/>
      <c r="X624" s="855"/>
      <c r="Y624" s="856">
        <v>397</v>
      </c>
      <c r="Z624" s="857"/>
      <c r="AA624" s="857"/>
      <c r="AB624" s="858"/>
      <c r="AC624" s="859" t="s">
        <v>247</v>
      </c>
      <c r="AD624" s="860"/>
      <c r="AE624" s="860"/>
      <c r="AF624" s="860"/>
      <c r="AG624" s="860"/>
      <c r="AH624" s="877">
        <v>4</v>
      </c>
      <c r="AI624" s="878"/>
      <c r="AJ624" s="878"/>
      <c r="AK624" s="878"/>
      <c r="AL624" s="863">
        <v>90.9</v>
      </c>
      <c r="AM624" s="864"/>
      <c r="AN624" s="864"/>
      <c r="AO624" s="865"/>
      <c r="AP624" s="866" t="s">
        <v>278</v>
      </c>
      <c r="AQ624" s="866"/>
      <c r="AR624" s="866"/>
      <c r="AS624" s="866"/>
      <c r="AT624" s="866"/>
      <c r="AU624" s="866"/>
      <c r="AV624" s="866"/>
      <c r="AW624" s="866"/>
      <c r="AX624" s="866"/>
    </row>
    <row r="625" spans="1:51" ht="30.75" customHeight="1" x14ac:dyDescent="0.15">
      <c r="A625" s="849">
        <v>2</v>
      </c>
      <c r="B625" s="849">
        <v>1</v>
      </c>
      <c r="C625" s="881" t="s">
        <v>716</v>
      </c>
      <c r="D625" s="881"/>
      <c r="E625" s="596" t="s">
        <v>683</v>
      </c>
      <c r="F625" s="882"/>
      <c r="G625" s="882"/>
      <c r="H625" s="882"/>
      <c r="I625" s="882"/>
      <c r="J625" s="852">
        <v>9090001001749</v>
      </c>
      <c r="K625" s="853"/>
      <c r="L625" s="853"/>
      <c r="M625" s="853"/>
      <c r="N625" s="853"/>
      <c r="O625" s="853"/>
      <c r="P625" s="855" t="s">
        <v>681</v>
      </c>
      <c r="Q625" s="855"/>
      <c r="R625" s="855"/>
      <c r="S625" s="855"/>
      <c r="T625" s="855"/>
      <c r="U625" s="855"/>
      <c r="V625" s="855"/>
      <c r="W625" s="855"/>
      <c r="X625" s="855"/>
      <c r="Y625" s="856">
        <v>360</v>
      </c>
      <c r="Z625" s="857"/>
      <c r="AA625" s="857"/>
      <c r="AB625" s="858"/>
      <c r="AC625" s="859" t="s">
        <v>718</v>
      </c>
      <c r="AD625" s="860"/>
      <c r="AE625" s="860"/>
      <c r="AF625" s="860"/>
      <c r="AG625" s="860"/>
      <c r="AH625" s="877">
        <v>5</v>
      </c>
      <c r="AI625" s="878"/>
      <c r="AJ625" s="878"/>
      <c r="AK625" s="878"/>
      <c r="AL625" s="863">
        <v>93.4</v>
      </c>
      <c r="AM625" s="864"/>
      <c r="AN625" s="864"/>
      <c r="AO625" s="865"/>
      <c r="AP625" s="866" t="s">
        <v>278</v>
      </c>
      <c r="AQ625" s="866"/>
      <c r="AR625" s="866"/>
      <c r="AS625" s="866"/>
      <c r="AT625" s="866"/>
      <c r="AU625" s="866"/>
      <c r="AV625" s="866"/>
      <c r="AW625" s="866"/>
      <c r="AX625" s="866"/>
      <c r="AY625">
        <f>COUNTA($E$625)</f>
        <v>1</v>
      </c>
    </row>
    <row r="626" spans="1:51" ht="60" customHeight="1" x14ac:dyDescent="0.15">
      <c r="A626" s="849">
        <v>3</v>
      </c>
      <c r="B626" s="849">
        <v>1</v>
      </c>
      <c r="C626" s="881" t="s">
        <v>716</v>
      </c>
      <c r="D626" s="881"/>
      <c r="E626" s="596" t="s">
        <v>719</v>
      </c>
      <c r="F626" s="882"/>
      <c r="G626" s="882"/>
      <c r="H626" s="882"/>
      <c r="I626" s="882"/>
      <c r="J626" s="852">
        <v>9010001034987</v>
      </c>
      <c r="K626" s="853"/>
      <c r="L626" s="853"/>
      <c r="M626" s="853"/>
      <c r="N626" s="853"/>
      <c r="O626" s="853"/>
      <c r="P626" s="855" t="s">
        <v>681</v>
      </c>
      <c r="Q626" s="855"/>
      <c r="R626" s="855"/>
      <c r="S626" s="855"/>
      <c r="T626" s="855"/>
      <c r="U626" s="855"/>
      <c r="V626" s="855"/>
      <c r="W626" s="855"/>
      <c r="X626" s="855"/>
      <c r="Y626" s="856">
        <v>247</v>
      </c>
      <c r="Z626" s="857"/>
      <c r="AA626" s="857"/>
      <c r="AB626" s="858"/>
      <c r="AC626" s="859" t="s">
        <v>718</v>
      </c>
      <c r="AD626" s="860"/>
      <c r="AE626" s="860"/>
      <c r="AF626" s="860"/>
      <c r="AG626" s="860"/>
      <c r="AH626" s="877">
        <v>4</v>
      </c>
      <c r="AI626" s="878"/>
      <c r="AJ626" s="878"/>
      <c r="AK626" s="878"/>
      <c r="AL626" s="863">
        <v>90.4</v>
      </c>
      <c r="AM626" s="864"/>
      <c r="AN626" s="864"/>
      <c r="AO626" s="865"/>
      <c r="AP626" s="866" t="s">
        <v>278</v>
      </c>
      <c r="AQ626" s="866"/>
      <c r="AR626" s="866"/>
      <c r="AS626" s="866"/>
      <c r="AT626" s="866"/>
      <c r="AU626" s="866"/>
      <c r="AV626" s="866"/>
      <c r="AW626" s="866"/>
      <c r="AX626" s="866"/>
      <c r="AY626">
        <f>COUNTA($E$626)</f>
        <v>1</v>
      </c>
    </row>
    <row r="627" spans="1:51" ht="43.5" customHeight="1" x14ac:dyDescent="0.15">
      <c r="A627" s="849">
        <v>4</v>
      </c>
      <c r="B627" s="849">
        <v>1</v>
      </c>
      <c r="C627" s="881" t="s">
        <v>716</v>
      </c>
      <c r="D627" s="881"/>
      <c r="E627" s="596" t="s">
        <v>684</v>
      </c>
      <c r="F627" s="882"/>
      <c r="G627" s="882"/>
      <c r="H627" s="882"/>
      <c r="I627" s="882"/>
      <c r="J627" s="852">
        <v>7010001025591</v>
      </c>
      <c r="K627" s="853"/>
      <c r="L627" s="853"/>
      <c r="M627" s="853"/>
      <c r="N627" s="853"/>
      <c r="O627" s="853"/>
      <c r="P627" s="855" t="s">
        <v>681</v>
      </c>
      <c r="Q627" s="855"/>
      <c r="R627" s="855"/>
      <c r="S627" s="855"/>
      <c r="T627" s="855"/>
      <c r="U627" s="855"/>
      <c r="V627" s="855"/>
      <c r="W627" s="855"/>
      <c r="X627" s="855"/>
      <c r="Y627" s="856">
        <v>243</v>
      </c>
      <c r="Z627" s="857"/>
      <c r="AA627" s="857"/>
      <c r="AB627" s="858"/>
      <c r="AC627" s="859" t="s">
        <v>718</v>
      </c>
      <c r="AD627" s="860"/>
      <c r="AE627" s="860"/>
      <c r="AF627" s="860"/>
      <c r="AG627" s="860"/>
      <c r="AH627" s="877">
        <v>4</v>
      </c>
      <c r="AI627" s="878"/>
      <c r="AJ627" s="878"/>
      <c r="AK627" s="878"/>
      <c r="AL627" s="863">
        <v>99.1</v>
      </c>
      <c r="AM627" s="864"/>
      <c r="AN627" s="864"/>
      <c r="AO627" s="865"/>
      <c r="AP627" s="866" t="s">
        <v>278</v>
      </c>
      <c r="AQ627" s="866"/>
      <c r="AR627" s="866"/>
      <c r="AS627" s="866"/>
      <c r="AT627" s="866"/>
      <c r="AU627" s="866"/>
      <c r="AV627" s="866"/>
      <c r="AW627" s="866"/>
      <c r="AX627" s="866"/>
      <c r="AY627">
        <f>COUNTA($E$627)</f>
        <v>1</v>
      </c>
    </row>
    <row r="628" spans="1:51" ht="52.5" customHeight="1" x14ac:dyDescent="0.15">
      <c r="A628" s="849">
        <v>5</v>
      </c>
      <c r="B628" s="849">
        <v>1</v>
      </c>
      <c r="C628" s="881" t="s">
        <v>716</v>
      </c>
      <c r="D628" s="881"/>
      <c r="E628" s="596" t="s">
        <v>720</v>
      </c>
      <c r="F628" s="882"/>
      <c r="G628" s="882"/>
      <c r="H628" s="882"/>
      <c r="I628" s="882"/>
      <c r="J628" s="852">
        <v>1010401015438</v>
      </c>
      <c r="K628" s="853"/>
      <c r="L628" s="853"/>
      <c r="M628" s="853"/>
      <c r="N628" s="853"/>
      <c r="O628" s="853"/>
      <c r="P628" s="855" t="s">
        <v>681</v>
      </c>
      <c r="Q628" s="855"/>
      <c r="R628" s="855"/>
      <c r="S628" s="855"/>
      <c r="T628" s="855"/>
      <c r="U628" s="855"/>
      <c r="V628" s="855"/>
      <c r="W628" s="855"/>
      <c r="X628" s="855"/>
      <c r="Y628" s="856">
        <v>225</v>
      </c>
      <c r="Z628" s="857"/>
      <c r="AA628" s="857"/>
      <c r="AB628" s="858"/>
      <c r="AC628" s="859" t="s">
        <v>247</v>
      </c>
      <c r="AD628" s="860"/>
      <c r="AE628" s="860"/>
      <c r="AF628" s="860"/>
      <c r="AG628" s="860"/>
      <c r="AH628" s="877">
        <v>5</v>
      </c>
      <c r="AI628" s="878"/>
      <c r="AJ628" s="878"/>
      <c r="AK628" s="878"/>
      <c r="AL628" s="863">
        <v>89.8</v>
      </c>
      <c r="AM628" s="864"/>
      <c r="AN628" s="864"/>
      <c r="AO628" s="865"/>
      <c r="AP628" s="866" t="s">
        <v>278</v>
      </c>
      <c r="AQ628" s="866"/>
      <c r="AR628" s="866"/>
      <c r="AS628" s="866"/>
      <c r="AT628" s="866"/>
      <c r="AU628" s="866"/>
      <c r="AV628" s="866"/>
      <c r="AW628" s="866"/>
      <c r="AX628" s="866"/>
      <c r="AY628">
        <f>COUNTA($E$628)</f>
        <v>1</v>
      </c>
    </row>
    <row r="629" spans="1:51" ht="43.5" customHeight="1" x14ac:dyDescent="0.15">
      <c r="A629" s="849">
        <v>6</v>
      </c>
      <c r="B629" s="849">
        <v>1</v>
      </c>
      <c r="C629" s="881" t="s">
        <v>716</v>
      </c>
      <c r="D629" s="881"/>
      <c r="E629" s="596" t="s">
        <v>721</v>
      </c>
      <c r="F629" s="882"/>
      <c r="G629" s="882"/>
      <c r="H629" s="882"/>
      <c r="I629" s="882"/>
      <c r="J629" s="852">
        <v>9010601029783</v>
      </c>
      <c r="K629" s="853"/>
      <c r="L629" s="853"/>
      <c r="M629" s="853"/>
      <c r="N629" s="853"/>
      <c r="O629" s="853"/>
      <c r="P629" s="855" t="s">
        <v>681</v>
      </c>
      <c r="Q629" s="855"/>
      <c r="R629" s="855"/>
      <c r="S629" s="855"/>
      <c r="T629" s="855"/>
      <c r="U629" s="855"/>
      <c r="V629" s="855"/>
      <c r="W629" s="855"/>
      <c r="X629" s="855"/>
      <c r="Y629" s="856">
        <v>216</v>
      </c>
      <c r="Z629" s="857"/>
      <c r="AA629" s="857"/>
      <c r="AB629" s="858"/>
      <c r="AC629" s="859" t="s">
        <v>247</v>
      </c>
      <c r="AD629" s="860"/>
      <c r="AE629" s="860"/>
      <c r="AF629" s="860"/>
      <c r="AG629" s="860"/>
      <c r="AH629" s="877">
        <v>5</v>
      </c>
      <c r="AI629" s="878"/>
      <c r="AJ629" s="878"/>
      <c r="AK629" s="878"/>
      <c r="AL629" s="863">
        <v>91.1</v>
      </c>
      <c r="AM629" s="864"/>
      <c r="AN629" s="864"/>
      <c r="AO629" s="865"/>
      <c r="AP629" s="866" t="s">
        <v>278</v>
      </c>
      <c r="AQ629" s="866"/>
      <c r="AR629" s="866"/>
      <c r="AS629" s="866"/>
      <c r="AT629" s="866"/>
      <c r="AU629" s="866"/>
      <c r="AV629" s="866"/>
      <c r="AW629" s="866"/>
      <c r="AX629" s="866"/>
      <c r="AY629">
        <f>COUNTA($E$629)</f>
        <v>1</v>
      </c>
    </row>
    <row r="630" spans="1:51" ht="48" customHeight="1" x14ac:dyDescent="0.15">
      <c r="A630" s="849">
        <v>7</v>
      </c>
      <c r="B630" s="849">
        <v>1</v>
      </c>
      <c r="C630" s="881" t="s">
        <v>716</v>
      </c>
      <c r="D630" s="881"/>
      <c r="E630" s="596" t="s">
        <v>722</v>
      </c>
      <c r="F630" s="882"/>
      <c r="G630" s="882"/>
      <c r="H630" s="882"/>
      <c r="I630" s="882"/>
      <c r="J630" s="852">
        <v>2090001009583</v>
      </c>
      <c r="K630" s="853"/>
      <c r="L630" s="853"/>
      <c r="M630" s="853"/>
      <c r="N630" s="853"/>
      <c r="O630" s="853"/>
      <c r="P630" s="855" t="s">
        <v>681</v>
      </c>
      <c r="Q630" s="855"/>
      <c r="R630" s="855"/>
      <c r="S630" s="855"/>
      <c r="T630" s="855"/>
      <c r="U630" s="855"/>
      <c r="V630" s="855"/>
      <c r="W630" s="855"/>
      <c r="X630" s="855"/>
      <c r="Y630" s="856">
        <v>178</v>
      </c>
      <c r="Z630" s="857"/>
      <c r="AA630" s="857"/>
      <c r="AB630" s="858"/>
      <c r="AC630" s="859" t="s">
        <v>718</v>
      </c>
      <c r="AD630" s="860"/>
      <c r="AE630" s="860"/>
      <c r="AF630" s="860"/>
      <c r="AG630" s="860"/>
      <c r="AH630" s="877">
        <v>4</v>
      </c>
      <c r="AI630" s="878"/>
      <c r="AJ630" s="878"/>
      <c r="AK630" s="878"/>
      <c r="AL630" s="863">
        <v>91.6</v>
      </c>
      <c r="AM630" s="864"/>
      <c r="AN630" s="864"/>
      <c r="AO630" s="865"/>
      <c r="AP630" s="866" t="s">
        <v>278</v>
      </c>
      <c r="AQ630" s="866"/>
      <c r="AR630" s="866"/>
      <c r="AS630" s="866"/>
      <c r="AT630" s="866"/>
      <c r="AU630" s="866"/>
      <c r="AV630" s="866"/>
      <c r="AW630" s="866"/>
      <c r="AX630" s="866"/>
      <c r="AY630">
        <f>COUNTA($E$630)</f>
        <v>1</v>
      </c>
    </row>
    <row r="631" spans="1:51" ht="53.25" customHeight="1" x14ac:dyDescent="0.15">
      <c r="A631" s="849">
        <v>8</v>
      </c>
      <c r="B631" s="849">
        <v>1</v>
      </c>
      <c r="C631" s="881" t="s">
        <v>716</v>
      </c>
      <c r="D631" s="881"/>
      <c r="E631" s="596" t="s">
        <v>682</v>
      </c>
      <c r="F631" s="882"/>
      <c r="G631" s="882"/>
      <c r="H631" s="882"/>
      <c r="I631" s="882"/>
      <c r="J631" s="852">
        <v>1010401015438</v>
      </c>
      <c r="K631" s="853"/>
      <c r="L631" s="853"/>
      <c r="M631" s="853"/>
      <c r="N631" s="853"/>
      <c r="O631" s="853"/>
      <c r="P631" s="855" t="s">
        <v>681</v>
      </c>
      <c r="Q631" s="855"/>
      <c r="R631" s="855"/>
      <c r="S631" s="855"/>
      <c r="T631" s="855"/>
      <c r="U631" s="855"/>
      <c r="V631" s="855"/>
      <c r="W631" s="855"/>
      <c r="X631" s="855"/>
      <c r="Y631" s="856">
        <v>167</v>
      </c>
      <c r="Z631" s="857"/>
      <c r="AA631" s="857"/>
      <c r="AB631" s="858"/>
      <c r="AC631" s="859" t="s">
        <v>718</v>
      </c>
      <c r="AD631" s="860"/>
      <c r="AE631" s="860"/>
      <c r="AF631" s="860"/>
      <c r="AG631" s="860"/>
      <c r="AH631" s="877">
        <v>3</v>
      </c>
      <c r="AI631" s="878"/>
      <c r="AJ631" s="878"/>
      <c r="AK631" s="878"/>
      <c r="AL631" s="863">
        <v>89.8</v>
      </c>
      <c r="AM631" s="864"/>
      <c r="AN631" s="864"/>
      <c r="AO631" s="865"/>
      <c r="AP631" s="866" t="s">
        <v>278</v>
      </c>
      <c r="AQ631" s="866"/>
      <c r="AR631" s="866"/>
      <c r="AS631" s="866"/>
      <c r="AT631" s="866"/>
      <c r="AU631" s="866"/>
      <c r="AV631" s="866"/>
      <c r="AW631" s="866"/>
      <c r="AX631" s="866"/>
      <c r="AY631">
        <f>COUNTA($E$631)</f>
        <v>1</v>
      </c>
    </row>
    <row r="632" spans="1:51" ht="48.75" customHeight="1" x14ac:dyDescent="0.15">
      <c r="A632" s="849">
        <v>9</v>
      </c>
      <c r="B632" s="849">
        <v>1</v>
      </c>
      <c r="C632" s="881" t="s">
        <v>716</v>
      </c>
      <c r="D632" s="881"/>
      <c r="E632" s="596" t="s">
        <v>723</v>
      </c>
      <c r="F632" s="882"/>
      <c r="G632" s="882"/>
      <c r="H632" s="882"/>
      <c r="I632" s="882"/>
      <c r="J632" s="852">
        <v>5011501009391</v>
      </c>
      <c r="K632" s="853"/>
      <c r="L632" s="853"/>
      <c r="M632" s="853"/>
      <c r="N632" s="853"/>
      <c r="O632" s="853"/>
      <c r="P632" s="854" t="s">
        <v>724</v>
      </c>
      <c r="Q632" s="855"/>
      <c r="R632" s="855"/>
      <c r="S632" s="855"/>
      <c r="T632" s="855"/>
      <c r="U632" s="855"/>
      <c r="V632" s="855"/>
      <c r="W632" s="855"/>
      <c r="X632" s="855"/>
      <c r="Y632" s="856">
        <v>45</v>
      </c>
      <c r="Z632" s="857"/>
      <c r="AA632" s="857"/>
      <c r="AB632" s="858"/>
      <c r="AC632" s="859" t="s">
        <v>247</v>
      </c>
      <c r="AD632" s="860"/>
      <c r="AE632" s="860"/>
      <c r="AF632" s="860"/>
      <c r="AG632" s="860"/>
      <c r="AH632" s="877">
        <v>10</v>
      </c>
      <c r="AI632" s="878"/>
      <c r="AJ632" s="878"/>
      <c r="AK632" s="878"/>
      <c r="AL632" s="863">
        <v>80</v>
      </c>
      <c r="AM632" s="864"/>
      <c r="AN632" s="864"/>
      <c r="AO632" s="865"/>
      <c r="AP632" s="866" t="s">
        <v>278</v>
      </c>
      <c r="AQ632" s="866"/>
      <c r="AR632" s="866"/>
      <c r="AS632" s="866"/>
      <c r="AT632" s="866"/>
      <c r="AU632" s="866"/>
      <c r="AV632" s="866"/>
      <c r="AW632" s="866"/>
      <c r="AX632" s="866"/>
      <c r="AY632">
        <f>COUNTA($E$632)</f>
        <v>1</v>
      </c>
    </row>
    <row r="633" spans="1:51" ht="53.25" customHeight="1" x14ac:dyDescent="0.15">
      <c r="A633" s="849">
        <v>10</v>
      </c>
      <c r="B633" s="849">
        <v>1</v>
      </c>
      <c r="C633" s="881" t="s">
        <v>716</v>
      </c>
      <c r="D633" s="881"/>
      <c r="E633" s="596" t="s">
        <v>725</v>
      </c>
      <c r="F633" s="882"/>
      <c r="G633" s="882"/>
      <c r="H633" s="882"/>
      <c r="I633" s="882"/>
      <c r="J633" s="852">
        <v>6011801011848</v>
      </c>
      <c r="K633" s="853"/>
      <c r="L633" s="853"/>
      <c r="M633" s="853"/>
      <c r="N633" s="853"/>
      <c r="O633" s="853"/>
      <c r="P633" s="854" t="s">
        <v>724</v>
      </c>
      <c r="Q633" s="855"/>
      <c r="R633" s="855"/>
      <c r="S633" s="855"/>
      <c r="T633" s="855"/>
      <c r="U633" s="855"/>
      <c r="V633" s="855"/>
      <c r="W633" s="855"/>
      <c r="X633" s="855"/>
      <c r="Y633" s="856">
        <v>28</v>
      </c>
      <c r="Z633" s="857"/>
      <c r="AA633" s="857"/>
      <c r="AB633" s="858"/>
      <c r="AC633" s="859" t="s">
        <v>247</v>
      </c>
      <c r="AD633" s="860"/>
      <c r="AE633" s="860"/>
      <c r="AF633" s="860"/>
      <c r="AG633" s="860"/>
      <c r="AH633" s="877">
        <v>3</v>
      </c>
      <c r="AI633" s="878"/>
      <c r="AJ633" s="878"/>
      <c r="AK633" s="878"/>
      <c r="AL633" s="863">
        <v>80</v>
      </c>
      <c r="AM633" s="864"/>
      <c r="AN633" s="864"/>
      <c r="AO633" s="865"/>
      <c r="AP633" s="866" t="s">
        <v>278</v>
      </c>
      <c r="AQ633" s="866"/>
      <c r="AR633" s="866"/>
      <c r="AS633" s="866"/>
      <c r="AT633" s="866"/>
      <c r="AU633" s="866"/>
      <c r="AV633" s="866"/>
      <c r="AW633" s="866"/>
      <c r="AX633" s="866"/>
      <c r="AY633">
        <f>COUNTA($E$633)</f>
        <v>1</v>
      </c>
    </row>
    <row r="634" spans="1:51" ht="30" hidden="1" customHeight="1" x14ac:dyDescent="0.15">
      <c r="A634" s="849">
        <v>11</v>
      </c>
      <c r="B634" s="849">
        <v>1</v>
      </c>
      <c r="C634" s="881"/>
      <c r="D634" s="881"/>
      <c r="E634" s="882"/>
      <c r="F634" s="882"/>
      <c r="G634" s="882"/>
      <c r="H634" s="882"/>
      <c r="I634" s="882"/>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77"/>
      <c r="AI634" s="878"/>
      <c r="AJ634" s="878"/>
      <c r="AK634" s="878"/>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49">
        <v>12</v>
      </c>
      <c r="B635" s="849">
        <v>1</v>
      </c>
      <c r="C635" s="881"/>
      <c r="D635" s="881"/>
      <c r="E635" s="882"/>
      <c r="F635" s="882"/>
      <c r="G635" s="882"/>
      <c r="H635" s="882"/>
      <c r="I635" s="882"/>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77"/>
      <c r="AI635" s="878"/>
      <c r="AJ635" s="878"/>
      <c r="AK635" s="878"/>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49">
        <v>13</v>
      </c>
      <c r="B636" s="849">
        <v>1</v>
      </c>
      <c r="C636" s="881"/>
      <c r="D636" s="881"/>
      <c r="E636" s="882"/>
      <c r="F636" s="882"/>
      <c r="G636" s="882"/>
      <c r="H636" s="882"/>
      <c r="I636" s="882"/>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77"/>
      <c r="AI636" s="878"/>
      <c r="AJ636" s="878"/>
      <c r="AK636" s="878"/>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49">
        <v>14</v>
      </c>
      <c r="B637" s="849">
        <v>1</v>
      </c>
      <c r="C637" s="881"/>
      <c r="D637" s="881"/>
      <c r="E637" s="882"/>
      <c r="F637" s="882"/>
      <c r="G637" s="882"/>
      <c r="H637" s="882"/>
      <c r="I637" s="882"/>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77"/>
      <c r="AI637" s="878"/>
      <c r="AJ637" s="878"/>
      <c r="AK637" s="878"/>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49">
        <v>15</v>
      </c>
      <c r="B638" s="849">
        <v>1</v>
      </c>
      <c r="C638" s="881"/>
      <c r="D638" s="881"/>
      <c r="E638" s="882"/>
      <c r="F638" s="882"/>
      <c r="G638" s="882"/>
      <c r="H638" s="882"/>
      <c r="I638" s="882"/>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77"/>
      <c r="AI638" s="878"/>
      <c r="AJ638" s="878"/>
      <c r="AK638" s="878"/>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49">
        <v>16</v>
      </c>
      <c r="B639" s="849">
        <v>1</v>
      </c>
      <c r="C639" s="881"/>
      <c r="D639" s="881"/>
      <c r="E639" s="882"/>
      <c r="F639" s="882"/>
      <c r="G639" s="882"/>
      <c r="H639" s="882"/>
      <c r="I639" s="882"/>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77"/>
      <c r="AI639" s="878"/>
      <c r="AJ639" s="878"/>
      <c r="AK639" s="878"/>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49">
        <v>17</v>
      </c>
      <c r="B640" s="849">
        <v>1</v>
      </c>
      <c r="C640" s="881"/>
      <c r="D640" s="881"/>
      <c r="E640" s="882"/>
      <c r="F640" s="882"/>
      <c r="G640" s="882"/>
      <c r="H640" s="882"/>
      <c r="I640" s="882"/>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77"/>
      <c r="AI640" s="878"/>
      <c r="AJ640" s="878"/>
      <c r="AK640" s="878"/>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49">
        <v>18</v>
      </c>
      <c r="B641" s="849">
        <v>1</v>
      </c>
      <c r="C641" s="881"/>
      <c r="D641" s="881"/>
      <c r="E641" s="596"/>
      <c r="F641" s="882"/>
      <c r="G641" s="882"/>
      <c r="H641" s="882"/>
      <c r="I641" s="882"/>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77"/>
      <c r="AI641" s="878"/>
      <c r="AJ641" s="878"/>
      <c r="AK641" s="878"/>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49">
        <v>19</v>
      </c>
      <c r="B642" s="849">
        <v>1</v>
      </c>
      <c r="C642" s="881"/>
      <c r="D642" s="881"/>
      <c r="E642" s="882"/>
      <c r="F642" s="882"/>
      <c r="G642" s="882"/>
      <c r="H642" s="882"/>
      <c r="I642" s="882"/>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77"/>
      <c r="AI642" s="878"/>
      <c r="AJ642" s="878"/>
      <c r="AK642" s="878"/>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49">
        <v>20</v>
      </c>
      <c r="B643" s="849">
        <v>1</v>
      </c>
      <c r="C643" s="881"/>
      <c r="D643" s="881"/>
      <c r="E643" s="882"/>
      <c r="F643" s="882"/>
      <c r="G643" s="882"/>
      <c r="H643" s="882"/>
      <c r="I643" s="882"/>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77"/>
      <c r="AI643" s="878"/>
      <c r="AJ643" s="878"/>
      <c r="AK643" s="878"/>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49">
        <v>21</v>
      </c>
      <c r="B644" s="849">
        <v>1</v>
      </c>
      <c r="C644" s="881"/>
      <c r="D644" s="881"/>
      <c r="E644" s="882"/>
      <c r="F644" s="882"/>
      <c r="G644" s="882"/>
      <c r="H644" s="882"/>
      <c r="I644" s="882"/>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77"/>
      <c r="AI644" s="878"/>
      <c r="AJ644" s="878"/>
      <c r="AK644" s="878"/>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49">
        <v>22</v>
      </c>
      <c r="B645" s="849">
        <v>1</v>
      </c>
      <c r="C645" s="881"/>
      <c r="D645" s="881"/>
      <c r="E645" s="882"/>
      <c r="F645" s="882"/>
      <c r="G645" s="882"/>
      <c r="H645" s="882"/>
      <c r="I645" s="882"/>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77"/>
      <c r="AI645" s="878"/>
      <c r="AJ645" s="878"/>
      <c r="AK645" s="878"/>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49">
        <v>23</v>
      </c>
      <c r="B646" s="849">
        <v>1</v>
      </c>
      <c r="C646" s="881"/>
      <c r="D646" s="881"/>
      <c r="E646" s="882"/>
      <c r="F646" s="882"/>
      <c r="G646" s="882"/>
      <c r="H646" s="882"/>
      <c r="I646" s="882"/>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77"/>
      <c r="AI646" s="878"/>
      <c r="AJ646" s="878"/>
      <c r="AK646" s="878"/>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49">
        <v>24</v>
      </c>
      <c r="B647" s="849">
        <v>1</v>
      </c>
      <c r="C647" s="881"/>
      <c r="D647" s="881"/>
      <c r="E647" s="882"/>
      <c r="F647" s="882"/>
      <c r="G647" s="882"/>
      <c r="H647" s="882"/>
      <c r="I647" s="882"/>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77"/>
      <c r="AI647" s="878"/>
      <c r="AJ647" s="878"/>
      <c r="AK647" s="878"/>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49">
        <v>25</v>
      </c>
      <c r="B648" s="849">
        <v>1</v>
      </c>
      <c r="C648" s="881"/>
      <c r="D648" s="881"/>
      <c r="E648" s="882"/>
      <c r="F648" s="882"/>
      <c r="G648" s="882"/>
      <c r="H648" s="882"/>
      <c r="I648" s="882"/>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77"/>
      <c r="AI648" s="878"/>
      <c r="AJ648" s="878"/>
      <c r="AK648" s="878"/>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49">
        <v>26</v>
      </c>
      <c r="B649" s="849">
        <v>1</v>
      </c>
      <c r="C649" s="881"/>
      <c r="D649" s="881"/>
      <c r="E649" s="882"/>
      <c r="F649" s="882"/>
      <c r="G649" s="882"/>
      <c r="H649" s="882"/>
      <c r="I649" s="882"/>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77"/>
      <c r="AI649" s="878"/>
      <c r="AJ649" s="878"/>
      <c r="AK649" s="878"/>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49">
        <v>27</v>
      </c>
      <c r="B650" s="849">
        <v>1</v>
      </c>
      <c r="C650" s="881"/>
      <c r="D650" s="881"/>
      <c r="E650" s="882"/>
      <c r="F650" s="882"/>
      <c r="G650" s="882"/>
      <c r="H650" s="882"/>
      <c r="I650" s="882"/>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77"/>
      <c r="AI650" s="878"/>
      <c r="AJ650" s="878"/>
      <c r="AK650" s="878"/>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49">
        <v>28</v>
      </c>
      <c r="B651" s="849">
        <v>1</v>
      </c>
      <c r="C651" s="881"/>
      <c r="D651" s="881"/>
      <c r="E651" s="882"/>
      <c r="F651" s="882"/>
      <c r="G651" s="882"/>
      <c r="H651" s="882"/>
      <c r="I651" s="882"/>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77"/>
      <c r="AI651" s="878"/>
      <c r="AJ651" s="878"/>
      <c r="AK651" s="878"/>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49">
        <v>29</v>
      </c>
      <c r="B652" s="849">
        <v>1</v>
      </c>
      <c r="C652" s="881"/>
      <c r="D652" s="881"/>
      <c r="E652" s="882"/>
      <c r="F652" s="882"/>
      <c r="G652" s="882"/>
      <c r="H652" s="882"/>
      <c r="I652" s="882"/>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77"/>
      <c r="AI652" s="878"/>
      <c r="AJ652" s="878"/>
      <c r="AK652" s="878"/>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49">
        <v>30</v>
      </c>
      <c r="B653" s="849">
        <v>1</v>
      </c>
      <c r="C653" s="881"/>
      <c r="D653" s="881"/>
      <c r="E653" s="882"/>
      <c r="F653" s="882"/>
      <c r="G653" s="882"/>
      <c r="H653" s="882"/>
      <c r="I653" s="882"/>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77"/>
      <c r="AI653" s="878"/>
      <c r="AJ653" s="878"/>
      <c r="AK653" s="878"/>
      <c r="AL653" s="863"/>
      <c r="AM653" s="864"/>
      <c r="AN653" s="864"/>
      <c r="AO653" s="865"/>
      <c r="AP653" s="866"/>
      <c r="AQ653" s="866"/>
      <c r="AR653" s="866"/>
      <c r="AS653" s="866"/>
      <c r="AT653" s="866"/>
      <c r="AU653" s="866"/>
      <c r="AV653" s="866"/>
      <c r="AW653" s="866"/>
      <c r="AX653" s="86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W24">
    <cfRule type="expression" dxfId="839" priority="925">
      <formula>IF(RIGHT(TEXT(P15,"0.#"),1)=".",FALSE,TRUE)</formula>
    </cfRule>
    <cfRule type="expression" dxfId="838" priority="926">
      <formula>IF(RIGHT(TEXT(P15,"0.#"),1)=".",TRUE,FALSE)</formula>
    </cfRule>
  </conditionalFormatting>
  <conditionalFormatting sqref="P19:AQ19">
    <cfRule type="expression" dxfId="837" priority="923">
      <formula>IF(RIGHT(TEXT(P19,"0.#"),1)=".",FALSE,TRUE)</formula>
    </cfRule>
    <cfRule type="expression" dxfId="836" priority="924">
      <formula>IF(RIGHT(TEXT(P19,"0.#"),1)=".",TRUE,FALSE)</formula>
    </cfRule>
  </conditionalFormatting>
  <conditionalFormatting sqref="Y304">
    <cfRule type="expression" dxfId="835" priority="921">
      <formula>IF(RIGHT(TEXT(Y304,"0.#"),1)=".",FALSE,TRUE)</formula>
    </cfRule>
    <cfRule type="expression" dxfId="834" priority="922">
      <formula>IF(RIGHT(TEXT(Y304,"0.#"),1)=".",TRUE,FALSE)</formula>
    </cfRule>
  </conditionalFormatting>
  <conditionalFormatting sqref="Y313">
    <cfRule type="expression" dxfId="833" priority="919">
      <formula>IF(RIGHT(TEXT(Y313,"0.#"),1)=".",FALSE,TRUE)</formula>
    </cfRule>
    <cfRule type="expression" dxfId="832" priority="920">
      <formula>IF(RIGHT(TEXT(Y313,"0.#"),1)=".",TRUE,FALSE)</formula>
    </cfRule>
  </conditionalFormatting>
  <conditionalFormatting sqref="Y344:Y351 Y342 Y331:Y338 Y329 Y318:Y325">
    <cfRule type="expression" dxfId="831" priority="899">
      <formula>IF(RIGHT(TEXT(Y318,"0.#"),1)=".",FALSE,TRUE)</formula>
    </cfRule>
    <cfRule type="expression" dxfId="830" priority="900">
      <formula>IF(RIGHT(TEXT(Y318,"0.#"),1)=".",TRUE,FALSE)</formula>
    </cfRule>
  </conditionalFormatting>
  <conditionalFormatting sqref="P16:AQ18 P13:AQ14">
    <cfRule type="expression" dxfId="829" priority="917">
      <formula>IF(RIGHT(TEXT(P13,"0.#"),1)=".",FALSE,TRUE)</formula>
    </cfRule>
    <cfRule type="expression" dxfId="828" priority="918">
      <formula>IF(RIGHT(TEXT(P13,"0.#"),1)=".",TRUE,FALSE)</formula>
    </cfRule>
  </conditionalFormatting>
  <conditionalFormatting sqref="P20:AJ20">
    <cfRule type="expression" dxfId="827" priority="915">
      <formula>IF(RIGHT(TEXT(P20,"0.#"),1)=".",FALSE,TRUE)</formula>
    </cfRule>
    <cfRule type="expression" dxfId="826" priority="916">
      <formula>IF(RIGHT(TEXT(P20,"0.#"),1)=".",TRUE,FALSE)</formula>
    </cfRule>
  </conditionalFormatting>
  <conditionalFormatting sqref="Y305:Y312">
    <cfRule type="expression" dxfId="825" priority="911">
      <formula>IF(RIGHT(TEXT(Y305,"0.#"),1)=".",FALSE,TRUE)</formula>
    </cfRule>
    <cfRule type="expression" dxfId="824" priority="912">
      <formula>IF(RIGHT(TEXT(Y305,"0.#"),1)=".",TRUE,FALSE)</formula>
    </cfRule>
  </conditionalFormatting>
  <conditionalFormatting sqref="AU304">
    <cfRule type="expression" dxfId="823" priority="909">
      <formula>IF(RIGHT(TEXT(AU304,"0.#"),1)=".",FALSE,TRUE)</formula>
    </cfRule>
    <cfRule type="expression" dxfId="822" priority="910">
      <formula>IF(RIGHT(TEXT(AU304,"0.#"),1)=".",TRUE,FALSE)</formula>
    </cfRule>
  </conditionalFormatting>
  <conditionalFormatting sqref="AU313">
    <cfRule type="expression" dxfId="821" priority="907">
      <formula>IF(RIGHT(TEXT(AU313,"0.#"),1)=".",FALSE,TRUE)</formula>
    </cfRule>
    <cfRule type="expression" dxfId="820" priority="908">
      <formula>IF(RIGHT(TEXT(AU313,"0.#"),1)=".",TRUE,FALSE)</formula>
    </cfRule>
  </conditionalFormatting>
  <conditionalFormatting sqref="AU305:AU312">
    <cfRule type="expression" dxfId="819" priority="905">
      <formula>IF(RIGHT(TEXT(AU305,"0.#"),1)=".",FALSE,TRUE)</formula>
    </cfRule>
    <cfRule type="expression" dxfId="818" priority="906">
      <formula>IF(RIGHT(TEXT(AU305,"0.#"),1)=".",TRUE,FALSE)</formula>
    </cfRule>
  </conditionalFormatting>
  <conditionalFormatting sqref="Y343 Y330 Y317">
    <cfRule type="expression" dxfId="817" priority="903">
      <formula>IF(RIGHT(TEXT(Y317,"0.#"),1)=".",FALSE,TRUE)</formula>
    </cfRule>
    <cfRule type="expression" dxfId="816" priority="904">
      <formula>IF(RIGHT(TEXT(Y317,"0.#"),1)=".",TRUE,FALSE)</formula>
    </cfRule>
  </conditionalFormatting>
  <conditionalFormatting sqref="Y352 Y339 Y326">
    <cfRule type="expression" dxfId="815" priority="901">
      <formula>IF(RIGHT(TEXT(Y326,"0.#"),1)=".",FALSE,TRUE)</formula>
    </cfRule>
    <cfRule type="expression" dxfId="814" priority="902">
      <formula>IF(RIGHT(TEXT(Y326,"0.#"),1)=".",TRUE,FALSE)</formula>
    </cfRule>
  </conditionalFormatting>
  <conditionalFormatting sqref="AU343 AU330 AU317">
    <cfRule type="expression" dxfId="813" priority="897">
      <formula>IF(RIGHT(TEXT(AU317,"0.#"),1)=".",FALSE,TRUE)</formula>
    </cfRule>
    <cfRule type="expression" dxfId="812" priority="898">
      <formula>IF(RIGHT(TEXT(AU317,"0.#"),1)=".",TRUE,FALSE)</formula>
    </cfRule>
  </conditionalFormatting>
  <conditionalFormatting sqref="AU352 AU339 AU326">
    <cfRule type="expression" dxfId="811" priority="895">
      <formula>IF(RIGHT(TEXT(AU326,"0.#"),1)=".",FALSE,TRUE)</formula>
    </cfRule>
    <cfRule type="expression" dxfId="810" priority="896">
      <formula>IF(RIGHT(TEXT(AU326,"0.#"),1)=".",TRUE,FALSE)</formula>
    </cfRule>
  </conditionalFormatting>
  <conditionalFormatting sqref="AU344:AU351 AU342 AU331:AU338 AU329 AU318:AU325">
    <cfRule type="expression" dxfId="809" priority="893">
      <formula>IF(RIGHT(TEXT(AU318,"0.#"),1)=".",FALSE,TRUE)</formula>
    </cfRule>
    <cfRule type="expression" dxfId="808" priority="894">
      <formula>IF(RIGHT(TEXT(AU318,"0.#"),1)=".",TRUE,FALSE)</formula>
    </cfRule>
  </conditionalFormatting>
  <conditionalFormatting sqref="AE211">
    <cfRule type="expression" dxfId="807" priority="879">
      <formula>IF(RIGHT(TEXT(AE211,"0.#"),1)=".",FALSE,TRUE)</formula>
    </cfRule>
    <cfRule type="expression" dxfId="806" priority="880">
      <formula>IF(RIGHT(TEXT(AE211,"0.#"),1)=".",TRUE,FALSE)</formula>
    </cfRule>
  </conditionalFormatting>
  <conditionalFormatting sqref="AE212">
    <cfRule type="expression" dxfId="805" priority="877">
      <formula>IF(RIGHT(TEXT(AE212,"0.#"),1)=".",FALSE,TRUE)</formula>
    </cfRule>
    <cfRule type="expression" dxfId="804" priority="878">
      <formula>IF(RIGHT(TEXT(AE212,"0.#"),1)=".",TRUE,FALSE)</formula>
    </cfRule>
  </conditionalFormatting>
  <conditionalFormatting sqref="AE213">
    <cfRule type="expression" dxfId="803" priority="875">
      <formula>IF(RIGHT(TEXT(AE213,"0.#"),1)=".",FALSE,TRUE)</formula>
    </cfRule>
    <cfRule type="expression" dxfId="802" priority="876">
      <formula>IF(RIGHT(TEXT(AE213,"0.#"),1)=".",TRUE,FALSE)</formula>
    </cfRule>
  </conditionalFormatting>
  <conditionalFormatting sqref="AI213">
    <cfRule type="expression" dxfId="801" priority="873">
      <formula>IF(RIGHT(TEXT(AI213,"0.#"),1)=".",FALSE,TRUE)</formula>
    </cfRule>
    <cfRule type="expression" dxfId="800" priority="874">
      <formula>IF(RIGHT(TEXT(AI213,"0.#"),1)=".",TRUE,FALSE)</formula>
    </cfRule>
  </conditionalFormatting>
  <conditionalFormatting sqref="AI212">
    <cfRule type="expression" dxfId="799" priority="871">
      <formula>IF(RIGHT(TEXT(AI212,"0.#"),1)=".",FALSE,TRUE)</formula>
    </cfRule>
    <cfRule type="expression" dxfId="798" priority="872">
      <formula>IF(RIGHT(TEXT(AI212,"0.#"),1)=".",TRUE,FALSE)</formula>
    </cfRule>
  </conditionalFormatting>
  <conditionalFormatting sqref="AI211">
    <cfRule type="expression" dxfId="797" priority="869">
      <formula>IF(RIGHT(TEXT(AI211,"0.#"),1)=".",FALSE,TRUE)</formula>
    </cfRule>
    <cfRule type="expression" dxfId="796" priority="870">
      <formula>IF(RIGHT(TEXT(AI211,"0.#"),1)=".",TRUE,FALSE)</formula>
    </cfRule>
  </conditionalFormatting>
  <conditionalFormatting sqref="AM211">
    <cfRule type="expression" dxfId="795" priority="867">
      <formula>IF(RIGHT(TEXT(AM211,"0.#"),1)=".",FALSE,TRUE)</formula>
    </cfRule>
    <cfRule type="expression" dxfId="794" priority="868">
      <formula>IF(RIGHT(TEXT(AM211,"0.#"),1)=".",TRUE,FALSE)</formula>
    </cfRule>
  </conditionalFormatting>
  <conditionalFormatting sqref="AM212">
    <cfRule type="expression" dxfId="793" priority="865">
      <formula>IF(RIGHT(TEXT(AM212,"0.#"),1)=".",FALSE,TRUE)</formula>
    </cfRule>
    <cfRule type="expression" dxfId="792" priority="866">
      <formula>IF(RIGHT(TEXT(AM212,"0.#"),1)=".",TRUE,FALSE)</formula>
    </cfRule>
  </conditionalFormatting>
  <conditionalFormatting sqref="AM213">
    <cfRule type="expression" dxfId="791" priority="863">
      <formula>IF(RIGHT(TEXT(AM213,"0.#"),1)=".",FALSE,TRUE)</formula>
    </cfRule>
    <cfRule type="expression" dxfId="790" priority="864">
      <formula>IF(RIGHT(TEXT(AM213,"0.#"),1)=".",TRUE,FALSE)</formula>
    </cfRule>
  </conditionalFormatting>
  <conditionalFormatting sqref="AL367:AO388">
    <cfRule type="expression" dxfId="789" priority="859">
      <formula>IF(AND(AL367&gt;=0, RIGHT(TEXT(AL367,"0.#"),1)&lt;&gt;"."),TRUE,FALSE)</formula>
    </cfRule>
    <cfRule type="expression" dxfId="788" priority="860">
      <formula>IF(AND(AL367&gt;=0, RIGHT(TEXT(AL367,"0.#"),1)="."),TRUE,FALSE)</formula>
    </cfRule>
    <cfRule type="expression" dxfId="787" priority="861">
      <formula>IF(AND(AL367&lt;0, RIGHT(TEXT(AL367,"0.#"),1)&lt;&gt;"."),TRUE,FALSE)</formula>
    </cfRule>
    <cfRule type="expression" dxfId="786" priority="862">
      <formula>IF(AND(AL367&lt;0, RIGHT(TEXT(AL367,"0.#"),1)="."),TRUE,FALSE)</formula>
    </cfRule>
  </conditionalFormatting>
  <conditionalFormatting sqref="AQ211:AQ213">
    <cfRule type="expression" dxfId="785" priority="857">
      <formula>IF(RIGHT(TEXT(AQ211,"0.#"),1)=".",FALSE,TRUE)</formula>
    </cfRule>
    <cfRule type="expression" dxfId="784" priority="858">
      <formula>IF(RIGHT(TEXT(AQ211,"0.#"),1)=".",TRUE,FALSE)</formula>
    </cfRule>
  </conditionalFormatting>
  <conditionalFormatting sqref="AU211:AU213">
    <cfRule type="expression" dxfId="783" priority="855">
      <formula>IF(RIGHT(TEXT(AU211,"0.#"),1)=".",FALSE,TRUE)</formula>
    </cfRule>
    <cfRule type="expression" dxfId="782" priority="856">
      <formula>IF(RIGHT(TEXT(AU211,"0.#"),1)=".",TRUE,FALSE)</formula>
    </cfRule>
  </conditionalFormatting>
  <conditionalFormatting sqref="Y367:Y388">
    <cfRule type="expression" dxfId="781" priority="853">
      <formula>IF(RIGHT(TEXT(Y367,"0.#"),1)=".",FALSE,TRUE)</formula>
    </cfRule>
    <cfRule type="expression" dxfId="780" priority="854">
      <formula>IF(RIGHT(TEXT(Y367,"0.#"),1)=".",TRUE,FALSE)</formula>
    </cfRule>
  </conditionalFormatting>
  <conditionalFormatting sqref="AL634:AO653">
    <cfRule type="expression" dxfId="779" priority="849">
      <formula>IF(AND(AL634&gt;=0, RIGHT(TEXT(AL634,"0.#"),1)&lt;&gt;"."),TRUE,FALSE)</formula>
    </cfRule>
    <cfRule type="expression" dxfId="778" priority="850">
      <formula>IF(AND(AL634&gt;=0, RIGHT(TEXT(AL634,"0.#"),1)="."),TRUE,FALSE)</formula>
    </cfRule>
    <cfRule type="expression" dxfId="777" priority="851">
      <formula>IF(AND(AL634&lt;0, RIGHT(TEXT(AL634,"0.#"),1)&lt;&gt;"."),TRUE,FALSE)</formula>
    </cfRule>
    <cfRule type="expression" dxfId="776" priority="852">
      <formula>IF(AND(AL634&lt;0, RIGHT(TEXT(AL634,"0.#"),1)="."),TRUE,FALSE)</formula>
    </cfRule>
  </conditionalFormatting>
  <conditionalFormatting sqref="Y634:Y653">
    <cfRule type="expression" dxfId="775" priority="847">
      <formula>IF(RIGHT(TEXT(Y634,"0.#"),1)=".",FALSE,TRUE)</formula>
    </cfRule>
    <cfRule type="expression" dxfId="774" priority="848">
      <formula>IF(RIGHT(TEXT(Y634,"0.#"),1)=".",TRUE,FALSE)</formula>
    </cfRule>
  </conditionalFormatting>
  <conditionalFormatting sqref="Y402:Y421">
    <cfRule type="expression" dxfId="773" priority="779">
      <formula>IF(RIGHT(TEXT(Y402,"0.#"),1)=".",FALSE,TRUE)</formula>
    </cfRule>
    <cfRule type="expression" dxfId="772" priority="780">
      <formula>IF(RIGHT(TEXT(Y402,"0.#"),1)=".",TRUE,FALSE)</formula>
    </cfRule>
  </conditionalFormatting>
  <conditionalFormatting sqref="Y435:Y454">
    <cfRule type="expression" dxfId="771" priority="767">
      <formula>IF(RIGHT(TEXT(Y435,"0.#"),1)=".",FALSE,TRUE)</formula>
    </cfRule>
    <cfRule type="expression" dxfId="770" priority="768">
      <formula>IF(RIGHT(TEXT(Y435,"0.#"),1)=".",TRUE,FALSE)</formula>
    </cfRule>
  </conditionalFormatting>
  <conditionalFormatting sqref="Y465:Y487">
    <cfRule type="expression" dxfId="769" priority="755">
      <formula>IF(RIGHT(TEXT(Y465,"0.#"),1)=".",FALSE,TRUE)</formula>
    </cfRule>
    <cfRule type="expression" dxfId="768" priority="756">
      <formula>IF(RIGHT(TEXT(Y465,"0.#"),1)=".",TRUE,FALSE)</formula>
    </cfRule>
  </conditionalFormatting>
  <conditionalFormatting sqref="Y493:Y520">
    <cfRule type="expression" dxfId="767" priority="743">
      <formula>IF(RIGHT(TEXT(Y493,"0.#"),1)=".",FALSE,TRUE)</formula>
    </cfRule>
    <cfRule type="expression" dxfId="766" priority="744">
      <formula>IF(RIGHT(TEXT(Y493,"0.#"),1)=".",TRUE,FALSE)</formula>
    </cfRule>
  </conditionalFormatting>
  <conditionalFormatting sqref="Y491:Y492">
    <cfRule type="expression" dxfId="765" priority="737">
      <formula>IF(RIGHT(TEXT(Y491,"0.#"),1)=".",FALSE,TRUE)</formula>
    </cfRule>
    <cfRule type="expression" dxfId="764" priority="738">
      <formula>IF(RIGHT(TEXT(Y491,"0.#"),1)=".",TRUE,FALSE)</formula>
    </cfRule>
  </conditionalFormatting>
  <conditionalFormatting sqref="Y526:Y553">
    <cfRule type="expression" dxfId="763" priority="731">
      <formula>IF(RIGHT(TEXT(Y526,"0.#"),1)=".",FALSE,TRUE)</formula>
    </cfRule>
    <cfRule type="expression" dxfId="762" priority="732">
      <formula>IF(RIGHT(TEXT(Y526,"0.#"),1)=".",TRUE,FALSE)</formula>
    </cfRule>
  </conditionalFormatting>
  <conditionalFormatting sqref="P24">
    <cfRule type="expression" dxfId="761" priority="833">
      <formula>IF(RIGHT(TEXT(P24,"0.#"),1)=".",FALSE,TRUE)</formula>
    </cfRule>
    <cfRule type="expression" dxfId="760" priority="834">
      <formula>IF(RIGHT(TEXT(P24,"0.#"),1)=".",TRUE,FALSE)</formula>
    </cfRule>
  </conditionalFormatting>
  <conditionalFormatting sqref="P25:P28">
    <cfRule type="expression" dxfId="759" priority="831">
      <formula>IF(RIGHT(TEXT(P25,"0.#"),1)=".",FALSE,TRUE)</formula>
    </cfRule>
    <cfRule type="expression" dxfId="758" priority="832">
      <formula>IF(RIGHT(TEXT(P25,"0.#"),1)=".",TRUE,FALSE)</formula>
    </cfRule>
  </conditionalFormatting>
  <conditionalFormatting sqref="P29">
    <cfRule type="expression" dxfId="757" priority="829">
      <formula>IF(RIGHT(TEXT(P29,"0.#"),1)=".",FALSE,TRUE)</formula>
    </cfRule>
    <cfRule type="expression" dxfId="756" priority="830">
      <formula>IF(RIGHT(TEXT(P29,"0.#"),1)=".",TRUE,FALSE)</formula>
    </cfRule>
  </conditionalFormatting>
  <conditionalFormatting sqref="AE203">
    <cfRule type="expression" dxfId="755" priority="827">
      <formula>IF(RIGHT(TEXT(AE203,"0.#"),1)=".",FALSE,TRUE)</formula>
    </cfRule>
    <cfRule type="expression" dxfId="754" priority="828">
      <formula>IF(RIGHT(TEXT(AE203,"0.#"),1)=".",TRUE,FALSE)</formula>
    </cfRule>
  </conditionalFormatting>
  <conditionalFormatting sqref="AE204">
    <cfRule type="expression" dxfId="753" priority="825">
      <formula>IF(RIGHT(TEXT(AE204,"0.#"),1)=".",FALSE,TRUE)</formula>
    </cfRule>
    <cfRule type="expression" dxfId="752" priority="826">
      <formula>IF(RIGHT(TEXT(AE204,"0.#"),1)=".",TRUE,FALSE)</formula>
    </cfRule>
  </conditionalFormatting>
  <conditionalFormatting sqref="AE205">
    <cfRule type="expression" dxfId="751" priority="823">
      <formula>IF(RIGHT(TEXT(AE205,"0.#"),1)=".",FALSE,TRUE)</formula>
    </cfRule>
    <cfRule type="expression" dxfId="750" priority="824">
      <formula>IF(RIGHT(TEXT(AE205,"0.#"),1)=".",TRUE,FALSE)</formula>
    </cfRule>
  </conditionalFormatting>
  <conditionalFormatting sqref="AI205">
    <cfRule type="expression" dxfId="749" priority="821">
      <formula>IF(RIGHT(TEXT(AI205,"0.#"),1)=".",FALSE,TRUE)</formula>
    </cfRule>
    <cfRule type="expression" dxfId="748" priority="822">
      <formula>IF(RIGHT(TEXT(AI205,"0.#"),1)=".",TRUE,FALSE)</formula>
    </cfRule>
  </conditionalFormatting>
  <conditionalFormatting sqref="AI204">
    <cfRule type="expression" dxfId="747" priority="819">
      <formula>IF(RIGHT(TEXT(AI204,"0.#"),1)=".",FALSE,TRUE)</formula>
    </cfRule>
    <cfRule type="expression" dxfId="746" priority="820">
      <formula>IF(RIGHT(TEXT(AI204,"0.#"),1)=".",TRUE,FALSE)</formula>
    </cfRule>
  </conditionalFormatting>
  <conditionalFormatting sqref="AI203">
    <cfRule type="expression" dxfId="745" priority="817">
      <formula>IF(RIGHT(TEXT(AI203,"0.#"),1)=".",FALSE,TRUE)</formula>
    </cfRule>
    <cfRule type="expression" dxfId="744" priority="818">
      <formula>IF(RIGHT(TEXT(AI203,"0.#"),1)=".",TRUE,FALSE)</formula>
    </cfRule>
  </conditionalFormatting>
  <conditionalFormatting sqref="AM203">
    <cfRule type="expression" dxfId="743" priority="815">
      <formula>IF(RIGHT(TEXT(AM203,"0.#"),1)=".",FALSE,TRUE)</formula>
    </cfRule>
    <cfRule type="expression" dxfId="742" priority="816">
      <formula>IF(RIGHT(TEXT(AM203,"0.#"),1)=".",TRUE,FALSE)</formula>
    </cfRule>
  </conditionalFormatting>
  <conditionalFormatting sqref="AM204">
    <cfRule type="expression" dxfId="741" priority="813">
      <formula>IF(RIGHT(TEXT(AM204,"0.#"),1)=".",FALSE,TRUE)</formula>
    </cfRule>
    <cfRule type="expression" dxfId="740" priority="814">
      <formula>IF(RIGHT(TEXT(AM204,"0.#"),1)=".",TRUE,FALSE)</formula>
    </cfRule>
  </conditionalFormatting>
  <conditionalFormatting sqref="AM205">
    <cfRule type="expression" dxfId="739" priority="811">
      <formula>IF(RIGHT(TEXT(AM205,"0.#"),1)=".",FALSE,TRUE)</formula>
    </cfRule>
    <cfRule type="expression" dxfId="738" priority="812">
      <formula>IF(RIGHT(TEXT(AM205,"0.#"),1)=".",TRUE,FALSE)</formula>
    </cfRule>
  </conditionalFormatting>
  <conditionalFormatting sqref="AQ203:AQ205">
    <cfRule type="expression" dxfId="737" priority="809">
      <formula>IF(RIGHT(TEXT(AQ203,"0.#"),1)=".",FALSE,TRUE)</formula>
    </cfRule>
    <cfRule type="expression" dxfId="736" priority="810">
      <formula>IF(RIGHT(TEXT(AQ203,"0.#"),1)=".",TRUE,FALSE)</formula>
    </cfRule>
  </conditionalFormatting>
  <conditionalFormatting sqref="AU203:AU205">
    <cfRule type="expression" dxfId="735" priority="807">
      <formula>IF(RIGHT(TEXT(AU203,"0.#"),1)=".",FALSE,TRUE)</formula>
    </cfRule>
    <cfRule type="expression" dxfId="734" priority="808">
      <formula>IF(RIGHT(TEXT(AU203,"0.#"),1)=".",TRUE,FALSE)</formula>
    </cfRule>
  </conditionalFormatting>
  <conditionalFormatting sqref="AE206">
    <cfRule type="expression" dxfId="733" priority="805">
      <formula>IF(RIGHT(TEXT(AE206,"0.#"),1)=".",FALSE,TRUE)</formula>
    </cfRule>
    <cfRule type="expression" dxfId="732" priority="806">
      <formula>IF(RIGHT(TEXT(AE206,"0.#"),1)=".",TRUE,FALSE)</formula>
    </cfRule>
  </conditionalFormatting>
  <conditionalFormatting sqref="AE207">
    <cfRule type="expression" dxfId="731" priority="803">
      <formula>IF(RIGHT(TEXT(AE207,"0.#"),1)=".",FALSE,TRUE)</formula>
    </cfRule>
    <cfRule type="expression" dxfId="730" priority="804">
      <formula>IF(RIGHT(TEXT(AE207,"0.#"),1)=".",TRUE,FALSE)</formula>
    </cfRule>
  </conditionalFormatting>
  <conditionalFormatting sqref="AE208">
    <cfRule type="expression" dxfId="729" priority="801">
      <formula>IF(RIGHT(TEXT(AE208,"0.#"),1)=".",FALSE,TRUE)</formula>
    </cfRule>
    <cfRule type="expression" dxfId="728" priority="802">
      <formula>IF(RIGHT(TEXT(AE208,"0.#"),1)=".",TRUE,FALSE)</formula>
    </cfRule>
  </conditionalFormatting>
  <conditionalFormatting sqref="AI208">
    <cfRule type="expression" dxfId="727" priority="799">
      <formula>IF(RIGHT(TEXT(AI208,"0.#"),1)=".",FALSE,TRUE)</formula>
    </cfRule>
    <cfRule type="expression" dxfId="726" priority="800">
      <formula>IF(RIGHT(TEXT(AI208,"0.#"),1)=".",TRUE,FALSE)</formula>
    </cfRule>
  </conditionalFormatting>
  <conditionalFormatting sqref="AI207">
    <cfRule type="expression" dxfId="725" priority="797">
      <formula>IF(RIGHT(TEXT(AI207,"0.#"),1)=".",FALSE,TRUE)</formula>
    </cfRule>
    <cfRule type="expression" dxfId="724" priority="798">
      <formula>IF(RIGHT(TEXT(AI207,"0.#"),1)=".",TRUE,FALSE)</formula>
    </cfRule>
  </conditionalFormatting>
  <conditionalFormatting sqref="AI206">
    <cfRule type="expression" dxfId="723" priority="795">
      <formula>IF(RIGHT(TEXT(AI206,"0.#"),1)=".",FALSE,TRUE)</formula>
    </cfRule>
    <cfRule type="expression" dxfId="722" priority="796">
      <formula>IF(RIGHT(TEXT(AI206,"0.#"),1)=".",TRUE,FALSE)</formula>
    </cfRule>
  </conditionalFormatting>
  <conditionalFormatting sqref="AM206">
    <cfRule type="expression" dxfId="721" priority="793">
      <formula>IF(RIGHT(TEXT(AM206,"0.#"),1)=".",FALSE,TRUE)</formula>
    </cfRule>
    <cfRule type="expression" dxfId="720" priority="794">
      <formula>IF(RIGHT(TEXT(AM206,"0.#"),1)=".",TRUE,FALSE)</formula>
    </cfRule>
  </conditionalFormatting>
  <conditionalFormatting sqref="AM207">
    <cfRule type="expression" dxfId="719" priority="791">
      <formula>IF(RIGHT(TEXT(AM207,"0.#"),1)=".",FALSE,TRUE)</formula>
    </cfRule>
    <cfRule type="expression" dxfId="718" priority="792">
      <formula>IF(RIGHT(TEXT(AM207,"0.#"),1)=".",TRUE,FALSE)</formula>
    </cfRule>
  </conditionalFormatting>
  <conditionalFormatting sqref="AM208">
    <cfRule type="expression" dxfId="717" priority="789">
      <formula>IF(RIGHT(TEXT(AM208,"0.#"),1)=".",FALSE,TRUE)</formula>
    </cfRule>
    <cfRule type="expression" dxfId="716" priority="790">
      <formula>IF(RIGHT(TEXT(AM208,"0.#"),1)=".",TRUE,FALSE)</formula>
    </cfRule>
  </conditionalFormatting>
  <conditionalFormatting sqref="AQ206:AQ208">
    <cfRule type="expression" dxfId="715" priority="787">
      <formula>IF(RIGHT(TEXT(AQ206,"0.#"),1)=".",FALSE,TRUE)</formula>
    </cfRule>
    <cfRule type="expression" dxfId="714" priority="788">
      <formula>IF(RIGHT(TEXT(AQ206,"0.#"),1)=".",TRUE,FALSE)</formula>
    </cfRule>
  </conditionalFormatting>
  <conditionalFormatting sqref="AU206:AU208">
    <cfRule type="expression" dxfId="713" priority="785">
      <formula>IF(RIGHT(TEXT(AU206,"0.#"),1)=".",FALSE,TRUE)</formula>
    </cfRule>
    <cfRule type="expression" dxfId="712" priority="786">
      <formula>IF(RIGHT(TEXT(AU206,"0.#"),1)=".",TRUE,FALSE)</formula>
    </cfRule>
  </conditionalFormatting>
  <conditionalFormatting sqref="AL402:AO421">
    <cfRule type="expression" dxfId="711" priority="781">
      <formula>IF(AND(AL402&gt;=0, RIGHT(TEXT(AL402,"0.#"),1)&lt;&gt;"."),TRUE,FALSE)</formula>
    </cfRule>
    <cfRule type="expression" dxfId="710" priority="782">
      <formula>IF(AND(AL402&gt;=0, RIGHT(TEXT(AL402,"0.#"),1)="."),TRUE,FALSE)</formula>
    </cfRule>
    <cfRule type="expression" dxfId="709" priority="783">
      <formula>IF(AND(AL402&lt;0, RIGHT(TEXT(AL402,"0.#"),1)&lt;&gt;"."),TRUE,FALSE)</formula>
    </cfRule>
    <cfRule type="expression" dxfId="708" priority="784">
      <formula>IF(AND(AL402&lt;0, RIGHT(TEXT(AL402,"0.#"),1)="."),TRUE,FALSE)</formula>
    </cfRule>
  </conditionalFormatting>
  <conditionalFormatting sqref="AL435:AO454">
    <cfRule type="expression" dxfId="707" priority="769">
      <formula>IF(AND(AL435&gt;=0, RIGHT(TEXT(AL435,"0.#"),1)&lt;&gt;"."),TRUE,FALSE)</formula>
    </cfRule>
    <cfRule type="expression" dxfId="706" priority="770">
      <formula>IF(AND(AL435&gt;=0, RIGHT(TEXT(AL435,"0.#"),1)="."),TRUE,FALSE)</formula>
    </cfRule>
    <cfRule type="expression" dxfId="705" priority="771">
      <formula>IF(AND(AL435&lt;0, RIGHT(TEXT(AL435,"0.#"),1)&lt;&gt;"."),TRUE,FALSE)</formula>
    </cfRule>
    <cfRule type="expression" dxfId="704" priority="772">
      <formula>IF(AND(AL435&lt;0, RIGHT(TEXT(AL435,"0.#"),1)="."),TRUE,FALSE)</formula>
    </cfRule>
  </conditionalFormatting>
  <conditionalFormatting sqref="AL465:AO487">
    <cfRule type="expression" dxfId="703" priority="757">
      <formula>IF(AND(AL465&gt;=0, RIGHT(TEXT(AL465,"0.#"),1)&lt;&gt;"."),TRUE,FALSE)</formula>
    </cfRule>
    <cfRule type="expression" dxfId="702" priority="758">
      <formula>IF(AND(AL465&gt;=0, RIGHT(TEXT(AL465,"0.#"),1)="."),TRUE,FALSE)</formula>
    </cfRule>
    <cfRule type="expression" dxfId="701" priority="759">
      <formula>IF(AND(AL465&lt;0, RIGHT(TEXT(AL465,"0.#"),1)&lt;&gt;"."),TRUE,FALSE)</formula>
    </cfRule>
    <cfRule type="expression" dxfId="700" priority="760">
      <formula>IF(AND(AL465&lt;0, RIGHT(TEXT(AL465,"0.#"),1)="."),TRUE,FALSE)</formula>
    </cfRule>
  </conditionalFormatting>
  <conditionalFormatting sqref="AL493:AO520">
    <cfRule type="expression" dxfId="699" priority="745">
      <formula>IF(AND(AL493&gt;=0, RIGHT(TEXT(AL493,"0.#"),1)&lt;&gt;"."),TRUE,FALSE)</formula>
    </cfRule>
    <cfRule type="expression" dxfId="698" priority="746">
      <formula>IF(AND(AL493&gt;=0, RIGHT(TEXT(AL493,"0.#"),1)="."),TRUE,FALSE)</formula>
    </cfRule>
    <cfRule type="expression" dxfId="697" priority="747">
      <formula>IF(AND(AL493&lt;0, RIGHT(TEXT(AL493,"0.#"),1)&lt;&gt;"."),TRUE,FALSE)</formula>
    </cfRule>
    <cfRule type="expression" dxfId="696" priority="748">
      <formula>IF(AND(AL493&lt;0, RIGHT(TEXT(AL493,"0.#"),1)="."),TRUE,FALSE)</formula>
    </cfRule>
  </conditionalFormatting>
  <conditionalFormatting sqref="AL491:AO492">
    <cfRule type="expression" dxfId="695" priority="739">
      <formula>IF(AND(AL491&gt;=0, RIGHT(TEXT(AL491,"0.#"),1)&lt;&gt;"."),TRUE,FALSE)</formula>
    </cfRule>
    <cfRule type="expression" dxfId="694" priority="740">
      <formula>IF(AND(AL491&gt;=0, RIGHT(TEXT(AL491,"0.#"),1)="."),TRUE,FALSE)</formula>
    </cfRule>
    <cfRule type="expression" dxfId="693" priority="741">
      <formula>IF(AND(AL491&lt;0, RIGHT(TEXT(AL491,"0.#"),1)&lt;&gt;"."),TRUE,FALSE)</formula>
    </cfRule>
    <cfRule type="expression" dxfId="692" priority="742">
      <formula>IF(AND(AL491&lt;0, RIGHT(TEXT(AL491,"0.#"),1)="."),TRUE,FALSE)</formula>
    </cfRule>
  </conditionalFormatting>
  <conditionalFormatting sqref="AL526:AO553">
    <cfRule type="expression" dxfId="691" priority="733">
      <formula>IF(AND(AL526&gt;=0, RIGHT(TEXT(AL526,"0.#"),1)&lt;&gt;"."),TRUE,FALSE)</formula>
    </cfRule>
    <cfRule type="expression" dxfId="690" priority="734">
      <formula>IF(AND(AL526&gt;=0, RIGHT(TEXT(AL526,"0.#"),1)="."),TRUE,FALSE)</formula>
    </cfRule>
    <cfRule type="expression" dxfId="689" priority="735">
      <formula>IF(AND(AL526&lt;0, RIGHT(TEXT(AL526,"0.#"),1)&lt;&gt;"."),TRUE,FALSE)</formula>
    </cfRule>
    <cfRule type="expression" dxfId="688" priority="736">
      <formula>IF(AND(AL526&lt;0, RIGHT(TEXT(AL526,"0.#"),1)="."),TRUE,FALSE)</formula>
    </cfRule>
  </conditionalFormatting>
  <conditionalFormatting sqref="AL524:AO525">
    <cfRule type="expression" dxfId="687" priority="727">
      <formula>IF(AND(AL524&gt;=0, RIGHT(TEXT(AL524,"0.#"),1)&lt;&gt;"."),TRUE,FALSE)</formula>
    </cfRule>
    <cfRule type="expression" dxfId="686" priority="728">
      <formula>IF(AND(AL524&gt;=0, RIGHT(TEXT(AL524,"0.#"),1)="."),TRUE,FALSE)</formula>
    </cfRule>
    <cfRule type="expression" dxfId="685" priority="729">
      <formula>IF(AND(AL524&lt;0, RIGHT(TEXT(AL524,"0.#"),1)&lt;&gt;"."),TRUE,FALSE)</formula>
    </cfRule>
    <cfRule type="expression" dxfId="684" priority="730">
      <formula>IF(AND(AL524&lt;0, RIGHT(TEXT(AL524,"0.#"),1)="."),TRUE,FALSE)</formula>
    </cfRule>
  </conditionalFormatting>
  <conditionalFormatting sqref="Y524:Y525">
    <cfRule type="expression" dxfId="683" priority="725">
      <formula>IF(RIGHT(TEXT(Y524,"0.#"),1)=".",FALSE,TRUE)</formula>
    </cfRule>
    <cfRule type="expression" dxfId="682" priority="726">
      <formula>IF(RIGHT(TEXT(Y524,"0.#"),1)=".",TRUE,FALSE)</formula>
    </cfRule>
  </conditionalFormatting>
  <conditionalFormatting sqref="AL559:AO586">
    <cfRule type="expression" dxfId="681" priority="721">
      <formula>IF(AND(AL559&gt;=0, RIGHT(TEXT(AL559,"0.#"),1)&lt;&gt;"."),TRUE,FALSE)</formula>
    </cfRule>
    <cfRule type="expression" dxfId="680" priority="722">
      <formula>IF(AND(AL559&gt;=0, RIGHT(TEXT(AL559,"0.#"),1)="."),TRUE,FALSE)</formula>
    </cfRule>
    <cfRule type="expression" dxfId="679" priority="723">
      <formula>IF(AND(AL559&lt;0, RIGHT(TEXT(AL559,"0.#"),1)&lt;&gt;"."),TRUE,FALSE)</formula>
    </cfRule>
    <cfRule type="expression" dxfId="678" priority="724">
      <formula>IF(AND(AL559&lt;0, RIGHT(TEXT(AL559,"0.#"),1)="."),TRUE,FALSE)</formula>
    </cfRule>
  </conditionalFormatting>
  <conditionalFormatting sqref="Y559:Y586">
    <cfRule type="expression" dxfId="677" priority="719">
      <formula>IF(RIGHT(TEXT(Y559,"0.#"),1)=".",FALSE,TRUE)</formula>
    </cfRule>
    <cfRule type="expression" dxfId="676" priority="720">
      <formula>IF(RIGHT(TEXT(Y559,"0.#"),1)=".",TRUE,FALSE)</formula>
    </cfRule>
  </conditionalFormatting>
  <conditionalFormatting sqref="AL557:AO558">
    <cfRule type="expression" dxfId="675" priority="715">
      <formula>IF(AND(AL557&gt;=0, RIGHT(TEXT(AL557,"0.#"),1)&lt;&gt;"."),TRUE,FALSE)</formula>
    </cfRule>
    <cfRule type="expression" dxfId="674" priority="716">
      <formula>IF(AND(AL557&gt;=0, RIGHT(TEXT(AL557,"0.#"),1)="."),TRUE,FALSE)</formula>
    </cfRule>
    <cfRule type="expression" dxfId="673" priority="717">
      <formula>IF(AND(AL557&lt;0, RIGHT(TEXT(AL557,"0.#"),1)&lt;&gt;"."),TRUE,FALSE)</formula>
    </cfRule>
    <cfRule type="expression" dxfId="672" priority="718">
      <formula>IF(AND(AL557&lt;0, RIGHT(TEXT(AL557,"0.#"),1)="."),TRUE,FALSE)</formula>
    </cfRule>
  </conditionalFormatting>
  <conditionalFormatting sqref="Y557:Y558">
    <cfRule type="expression" dxfId="671" priority="713">
      <formula>IF(RIGHT(TEXT(Y557,"0.#"),1)=".",FALSE,TRUE)</formula>
    </cfRule>
    <cfRule type="expression" dxfId="670" priority="714">
      <formula>IF(RIGHT(TEXT(Y557,"0.#"),1)=".",TRUE,FALSE)</formula>
    </cfRule>
  </conditionalFormatting>
  <conditionalFormatting sqref="AL592:AO619">
    <cfRule type="expression" dxfId="669" priority="709">
      <formula>IF(AND(AL592&gt;=0, RIGHT(TEXT(AL592,"0.#"),1)&lt;&gt;"."),TRUE,FALSE)</formula>
    </cfRule>
    <cfRule type="expression" dxfId="668" priority="710">
      <formula>IF(AND(AL592&gt;=0, RIGHT(TEXT(AL592,"0.#"),1)="."),TRUE,FALSE)</formula>
    </cfRule>
    <cfRule type="expression" dxfId="667" priority="711">
      <formula>IF(AND(AL592&lt;0, RIGHT(TEXT(AL592,"0.#"),1)&lt;&gt;"."),TRUE,FALSE)</formula>
    </cfRule>
    <cfRule type="expression" dxfId="666" priority="712">
      <formula>IF(AND(AL592&lt;0, RIGHT(TEXT(AL592,"0.#"),1)="."),TRUE,FALSE)</formula>
    </cfRule>
  </conditionalFormatting>
  <conditionalFormatting sqref="Y592:Y619">
    <cfRule type="expression" dxfId="665" priority="707">
      <formula>IF(RIGHT(TEXT(Y592,"0.#"),1)=".",FALSE,TRUE)</formula>
    </cfRule>
    <cfRule type="expression" dxfId="664" priority="708">
      <formula>IF(RIGHT(TEXT(Y592,"0.#"),1)=".",TRUE,FALSE)</formula>
    </cfRule>
  </conditionalFormatting>
  <conditionalFormatting sqref="AL590:AO591">
    <cfRule type="expression" dxfId="663" priority="703">
      <formula>IF(AND(AL590&gt;=0, RIGHT(TEXT(AL590,"0.#"),1)&lt;&gt;"."),TRUE,FALSE)</formula>
    </cfRule>
    <cfRule type="expression" dxfId="662" priority="704">
      <formula>IF(AND(AL590&gt;=0, RIGHT(TEXT(AL590,"0.#"),1)="."),TRUE,FALSE)</formula>
    </cfRule>
    <cfRule type="expression" dxfId="661" priority="705">
      <formula>IF(AND(AL590&lt;0, RIGHT(TEXT(AL590,"0.#"),1)&lt;&gt;"."),TRUE,FALSE)</formula>
    </cfRule>
    <cfRule type="expression" dxfId="660" priority="706">
      <formula>IF(AND(AL590&lt;0, RIGHT(TEXT(AL590,"0.#"),1)="."),TRUE,FALSE)</formula>
    </cfRule>
  </conditionalFormatting>
  <conditionalFormatting sqref="Y590:Y591">
    <cfRule type="expression" dxfId="659" priority="701">
      <formula>IF(RIGHT(TEXT(Y590,"0.#"),1)=".",FALSE,TRUE)</formula>
    </cfRule>
    <cfRule type="expression" dxfId="658" priority="702">
      <formula>IF(RIGHT(TEXT(Y590,"0.#"),1)=".",TRUE,FALSE)</formula>
    </cfRule>
  </conditionalFormatting>
  <conditionalFormatting sqref="AM70">
    <cfRule type="expression" dxfId="657" priority="667">
      <formula>IF(RIGHT(TEXT(AM70,"0.#"),1)=".",FALSE,TRUE)</formula>
    </cfRule>
    <cfRule type="expression" dxfId="656" priority="668">
      <formula>IF(RIGHT(TEXT(AM70,"0.#"),1)=".",TRUE,FALSE)</formula>
    </cfRule>
  </conditionalFormatting>
  <conditionalFormatting sqref="AE71 AM71">
    <cfRule type="expression" dxfId="655" priority="665">
      <formula>IF(RIGHT(TEXT(AE71,"0.#"),1)=".",FALSE,TRUE)</formula>
    </cfRule>
    <cfRule type="expression" dxfId="654" priority="666">
      <formula>IF(RIGHT(TEXT(AE71,"0.#"),1)=".",TRUE,FALSE)</formula>
    </cfRule>
  </conditionalFormatting>
  <conditionalFormatting sqref="AI71">
    <cfRule type="expression" dxfId="653" priority="663">
      <formula>IF(RIGHT(TEXT(AI71,"0.#"),1)=".",FALSE,TRUE)</formula>
    </cfRule>
    <cfRule type="expression" dxfId="652" priority="664">
      <formula>IF(RIGHT(TEXT(AI71,"0.#"),1)=".",TRUE,FALSE)</formula>
    </cfRule>
  </conditionalFormatting>
  <conditionalFormatting sqref="AQ71">
    <cfRule type="expression" dxfId="651" priority="661">
      <formula>IF(RIGHT(TEXT(AQ71,"0.#"),1)=".",FALSE,TRUE)</formula>
    </cfRule>
    <cfRule type="expression" dxfId="650" priority="662">
      <formula>IF(RIGHT(TEXT(AQ71,"0.#"),1)=".",TRUE,FALSE)</formula>
    </cfRule>
  </conditionalFormatting>
  <conditionalFormatting sqref="AE70 AQ70">
    <cfRule type="expression" dxfId="649" priority="671">
      <formula>IF(RIGHT(TEXT(AE70,"0.#"),1)=".",FALSE,TRUE)</formula>
    </cfRule>
    <cfRule type="expression" dxfId="648" priority="672">
      <formula>IF(RIGHT(TEXT(AE70,"0.#"),1)=".",TRUE,FALSE)</formula>
    </cfRule>
  </conditionalFormatting>
  <conditionalFormatting sqref="AI70">
    <cfRule type="expression" dxfId="647" priority="669">
      <formula>IF(RIGHT(TEXT(AI70,"0.#"),1)=".",FALSE,TRUE)</formula>
    </cfRule>
    <cfRule type="expression" dxfId="646" priority="670">
      <formula>IF(RIGHT(TEXT(AI70,"0.#"),1)=".",TRUE,FALSE)</formula>
    </cfRule>
  </conditionalFormatting>
  <conditionalFormatting sqref="AE67 AQ67">
    <cfRule type="expression" dxfId="645" priority="659">
      <formula>IF(RIGHT(TEXT(AE67,"0.#"),1)=".",FALSE,TRUE)</formula>
    </cfRule>
    <cfRule type="expression" dxfId="644" priority="660">
      <formula>IF(RIGHT(TEXT(AE67,"0.#"),1)=".",TRUE,FALSE)</formula>
    </cfRule>
  </conditionalFormatting>
  <conditionalFormatting sqref="AI67">
    <cfRule type="expression" dxfId="643" priority="657">
      <formula>IF(RIGHT(TEXT(AI67,"0.#"),1)=".",FALSE,TRUE)</formula>
    </cfRule>
    <cfRule type="expression" dxfId="642" priority="658">
      <formula>IF(RIGHT(TEXT(AI67,"0.#"),1)=".",TRUE,FALSE)</formula>
    </cfRule>
  </conditionalFormatting>
  <conditionalFormatting sqref="AM67">
    <cfRule type="expression" dxfId="641" priority="655">
      <formula>IF(RIGHT(TEXT(AM67,"0.#"),1)=".",FALSE,TRUE)</formula>
    </cfRule>
    <cfRule type="expression" dxfId="640" priority="656">
      <formula>IF(RIGHT(TEXT(AM67,"0.#"),1)=".",TRUE,FALSE)</formula>
    </cfRule>
  </conditionalFormatting>
  <conditionalFormatting sqref="AE68">
    <cfRule type="expression" dxfId="639" priority="653">
      <formula>IF(RIGHT(TEXT(AE68,"0.#"),1)=".",FALSE,TRUE)</formula>
    </cfRule>
    <cfRule type="expression" dxfId="638" priority="654">
      <formula>IF(RIGHT(TEXT(AE68,"0.#"),1)=".",TRUE,FALSE)</formula>
    </cfRule>
  </conditionalFormatting>
  <conditionalFormatting sqref="AI68">
    <cfRule type="expression" dxfId="637" priority="651">
      <formula>IF(RIGHT(TEXT(AI68,"0.#"),1)=".",FALSE,TRUE)</formula>
    </cfRule>
    <cfRule type="expression" dxfId="636" priority="652">
      <formula>IF(RIGHT(TEXT(AI68,"0.#"),1)=".",TRUE,FALSE)</formula>
    </cfRule>
  </conditionalFormatting>
  <conditionalFormatting sqref="AM68">
    <cfRule type="expression" dxfId="635" priority="649">
      <formula>IF(RIGHT(TEXT(AM68,"0.#"),1)=".",FALSE,TRUE)</formula>
    </cfRule>
    <cfRule type="expression" dxfId="634" priority="650">
      <formula>IF(RIGHT(TEXT(AM68,"0.#"),1)=".",TRUE,FALSE)</formula>
    </cfRule>
  </conditionalFormatting>
  <conditionalFormatting sqref="AQ68">
    <cfRule type="expression" dxfId="633" priority="647">
      <formula>IF(RIGHT(TEXT(AQ68,"0.#"),1)=".",FALSE,TRUE)</formula>
    </cfRule>
    <cfRule type="expression" dxfId="632" priority="648">
      <formula>IF(RIGHT(TEXT(AQ68,"0.#"),1)=".",TRUE,FALSE)</formula>
    </cfRule>
  </conditionalFormatting>
  <conditionalFormatting sqref="AU67">
    <cfRule type="expression" dxfId="631" priority="645">
      <formula>IF(RIGHT(TEXT(AU67,"0.#"),1)=".",FALSE,TRUE)</formula>
    </cfRule>
    <cfRule type="expression" dxfId="630" priority="646">
      <formula>IF(RIGHT(TEXT(AU67,"0.#"),1)=".",TRUE,FALSE)</formula>
    </cfRule>
  </conditionalFormatting>
  <conditionalFormatting sqref="AU68">
    <cfRule type="expression" dxfId="629" priority="643">
      <formula>IF(RIGHT(TEXT(AU68,"0.#"),1)=".",FALSE,TRUE)</formula>
    </cfRule>
    <cfRule type="expression" dxfId="628" priority="644">
      <formula>IF(RIGHT(TEXT(AU68,"0.#"),1)=".",TRUE,FALSE)</formula>
    </cfRule>
  </conditionalFormatting>
  <conditionalFormatting sqref="AE101 AQ101">
    <cfRule type="expression" dxfId="627" priority="641">
      <formula>IF(RIGHT(TEXT(AE101,"0.#"),1)=".",FALSE,TRUE)</formula>
    </cfRule>
    <cfRule type="expression" dxfId="626" priority="642">
      <formula>IF(RIGHT(TEXT(AE101,"0.#"),1)=".",TRUE,FALSE)</formula>
    </cfRule>
  </conditionalFormatting>
  <conditionalFormatting sqref="AI101">
    <cfRule type="expression" dxfId="625" priority="639">
      <formula>IF(RIGHT(TEXT(AI101,"0.#"),1)=".",FALSE,TRUE)</formula>
    </cfRule>
    <cfRule type="expression" dxfId="624" priority="640">
      <formula>IF(RIGHT(TEXT(AI101,"0.#"),1)=".",TRUE,FALSE)</formula>
    </cfRule>
  </conditionalFormatting>
  <conditionalFormatting sqref="AM101">
    <cfRule type="expression" dxfId="623" priority="637">
      <formula>IF(RIGHT(TEXT(AM101,"0.#"),1)=".",FALSE,TRUE)</formula>
    </cfRule>
    <cfRule type="expression" dxfId="622" priority="638">
      <formula>IF(RIGHT(TEXT(AM101,"0.#"),1)=".",TRUE,FALSE)</formula>
    </cfRule>
  </conditionalFormatting>
  <conditionalFormatting sqref="AE102">
    <cfRule type="expression" dxfId="621" priority="635">
      <formula>IF(RIGHT(TEXT(AE102,"0.#"),1)=".",FALSE,TRUE)</formula>
    </cfRule>
    <cfRule type="expression" dxfId="620" priority="636">
      <formula>IF(RIGHT(TEXT(AE102,"0.#"),1)=".",TRUE,FALSE)</formula>
    </cfRule>
  </conditionalFormatting>
  <conditionalFormatting sqref="AI102">
    <cfRule type="expression" dxfId="619" priority="633">
      <formula>IF(RIGHT(TEXT(AI102,"0.#"),1)=".",FALSE,TRUE)</formula>
    </cfRule>
    <cfRule type="expression" dxfId="618" priority="634">
      <formula>IF(RIGHT(TEXT(AI102,"0.#"),1)=".",TRUE,FALSE)</formula>
    </cfRule>
  </conditionalFormatting>
  <conditionalFormatting sqref="AM102">
    <cfRule type="expression" dxfId="617" priority="631">
      <formula>IF(RIGHT(TEXT(AM102,"0.#"),1)=".",FALSE,TRUE)</formula>
    </cfRule>
    <cfRule type="expression" dxfId="616" priority="632">
      <formula>IF(RIGHT(TEXT(AM102,"0.#"),1)=".",TRUE,FALSE)</formula>
    </cfRule>
  </conditionalFormatting>
  <conditionalFormatting sqref="AQ102">
    <cfRule type="expression" dxfId="615" priority="629">
      <formula>IF(RIGHT(TEXT(AQ102,"0.#"),1)=".",FALSE,TRUE)</formula>
    </cfRule>
    <cfRule type="expression" dxfId="614" priority="630">
      <formula>IF(RIGHT(TEXT(AQ102,"0.#"),1)=".",TRUE,FALSE)</formula>
    </cfRule>
  </conditionalFormatting>
  <conditionalFormatting sqref="AU101">
    <cfRule type="expression" dxfId="613" priority="627">
      <formula>IF(RIGHT(TEXT(AU101,"0.#"),1)=".",FALSE,TRUE)</formula>
    </cfRule>
    <cfRule type="expression" dxfId="612" priority="628">
      <formula>IF(RIGHT(TEXT(AU101,"0.#"),1)=".",TRUE,FALSE)</formula>
    </cfRule>
  </conditionalFormatting>
  <conditionalFormatting sqref="AU102">
    <cfRule type="expression" dxfId="611" priority="625">
      <formula>IF(RIGHT(TEXT(AU102,"0.#"),1)=".",FALSE,TRUE)</formula>
    </cfRule>
    <cfRule type="expression" dxfId="610" priority="626">
      <formula>IF(RIGHT(TEXT(AU102,"0.#"),1)=".",TRUE,FALSE)</formula>
    </cfRule>
  </conditionalFormatting>
  <conditionalFormatting sqref="AM104">
    <cfRule type="expression" dxfId="609" priority="607">
      <formula>IF(RIGHT(TEXT(AM104,"0.#"),1)=".",FALSE,TRUE)</formula>
    </cfRule>
    <cfRule type="expression" dxfId="608" priority="608">
      <formula>IF(RIGHT(TEXT(AM104,"0.#"),1)=".",TRUE,FALSE)</formula>
    </cfRule>
  </conditionalFormatting>
  <conditionalFormatting sqref="AE105 AM105">
    <cfRule type="expression" dxfId="607" priority="605">
      <formula>IF(RIGHT(TEXT(AE105,"0.#"),1)=".",FALSE,TRUE)</formula>
    </cfRule>
    <cfRule type="expression" dxfId="606" priority="606">
      <formula>IF(RIGHT(TEXT(AE105,"0.#"),1)=".",TRUE,FALSE)</formula>
    </cfRule>
  </conditionalFormatting>
  <conditionalFormatting sqref="AI105">
    <cfRule type="expression" dxfId="605" priority="603">
      <formula>IF(RIGHT(TEXT(AI105,"0.#"),1)=".",FALSE,TRUE)</formula>
    </cfRule>
    <cfRule type="expression" dxfId="604" priority="604">
      <formula>IF(RIGHT(TEXT(AI105,"0.#"),1)=".",TRUE,FALSE)</formula>
    </cfRule>
  </conditionalFormatting>
  <conditionalFormatting sqref="AQ105">
    <cfRule type="expression" dxfId="603" priority="601">
      <formula>IF(RIGHT(TEXT(AQ105,"0.#"),1)=".",FALSE,TRUE)</formula>
    </cfRule>
    <cfRule type="expression" dxfId="602" priority="602">
      <formula>IF(RIGHT(TEXT(AQ105,"0.#"),1)=".",TRUE,FALSE)</formula>
    </cfRule>
  </conditionalFormatting>
  <conditionalFormatting sqref="AE104 AQ104">
    <cfRule type="expression" dxfId="601" priority="611">
      <formula>IF(RIGHT(TEXT(AE104,"0.#"),1)=".",FALSE,TRUE)</formula>
    </cfRule>
    <cfRule type="expression" dxfId="600" priority="612">
      <formula>IF(RIGHT(TEXT(AE104,"0.#"),1)=".",TRUE,FALSE)</formula>
    </cfRule>
  </conditionalFormatting>
  <conditionalFormatting sqref="AI104">
    <cfRule type="expression" dxfId="599" priority="609">
      <formula>IF(RIGHT(TEXT(AI104,"0.#"),1)=".",FALSE,TRUE)</formula>
    </cfRule>
    <cfRule type="expression" dxfId="598" priority="610">
      <formula>IF(RIGHT(TEXT(AI104,"0.#"),1)=".",TRUE,FALSE)</formula>
    </cfRule>
  </conditionalFormatting>
  <conditionalFormatting sqref="AM138">
    <cfRule type="expression" dxfId="597" priority="595">
      <formula>IF(RIGHT(TEXT(AM138,"0.#"),1)=".",FALSE,TRUE)</formula>
    </cfRule>
    <cfRule type="expression" dxfId="596" priority="596">
      <formula>IF(RIGHT(TEXT(AM138,"0.#"),1)=".",TRUE,FALSE)</formula>
    </cfRule>
  </conditionalFormatting>
  <conditionalFormatting sqref="AE139 AM139">
    <cfRule type="expression" dxfId="595" priority="593">
      <formula>IF(RIGHT(TEXT(AE139,"0.#"),1)=".",FALSE,TRUE)</formula>
    </cfRule>
    <cfRule type="expression" dxfId="594" priority="594">
      <formula>IF(RIGHT(TEXT(AE139,"0.#"),1)=".",TRUE,FALSE)</formula>
    </cfRule>
  </conditionalFormatting>
  <conditionalFormatting sqref="AI139">
    <cfRule type="expression" dxfId="593" priority="591">
      <formula>IF(RIGHT(TEXT(AI139,"0.#"),1)=".",FALSE,TRUE)</formula>
    </cfRule>
    <cfRule type="expression" dxfId="592" priority="592">
      <formula>IF(RIGHT(TEXT(AI139,"0.#"),1)=".",TRUE,FALSE)</formula>
    </cfRule>
  </conditionalFormatting>
  <conditionalFormatting sqref="AQ139">
    <cfRule type="expression" dxfId="591" priority="589">
      <formula>IF(RIGHT(TEXT(AQ139,"0.#"),1)=".",FALSE,TRUE)</formula>
    </cfRule>
    <cfRule type="expression" dxfId="590" priority="590">
      <formula>IF(RIGHT(TEXT(AQ139,"0.#"),1)=".",TRUE,FALSE)</formula>
    </cfRule>
  </conditionalFormatting>
  <conditionalFormatting sqref="AE138 AQ138">
    <cfRule type="expression" dxfId="589" priority="599">
      <formula>IF(RIGHT(TEXT(AE138,"0.#"),1)=".",FALSE,TRUE)</formula>
    </cfRule>
    <cfRule type="expression" dxfId="588" priority="600">
      <formula>IF(RIGHT(TEXT(AE138,"0.#"),1)=".",TRUE,FALSE)</formula>
    </cfRule>
  </conditionalFormatting>
  <conditionalFormatting sqref="AI138">
    <cfRule type="expression" dxfId="587" priority="597">
      <formula>IF(RIGHT(TEXT(AI138,"0.#"),1)=".",FALSE,TRUE)</formula>
    </cfRule>
    <cfRule type="expression" dxfId="586" priority="598">
      <formula>IF(RIGHT(TEXT(AI138,"0.#"),1)=".",TRUE,FALSE)</formula>
    </cfRule>
  </conditionalFormatting>
  <conditionalFormatting sqref="AM172">
    <cfRule type="expression" dxfId="585" priority="583">
      <formula>IF(RIGHT(TEXT(AM172,"0.#"),1)=".",FALSE,TRUE)</formula>
    </cfRule>
    <cfRule type="expression" dxfId="584" priority="584">
      <formula>IF(RIGHT(TEXT(AM172,"0.#"),1)=".",TRUE,FALSE)</formula>
    </cfRule>
  </conditionalFormatting>
  <conditionalFormatting sqref="AE173 AM173">
    <cfRule type="expression" dxfId="583" priority="581">
      <formula>IF(RIGHT(TEXT(AE173,"0.#"),1)=".",FALSE,TRUE)</formula>
    </cfRule>
    <cfRule type="expression" dxfId="582" priority="582">
      <formula>IF(RIGHT(TEXT(AE173,"0.#"),1)=".",TRUE,FALSE)</formula>
    </cfRule>
  </conditionalFormatting>
  <conditionalFormatting sqref="AI173">
    <cfRule type="expression" dxfId="581" priority="579">
      <formula>IF(RIGHT(TEXT(AI173,"0.#"),1)=".",FALSE,TRUE)</formula>
    </cfRule>
    <cfRule type="expression" dxfId="580" priority="580">
      <formula>IF(RIGHT(TEXT(AI173,"0.#"),1)=".",TRUE,FALSE)</formula>
    </cfRule>
  </conditionalFormatting>
  <conditionalFormatting sqref="AQ173">
    <cfRule type="expression" dxfId="579" priority="577">
      <formula>IF(RIGHT(TEXT(AQ173,"0.#"),1)=".",FALSE,TRUE)</formula>
    </cfRule>
    <cfRule type="expression" dxfId="578" priority="578">
      <formula>IF(RIGHT(TEXT(AQ173,"0.#"),1)=".",TRUE,FALSE)</formula>
    </cfRule>
  </conditionalFormatting>
  <conditionalFormatting sqref="AE172 AQ172">
    <cfRule type="expression" dxfId="577" priority="587">
      <formula>IF(RIGHT(TEXT(AE172,"0.#"),1)=".",FALSE,TRUE)</formula>
    </cfRule>
    <cfRule type="expression" dxfId="576" priority="588">
      <formula>IF(RIGHT(TEXT(AE172,"0.#"),1)=".",TRUE,FALSE)</formula>
    </cfRule>
  </conditionalFormatting>
  <conditionalFormatting sqref="AI172">
    <cfRule type="expression" dxfId="575" priority="585">
      <formula>IF(RIGHT(TEXT(AI172,"0.#"),1)=".",FALSE,TRUE)</formula>
    </cfRule>
    <cfRule type="expression" dxfId="574" priority="586">
      <formula>IF(RIGHT(TEXT(AI172,"0.#"),1)=".",TRUE,FALSE)</formula>
    </cfRule>
  </conditionalFormatting>
  <conditionalFormatting sqref="AE74">
    <cfRule type="expression" dxfId="573" priority="575">
      <formula>IF(RIGHT(TEXT(AE74,"0.#"),1)=".",FALSE,TRUE)</formula>
    </cfRule>
    <cfRule type="expression" dxfId="572" priority="576">
      <formula>IF(RIGHT(TEXT(AE74,"0.#"),1)=".",TRUE,FALSE)</formula>
    </cfRule>
  </conditionalFormatting>
  <conditionalFormatting sqref="AM76">
    <cfRule type="expression" dxfId="571" priority="559">
      <formula>IF(RIGHT(TEXT(AM76,"0.#"),1)=".",FALSE,TRUE)</formula>
    </cfRule>
    <cfRule type="expression" dxfId="570" priority="560">
      <formula>IF(RIGHT(TEXT(AM76,"0.#"),1)=".",TRUE,FALSE)</formula>
    </cfRule>
  </conditionalFormatting>
  <conditionalFormatting sqref="AE75">
    <cfRule type="expression" dxfId="569" priority="573">
      <formula>IF(RIGHT(TEXT(AE75,"0.#"),1)=".",FALSE,TRUE)</formula>
    </cfRule>
    <cfRule type="expression" dxfId="568" priority="574">
      <formula>IF(RIGHT(TEXT(AE75,"0.#"),1)=".",TRUE,FALSE)</formula>
    </cfRule>
  </conditionalFormatting>
  <conditionalFormatting sqref="AE76">
    <cfRule type="expression" dxfId="567" priority="571">
      <formula>IF(RIGHT(TEXT(AE76,"0.#"),1)=".",FALSE,TRUE)</formula>
    </cfRule>
    <cfRule type="expression" dxfId="566" priority="572">
      <formula>IF(RIGHT(TEXT(AE76,"0.#"),1)=".",TRUE,FALSE)</formula>
    </cfRule>
  </conditionalFormatting>
  <conditionalFormatting sqref="AI76">
    <cfRule type="expression" dxfId="565" priority="569">
      <formula>IF(RIGHT(TEXT(AI76,"0.#"),1)=".",FALSE,TRUE)</formula>
    </cfRule>
    <cfRule type="expression" dxfId="564" priority="570">
      <formula>IF(RIGHT(TEXT(AI76,"0.#"),1)=".",TRUE,FALSE)</formula>
    </cfRule>
  </conditionalFormatting>
  <conditionalFormatting sqref="AI75">
    <cfRule type="expression" dxfId="563" priority="567">
      <formula>IF(RIGHT(TEXT(AI75,"0.#"),1)=".",FALSE,TRUE)</formula>
    </cfRule>
    <cfRule type="expression" dxfId="562" priority="568">
      <formula>IF(RIGHT(TEXT(AI75,"0.#"),1)=".",TRUE,FALSE)</formula>
    </cfRule>
  </conditionalFormatting>
  <conditionalFormatting sqref="AI74">
    <cfRule type="expression" dxfId="561" priority="565">
      <formula>IF(RIGHT(TEXT(AI74,"0.#"),1)=".",FALSE,TRUE)</formula>
    </cfRule>
    <cfRule type="expression" dxfId="560" priority="566">
      <formula>IF(RIGHT(TEXT(AI74,"0.#"),1)=".",TRUE,FALSE)</formula>
    </cfRule>
  </conditionalFormatting>
  <conditionalFormatting sqref="AM74">
    <cfRule type="expression" dxfId="559" priority="563">
      <formula>IF(RIGHT(TEXT(AM74,"0.#"),1)=".",FALSE,TRUE)</formula>
    </cfRule>
    <cfRule type="expression" dxfId="558" priority="564">
      <formula>IF(RIGHT(TEXT(AM74,"0.#"),1)=".",TRUE,FALSE)</formula>
    </cfRule>
  </conditionalFormatting>
  <conditionalFormatting sqref="AM75">
    <cfRule type="expression" dxfId="557" priority="561">
      <formula>IF(RIGHT(TEXT(AM75,"0.#"),1)=".",FALSE,TRUE)</formula>
    </cfRule>
    <cfRule type="expression" dxfId="556" priority="562">
      <formula>IF(RIGHT(TEXT(AM75,"0.#"),1)=".",TRUE,FALSE)</formula>
    </cfRule>
  </conditionalFormatting>
  <conditionalFormatting sqref="AQ74:AQ76">
    <cfRule type="expression" dxfId="555" priority="557">
      <formula>IF(RIGHT(TEXT(AQ74,"0.#"),1)=".",FALSE,TRUE)</formula>
    </cfRule>
    <cfRule type="expression" dxfId="554" priority="558">
      <formula>IF(RIGHT(TEXT(AQ74,"0.#"),1)=".",TRUE,FALSE)</formula>
    </cfRule>
  </conditionalFormatting>
  <conditionalFormatting sqref="AU74:AU76">
    <cfRule type="expression" dxfId="553" priority="555">
      <formula>IF(RIGHT(TEXT(AU74,"0.#"),1)=".",FALSE,TRUE)</formula>
    </cfRule>
    <cfRule type="expression" dxfId="552" priority="556">
      <formula>IF(RIGHT(TEXT(AU74,"0.#"),1)=".",TRUE,FALSE)</formula>
    </cfRule>
  </conditionalFormatting>
  <conditionalFormatting sqref="AE108">
    <cfRule type="expression" dxfId="551" priority="553">
      <formula>IF(RIGHT(TEXT(AE108,"0.#"),1)=".",FALSE,TRUE)</formula>
    </cfRule>
    <cfRule type="expression" dxfId="550" priority="554">
      <formula>IF(RIGHT(TEXT(AE108,"0.#"),1)=".",TRUE,FALSE)</formula>
    </cfRule>
  </conditionalFormatting>
  <conditionalFormatting sqref="AM110">
    <cfRule type="expression" dxfId="549" priority="537">
      <formula>IF(RIGHT(TEXT(AM110,"0.#"),1)=".",FALSE,TRUE)</formula>
    </cfRule>
    <cfRule type="expression" dxfId="548" priority="538">
      <formula>IF(RIGHT(TEXT(AM110,"0.#"),1)=".",TRUE,FALSE)</formula>
    </cfRule>
  </conditionalFormatting>
  <conditionalFormatting sqref="AE109">
    <cfRule type="expression" dxfId="547" priority="551">
      <formula>IF(RIGHT(TEXT(AE109,"0.#"),1)=".",FALSE,TRUE)</formula>
    </cfRule>
    <cfRule type="expression" dxfId="546" priority="552">
      <formula>IF(RIGHT(TEXT(AE109,"0.#"),1)=".",TRUE,FALSE)</formula>
    </cfRule>
  </conditionalFormatting>
  <conditionalFormatting sqref="AE110">
    <cfRule type="expression" dxfId="545" priority="549">
      <formula>IF(RIGHT(TEXT(AE110,"0.#"),1)=".",FALSE,TRUE)</formula>
    </cfRule>
    <cfRule type="expression" dxfId="544" priority="550">
      <formula>IF(RIGHT(TEXT(AE110,"0.#"),1)=".",TRUE,FALSE)</formula>
    </cfRule>
  </conditionalFormatting>
  <conditionalFormatting sqref="AI110">
    <cfRule type="expression" dxfId="543" priority="547">
      <formula>IF(RIGHT(TEXT(AI110,"0.#"),1)=".",FALSE,TRUE)</formula>
    </cfRule>
    <cfRule type="expression" dxfId="542" priority="548">
      <formula>IF(RIGHT(TEXT(AI110,"0.#"),1)=".",TRUE,FALSE)</formula>
    </cfRule>
  </conditionalFormatting>
  <conditionalFormatting sqref="AI109">
    <cfRule type="expression" dxfId="541" priority="545">
      <formula>IF(RIGHT(TEXT(AI109,"0.#"),1)=".",FALSE,TRUE)</formula>
    </cfRule>
    <cfRule type="expression" dxfId="540" priority="546">
      <formula>IF(RIGHT(TEXT(AI109,"0.#"),1)=".",TRUE,FALSE)</formula>
    </cfRule>
  </conditionalFormatting>
  <conditionalFormatting sqref="AI108">
    <cfRule type="expression" dxfId="539" priority="543">
      <formula>IF(RIGHT(TEXT(AI108,"0.#"),1)=".",FALSE,TRUE)</formula>
    </cfRule>
    <cfRule type="expression" dxfId="538" priority="544">
      <formula>IF(RIGHT(TEXT(AI108,"0.#"),1)=".",TRUE,FALSE)</formula>
    </cfRule>
  </conditionalFormatting>
  <conditionalFormatting sqref="AM108">
    <cfRule type="expression" dxfId="537" priority="541">
      <formula>IF(RIGHT(TEXT(AM108,"0.#"),1)=".",FALSE,TRUE)</formula>
    </cfRule>
    <cfRule type="expression" dxfId="536" priority="542">
      <formula>IF(RIGHT(TEXT(AM108,"0.#"),1)=".",TRUE,FALSE)</formula>
    </cfRule>
  </conditionalFormatting>
  <conditionalFormatting sqref="AM109">
    <cfRule type="expression" dxfId="535" priority="539">
      <formula>IF(RIGHT(TEXT(AM109,"0.#"),1)=".",FALSE,TRUE)</formula>
    </cfRule>
    <cfRule type="expression" dxfId="534" priority="540">
      <formula>IF(RIGHT(TEXT(AM109,"0.#"),1)=".",TRUE,FALSE)</formula>
    </cfRule>
  </conditionalFormatting>
  <conditionalFormatting sqref="AQ108:AQ110">
    <cfRule type="expression" dxfId="533" priority="535">
      <formula>IF(RIGHT(TEXT(AQ108,"0.#"),1)=".",FALSE,TRUE)</formula>
    </cfRule>
    <cfRule type="expression" dxfId="532" priority="536">
      <formula>IF(RIGHT(TEXT(AQ108,"0.#"),1)=".",TRUE,FALSE)</formula>
    </cfRule>
  </conditionalFormatting>
  <conditionalFormatting sqref="AU108:AU110">
    <cfRule type="expression" dxfId="531" priority="533">
      <formula>IF(RIGHT(TEXT(AU108,"0.#"),1)=".",FALSE,TRUE)</formula>
    </cfRule>
    <cfRule type="expression" dxfId="530" priority="534">
      <formula>IF(RIGHT(TEXT(AU108,"0.#"),1)=".",TRUE,FALSE)</formula>
    </cfRule>
  </conditionalFormatting>
  <conditionalFormatting sqref="AE142">
    <cfRule type="expression" dxfId="529" priority="531">
      <formula>IF(RIGHT(TEXT(AE142,"0.#"),1)=".",FALSE,TRUE)</formula>
    </cfRule>
    <cfRule type="expression" dxfId="528" priority="532">
      <formula>IF(RIGHT(TEXT(AE142,"0.#"),1)=".",TRUE,FALSE)</formula>
    </cfRule>
  </conditionalFormatting>
  <conditionalFormatting sqref="AM144">
    <cfRule type="expression" dxfId="527" priority="515">
      <formula>IF(RIGHT(TEXT(AM144,"0.#"),1)=".",FALSE,TRUE)</formula>
    </cfRule>
    <cfRule type="expression" dxfId="526" priority="516">
      <formula>IF(RIGHT(TEXT(AM144,"0.#"),1)=".",TRUE,FALSE)</formula>
    </cfRule>
  </conditionalFormatting>
  <conditionalFormatting sqref="AE143">
    <cfRule type="expression" dxfId="525" priority="529">
      <formula>IF(RIGHT(TEXT(AE143,"0.#"),1)=".",FALSE,TRUE)</formula>
    </cfRule>
    <cfRule type="expression" dxfId="524" priority="530">
      <formula>IF(RIGHT(TEXT(AE143,"0.#"),1)=".",TRUE,FALSE)</formula>
    </cfRule>
  </conditionalFormatting>
  <conditionalFormatting sqref="AE144">
    <cfRule type="expression" dxfId="523" priority="527">
      <formula>IF(RIGHT(TEXT(AE144,"0.#"),1)=".",FALSE,TRUE)</formula>
    </cfRule>
    <cfRule type="expression" dxfId="522" priority="528">
      <formula>IF(RIGHT(TEXT(AE144,"0.#"),1)=".",TRUE,FALSE)</formula>
    </cfRule>
  </conditionalFormatting>
  <conditionalFormatting sqref="AI144">
    <cfRule type="expression" dxfId="521" priority="525">
      <formula>IF(RIGHT(TEXT(AI144,"0.#"),1)=".",FALSE,TRUE)</formula>
    </cfRule>
    <cfRule type="expression" dxfId="520" priority="526">
      <formula>IF(RIGHT(TEXT(AI144,"0.#"),1)=".",TRUE,FALSE)</formula>
    </cfRule>
  </conditionalFormatting>
  <conditionalFormatting sqref="AI143">
    <cfRule type="expression" dxfId="519" priority="523">
      <formula>IF(RIGHT(TEXT(AI143,"0.#"),1)=".",FALSE,TRUE)</formula>
    </cfRule>
    <cfRule type="expression" dxfId="518" priority="524">
      <formula>IF(RIGHT(TEXT(AI143,"0.#"),1)=".",TRUE,FALSE)</formula>
    </cfRule>
  </conditionalFormatting>
  <conditionalFormatting sqref="AI142">
    <cfRule type="expression" dxfId="517" priority="521">
      <formula>IF(RIGHT(TEXT(AI142,"0.#"),1)=".",FALSE,TRUE)</formula>
    </cfRule>
    <cfRule type="expression" dxfId="516" priority="522">
      <formula>IF(RIGHT(TEXT(AI142,"0.#"),1)=".",TRUE,FALSE)</formula>
    </cfRule>
  </conditionalFormatting>
  <conditionalFormatting sqref="AM142">
    <cfRule type="expression" dxfId="515" priority="519">
      <formula>IF(RIGHT(TEXT(AM142,"0.#"),1)=".",FALSE,TRUE)</formula>
    </cfRule>
    <cfRule type="expression" dxfId="514" priority="520">
      <formula>IF(RIGHT(TEXT(AM142,"0.#"),1)=".",TRUE,FALSE)</formula>
    </cfRule>
  </conditionalFormatting>
  <conditionalFormatting sqref="AM143">
    <cfRule type="expression" dxfId="513" priority="517">
      <formula>IF(RIGHT(TEXT(AM143,"0.#"),1)=".",FALSE,TRUE)</formula>
    </cfRule>
    <cfRule type="expression" dxfId="512" priority="518">
      <formula>IF(RIGHT(TEXT(AM143,"0.#"),1)=".",TRUE,FALSE)</formula>
    </cfRule>
  </conditionalFormatting>
  <conditionalFormatting sqref="AQ142:AQ144">
    <cfRule type="expression" dxfId="511" priority="513">
      <formula>IF(RIGHT(TEXT(AQ142,"0.#"),1)=".",FALSE,TRUE)</formula>
    </cfRule>
    <cfRule type="expression" dxfId="510" priority="514">
      <formula>IF(RIGHT(TEXT(AQ142,"0.#"),1)=".",TRUE,FALSE)</formula>
    </cfRule>
  </conditionalFormatting>
  <conditionalFormatting sqref="AU142:AU144">
    <cfRule type="expression" dxfId="509" priority="511">
      <formula>IF(RIGHT(TEXT(AU142,"0.#"),1)=".",FALSE,TRUE)</formula>
    </cfRule>
    <cfRule type="expression" dxfId="508" priority="512">
      <formula>IF(RIGHT(TEXT(AU142,"0.#"),1)=".",TRUE,FALSE)</formula>
    </cfRule>
  </conditionalFormatting>
  <conditionalFormatting sqref="AE176">
    <cfRule type="expression" dxfId="507" priority="509">
      <formula>IF(RIGHT(TEXT(AE176,"0.#"),1)=".",FALSE,TRUE)</formula>
    </cfRule>
    <cfRule type="expression" dxfId="506" priority="510">
      <formula>IF(RIGHT(TEXT(AE176,"0.#"),1)=".",TRUE,FALSE)</formula>
    </cfRule>
  </conditionalFormatting>
  <conditionalFormatting sqref="AM178">
    <cfRule type="expression" dxfId="505" priority="493">
      <formula>IF(RIGHT(TEXT(AM178,"0.#"),1)=".",FALSE,TRUE)</formula>
    </cfRule>
    <cfRule type="expression" dxfId="504" priority="494">
      <formula>IF(RIGHT(TEXT(AM178,"0.#"),1)=".",TRUE,FALSE)</formula>
    </cfRule>
  </conditionalFormatting>
  <conditionalFormatting sqref="AE177">
    <cfRule type="expression" dxfId="503" priority="507">
      <formula>IF(RIGHT(TEXT(AE177,"0.#"),1)=".",FALSE,TRUE)</formula>
    </cfRule>
    <cfRule type="expression" dxfId="502" priority="508">
      <formula>IF(RIGHT(TEXT(AE177,"0.#"),1)=".",TRUE,FALSE)</formula>
    </cfRule>
  </conditionalFormatting>
  <conditionalFormatting sqref="AE178">
    <cfRule type="expression" dxfId="501" priority="505">
      <formula>IF(RIGHT(TEXT(AE178,"0.#"),1)=".",FALSE,TRUE)</formula>
    </cfRule>
    <cfRule type="expression" dxfId="500" priority="506">
      <formula>IF(RIGHT(TEXT(AE178,"0.#"),1)=".",TRUE,FALSE)</formula>
    </cfRule>
  </conditionalFormatting>
  <conditionalFormatting sqref="AI178">
    <cfRule type="expression" dxfId="499" priority="503">
      <formula>IF(RIGHT(TEXT(AI178,"0.#"),1)=".",FALSE,TRUE)</formula>
    </cfRule>
    <cfRule type="expression" dxfId="498" priority="504">
      <formula>IF(RIGHT(TEXT(AI178,"0.#"),1)=".",TRUE,FALSE)</formula>
    </cfRule>
  </conditionalFormatting>
  <conditionalFormatting sqref="AI177">
    <cfRule type="expression" dxfId="497" priority="501">
      <formula>IF(RIGHT(TEXT(AI177,"0.#"),1)=".",FALSE,TRUE)</formula>
    </cfRule>
    <cfRule type="expression" dxfId="496" priority="502">
      <formula>IF(RIGHT(TEXT(AI177,"0.#"),1)=".",TRUE,FALSE)</formula>
    </cfRule>
  </conditionalFormatting>
  <conditionalFormatting sqref="AI176">
    <cfRule type="expression" dxfId="495" priority="499">
      <formula>IF(RIGHT(TEXT(AI176,"0.#"),1)=".",FALSE,TRUE)</formula>
    </cfRule>
    <cfRule type="expression" dxfId="494" priority="500">
      <formula>IF(RIGHT(TEXT(AI176,"0.#"),1)=".",TRUE,FALSE)</formula>
    </cfRule>
  </conditionalFormatting>
  <conditionalFormatting sqref="AM176">
    <cfRule type="expression" dxfId="493" priority="497">
      <formula>IF(RIGHT(TEXT(AM176,"0.#"),1)=".",FALSE,TRUE)</formula>
    </cfRule>
    <cfRule type="expression" dxfId="492" priority="498">
      <formula>IF(RIGHT(TEXT(AM176,"0.#"),1)=".",TRUE,FALSE)</formula>
    </cfRule>
  </conditionalFormatting>
  <conditionalFormatting sqref="AM177">
    <cfRule type="expression" dxfId="491" priority="495">
      <formula>IF(RIGHT(TEXT(AM177,"0.#"),1)=".",FALSE,TRUE)</formula>
    </cfRule>
    <cfRule type="expression" dxfId="490" priority="496">
      <formula>IF(RIGHT(TEXT(AM177,"0.#"),1)=".",TRUE,FALSE)</formula>
    </cfRule>
  </conditionalFormatting>
  <conditionalFormatting sqref="AQ176:AQ178">
    <cfRule type="expression" dxfId="489" priority="491">
      <formula>IF(RIGHT(TEXT(AQ176,"0.#"),1)=".",FALSE,TRUE)</formula>
    </cfRule>
    <cfRule type="expression" dxfId="488" priority="492">
      <formula>IF(RIGHT(TEXT(AQ176,"0.#"),1)=".",TRUE,FALSE)</formula>
    </cfRule>
  </conditionalFormatting>
  <conditionalFormatting sqref="AU176:AU178">
    <cfRule type="expression" dxfId="487" priority="489">
      <formula>IF(RIGHT(TEXT(AU176,"0.#"),1)=".",FALSE,TRUE)</formula>
    </cfRule>
    <cfRule type="expression" dxfId="486" priority="490">
      <formula>IF(RIGHT(TEXT(AU176,"0.#"),1)=".",TRUE,FALSE)</formula>
    </cfRule>
  </conditionalFormatting>
  <conditionalFormatting sqref="AE62">
    <cfRule type="expression" dxfId="485" priority="487">
      <formula>IF(RIGHT(TEXT(AE62,"0.#"),1)=".",FALSE,TRUE)</formula>
    </cfRule>
    <cfRule type="expression" dxfId="484" priority="488">
      <formula>IF(RIGHT(TEXT(AE62,"0.#"),1)=".",TRUE,FALSE)</formula>
    </cfRule>
  </conditionalFormatting>
  <conditionalFormatting sqref="AE63">
    <cfRule type="expression" dxfId="483" priority="485">
      <formula>IF(RIGHT(TEXT(AE63,"0.#"),1)=".",FALSE,TRUE)</formula>
    </cfRule>
    <cfRule type="expression" dxfId="482" priority="486">
      <formula>IF(RIGHT(TEXT(AE63,"0.#"),1)=".",TRUE,FALSE)</formula>
    </cfRule>
  </conditionalFormatting>
  <conditionalFormatting sqref="AM62">
    <cfRule type="expression" dxfId="481" priority="475">
      <formula>IF(RIGHT(TEXT(AM62,"0.#"),1)=".",FALSE,TRUE)</formula>
    </cfRule>
    <cfRule type="expression" dxfId="480" priority="476">
      <formula>IF(RIGHT(TEXT(AM62,"0.#"),1)=".",TRUE,FALSE)</formula>
    </cfRule>
  </conditionalFormatting>
  <conditionalFormatting sqref="AE64">
    <cfRule type="expression" dxfId="479" priority="483">
      <formula>IF(RIGHT(TEXT(AE64,"0.#"),1)=".",FALSE,TRUE)</formula>
    </cfRule>
    <cfRule type="expression" dxfId="478" priority="484">
      <formula>IF(RIGHT(TEXT(AE64,"0.#"),1)=".",TRUE,FALSE)</formula>
    </cfRule>
  </conditionalFormatting>
  <conditionalFormatting sqref="AI64">
    <cfRule type="expression" dxfId="477" priority="481">
      <formula>IF(RIGHT(TEXT(AI64,"0.#"),1)=".",FALSE,TRUE)</formula>
    </cfRule>
    <cfRule type="expression" dxfId="476" priority="482">
      <formula>IF(RIGHT(TEXT(AI64,"0.#"),1)=".",TRUE,FALSE)</formula>
    </cfRule>
  </conditionalFormatting>
  <conditionalFormatting sqref="AI63">
    <cfRule type="expression" dxfId="475" priority="479">
      <formula>IF(RIGHT(TEXT(AI63,"0.#"),1)=".",FALSE,TRUE)</formula>
    </cfRule>
    <cfRule type="expression" dxfId="474" priority="480">
      <formula>IF(RIGHT(TEXT(AI63,"0.#"),1)=".",TRUE,FALSE)</formula>
    </cfRule>
  </conditionalFormatting>
  <conditionalFormatting sqref="AI62">
    <cfRule type="expression" dxfId="473" priority="477">
      <formula>IF(RIGHT(TEXT(AI62,"0.#"),1)=".",FALSE,TRUE)</formula>
    </cfRule>
    <cfRule type="expression" dxfId="472" priority="478">
      <formula>IF(RIGHT(TEXT(AI62,"0.#"),1)=".",TRUE,FALSE)</formula>
    </cfRule>
  </conditionalFormatting>
  <conditionalFormatting sqref="AM63">
    <cfRule type="expression" dxfId="471" priority="473">
      <formula>IF(RIGHT(TEXT(AM63,"0.#"),1)=".",FALSE,TRUE)</formula>
    </cfRule>
    <cfRule type="expression" dxfId="470" priority="474">
      <formula>IF(RIGHT(TEXT(AM63,"0.#"),1)=".",TRUE,FALSE)</formula>
    </cfRule>
  </conditionalFormatting>
  <conditionalFormatting sqref="AM64">
    <cfRule type="expression" dxfId="469" priority="471">
      <formula>IF(RIGHT(TEXT(AM64,"0.#"),1)=".",FALSE,TRUE)</formula>
    </cfRule>
    <cfRule type="expression" dxfId="468" priority="472">
      <formula>IF(RIGHT(TEXT(AM64,"0.#"),1)=".",TRUE,FALSE)</formula>
    </cfRule>
  </conditionalFormatting>
  <conditionalFormatting sqref="AQ62:AQ64">
    <cfRule type="expression" dxfId="467" priority="469">
      <formula>IF(RIGHT(TEXT(AQ62,"0.#"),1)=".",FALSE,TRUE)</formula>
    </cfRule>
    <cfRule type="expression" dxfId="466" priority="470">
      <formula>IF(RIGHT(TEXT(AQ62,"0.#"),1)=".",TRUE,FALSE)</formula>
    </cfRule>
  </conditionalFormatting>
  <conditionalFormatting sqref="AU62:AU64">
    <cfRule type="expression" dxfId="465" priority="467">
      <formula>IF(RIGHT(TEXT(AU62,"0.#"),1)=".",FALSE,TRUE)</formula>
    </cfRule>
    <cfRule type="expression" dxfId="464" priority="468">
      <formula>IF(RIGHT(TEXT(AU62,"0.#"),1)=".",TRUE,FALSE)</formula>
    </cfRule>
  </conditionalFormatting>
  <conditionalFormatting sqref="AE96">
    <cfRule type="expression" dxfId="463" priority="465">
      <formula>IF(RIGHT(TEXT(AE96,"0.#"),1)=".",FALSE,TRUE)</formula>
    </cfRule>
    <cfRule type="expression" dxfId="462" priority="466">
      <formula>IF(RIGHT(TEXT(AE96,"0.#"),1)=".",TRUE,FALSE)</formula>
    </cfRule>
  </conditionalFormatting>
  <conditionalFormatting sqref="AE97">
    <cfRule type="expression" dxfId="461" priority="463">
      <formula>IF(RIGHT(TEXT(AE97,"0.#"),1)=".",FALSE,TRUE)</formula>
    </cfRule>
    <cfRule type="expression" dxfId="460" priority="464">
      <formula>IF(RIGHT(TEXT(AE97,"0.#"),1)=".",TRUE,FALSE)</formula>
    </cfRule>
  </conditionalFormatting>
  <conditionalFormatting sqref="AM96">
    <cfRule type="expression" dxfId="459" priority="453">
      <formula>IF(RIGHT(TEXT(AM96,"0.#"),1)=".",FALSE,TRUE)</formula>
    </cfRule>
    <cfRule type="expression" dxfId="458" priority="454">
      <formula>IF(RIGHT(TEXT(AM96,"0.#"),1)=".",TRUE,FALSE)</formula>
    </cfRule>
  </conditionalFormatting>
  <conditionalFormatting sqref="AE98">
    <cfRule type="expression" dxfId="457" priority="461">
      <formula>IF(RIGHT(TEXT(AE98,"0.#"),1)=".",FALSE,TRUE)</formula>
    </cfRule>
    <cfRule type="expression" dxfId="456" priority="462">
      <formula>IF(RIGHT(TEXT(AE98,"0.#"),1)=".",TRUE,FALSE)</formula>
    </cfRule>
  </conditionalFormatting>
  <conditionalFormatting sqref="AI98">
    <cfRule type="expression" dxfId="455" priority="459">
      <formula>IF(RIGHT(TEXT(AI98,"0.#"),1)=".",FALSE,TRUE)</formula>
    </cfRule>
    <cfRule type="expression" dxfId="454" priority="460">
      <formula>IF(RIGHT(TEXT(AI98,"0.#"),1)=".",TRUE,FALSE)</formula>
    </cfRule>
  </conditionalFormatting>
  <conditionalFormatting sqref="AI97">
    <cfRule type="expression" dxfId="453" priority="457">
      <formula>IF(RIGHT(TEXT(AI97,"0.#"),1)=".",FALSE,TRUE)</formula>
    </cfRule>
    <cfRule type="expression" dxfId="452" priority="458">
      <formula>IF(RIGHT(TEXT(AI97,"0.#"),1)=".",TRUE,FALSE)</formula>
    </cfRule>
  </conditionalFormatting>
  <conditionalFormatting sqref="AI96">
    <cfRule type="expression" dxfId="451" priority="455">
      <formula>IF(RIGHT(TEXT(AI96,"0.#"),1)=".",FALSE,TRUE)</formula>
    </cfRule>
    <cfRule type="expression" dxfId="450" priority="456">
      <formula>IF(RIGHT(TEXT(AI96,"0.#"),1)=".",TRUE,FALSE)</formula>
    </cfRule>
  </conditionalFormatting>
  <conditionalFormatting sqref="AM97">
    <cfRule type="expression" dxfId="449" priority="451">
      <formula>IF(RIGHT(TEXT(AM97,"0.#"),1)=".",FALSE,TRUE)</formula>
    </cfRule>
    <cfRule type="expression" dxfId="448" priority="452">
      <formula>IF(RIGHT(TEXT(AM97,"0.#"),1)=".",TRUE,FALSE)</formula>
    </cfRule>
  </conditionalFormatting>
  <conditionalFormatting sqref="AM98">
    <cfRule type="expression" dxfId="447" priority="449">
      <formula>IF(RIGHT(TEXT(AM98,"0.#"),1)=".",FALSE,TRUE)</formula>
    </cfRule>
    <cfRule type="expression" dxfId="446" priority="450">
      <formula>IF(RIGHT(TEXT(AM98,"0.#"),1)=".",TRUE,FALSE)</formula>
    </cfRule>
  </conditionalFormatting>
  <conditionalFormatting sqref="AQ96:AQ98">
    <cfRule type="expression" dxfId="445" priority="447">
      <formula>IF(RIGHT(TEXT(AQ96,"0.#"),1)=".",FALSE,TRUE)</formula>
    </cfRule>
    <cfRule type="expression" dxfId="444" priority="448">
      <formula>IF(RIGHT(TEXT(AQ96,"0.#"),1)=".",TRUE,FALSE)</formula>
    </cfRule>
  </conditionalFormatting>
  <conditionalFormatting sqref="AU96:AU98">
    <cfRule type="expression" dxfId="443" priority="445">
      <formula>IF(RIGHT(TEXT(AU96,"0.#"),1)=".",FALSE,TRUE)</formula>
    </cfRule>
    <cfRule type="expression" dxfId="442" priority="446">
      <formula>IF(RIGHT(TEXT(AU96,"0.#"),1)=".",TRUE,FALSE)</formula>
    </cfRule>
  </conditionalFormatting>
  <conditionalFormatting sqref="AE130">
    <cfRule type="expression" dxfId="441" priority="443">
      <formula>IF(RIGHT(TEXT(AE130,"0.#"),1)=".",FALSE,TRUE)</formula>
    </cfRule>
    <cfRule type="expression" dxfId="440" priority="444">
      <formula>IF(RIGHT(TEXT(AE130,"0.#"),1)=".",TRUE,FALSE)</formula>
    </cfRule>
  </conditionalFormatting>
  <conditionalFormatting sqref="AE131">
    <cfRule type="expression" dxfId="439" priority="441">
      <formula>IF(RIGHT(TEXT(AE131,"0.#"),1)=".",FALSE,TRUE)</formula>
    </cfRule>
    <cfRule type="expression" dxfId="438" priority="442">
      <formula>IF(RIGHT(TEXT(AE131,"0.#"),1)=".",TRUE,FALSE)</formula>
    </cfRule>
  </conditionalFormatting>
  <conditionalFormatting sqref="AM130">
    <cfRule type="expression" dxfId="437" priority="431">
      <formula>IF(RIGHT(TEXT(AM130,"0.#"),1)=".",FALSE,TRUE)</formula>
    </cfRule>
    <cfRule type="expression" dxfId="436" priority="432">
      <formula>IF(RIGHT(TEXT(AM130,"0.#"),1)=".",TRUE,FALSE)</formula>
    </cfRule>
  </conditionalFormatting>
  <conditionalFormatting sqref="AE132">
    <cfRule type="expression" dxfId="435" priority="439">
      <formula>IF(RIGHT(TEXT(AE132,"0.#"),1)=".",FALSE,TRUE)</formula>
    </cfRule>
    <cfRule type="expression" dxfId="434" priority="440">
      <formula>IF(RIGHT(TEXT(AE132,"0.#"),1)=".",TRUE,FALSE)</formula>
    </cfRule>
  </conditionalFormatting>
  <conditionalFormatting sqref="AI132">
    <cfRule type="expression" dxfId="433" priority="437">
      <formula>IF(RIGHT(TEXT(AI132,"0.#"),1)=".",FALSE,TRUE)</formula>
    </cfRule>
    <cfRule type="expression" dxfId="432" priority="438">
      <formula>IF(RIGHT(TEXT(AI132,"0.#"),1)=".",TRUE,FALSE)</formula>
    </cfRule>
  </conditionalFormatting>
  <conditionalFormatting sqref="AI131">
    <cfRule type="expression" dxfId="431" priority="435">
      <formula>IF(RIGHT(TEXT(AI131,"0.#"),1)=".",FALSE,TRUE)</formula>
    </cfRule>
    <cfRule type="expression" dxfId="430" priority="436">
      <formula>IF(RIGHT(TEXT(AI131,"0.#"),1)=".",TRUE,FALSE)</formula>
    </cfRule>
  </conditionalFormatting>
  <conditionalFormatting sqref="AI130">
    <cfRule type="expression" dxfId="429" priority="433">
      <formula>IF(RIGHT(TEXT(AI130,"0.#"),1)=".",FALSE,TRUE)</formula>
    </cfRule>
    <cfRule type="expression" dxfId="428" priority="434">
      <formula>IF(RIGHT(TEXT(AI130,"0.#"),1)=".",TRUE,FALSE)</formula>
    </cfRule>
  </conditionalFormatting>
  <conditionalFormatting sqref="AM131">
    <cfRule type="expression" dxfId="427" priority="429">
      <formula>IF(RIGHT(TEXT(AM131,"0.#"),1)=".",FALSE,TRUE)</formula>
    </cfRule>
    <cfRule type="expression" dxfId="426" priority="430">
      <formula>IF(RIGHT(TEXT(AM131,"0.#"),1)=".",TRUE,FALSE)</formula>
    </cfRule>
  </conditionalFormatting>
  <conditionalFormatting sqref="AM132">
    <cfRule type="expression" dxfId="425" priority="427">
      <formula>IF(RIGHT(TEXT(AM132,"0.#"),1)=".",FALSE,TRUE)</formula>
    </cfRule>
    <cfRule type="expression" dxfId="424" priority="428">
      <formula>IF(RIGHT(TEXT(AM132,"0.#"),1)=".",TRUE,FALSE)</formula>
    </cfRule>
  </conditionalFormatting>
  <conditionalFormatting sqref="AQ130:AQ132">
    <cfRule type="expression" dxfId="423" priority="425">
      <formula>IF(RIGHT(TEXT(AQ130,"0.#"),1)=".",FALSE,TRUE)</formula>
    </cfRule>
    <cfRule type="expression" dxfId="422" priority="426">
      <formula>IF(RIGHT(TEXT(AQ130,"0.#"),1)=".",TRUE,FALSE)</formula>
    </cfRule>
  </conditionalFormatting>
  <conditionalFormatting sqref="AU130:AU132">
    <cfRule type="expression" dxfId="421" priority="423">
      <formula>IF(RIGHT(TEXT(AU130,"0.#"),1)=".",FALSE,TRUE)</formula>
    </cfRule>
    <cfRule type="expression" dxfId="420" priority="424">
      <formula>IF(RIGHT(TEXT(AU130,"0.#"),1)=".",TRUE,FALSE)</formula>
    </cfRule>
  </conditionalFormatting>
  <conditionalFormatting sqref="AE164">
    <cfRule type="expression" dxfId="419" priority="421">
      <formula>IF(RIGHT(TEXT(AE164,"0.#"),1)=".",FALSE,TRUE)</formula>
    </cfRule>
    <cfRule type="expression" dxfId="418" priority="422">
      <formula>IF(RIGHT(TEXT(AE164,"0.#"),1)=".",TRUE,FALSE)</formula>
    </cfRule>
  </conditionalFormatting>
  <conditionalFormatting sqref="AE165">
    <cfRule type="expression" dxfId="417" priority="419">
      <formula>IF(RIGHT(TEXT(AE165,"0.#"),1)=".",FALSE,TRUE)</formula>
    </cfRule>
    <cfRule type="expression" dxfId="416" priority="420">
      <formula>IF(RIGHT(TEXT(AE165,"0.#"),1)=".",TRUE,FALSE)</formula>
    </cfRule>
  </conditionalFormatting>
  <conditionalFormatting sqref="AM164">
    <cfRule type="expression" dxfId="415" priority="409">
      <formula>IF(RIGHT(TEXT(AM164,"0.#"),1)=".",FALSE,TRUE)</formula>
    </cfRule>
    <cfRule type="expression" dxfId="414" priority="410">
      <formula>IF(RIGHT(TEXT(AM164,"0.#"),1)=".",TRUE,FALSE)</formula>
    </cfRule>
  </conditionalFormatting>
  <conditionalFormatting sqref="AE166">
    <cfRule type="expression" dxfId="413" priority="417">
      <formula>IF(RIGHT(TEXT(AE166,"0.#"),1)=".",FALSE,TRUE)</formula>
    </cfRule>
    <cfRule type="expression" dxfId="412" priority="418">
      <formula>IF(RIGHT(TEXT(AE166,"0.#"),1)=".",TRUE,FALSE)</formula>
    </cfRule>
  </conditionalFormatting>
  <conditionalFormatting sqref="AI166">
    <cfRule type="expression" dxfId="411" priority="415">
      <formula>IF(RIGHT(TEXT(AI166,"0.#"),1)=".",FALSE,TRUE)</formula>
    </cfRule>
    <cfRule type="expression" dxfId="410" priority="416">
      <formula>IF(RIGHT(TEXT(AI166,"0.#"),1)=".",TRUE,FALSE)</formula>
    </cfRule>
  </conditionalFormatting>
  <conditionalFormatting sqref="AI165">
    <cfRule type="expression" dxfId="409" priority="413">
      <formula>IF(RIGHT(TEXT(AI165,"0.#"),1)=".",FALSE,TRUE)</formula>
    </cfRule>
    <cfRule type="expression" dxfId="408" priority="414">
      <formula>IF(RIGHT(TEXT(AI165,"0.#"),1)=".",TRUE,FALSE)</formula>
    </cfRule>
  </conditionalFormatting>
  <conditionalFormatting sqref="AI164">
    <cfRule type="expression" dxfId="407" priority="411">
      <formula>IF(RIGHT(TEXT(AI164,"0.#"),1)=".",FALSE,TRUE)</formula>
    </cfRule>
    <cfRule type="expression" dxfId="406" priority="412">
      <formula>IF(RIGHT(TEXT(AI164,"0.#"),1)=".",TRUE,FALSE)</formula>
    </cfRule>
  </conditionalFormatting>
  <conditionalFormatting sqref="AM165">
    <cfRule type="expression" dxfId="405" priority="407">
      <formula>IF(RIGHT(TEXT(AM165,"0.#"),1)=".",FALSE,TRUE)</formula>
    </cfRule>
    <cfRule type="expression" dxfId="404" priority="408">
      <formula>IF(RIGHT(TEXT(AM165,"0.#"),1)=".",TRUE,FALSE)</formula>
    </cfRule>
  </conditionalFormatting>
  <conditionalFormatting sqref="AM166">
    <cfRule type="expression" dxfId="403" priority="405">
      <formula>IF(RIGHT(TEXT(AM166,"0.#"),1)=".",FALSE,TRUE)</formula>
    </cfRule>
    <cfRule type="expression" dxfId="402" priority="406">
      <formula>IF(RIGHT(TEXT(AM166,"0.#"),1)=".",TRUE,FALSE)</formula>
    </cfRule>
  </conditionalFormatting>
  <conditionalFormatting sqref="AQ164:AQ166">
    <cfRule type="expression" dxfId="401" priority="403">
      <formula>IF(RIGHT(TEXT(AQ164,"0.#"),1)=".",FALSE,TRUE)</formula>
    </cfRule>
    <cfRule type="expression" dxfId="400" priority="404">
      <formula>IF(RIGHT(TEXT(AQ164,"0.#"),1)=".",TRUE,FALSE)</formula>
    </cfRule>
  </conditionalFormatting>
  <conditionalFormatting sqref="AU164:AU166">
    <cfRule type="expression" dxfId="399" priority="401">
      <formula>IF(RIGHT(TEXT(AU164,"0.#"),1)=".",FALSE,TRUE)</formula>
    </cfRule>
    <cfRule type="expression" dxfId="398" priority="402">
      <formula>IF(RIGHT(TEXT(AU164,"0.#"),1)=".",TRUE,FALSE)</formula>
    </cfRule>
  </conditionalFormatting>
  <conditionalFormatting sqref="AE198">
    <cfRule type="expression" dxfId="397" priority="399">
      <formula>IF(RIGHT(TEXT(AE198,"0.#"),1)=".",FALSE,TRUE)</formula>
    </cfRule>
    <cfRule type="expression" dxfId="396" priority="400">
      <formula>IF(RIGHT(TEXT(AE198,"0.#"),1)=".",TRUE,FALSE)</formula>
    </cfRule>
  </conditionalFormatting>
  <conditionalFormatting sqref="AE199">
    <cfRule type="expression" dxfId="395" priority="397">
      <formula>IF(RIGHT(TEXT(AE199,"0.#"),1)=".",FALSE,TRUE)</formula>
    </cfRule>
    <cfRule type="expression" dxfId="394" priority="398">
      <formula>IF(RIGHT(TEXT(AE199,"0.#"),1)=".",TRUE,FALSE)</formula>
    </cfRule>
  </conditionalFormatting>
  <conditionalFormatting sqref="AM198">
    <cfRule type="expression" dxfId="393" priority="387">
      <formula>IF(RIGHT(TEXT(AM198,"0.#"),1)=".",FALSE,TRUE)</formula>
    </cfRule>
    <cfRule type="expression" dxfId="392" priority="388">
      <formula>IF(RIGHT(TEXT(AM198,"0.#"),1)=".",TRUE,FALSE)</formula>
    </cfRule>
  </conditionalFormatting>
  <conditionalFormatting sqref="AE200">
    <cfRule type="expression" dxfId="391" priority="395">
      <formula>IF(RIGHT(TEXT(AE200,"0.#"),1)=".",FALSE,TRUE)</formula>
    </cfRule>
    <cfRule type="expression" dxfId="390" priority="396">
      <formula>IF(RIGHT(TEXT(AE200,"0.#"),1)=".",TRUE,FALSE)</formula>
    </cfRule>
  </conditionalFormatting>
  <conditionalFormatting sqref="AI200">
    <cfRule type="expression" dxfId="389" priority="393">
      <formula>IF(RIGHT(TEXT(AI200,"0.#"),1)=".",FALSE,TRUE)</formula>
    </cfRule>
    <cfRule type="expression" dxfId="388" priority="394">
      <formula>IF(RIGHT(TEXT(AI200,"0.#"),1)=".",TRUE,FALSE)</formula>
    </cfRule>
  </conditionalFormatting>
  <conditionalFormatting sqref="AI199">
    <cfRule type="expression" dxfId="387" priority="391">
      <formula>IF(RIGHT(TEXT(AI199,"0.#"),1)=".",FALSE,TRUE)</formula>
    </cfRule>
    <cfRule type="expression" dxfId="386" priority="392">
      <formula>IF(RIGHT(TEXT(AI199,"0.#"),1)=".",TRUE,FALSE)</formula>
    </cfRule>
  </conditionalFormatting>
  <conditionalFormatting sqref="AI198">
    <cfRule type="expression" dxfId="385" priority="389">
      <formula>IF(RIGHT(TEXT(AI198,"0.#"),1)=".",FALSE,TRUE)</formula>
    </cfRule>
    <cfRule type="expression" dxfId="384" priority="390">
      <formula>IF(RIGHT(TEXT(AI198,"0.#"),1)=".",TRUE,FALSE)</formula>
    </cfRule>
  </conditionalFormatting>
  <conditionalFormatting sqref="AM199">
    <cfRule type="expression" dxfId="383" priority="385">
      <formula>IF(RIGHT(TEXT(AM199,"0.#"),1)=".",FALSE,TRUE)</formula>
    </cfRule>
    <cfRule type="expression" dxfId="382" priority="386">
      <formula>IF(RIGHT(TEXT(AM199,"0.#"),1)=".",TRUE,FALSE)</formula>
    </cfRule>
  </conditionalFormatting>
  <conditionalFormatting sqref="AM200">
    <cfRule type="expression" dxfId="381" priority="383">
      <formula>IF(RIGHT(TEXT(AM200,"0.#"),1)=".",FALSE,TRUE)</formula>
    </cfRule>
    <cfRule type="expression" dxfId="380" priority="384">
      <formula>IF(RIGHT(TEXT(AM200,"0.#"),1)=".",TRUE,FALSE)</formula>
    </cfRule>
  </conditionalFormatting>
  <conditionalFormatting sqref="AQ198:AQ200">
    <cfRule type="expression" dxfId="379" priority="381">
      <formula>IF(RIGHT(TEXT(AQ198,"0.#"),1)=".",FALSE,TRUE)</formula>
    </cfRule>
    <cfRule type="expression" dxfId="378" priority="382">
      <formula>IF(RIGHT(TEXT(AQ198,"0.#"),1)=".",TRUE,FALSE)</formula>
    </cfRule>
  </conditionalFormatting>
  <conditionalFormatting sqref="AU198:AU200">
    <cfRule type="expression" dxfId="377" priority="379">
      <formula>IF(RIGHT(TEXT(AU198,"0.#"),1)=".",FALSE,TRUE)</formula>
    </cfRule>
    <cfRule type="expression" dxfId="376" priority="380">
      <formula>IF(RIGHT(TEXT(AU198,"0.#"),1)=".",TRUE,FALSE)</formula>
    </cfRule>
  </conditionalFormatting>
  <conditionalFormatting sqref="AE135 AQ135">
    <cfRule type="expression" dxfId="375" priority="377">
      <formula>IF(RIGHT(TEXT(AE135,"0.#"),1)=".",FALSE,TRUE)</formula>
    </cfRule>
    <cfRule type="expression" dxfId="374" priority="378">
      <formula>IF(RIGHT(TEXT(AE135,"0.#"),1)=".",TRUE,FALSE)</formula>
    </cfRule>
  </conditionalFormatting>
  <conditionalFormatting sqref="AI135">
    <cfRule type="expression" dxfId="373" priority="375">
      <formula>IF(RIGHT(TEXT(AI135,"0.#"),1)=".",FALSE,TRUE)</formula>
    </cfRule>
    <cfRule type="expression" dxfId="372" priority="376">
      <formula>IF(RIGHT(TEXT(AI135,"0.#"),1)=".",TRUE,FALSE)</formula>
    </cfRule>
  </conditionalFormatting>
  <conditionalFormatting sqref="AM135">
    <cfRule type="expression" dxfId="371" priority="373">
      <formula>IF(RIGHT(TEXT(AM135,"0.#"),1)=".",FALSE,TRUE)</formula>
    </cfRule>
    <cfRule type="expression" dxfId="370" priority="374">
      <formula>IF(RIGHT(TEXT(AM135,"0.#"),1)=".",TRUE,FALSE)</formula>
    </cfRule>
  </conditionalFormatting>
  <conditionalFormatting sqref="AE136">
    <cfRule type="expression" dxfId="369" priority="371">
      <formula>IF(RIGHT(TEXT(AE136,"0.#"),1)=".",FALSE,TRUE)</formula>
    </cfRule>
    <cfRule type="expression" dxfId="368" priority="372">
      <formula>IF(RIGHT(TEXT(AE136,"0.#"),1)=".",TRUE,FALSE)</formula>
    </cfRule>
  </conditionalFormatting>
  <conditionalFormatting sqref="AI136">
    <cfRule type="expression" dxfId="367" priority="369">
      <formula>IF(RIGHT(TEXT(AI136,"0.#"),1)=".",FALSE,TRUE)</formula>
    </cfRule>
    <cfRule type="expression" dxfId="366" priority="370">
      <formula>IF(RIGHT(TEXT(AI136,"0.#"),1)=".",TRUE,FALSE)</formula>
    </cfRule>
  </conditionalFormatting>
  <conditionalFormatting sqref="AM136">
    <cfRule type="expression" dxfId="365" priority="367">
      <formula>IF(RIGHT(TEXT(AM136,"0.#"),1)=".",FALSE,TRUE)</formula>
    </cfRule>
    <cfRule type="expression" dxfId="364" priority="368">
      <formula>IF(RIGHT(TEXT(AM136,"0.#"),1)=".",TRUE,FALSE)</formula>
    </cfRule>
  </conditionalFormatting>
  <conditionalFormatting sqref="AQ136">
    <cfRule type="expression" dxfId="363" priority="365">
      <formula>IF(RIGHT(TEXT(AQ136,"0.#"),1)=".",FALSE,TRUE)</formula>
    </cfRule>
    <cfRule type="expression" dxfId="362" priority="366">
      <formula>IF(RIGHT(TEXT(AQ136,"0.#"),1)=".",TRUE,FALSE)</formula>
    </cfRule>
  </conditionalFormatting>
  <conditionalFormatting sqref="AU135">
    <cfRule type="expression" dxfId="361" priority="363">
      <formula>IF(RIGHT(TEXT(AU135,"0.#"),1)=".",FALSE,TRUE)</formula>
    </cfRule>
    <cfRule type="expression" dxfId="360" priority="364">
      <formula>IF(RIGHT(TEXT(AU135,"0.#"),1)=".",TRUE,FALSE)</formula>
    </cfRule>
  </conditionalFormatting>
  <conditionalFormatting sqref="AU136">
    <cfRule type="expression" dxfId="359" priority="361">
      <formula>IF(RIGHT(TEXT(AU136,"0.#"),1)=".",FALSE,TRUE)</formula>
    </cfRule>
    <cfRule type="expression" dxfId="358" priority="362">
      <formula>IF(RIGHT(TEXT(AU136,"0.#"),1)=".",TRUE,FALSE)</formula>
    </cfRule>
  </conditionalFormatting>
  <conditionalFormatting sqref="AE169 AQ169">
    <cfRule type="expression" dxfId="357" priority="359">
      <formula>IF(RIGHT(TEXT(AE169,"0.#"),1)=".",FALSE,TRUE)</formula>
    </cfRule>
    <cfRule type="expression" dxfId="356" priority="360">
      <formula>IF(RIGHT(TEXT(AE169,"0.#"),1)=".",TRUE,FALSE)</formula>
    </cfRule>
  </conditionalFormatting>
  <conditionalFormatting sqref="AI169">
    <cfRule type="expression" dxfId="355" priority="357">
      <formula>IF(RIGHT(TEXT(AI169,"0.#"),1)=".",FALSE,TRUE)</formula>
    </cfRule>
    <cfRule type="expression" dxfId="354" priority="358">
      <formula>IF(RIGHT(TEXT(AI169,"0.#"),1)=".",TRUE,FALSE)</formula>
    </cfRule>
  </conditionalFormatting>
  <conditionalFormatting sqref="AM169">
    <cfRule type="expression" dxfId="353" priority="355">
      <formula>IF(RIGHT(TEXT(AM169,"0.#"),1)=".",FALSE,TRUE)</formula>
    </cfRule>
    <cfRule type="expression" dxfId="352" priority="356">
      <formula>IF(RIGHT(TEXT(AM169,"0.#"),1)=".",TRUE,FALSE)</formula>
    </cfRule>
  </conditionalFormatting>
  <conditionalFormatting sqref="AE170">
    <cfRule type="expression" dxfId="351" priority="353">
      <formula>IF(RIGHT(TEXT(AE170,"0.#"),1)=".",FALSE,TRUE)</formula>
    </cfRule>
    <cfRule type="expression" dxfId="350" priority="354">
      <formula>IF(RIGHT(TEXT(AE170,"0.#"),1)=".",TRUE,FALSE)</formula>
    </cfRule>
  </conditionalFormatting>
  <conditionalFormatting sqref="AI170">
    <cfRule type="expression" dxfId="349" priority="351">
      <formula>IF(RIGHT(TEXT(AI170,"0.#"),1)=".",FALSE,TRUE)</formula>
    </cfRule>
    <cfRule type="expression" dxfId="348" priority="352">
      <formula>IF(RIGHT(TEXT(AI170,"0.#"),1)=".",TRUE,FALSE)</formula>
    </cfRule>
  </conditionalFormatting>
  <conditionalFormatting sqref="AM170">
    <cfRule type="expression" dxfId="347" priority="349">
      <formula>IF(RIGHT(TEXT(AM170,"0.#"),1)=".",FALSE,TRUE)</formula>
    </cfRule>
    <cfRule type="expression" dxfId="346" priority="350">
      <formula>IF(RIGHT(TEXT(AM170,"0.#"),1)=".",TRUE,FALSE)</formula>
    </cfRule>
  </conditionalFormatting>
  <conditionalFormatting sqref="AQ170">
    <cfRule type="expression" dxfId="345" priority="347">
      <formula>IF(RIGHT(TEXT(AQ170,"0.#"),1)=".",FALSE,TRUE)</formula>
    </cfRule>
    <cfRule type="expression" dxfId="344" priority="348">
      <formula>IF(RIGHT(TEXT(AQ170,"0.#"),1)=".",TRUE,FALSE)</formula>
    </cfRule>
  </conditionalFormatting>
  <conditionalFormatting sqref="AU169">
    <cfRule type="expression" dxfId="343" priority="345">
      <formula>IF(RIGHT(TEXT(AU169,"0.#"),1)=".",FALSE,TRUE)</formula>
    </cfRule>
    <cfRule type="expression" dxfId="342" priority="346">
      <formula>IF(RIGHT(TEXT(AU169,"0.#"),1)=".",TRUE,FALSE)</formula>
    </cfRule>
  </conditionalFormatting>
  <conditionalFormatting sqref="AU170">
    <cfRule type="expression" dxfId="341" priority="343">
      <formula>IF(RIGHT(TEXT(AU170,"0.#"),1)=".",FALSE,TRUE)</formula>
    </cfRule>
    <cfRule type="expression" dxfId="340" priority="344">
      <formula>IF(RIGHT(TEXT(AU170,"0.#"),1)=".",TRUE,FALSE)</formula>
    </cfRule>
  </conditionalFormatting>
  <conditionalFormatting sqref="AE91">
    <cfRule type="expression" dxfId="339" priority="341">
      <formula>IF(RIGHT(TEXT(AE91,"0.#"),1)=".",FALSE,TRUE)</formula>
    </cfRule>
    <cfRule type="expression" dxfId="338" priority="342">
      <formula>IF(RIGHT(TEXT(AE91,"0.#"),1)=".",TRUE,FALSE)</formula>
    </cfRule>
  </conditionalFormatting>
  <conditionalFormatting sqref="AE92">
    <cfRule type="expression" dxfId="337" priority="339">
      <formula>IF(RIGHT(TEXT(AE92,"0.#"),1)=".",FALSE,TRUE)</formula>
    </cfRule>
    <cfRule type="expression" dxfId="336" priority="340">
      <formula>IF(RIGHT(TEXT(AE92,"0.#"),1)=".",TRUE,FALSE)</formula>
    </cfRule>
  </conditionalFormatting>
  <conditionalFormatting sqref="AM91">
    <cfRule type="expression" dxfId="335" priority="329">
      <formula>IF(RIGHT(TEXT(AM91,"0.#"),1)=".",FALSE,TRUE)</formula>
    </cfRule>
    <cfRule type="expression" dxfId="334" priority="330">
      <formula>IF(RIGHT(TEXT(AM91,"0.#"),1)=".",TRUE,FALSE)</formula>
    </cfRule>
  </conditionalFormatting>
  <conditionalFormatting sqref="AE93">
    <cfRule type="expression" dxfId="333" priority="337">
      <formula>IF(RIGHT(TEXT(AE93,"0.#"),1)=".",FALSE,TRUE)</formula>
    </cfRule>
    <cfRule type="expression" dxfId="332" priority="338">
      <formula>IF(RIGHT(TEXT(AE93,"0.#"),1)=".",TRUE,FALSE)</formula>
    </cfRule>
  </conditionalFormatting>
  <conditionalFormatting sqref="AI93">
    <cfRule type="expression" dxfId="331" priority="335">
      <formula>IF(RIGHT(TEXT(AI93,"0.#"),1)=".",FALSE,TRUE)</formula>
    </cfRule>
    <cfRule type="expression" dxfId="330" priority="336">
      <formula>IF(RIGHT(TEXT(AI93,"0.#"),1)=".",TRUE,FALSE)</formula>
    </cfRule>
  </conditionalFormatting>
  <conditionalFormatting sqref="AI92">
    <cfRule type="expression" dxfId="329" priority="333">
      <formula>IF(RIGHT(TEXT(AI92,"0.#"),1)=".",FALSE,TRUE)</formula>
    </cfRule>
    <cfRule type="expression" dxfId="328" priority="334">
      <formula>IF(RIGHT(TEXT(AI92,"0.#"),1)=".",TRUE,FALSE)</formula>
    </cfRule>
  </conditionalFormatting>
  <conditionalFormatting sqref="AI91">
    <cfRule type="expression" dxfId="327" priority="331">
      <formula>IF(RIGHT(TEXT(AI91,"0.#"),1)=".",FALSE,TRUE)</formula>
    </cfRule>
    <cfRule type="expression" dxfId="326" priority="332">
      <formula>IF(RIGHT(TEXT(AI91,"0.#"),1)=".",TRUE,FALSE)</formula>
    </cfRule>
  </conditionalFormatting>
  <conditionalFormatting sqref="AM92">
    <cfRule type="expression" dxfId="325" priority="327">
      <formula>IF(RIGHT(TEXT(AM92,"0.#"),1)=".",FALSE,TRUE)</formula>
    </cfRule>
    <cfRule type="expression" dxfId="324" priority="328">
      <formula>IF(RIGHT(TEXT(AM92,"0.#"),1)=".",TRUE,FALSE)</formula>
    </cfRule>
  </conditionalFormatting>
  <conditionalFormatting sqref="AM93">
    <cfRule type="expression" dxfId="323" priority="325">
      <formula>IF(RIGHT(TEXT(AM93,"0.#"),1)=".",FALSE,TRUE)</formula>
    </cfRule>
    <cfRule type="expression" dxfId="322" priority="326">
      <formula>IF(RIGHT(TEXT(AM93,"0.#"),1)=".",TRUE,FALSE)</formula>
    </cfRule>
  </conditionalFormatting>
  <conditionalFormatting sqref="AQ91:AQ93">
    <cfRule type="expression" dxfId="321" priority="323">
      <formula>IF(RIGHT(TEXT(AQ91,"0.#"),1)=".",FALSE,TRUE)</formula>
    </cfRule>
    <cfRule type="expression" dxfId="320" priority="324">
      <formula>IF(RIGHT(TEXT(AQ91,"0.#"),1)=".",TRUE,FALSE)</formula>
    </cfRule>
  </conditionalFormatting>
  <conditionalFormatting sqref="AU91:AU93">
    <cfRule type="expression" dxfId="319" priority="321">
      <formula>IF(RIGHT(TEXT(AU91,"0.#"),1)=".",FALSE,TRUE)</formula>
    </cfRule>
    <cfRule type="expression" dxfId="318" priority="322">
      <formula>IF(RIGHT(TEXT(AU91,"0.#"),1)=".",TRUE,FALSE)</formula>
    </cfRule>
  </conditionalFormatting>
  <conditionalFormatting sqref="AE86">
    <cfRule type="expression" dxfId="317" priority="319">
      <formula>IF(RIGHT(TEXT(AE86,"0.#"),1)=".",FALSE,TRUE)</formula>
    </cfRule>
    <cfRule type="expression" dxfId="316" priority="320">
      <formula>IF(RIGHT(TEXT(AE86,"0.#"),1)=".",TRUE,FALSE)</formula>
    </cfRule>
  </conditionalFormatting>
  <conditionalFormatting sqref="AE87">
    <cfRule type="expression" dxfId="315" priority="317">
      <formula>IF(RIGHT(TEXT(AE87,"0.#"),1)=".",FALSE,TRUE)</formula>
    </cfRule>
    <cfRule type="expression" dxfId="314" priority="318">
      <formula>IF(RIGHT(TEXT(AE87,"0.#"),1)=".",TRUE,FALSE)</formula>
    </cfRule>
  </conditionalFormatting>
  <conditionalFormatting sqref="AM86">
    <cfRule type="expression" dxfId="313" priority="307">
      <formula>IF(RIGHT(TEXT(AM86,"0.#"),1)=".",FALSE,TRUE)</formula>
    </cfRule>
    <cfRule type="expression" dxfId="312" priority="308">
      <formula>IF(RIGHT(TEXT(AM86,"0.#"),1)=".",TRUE,FALSE)</formula>
    </cfRule>
  </conditionalFormatting>
  <conditionalFormatting sqref="AE88">
    <cfRule type="expression" dxfId="311" priority="315">
      <formula>IF(RIGHT(TEXT(AE88,"0.#"),1)=".",FALSE,TRUE)</formula>
    </cfRule>
    <cfRule type="expression" dxfId="310" priority="316">
      <formula>IF(RIGHT(TEXT(AE88,"0.#"),1)=".",TRUE,FALSE)</formula>
    </cfRule>
  </conditionalFormatting>
  <conditionalFormatting sqref="AI88">
    <cfRule type="expression" dxfId="309" priority="313">
      <formula>IF(RIGHT(TEXT(AI88,"0.#"),1)=".",FALSE,TRUE)</formula>
    </cfRule>
    <cfRule type="expression" dxfId="308" priority="314">
      <formula>IF(RIGHT(TEXT(AI88,"0.#"),1)=".",TRUE,FALSE)</formula>
    </cfRule>
  </conditionalFormatting>
  <conditionalFormatting sqref="AI87">
    <cfRule type="expression" dxfId="307" priority="311">
      <formula>IF(RIGHT(TEXT(AI87,"0.#"),1)=".",FALSE,TRUE)</formula>
    </cfRule>
    <cfRule type="expression" dxfId="306" priority="312">
      <formula>IF(RIGHT(TEXT(AI87,"0.#"),1)=".",TRUE,FALSE)</formula>
    </cfRule>
  </conditionalFormatting>
  <conditionalFormatting sqref="AI86">
    <cfRule type="expression" dxfId="305" priority="309">
      <formula>IF(RIGHT(TEXT(AI86,"0.#"),1)=".",FALSE,TRUE)</formula>
    </cfRule>
    <cfRule type="expression" dxfId="304" priority="310">
      <formula>IF(RIGHT(TEXT(AI86,"0.#"),1)=".",TRUE,FALSE)</formula>
    </cfRule>
  </conditionalFormatting>
  <conditionalFormatting sqref="AM87">
    <cfRule type="expression" dxfId="303" priority="305">
      <formula>IF(RIGHT(TEXT(AM87,"0.#"),1)=".",FALSE,TRUE)</formula>
    </cfRule>
    <cfRule type="expression" dxfId="302" priority="306">
      <formula>IF(RIGHT(TEXT(AM87,"0.#"),1)=".",TRUE,FALSE)</formula>
    </cfRule>
  </conditionalFormatting>
  <conditionalFormatting sqref="AM88">
    <cfRule type="expression" dxfId="301" priority="303">
      <formula>IF(RIGHT(TEXT(AM88,"0.#"),1)=".",FALSE,TRUE)</formula>
    </cfRule>
    <cfRule type="expression" dxfId="300" priority="304">
      <formula>IF(RIGHT(TEXT(AM88,"0.#"),1)=".",TRUE,FALSE)</formula>
    </cfRule>
  </conditionalFormatting>
  <conditionalFormatting sqref="AQ86:AQ88">
    <cfRule type="expression" dxfId="299" priority="301">
      <formula>IF(RIGHT(TEXT(AQ86,"0.#"),1)=".",FALSE,TRUE)</formula>
    </cfRule>
    <cfRule type="expression" dxfId="298" priority="302">
      <formula>IF(RIGHT(TEXT(AQ86,"0.#"),1)=".",TRUE,FALSE)</formula>
    </cfRule>
  </conditionalFormatting>
  <conditionalFormatting sqref="AU86:AU88">
    <cfRule type="expression" dxfId="297" priority="299">
      <formula>IF(RIGHT(TEXT(AU86,"0.#"),1)=".",FALSE,TRUE)</formula>
    </cfRule>
    <cfRule type="expression" dxfId="296" priority="300">
      <formula>IF(RIGHT(TEXT(AU86,"0.#"),1)=".",TRUE,FALSE)</formula>
    </cfRule>
  </conditionalFormatting>
  <conditionalFormatting sqref="AE125">
    <cfRule type="expression" dxfId="295" priority="297">
      <formula>IF(RIGHT(TEXT(AE125,"0.#"),1)=".",FALSE,TRUE)</formula>
    </cfRule>
    <cfRule type="expression" dxfId="294" priority="298">
      <formula>IF(RIGHT(TEXT(AE125,"0.#"),1)=".",TRUE,FALSE)</formula>
    </cfRule>
  </conditionalFormatting>
  <conditionalFormatting sqref="AE126">
    <cfRule type="expression" dxfId="293" priority="295">
      <formula>IF(RIGHT(TEXT(AE126,"0.#"),1)=".",FALSE,TRUE)</formula>
    </cfRule>
    <cfRule type="expression" dxfId="292" priority="296">
      <formula>IF(RIGHT(TEXT(AE126,"0.#"),1)=".",TRUE,FALSE)</formula>
    </cfRule>
  </conditionalFormatting>
  <conditionalFormatting sqref="AM125">
    <cfRule type="expression" dxfId="291" priority="285">
      <formula>IF(RIGHT(TEXT(AM125,"0.#"),1)=".",FALSE,TRUE)</formula>
    </cfRule>
    <cfRule type="expression" dxfId="290" priority="286">
      <formula>IF(RIGHT(TEXT(AM125,"0.#"),1)=".",TRUE,FALSE)</formula>
    </cfRule>
  </conditionalFormatting>
  <conditionalFormatting sqref="AE127">
    <cfRule type="expression" dxfId="289" priority="293">
      <formula>IF(RIGHT(TEXT(AE127,"0.#"),1)=".",FALSE,TRUE)</formula>
    </cfRule>
    <cfRule type="expression" dxfId="288" priority="294">
      <formula>IF(RIGHT(TEXT(AE127,"0.#"),1)=".",TRUE,FALSE)</formula>
    </cfRule>
  </conditionalFormatting>
  <conditionalFormatting sqref="AI127">
    <cfRule type="expression" dxfId="287" priority="291">
      <formula>IF(RIGHT(TEXT(AI127,"0.#"),1)=".",FALSE,TRUE)</formula>
    </cfRule>
    <cfRule type="expression" dxfId="286" priority="292">
      <formula>IF(RIGHT(TEXT(AI127,"0.#"),1)=".",TRUE,FALSE)</formula>
    </cfRule>
  </conditionalFormatting>
  <conditionalFormatting sqref="AI126">
    <cfRule type="expression" dxfId="285" priority="289">
      <formula>IF(RIGHT(TEXT(AI126,"0.#"),1)=".",FALSE,TRUE)</formula>
    </cfRule>
    <cfRule type="expression" dxfId="284" priority="290">
      <formula>IF(RIGHT(TEXT(AI126,"0.#"),1)=".",TRUE,FALSE)</formula>
    </cfRule>
  </conditionalFormatting>
  <conditionalFormatting sqref="AI125">
    <cfRule type="expression" dxfId="283" priority="287">
      <formula>IF(RIGHT(TEXT(AI125,"0.#"),1)=".",FALSE,TRUE)</formula>
    </cfRule>
    <cfRule type="expression" dxfId="282" priority="288">
      <formula>IF(RIGHT(TEXT(AI125,"0.#"),1)=".",TRUE,FALSE)</formula>
    </cfRule>
  </conditionalFormatting>
  <conditionalFormatting sqref="AM126">
    <cfRule type="expression" dxfId="281" priority="283">
      <formula>IF(RIGHT(TEXT(AM126,"0.#"),1)=".",FALSE,TRUE)</formula>
    </cfRule>
    <cfRule type="expression" dxfId="280" priority="284">
      <formula>IF(RIGHT(TEXT(AM126,"0.#"),1)=".",TRUE,FALSE)</formula>
    </cfRule>
  </conditionalFormatting>
  <conditionalFormatting sqref="AM127">
    <cfRule type="expression" dxfId="279" priority="281">
      <formula>IF(RIGHT(TEXT(AM127,"0.#"),1)=".",FALSE,TRUE)</formula>
    </cfRule>
    <cfRule type="expression" dxfId="278" priority="282">
      <formula>IF(RIGHT(TEXT(AM127,"0.#"),1)=".",TRUE,FALSE)</formula>
    </cfRule>
  </conditionalFormatting>
  <conditionalFormatting sqref="AQ125:AQ127">
    <cfRule type="expression" dxfId="277" priority="279">
      <formula>IF(RIGHT(TEXT(AQ125,"0.#"),1)=".",FALSE,TRUE)</formula>
    </cfRule>
    <cfRule type="expression" dxfId="276" priority="280">
      <formula>IF(RIGHT(TEXT(AQ125,"0.#"),1)=".",TRUE,FALSE)</formula>
    </cfRule>
  </conditionalFormatting>
  <conditionalFormatting sqref="AU125:AU127">
    <cfRule type="expression" dxfId="275" priority="277">
      <formula>IF(RIGHT(TEXT(AU125,"0.#"),1)=".",FALSE,TRUE)</formula>
    </cfRule>
    <cfRule type="expression" dxfId="274" priority="278">
      <formula>IF(RIGHT(TEXT(AU125,"0.#"),1)=".",TRUE,FALSE)</formula>
    </cfRule>
  </conditionalFormatting>
  <conditionalFormatting sqref="AE120">
    <cfRule type="expression" dxfId="273" priority="275">
      <formula>IF(RIGHT(TEXT(AE120,"0.#"),1)=".",FALSE,TRUE)</formula>
    </cfRule>
    <cfRule type="expression" dxfId="272" priority="276">
      <formula>IF(RIGHT(TEXT(AE120,"0.#"),1)=".",TRUE,FALSE)</formula>
    </cfRule>
  </conditionalFormatting>
  <conditionalFormatting sqref="AE121">
    <cfRule type="expression" dxfId="271" priority="273">
      <formula>IF(RIGHT(TEXT(AE121,"0.#"),1)=".",FALSE,TRUE)</formula>
    </cfRule>
    <cfRule type="expression" dxfId="270" priority="274">
      <formula>IF(RIGHT(TEXT(AE121,"0.#"),1)=".",TRUE,FALSE)</formula>
    </cfRule>
  </conditionalFormatting>
  <conditionalFormatting sqref="AM120">
    <cfRule type="expression" dxfId="269" priority="263">
      <formula>IF(RIGHT(TEXT(AM120,"0.#"),1)=".",FALSE,TRUE)</formula>
    </cfRule>
    <cfRule type="expression" dxfId="268" priority="264">
      <formula>IF(RIGHT(TEXT(AM120,"0.#"),1)=".",TRUE,FALSE)</formula>
    </cfRule>
  </conditionalFormatting>
  <conditionalFormatting sqref="AE122">
    <cfRule type="expression" dxfId="267" priority="271">
      <formula>IF(RIGHT(TEXT(AE122,"0.#"),1)=".",FALSE,TRUE)</formula>
    </cfRule>
    <cfRule type="expression" dxfId="266" priority="272">
      <formula>IF(RIGHT(TEXT(AE122,"0.#"),1)=".",TRUE,FALSE)</formula>
    </cfRule>
  </conditionalFormatting>
  <conditionalFormatting sqref="AI122">
    <cfRule type="expression" dxfId="265" priority="269">
      <formula>IF(RIGHT(TEXT(AI122,"0.#"),1)=".",FALSE,TRUE)</formula>
    </cfRule>
    <cfRule type="expression" dxfId="264" priority="270">
      <formula>IF(RIGHT(TEXT(AI122,"0.#"),1)=".",TRUE,FALSE)</formula>
    </cfRule>
  </conditionalFormatting>
  <conditionalFormatting sqref="AI121">
    <cfRule type="expression" dxfId="263" priority="267">
      <formula>IF(RIGHT(TEXT(AI121,"0.#"),1)=".",FALSE,TRUE)</formula>
    </cfRule>
    <cfRule type="expression" dxfId="262" priority="268">
      <formula>IF(RIGHT(TEXT(AI121,"0.#"),1)=".",TRUE,FALSE)</formula>
    </cfRule>
  </conditionalFormatting>
  <conditionalFormatting sqref="AI120">
    <cfRule type="expression" dxfId="261" priority="265">
      <formula>IF(RIGHT(TEXT(AI120,"0.#"),1)=".",FALSE,TRUE)</formula>
    </cfRule>
    <cfRule type="expression" dxfId="260" priority="266">
      <formula>IF(RIGHT(TEXT(AI120,"0.#"),1)=".",TRUE,FALSE)</formula>
    </cfRule>
  </conditionalFormatting>
  <conditionalFormatting sqref="AM121">
    <cfRule type="expression" dxfId="259" priority="261">
      <formula>IF(RIGHT(TEXT(AM121,"0.#"),1)=".",FALSE,TRUE)</formula>
    </cfRule>
    <cfRule type="expression" dxfId="258" priority="262">
      <formula>IF(RIGHT(TEXT(AM121,"0.#"),1)=".",TRUE,FALSE)</formula>
    </cfRule>
  </conditionalFormatting>
  <conditionalFormatting sqref="AM122">
    <cfRule type="expression" dxfId="257" priority="259">
      <formula>IF(RIGHT(TEXT(AM122,"0.#"),1)=".",FALSE,TRUE)</formula>
    </cfRule>
    <cfRule type="expression" dxfId="256" priority="260">
      <formula>IF(RIGHT(TEXT(AM122,"0.#"),1)=".",TRUE,FALSE)</formula>
    </cfRule>
  </conditionalFormatting>
  <conditionalFormatting sqref="AQ120:AQ122">
    <cfRule type="expression" dxfId="255" priority="257">
      <formula>IF(RIGHT(TEXT(AQ120,"0.#"),1)=".",FALSE,TRUE)</formula>
    </cfRule>
    <cfRule type="expression" dxfId="254" priority="258">
      <formula>IF(RIGHT(TEXT(AQ120,"0.#"),1)=".",TRUE,FALSE)</formula>
    </cfRule>
  </conditionalFormatting>
  <conditionalFormatting sqref="AU120:AU122">
    <cfRule type="expression" dxfId="253" priority="255">
      <formula>IF(RIGHT(TEXT(AU120,"0.#"),1)=".",FALSE,TRUE)</formula>
    </cfRule>
    <cfRule type="expression" dxfId="252" priority="256">
      <formula>IF(RIGHT(TEXT(AU120,"0.#"),1)=".",TRUE,FALSE)</formula>
    </cfRule>
  </conditionalFormatting>
  <conditionalFormatting sqref="AE159">
    <cfRule type="expression" dxfId="251" priority="253">
      <formula>IF(RIGHT(TEXT(AE159,"0.#"),1)=".",FALSE,TRUE)</formula>
    </cfRule>
    <cfRule type="expression" dxfId="250" priority="254">
      <formula>IF(RIGHT(TEXT(AE159,"0.#"),1)=".",TRUE,FALSE)</formula>
    </cfRule>
  </conditionalFormatting>
  <conditionalFormatting sqref="AE160">
    <cfRule type="expression" dxfId="249" priority="251">
      <formula>IF(RIGHT(TEXT(AE160,"0.#"),1)=".",FALSE,TRUE)</formula>
    </cfRule>
    <cfRule type="expression" dxfId="248" priority="252">
      <formula>IF(RIGHT(TEXT(AE160,"0.#"),1)=".",TRUE,FALSE)</formula>
    </cfRule>
  </conditionalFormatting>
  <conditionalFormatting sqref="AM159">
    <cfRule type="expression" dxfId="247" priority="241">
      <formula>IF(RIGHT(TEXT(AM159,"0.#"),1)=".",FALSE,TRUE)</formula>
    </cfRule>
    <cfRule type="expression" dxfId="246" priority="242">
      <formula>IF(RIGHT(TEXT(AM159,"0.#"),1)=".",TRUE,FALSE)</formula>
    </cfRule>
  </conditionalFormatting>
  <conditionalFormatting sqref="AE161">
    <cfRule type="expression" dxfId="245" priority="249">
      <formula>IF(RIGHT(TEXT(AE161,"0.#"),1)=".",FALSE,TRUE)</formula>
    </cfRule>
    <cfRule type="expression" dxfId="244" priority="250">
      <formula>IF(RIGHT(TEXT(AE161,"0.#"),1)=".",TRUE,FALSE)</formula>
    </cfRule>
  </conditionalFormatting>
  <conditionalFormatting sqref="AI161">
    <cfRule type="expression" dxfId="243" priority="247">
      <formula>IF(RIGHT(TEXT(AI161,"0.#"),1)=".",FALSE,TRUE)</formula>
    </cfRule>
    <cfRule type="expression" dxfId="242" priority="248">
      <formula>IF(RIGHT(TEXT(AI161,"0.#"),1)=".",TRUE,FALSE)</formula>
    </cfRule>
  </conditionalFormatting>
  <conditionalFormatting sqref="AI160">
    <cfRule type="expression" dxfId="241" priority="245">
      <formula>IF(RIGHT(TEXT(AI160,"0.#"),1)=".",FALSE,TRUE)</formula>
    </cfRule>
    <cfRule type="expression" dxfId="240" priority="246">
      <formula>IF(RIGHT(TEXT(AI160,"0.#"),1)=".",TRUE,FALSE)</formula>
    </cfRule>
  </conditionalFormatting>
  <conditionalFormatting sqref="AI159">
    <cfRule type="expression" dxfId="239" priority="243">
      <formula>IF(RIGHT(TEXT(AI159,"0.#"),1)=".",FALSE,TRUE)</formula>
    </cfRule>
    <cfRule type="expression" dxfId="238" priority="244">
      <formula>IF(RIGHT(TEXT(AI159,"0.#"),1)=".",TRUE,FALSE)</formula>
    </cfRule>
  </conditionalFormatting>
  <conditionalFormatting sqref="AM160">
    <cfRule type="expression" dxfId="237" priority="239">
      <formula>IF(RIGHT(TEXT(AM160,"0.#"),1)=".",FALSE,TRUE)</formula>
    </cfRule>
    <cfRule type="expression" dxfId="236" priority="240">
      <formula>IF(RIGHT(TEXT(AM160,"0.#"),1)=".",TRUE,FALSE)</formula>
    </cfRule>
  </conditionalFormatting>
  <conditionalFormatting sqref="AM161">
    <cfRule type="expression" dxfId="235" priority="237">
      <formula>IF(RIGHT(TEXT(AM161,"0.#"),1)=".",FALSE,TRUE)</formula>
    </cfRule>
    <cfRule type="expression" dxfId="234" priority="238">
      <formula>IF(RIGHT(TEXT(AM161,"0.#"),1)=".",TRUE,FALSE)</formula>
    </cfRule>
  </conditionalFormatting>
  <conditionalFormatting sqref="AQ159:AQ161">
    <cfRule type="expression" dxfId="233" priority="235">
      <formula>IF(RIGHT(TEXT(AQ159,"0.#"),1)=".",FALSE,TRUE)</formula>
    </cfRule>
    <cfRule type="expression" dxfId="232" priority="236">
      <formula>IF(RIGHT(TEXT(AQ159,"0.#"),1)=".",TRUE,FALSE)</formula>
    </cfRule>
  </conditionalFormatting>
  <conditionalFormatting sqref="AU159:AU161">
    <cfRule type="expression" dxfId="231" priority="233">
      <formula>IF(RIGHT(TEXT(AU159,"0.#"),1)=".",FALSE,TRUE)</formula>
    </cfRule>
    <cfRule type="expression" dxfId="230" priority="234">
      <formula>IF(RIGHT(TEXT(AU159,"0.#"),1)=".",TRUE,FALSE)</formula>
    </cfRule>
  </conditionalFormatting>
  <conditionalFormatting sqref="AE154">
    <cfRule type="expression" dxfId="229" priority="231">
      <formula>IF(RIGHT(TEXT(AE154,"0.#"),1)=".",FALSE,TRUE)</formula>
    </cfRule>
    <cfRule type="expression" dxfId="228" priority="232">
      <formula>IF(RIGHT(TEXT(AE154,"0.#"),1)=".",TRUE,FALSE)</formula>
    </cfRule>
  </conditionalFormatting>
  <conditionalFormatting sqref="AE155">
    <cfRule type="expression" dxfId="227" priority="229">
      <formula>IF(RIGHT(TEXT(AE155,"0.#"),1)=".",FALSE,TRUE)</formula>
    </cfRule>
    <cfRule type="expression" dxfId="226" priority="230">
      <formula>IF(RIGHT(TEXT(AE155,"0.#"),1)=".",TRUE,FALSE)</formula>
    </cfRule>
  </conditionalFormatting>
  <conditionalFormatting sqref="AM154">
    <cfRule type="expression" dxfId="225" priority="219">
      <formula>IF(RIGHT(TEXT(AM154,"0.#"),1)=".",FALSE,TRUE)</formula>
    </cfRule>
    <cfRule type="expression" dxfId="224" priority="220">
      <formula>IF(RIGHT(TEXT(AM154,"0.#"),1)=".",TRUE,FALSE)</formula>
    </cfRule>
  </conditionalFormatting>
  <conditionalFormatting sqref="AE156">
    <cfRule type="expression" dxfId="223" priority="227">
      <formula>IF(RIGHT(TEXT(AE156,"0.#"),1)=".",FALSE,TRUE)</formula>
    </cfRule>
    <cfRule type="expression" dxfId="222" priority="228">
      <formula>IF(RIGHT(TEXT(AE156,"0.#"),1)=".",TRUE,FALSE)</formula>
    </cfRule>
  </conditionalFormatting>
  <conditionalFormatting sqref="AI156">
    <cfRule type="expression" dxfId="221" priority="225">
      <formula>IF(RIGHT(TEXT(AI156,"0.#"),1)=".",FALSE,TRUE)</formula>
    </cfRule>
    <cfRule type="expression" dxfId="220" priority="226">
      <formula>IF(RIGHT(TEXT(AI156,"0.#"),1)=".",TRUE,FALSE)</formula>
    </cfRule>
  </conditionalFormatting>
  <conditionalFormatting sqref="AI155">
    <cfRule type="expression" dxfId="219" priority="223">
      <formula>IF(RIGHT(TEXT(AI155,"0.#"),1)=".",FALSE,TRUE)</formula>
    </cfRule>
    <cfRule type="expression" dxfId="218" priority="224">
      <formula>IF(RIGHT(TEXT(AI155,"0.#"),1)=".",TRUE,FALSE)</formula>
    </cfRule>
  </conditionalFormatting>
  <conditionalFormatting sqref="AI154">
    <cfRule type="expression" dxfId="217" priority="221">
      <formula>IF(RIGHT(TEXT(AI154,"0.#"),1)=".",FALSE,TRUE)</formula>
    </cfRule>
    <cfRule type="expression" dxfId="216" priority="222">
      <formula>IF(RIGHT(TEXT(AI154,"0.#"),1)=".",TRUE,FALSE)</formula>
    </cfRule>
  </conditionalFormatting>
  <conditionalFormatting sqref="AM155">
    <cfRule type="expression" dxfId="215" priority="217">
      <formula>IF(RIGHT(TEXT(AM155,"0.#"),1)=".",FALSE,TRUE)</formula>
    </cfRule>
    <cfRule type="expression" dxfId="214" priority="218">
      <formula>IF(RIGHT(TEXT(AM155,"0.#"),1)=".",TRUE,FALSE)</formula>
    </cfRule>
  </conditionalFormatting>
  <conditionalFormatting sqref="AM156">
    <cfRule type="expression" dxfId="213" priority="215">
      <formula>IF(RIGHT(TEXT(AM156,"0.#"),1)=".",FALSE,TRUE)</formula>
    </cfRule>
    <cfRule type="expression" dxfId="212" priority="216">
      <formula>IF(RIGHT(TEXT(AM156,"0.#"),1)=".",TRUE,FALSE)</formula>
    </cfRule>
  </conditionalFormatting>
  <conditionalFormatting sqref="AQ154:AQ156">
    <cfRule type="expression" dxfId="211" priority="213">
      <formula>IF(RIGHT(TEXT(AQ154,"0.#"),1)=".",FALSE,TRUE)</formula>
    </cfRule>
    <cfRule type="expression" dxfId="210" priority="214">
      <formula>IF(RIGHT(TEXT(AQ154,"0.#"),1)=".",TRUE,FALSE)</formula>
    </cfRule>
  </conditionalFormatting>
  <conditionalFormatting sqref="AU154:AU156">
    <cfRule type="expression" dxfId="209" priority="211">
      <formula>IF(RIGHT(TEXT(AU154,"0.#"),1)=".",FALSE,TRUE)</formula>
    </cfRule>
    <cfRule type="expression" dxfId="208" priority="212">
      <formula>IF(RIGHT(TEXT(AU154,"0.#"),1)=".",TRUE,FALSE)</formula>
    </cfRule>
  </conditionalFormatting>
  <conditionalFormatting sqref="AE193">
    <cfRule type="expression" dxfId="207" priority="209">
      <formula>IF(RIGHT(TEXT(AE193,"0.#"),1)=".",FALSE,TRUE)</formula>
    </cfRule>
    <cfRule type="expression" dxfId="206" priority="210">
      <formula>IF(RIGHT(TEXT(AE193,"0.#"),1)=".",TRUE,FALSE)</formula>
    </cfRule>
  </conditionalFormatting>
  <conditionalFormatting sqref="AE194">
    <cfRule type="expression" dxfId="205" priority="207">
      <formula>IF(RIGHT(TEXT(AE194,"0.#"),1)=".",FALSE,TRUE)</formula>
    </cfRule>
    <cfRule type="expression" dxfId="204" priority="208">
      <formula>IF(RIGHT(TEXT(AE194,"0.#"),1)=".",TRUE,FALSE)</formula>
    </cfRule>
  </conditionalFormatting>
  <conditionalFormatting sqref="AM193">
    <cfRule type="expression" dxfId="203" priority="197">
      <formula>IF(RIGHT(TEXT(AM193,"0.#"),1)=".",FALSE,TRUE)</formula>
    </cfRule>
    <cfRule type="expression" dxfId="202" priority="198">
      <formula>IF(RIGHT(TEXT(AM193,"0.#"),1)=".",TRUE,FALSE)</formula>
    </cfRule>
  </conditionalFormatting>
  <conditionalFormatting sqref="AE195">
    <cfRule type="expression" dxfId="201" priority="205">
      <formula>IF(RIGHT(TEXT(AE195,"0.#"),1)=".",FALSE,TRUE)</formula>
    </cfRule>
    <cfRule type="expression" dxfId="200" priority="206">
      <formula>IF(RIGHT(TEXT(AE195,"0.#"),1)=".",TRUE,FALSE)</formula>
    </cfRule>
  </conditionalFormatting>
  <conditionalFormatting sqref="AI195">
    <cfRule type="expression" dxfId="199" priority="203">
      <formula>IF(RIGHT(TEXT(AI195,"0.#"),1)=".",FALSE,TRUE)</formula>
    </cfRule>
    <cfRule type="expression" dxfId="198" priority="204">
      <formula>IF(RIGHT(TEXT(AI195,"0.#"),1)=".",TRUE,FALSE)</formula>
    </cfRule>
  </conditionalFormatting>
  <conditionalFormatting sqref="AI194">
    <cfRule type="expression" dxfId="197" priority="201">
      <formula>IF(RIGHT(TEXT(AI194,"0.#"),1)=".",FALSE,TRUE)</formula>
    </cfRule>
    <cfRule type="expression" dxfId="196" priority="202">
      <formula>IF(RIGHT(TEXT(AI194,"0.#"),1)=".",TRUE,FALSE)</formula>
    </cfRule>
  </conditionalFormatting>
  <conditionalFormatting sqref="AI193">
    <cfRule type="expression" dxfId="195" priority="199">
      <formula>IF(RIGHT(TEXT(AI193,"0.#"),1)=".",FALSE,TRUE)</formula>
    </cfRule>
    <cfRule type="expression" dxfId="194" priority="200">
      <formula>IF(RIGHT(TEXT(AI193,"0.#"),1)=".",TRUE,FALSE)</formula>
    </cfRule>
  </conditionalFormatting>
  <conditionalFormatting sqref="AM194">
    <cfRule type="expression" dxfId="193" priority="195">
      <formula>IF(RIGHT(TEXT(AM194,"0.#"),1)=".",FALSE,TRUE)</formula>
    </cfRule>
    <cfRule type="expression" dxfId="192" priority="196">
      <formula>IF(RIGHT(TEXT(AM194,"0.#"),1)=".",TRUE,FALSE)</formula>
    </cfRule>
  </conditionalFormatting>
  <conditionalFormatting sqref="AM195">
    <cfRule type="expression" dxfId="191" priority="193">
      <formula>IF(RIGHT(TEXT(AM195,"0.#"),1)=".",FALSE,TRUE)</formula>
    </cfRule>
    <cfRule type="expression" dxfId="190" priority="194">
      <formula>IF(RIGHT(TEXT(AM195,"0.#"),1)=".",TRUE,FALSE)</formula>
    </cfRule>
  </conditionalFormatting>
  <conditionalFormatting sqref="AQ193:AQ195">
    <cfRule type="expression" dxfId="189" priority="191">
      <formula>IF(RIGHT(TEXT(AQ193,"0.#"),1)=".",FALSE,TRUE)</formula>
    </cfRule>
    <cfRule type="expression" dxfId="188" priority="192">
      <formula>IF(RIGHT(TEXT(AQ193,"0.#"),1)=".",TRUE,FALSE)</formula>
    </cfRule>
  </conditionalFormatting>
  <conditionalFormatting sqref="AU193:AU195">
    <cfRule type="expression" dxfId="187" priority="189">
      <formula>IF(RIGHT(TEXT(AU193,"0.#"),1)=".",FALSE,TRUE)</formula>
    </cfRule>
    <cfRule type="expression" dxfId="186" priority="190">
      <formula>IF(RIGHT(TEXT(AU193,"0.#"),1)=".",TRUE,FALSE)</formula>
    </cfRule>
  </conditionalFormatting>
  <conditionalFormatting sqref="AE188">
    <cfRule type="expression" dxfId="185" priority="187">
      <formula>IF(RIGHT(TEXT(AE188,"0.#"),1)=".",FALSE,TRUE)</formula>
    </cfRule>
    <cfRule type="expression" dxfId="184" priority="188">
      <formula>IF(RIGHT(TEXT(AE188,"0.#"),1)=".",TRUE,FALSE)</formula>
    </cfRule>
  </conditionalFormatting>
  <conditionalFormatting sqref="AE189">
    <cfRule type="expression" dxfId="183" priority="185">
      <formula>IF(RIGHT(TEXT(AE189,"0.#"),1)=".",FALSE,TRUE)</formula>
    </cfRule>
    <cfRule type="expression" dxfId="182" priority="186">
      <formula>IF(RIGHT(TEXT(AE189,"0.#"),1)=".",TRUE,FALSE)</formula>
    </cfRule>
  </conditionalFormatting>
  <conditionalFormatting sqref="AM188">
    <cfRule type="expression" dxfId="181" priority="175">
      <formula>IF(RIGHT(TEXT(AM188,"0.#"),1)=".",FALSE,TRUE)</formula>
    </cfRule>
    <cfRule type="expression" dxfId="180" priority="176">
      <formula>IF(RIGHT(TEXT(AM188,"0.#"),1)=".",TRUE,FALSE)</formula>
    </cfRule>
  </conditionalFormatting>
  <conditionalFormatting sqref="AE190">
    <cfRule type="expression" dxfId="179" priority="183">
      <formula>IF(RIGHT(TEXT(AE190,"0.#"),1)=".",FALSE,TRUE)</formula>
    </cfRule>
    <cfRule type="expression" dxfId="178" priority="184">
      <formula>IF(RIGHT(TEXT(AE190,"0.#"),1)=".",TRUE,FALSE)</formula>
    </cfRule>
  </conditionalFormatting>
  <conditionalFormatting sqref="AI190">
    <cfRule type="expression" dxfId="177" priority="181">
      <formula>IF(RIGHT(TEXT(AI190,"0.#"),1)=".",FALSE,TRUE)</formula>
    </cfRule>
    <cfRule type="expression" dxfId="176" priority="182">
      <formula>IF(RIGHT(TEXT(AI190,"0.#"),1)=".",TRUE,FALSE)</formula>
    </cfRule>
  </conditionalFormatting>
  <conditionalFormatting sqref="AI189">
    <cfRule type="expression" dxfId="175" priority="179">
      <formula>IF(RIGHT(TEXT(AI189,"0.#"),1)=".",FALSE,TRUE)</formula>
    </cfRule>
    <cfRule type="expression" dxfId="174" priority="180">
      <formula>IF(RIGHT(TEXT(AI189,"0.#"),1)=".",TRUE,FALSE)</formula>
    </cfRule>
  </conditionalFormatting>
  <conditionalFormatting sqref="AI188">
    <cfRule type="expression" dxfId="173" priority="177">
      <formula>IF(RIGHT(TEXT(AI188,"0.#"),1)=".",FALSE,TRUE)</formula>
    </cfRule>
    <cfRule type="expression" dxfId="172" priority="178">
      <formula>IF(RIGHT(TEXT(AI188,"0.#"),1)=".",TRUE,FALSE)</formula>
    </cfRule>
  </conditionalFormatting>
  <conditionalFormatting sqref="AM189">
    <cfRule type="expression" dxfId="171" priority="173">
      <formula>IF(RIGHT(TEXT(AM189,"0.#"),1)=".",FALSE,TRUE)</formula>
    </cfRule>
    <cfRule type="expression" dxfId="170" priority="174">
      <formula>IF(RIGHT(TEXT(AM189,"0.#"),1)=".",TRUE,FALSE)</formula>
    </cfRule>
  </conditionalFormatting>
  <conditionalFormatting sqref="AM190">
    <cfRule type="expression" dxfId="169" priority="171">
      <formula>IF(RIGHT(TEXT(AM190,"0.#"),1)=".",FALSE,TRUE)</formula>
    </cfRule>
    <cfRule type="expression" dxfId="168" priority="172">
      <formula>IF(RIGHT(TEXT(AM190,"0.#"),1)=".",TRUE,FALSE)</formula>
    </cfRule>
  </conditionalFormatting>
  <conditionalFormatting sqref="AQ188:AQ190">
    <cfRule type="expression" dxfId="167" priority="169">
      <formula>IF(RIGHT(TEXT(AQ188,"0.#"),1)=".",FALSE,TRUE)</formula>
    </cfRule>
    <cfRule type="expression" dxfId="166" priority="170">
      <formula>IF(RIGHT(TEXT(AQ188,"0.#"),1)=".",TRUE,FALSE)</formula>
    </cfRule>
  </conditionalFormatting>
  <conditionalFormatting sqref="AU188:AU190">
    <cfRule type="expression" dxfId="165" priority="167">
      <formula>IF(RIGHT(TEXT(AU188,"0.#"),1)=".",FALSE,TRUE)</formula>
    </cfRule>
    <cfRule type="expression" dxfId="164" priority="168">
      <formula>IF(RIGHT(TEXT(AU188,"0.#"),1)=".",TRUE,FALSE)</formula>
    </cfRule>
  </conditionalFormatting>
  <conditionalFormatting sqref="AE57">
    <cfRule type="expression" dxfId="163" priority="165">
      <formula>IF(RIGHT(TEXT(AE57,"0.#"),1)=".",FALSE,TRUE)</formula>
    </cfRule>
    <cfRule type="expression" dxfId="162" priority="166">
      <formula>IF(RIGHT(TEXT(AE57,"0.#"),1)=".",TRUE,FALSE)</formula>
    </cfRule>
  </conditionalFormatting>
  <conditionalFormatting sqref="AE58">
    <cfRule type="expression" dxfId="161" priority="163">
      <formula>IF(RIGHT(TEXT(AE58,"0.#"),1)=".",FALSE,TRUE)</formula>
    </cfRule>
    <cfRule type="expression" dxfId="160" priority="164">
      <formula>IF(RIGHT(TEXT(AE58,"0.#"),1)=".",TRUE,FALSE)</formula>
    </cfRule>
  </conditionalFormatting>
  <conditionalFormatting sqref="AM57">
    <cfRule type="expression" dxfId="159" priority="153">
      <formula>IF(RIGHT(TEXT(AM57,"0.#"),1)=".",FALSE,TRUE)</formula>
    </cfRule>
    <cfRule type="expression" dxfId="158" priority="154">
      <formula>IF(RIGHT(TEXT(AM57,"0.#"),1)=".",TRUE,FALSE)</formula>
    </cfRule>
  </conditionalFormatting>
  <conditionalFormatting sqref="AE59">
    <cfRule type="expression" dxfId="157" priority="161">
      <formula>IF(RIGHT(TEXT(AE59,"0.#"),1)=".",FALSE,TRUE)</formula>
    </cfRule>
    <cfRule type="expression" dxfId="156" priority="162">
      <formula>IF(RIGHT(TEXT(AE59,"0.#"),1)=".",TRUE,FALSE)</formula>
    </cfRule>
  </conditionalFormatting>
  <conditionalFormatting sqref="AI59">
    <cfRule type="expression" dxfId="155" priority="159">
      <formula>IF(RIGHT(TEXT(AI59,"0.#"),1)=".",FALSE,TRUE)</formula>
    </cfRule>
    <cfRule type="expression" dxfId="154" priority="160">
      <formula>IF(RIGHT(TEXT(AI59,"0.#"),1)=".",TRUE,FALSE)</formula>
    </cfRule>
  </conditionalFormatting>
  <conditionalFormatting sqref="AI58">
    <cfRule type="expression" dxfId="153" priority="157">
      <formula>IF(RIGHT(TEXT(AI58,"0.#"),1)=".",FALSE,TRUE)</formula>
    </cfRule>
    <cfRule type="expression" dxfId="152" priority="158">
      <formula>IF(RIGHT(TEXT(AI58,"0.#"),1)=".",TRUE,FALSE)</formula>
    </cfRule>
  </conditionalFormatting>
  <conditionalFormatting sqref="AI57">
    <cfRule type="expression" dxfId="151" priority="155">
      <formula>IF(RIGHT(TEXT(AI57,"0.#"),1)=".",FALSE,TRUE)</formula>
    </cfRule>
    <cfRule type="expression" dxfId="150" priority="156">
      <formula>IF(RIGHT(TEXT(AI57,"0.#"),1)=".",TRUE,FALSE)</formula>
    </cfRule>
  </conditionalFormatting>
  <conditionalFormatting sqref="AM58">
    <cfRule type="expression" dxfId="149" priority="151">
      <formula>IF(RIGHT(TEXT(AM58,"0.#"),1)=".",FALSE,TRUE)</formula>
    </cfRule>
    <cfRule type="expression" dxfId="148" priority="152">
      <formula>IF(RIGHT(TEXT(AM58,"0.#"),1)=".",TRUE,FALSE)</formula>
    </cfRule>
  </conditionalFormatting>
  <conditionalFormatting sqref="AM59">
    <cfRule type="expression" dxfId="147" priority="149">
      <formula>IF(RIGHT(TEXT(AM59,"0.#"),1)=".",FALSE,TRUE)</formula>
    </cfRule>
    <cfRule type="expression" dxfId="146" priority="150">
      <formula>IF(RIGHT(TEXT(AM59,"0.#"),1)=".",TRUE,FALSE)</formula>
    </cfRule>
  </conditionalFormatting>
  <conditionalFormatting sqref="AQ57:AQ59">
    <cfRule type="expression" dxfId="145" priority="147">
      <formula>IF(RIGHT(TEXT(AQ57,"0.#"),1)=".",FALSE,TRUE)</formula>
    </cfRule>
    <cfRule type="expression" dxfId="144" priority="148">
      <formula>IF(RIGHT(TEXT(AQ57,"0.#"),1)=".",TRUE,FALSE)</formula>
    </cfRule>
  </conditionalFormatting>
  <conditionalFormatting sqref="AU57:AU59">
    <cfRule type="expression" dxfId="143" priority="145">
      <formula>IF(RIGHT(TEXT(AU57,"0.#"),1)=".",FALSE,TRUE)</formula>
    </cfRule>
    <cfRule type="expression" dxfId="142" priority="146">
      <formula>IF(RIGHT(TEXT(AU57,"0.#"),1)=".",TRUE,FALSE)</formula>
    </cfRule>
  </conditionalFormatting>
  <conditionalFormatting sqref="AE52">
    <cfRule type="expression" dxfId="141" priority="143">
      <formula>IF(RIGHT(TEXT(AE52,"0.#"),1)=".",FALSE,TRUE)</formula>
    </cfRule>
    <cfRule type="expression" dxfId="140" priority="144">
      <formula>IF(RIGHT(TEXT(AE52,"0.#"),1)=".",TRUE,FALSE)</formula>
    </cfRule>
  </conditionalFormatting>
  <conditionalFormatting sqref="AE53">
    <cfRule type="expression" dxfId="139" priority="141">
      <formula>IF(RIGHT(TEXT(AE53,"0.#"),1)=".",FALSE,TRUE)</formula>
    </cfRule>
    <cfRule type="expression" dxfId="138" priority="142">
      <formula>IF(RIGHT(TEXT(AE53,"0.#"),1)=".",TRUE,FALSE)</formula>
    </cfRule>
  </conditionalFormatting>
  <conditionalFormatting sqref="AM52">
    <cfRule type="expression" dxfId="137" priority="131">
      <formula>IF(RIGHT(TEXT(AM52,"0.#"),1)=".",FALSE,TRUE)</formula>
    </cfRule>
    <cfRule type="expression" dxfId="136" priority="132">
      <formula>IF(RIGHT(TEXT(AM52,"0.#"),1)=".",TRUE,FALSE)</formula>
    </cfRule>
  </conditionalFormatting>
  <conditionalFormatting sqref="AE54">
    <cfRule type="expression" dxfId="135" priority="139">
      <formula>IF(RIGHT(TEXT(AE54,"0.#"),1)=".",FALSE,TRUE)</formula>
    </cfRule>
    <cfRule type="expression" dxfId="134" priority="140">
      <formula>IF(RIGHT(TEXT(AE54,"0.#"),1)=".",TRUE,FALSE)</formula>
    </cfRule>
  </conditionalFormatting>
  <conditionalFormatting sqref="AI54">
    <cfRule type="expression" dxfId="133" priority="137">
      <formula>IF(RIGHT(TEXT(AI54,"0.#"),1)=".",FALSE,TRUE)</formula>
    </cfRule>
    <cfRule type="expression" dxfId="132" priority="138">
      <formula>IF(RIGHT(TEXT(AI54,"0.#"),1)=".",TRUE,FALSE)</formula>
    </cfRule>
  </conditionalFormatting>
  <conditionalFormatting sqref="AI53">
    <cfRule type="expression" dxfId="131" priority="135">
      <formula>IF(RIGHT(TEXT(AI53,"0.#"),1)=".",FALSE,TRUE)</formula>
    </cfRule>
    <cfRule type="expression" dxfId="130" priority="136">
      <formula>IF(RIGHT(TEXT(AI53,"0.#"),1)=".",TRUE,FALSE)</formula>
    </cfRule>
  </conditionalFormatting>
  <conditionalFormatting sqref="AI52">
    <cfRule type="expression" dxfId="129" priority="133">
      <formula>IF(RIGHT(TEXT(AI52,"0.#"),1)=".",FALSE,TRUE)</formula>
    </cfRule>
    <cfRule type="expression" dxfId="128" priority="134">
      <formula>IF(RIGHT(TEXT(AI52,"0.#"),1)=".",TRUE,FALSE)</formula>
    </cfRule>
  </conditionalFormatting>
  <conditionalFormatting sqref="AM53">
    <cfRule type="expression" dxfId="127" priority="129">
      <formula>IF(RIGHT(TEXT(AM53,"0.#"),1)=".",FALSE,TRUE)</formula>
    </cfRule>
    <cfRule type="expression" dxfId="126" priority="130">
      <formula>IF(RIGHT(TEXT(AM53,"0.#"),1)=".",TRUE,FALSE)</formula>
    </cfRule>
  </conditionalFormatting>
  <conditionalFormatting sqref="AM54">
    <cfRule type="expression" dxfId="125" priority="127">
      <formula>IF(RIGHT(TEXT(AM54,"0.#"),1)=".",FALSE,TRUE)</formula>
    </cfRule>
    <cfRule type="expression" dxfId="124" priority="128">
      <formula>IF(RIGHT(TEXT(AM54,"0.#"),1)=".",TRUE,FALSE)</formula>
    </cfRule>
  </conditionalFormatting>
  <conditionalFormatting sqref="AQ52:AQ54">
    <cfRule type="expression" dxfId="123" priority="125">
      <formula>IF(RIGHT(TEXT(AQ52,"0.#"),1)=".",FALSE,TRUE)</formula>
    </cfRule>
    <cfRule type="expression" dxfId="122" priority="126">
      <formula>IF(RIGHT(TEXT(AQ52,"0.#"),1)=".",TRUE,FALSE)</formula>
    </cfRule>
  </conditionalFormatting>
  <conditionalFormatting sqref="AU52:AU54">
    <cfRule type="expression" dxfId="121" priority="123">
      <formula>IF(RIGHT(TEXT(AU52,"0.#"),1)=".",FALSE,TRUE)</formula>
    </cfRule>
    <cfRule type="expression" dxfId="120" priority="124">
      <formula>IF(RIGHT(TEXT(AU52,"0.#"),1)=".",TRUE,FALSE)</formula>
    </cfRule>
  </conditionalFormatting>
  <conditionalFormatting sqref="AE33 AQ33">
    <cfRule type="expression" dxfId="119" priority="119">
      <formula>IF(RIGHT(TEXT(AE33,"0.#"),1)=".",FALSE,TRUE)</formula>
    </cfRule>
    <cfRule type="expression" dxfId="118" priority="120">
      <formula>IF(RIGHT(TEXT(AE33,"0.#"),1)=".",TRUE,FALSE)</formula>
    </cfRule>
  </conditionalFormatting>
  <conditionalFormatting sqref="AI33">
    <cfRule type="expression" dxfId="117" priority="117">
      <formula>IF(RIGHT(TEXT(AI33,"0.#"),1)=".",FALSE,TRUE)</formula>
    </cfRule>
    <cfRule type="expression" dxfId="116" priority="118">
      <formula>IF(RIGHT(TEXT(AI33,"0.#"),1)=".",TRUE,FALSE)</formula>
    </cfRule>
  </conditionalFormatting>
  <conditionalFormatting sqref="AM33">
    <cfRule type="expression" dxfId="115" priority="115">
      <formula>IF(RIGHT(TEXT(AM33,"0.#"),1)=".",FALSE,TRUE)</formula>
    </cfRule>
    <cfRule type="expression" dxfId="114" priority="116">
      <formula>IF(RIGHT(TEXT(AM33,"0.#"),1)=".",TRUE,FALSE)</formula>
    </cfRule>
  </conditionalFormatting>
  <conditionalFormatting sqref="AE34">
    <cfRule type="expression" dxfId="113" priority="113">
      <formula>IF(RIGHT(TEXT(AE34,"0.#"),1)=".",FALSE,TRUE)</formula>
    </cfRule>
    <cfRule type="expression" dxfId="112" priority="114">
      <formula>IF(RIGHT(TEXT(AE34,"0.#"),1)=".",TRUE,FALSE)</formula>
    </cfRule>
  </conditionalFormatting>
  <conditionalFormatting sqref="AI34">
    <cfRule type="expression" dxfId="111" priority="111">
      <formula>IF(RIGHT(TEXT(AI34,"0.#"),1)=".",FALSE,TRUE)</formula>
    </cfRule>
    <cfRule type="expression" dxfId="110" priority="112">
      <formula>IF(RIGHT(TEXT(AI34,"0.#"),1)=".",TRUE,FALSE)</formula>
    </cfRule>
  </conditionalFormatting>
  <conditionalFormatting sqref="AM34">
    <cfRule type="expression" dxfId="109" priority="109">
      <formula>IF(RIGHT(TEXT(AM34,"0.#"),1)=".",FALSE,TRUE)</formula>
    </cfRule>
    <cfRule type="expression" dxfId="108" priority="110">
      <formula>IF(RIGHT(TEXT(AM34,"0.#"),1)=".",TRUE,FALSE)</formula>
    </cfRule>
  </conditionalFormatting>
  <conditionalFormatting sqref="AQ34">
    <cfRule type="expression" dxfId="107" priority="107">
      <formula>IF(RIGHT(TEXT(AQ34,"0.#"),1)=".",FALSE,TRUE)</formula>
    </cfRule>
    <cfRule type="expression" dxfId="106" priority="108">
      <formula>IF(RIGHT(TEXT(AQ34,"0.#"),1)=".",TRUE,FALSE)</formula>
    </cfRule>
  </conditionalFormatting>
  <conditionalFormatting sqref="AU34">
    <cfRule type="expression" dxfId="105" priority="103">
      <formula>IF(RIGHT(TEXT(AU34,"0.#"),1)=".",FALSE,TRUE)</formula>
    </cfRule>
    <cfRule type="expression" dxfId="104" priority="104">
      <formula>IF(RIGHT(TEXT(AU34,"0.#"),1)=".",TRUE,FALSE)</formula>
    </cfRule>
  </conditionalFormatting>
  <conditionalFormatting sqref="AU33">
    <cfRule type="expression" dxfId="103" priority="105">
      <formula>IF(RIGHT(TEXT(AU33,"0.#"),1)=".",FALSE,TRUE)</formula>
    </cfRule>
    <cfRule type="expression" dxfId="102" priority="106">
      <formula>IF(RIGHT(TEXT(AU33,"0.#"),1)=".",TRUE,FALSE)</formula>
    </cfRule>
  </conditionalFormatting>
  <conditionalFormatting sqref="AM36">
    <cfRule type="expression" dxfId="101" priority="97">
      <formula>IF(RIGHT(TEXT(AM36,"0.#"),1)=".",FALSE,TRUE)</formula>
    </cfRule>
    <cfRule type="expression" dxfId="100" priority="98">
      <formula>IF(RIGHT(TEXT(AM36,"0.#"),1)=".",TRUE,FALSE)</formula>
    </cfRule>
  </conditionalFormatting>
  <conditionalFormatting sqref="AE37">
    <cfRule type="expression" dxfId="99" priority="95">
      <formula>IF(RIGHT(TEXT(AE37,"0.#"),1)=".",FALSE,TRUE)</formula>
    </cfRule>
    <cfRule type="expression" dxfId="98" priority="96">
      <formula>IF(RIGHT(TEXT(AE37,"0.#"),1)=".",TRUE,FALSE)</formula>
    </cfRule>
  </conditionalFormatting>
  <conditionalFormatting sqref="AI37 AM37">
    <cfRule type="expression" dxfId="97" priority="93">
      <formula>IF(RIGHT(TEXT(AI37,"0.#"),1)=".",FALSE,TRUE)</formula>
    </cfRule>
    <cfRule type="expression" dxfId="96" priority="94">
      <formula>IF(RIGHT(TEXT(AI37,"0.#"),1)=".",TRUE,FALSE)</formula>
    </cfRule>
  </conditionalFormatting>
  <conditionalFormatting sqref="AQ37">
    <cfRule type="expression" dxfId="95" priority="91">
      <formula>IF(RIGHT(TEXT(AQ37,"0.#"),1)=".",FALSE,TRUE)</formula>
    </cfRule>
    <cfRule type="expression" dxfId="94" priority="92">
      <formula>IF(RIGHT(TEXT(AQ37,"0.#"),1)=".",TRUE,FALSE)</formula>
    </cfRule>
  </conditionalFormatting>
  <conditionalFormatting sqref="AE36 AQ36">
    <cfRule type="expression" dxfId="93" priority="101">
      <formula>IF(RIGHT(TEXT(AE36,"0.#"),1)=".",FALSE,TRUE)</formula>
    </cfRule>
    <cfRule type="expression" dxfId="92" priority="102">
      <formula>IF(RIGHT(TEXT(AE36,"0.#"),1)=".",TRUE,FALSE)</formula>
    </cfRule>
  </conditionalFormatting>
  <conditionalFormatting sqref="AI36">
    <cfRule type="expression" dxfId="91" priority="99">
      <formula>IF(RIGHT(TEXT(AI36,"0.#"),1)=".",FALSE,TRUE)</formula>
    </cfRule>
    <cfRule type="expression" dxfId="90" priority="100">
      <formula>IF(RIGHT(TEXT(AI36,"0.#"),1)=".",TRUE,FALSE)</formula>
    </cfRule>
  </conditionalFormatting>
  <conditionalFormatting sqref="AM41">
    <cfRule type="expression" dxfId="89" priority="79">
      <formula>IF(RIGHT(TEXT(AM41,"0.#"),1)=".",FALSE,TRUE)</formula>
    </cfRule>
    <cfRule type="expression" dxfId="88" priority="80">
      <formula>IF(RIGHT(TEXT(AM41,"0.#"),1)=".",TRUE,FALSE)</formula>
    </cfRule>
  </conditionalFormatting>
  <conditionalFormatting sqref="AE40">
    <cfRule type="expression" dxfId="87" priority="89">
      <formula>IF(RIGHT(TEXT(AE40,"0.#"),1)=".",FALSE,TRUE)</formula>
    </cfRule>
    <cfRule type="expression" dxfId="86" priority="90">
      <formula>IF(RIGHT(TEXT(AE40,"0.#"),1)=".",TRUE,FALSE)</formula>
    </cfRule>
  </conditionalFormatting>
  <conditionalFormatting sqref="AQ40:AQ41">
    <cfRule type="expression" dxfId="85" priority="77">
      <formula>IF(RIGHT(TEXT(AQ40,"0.#"),1)=".",FALSE,TRUE)</formula>
    </cfRule>
    <cfRule type="expression" dxfId="84" priority="78">
      <formula>IF(RIGHT(TEXT(AQ40,"0.#"),1)=".",TRUE,FALSE)</formula>
    </cfRule>
  </conditionalFormatting>
  <conditionalFormatting sqref="AU40:AU41">
    <cfRule type="expression" dxfId="83" priority="75">
      <formula>IF(RIGHT(TEXT(AU40,"0.#"),1)=".",FALSE,TRUE)</formula>
    </cfRule>
    <cfRule type="expression" dxfId="82" priority="76">
      <formula>IF(RIGHT(TEXT(AU40,"0.#"),1)=".",TRUE,FALSE)</formula>
    </cfRule>
  </conditionalFormatting>
  <conditionalFormatting sqref="AE41">
    <cfRule type="expression" dxfId="81" priority="87">
      <formula>IF(RIGHT(TEXT(AE41,"0.#"),1)=".",FALSE,TRUE)</formula>
    </cfRule>
    <cfRule type="expression" dxfId="80" priority="88">
      <formula>IF(RIGHT(TEXT(AE41,"0.#"),1)=".",TRUE,FALSE)</formula>
    </cfRule>
  </conditionalFormatting>
  <conditionalFormatting sqref="AM40">
    <cfRule type="expression" dxfId="79" priority="81">
      <formula>IF(RIGHT(TEXT(AM40,"0.#"),1)=".",FALSE,TRUE)</formula>
    </cfRule>
    <cfRule type="expression" dxfId="78" priority="82">
      <formula>IF(RIGHT(TEXT(AM40,"0.#"),1)=".",TRUE,FALSE)</formula>
    </cfRule>
  </conditionalFormatting>
  <conditionalFormatting sqref="AI40">
    <cfRule type="expression" dxfId="77" priority="83">
      <formula>IF(RIGHT(TEXT(AI40,"0.#"),1)=".",FALSE,TRUE)</formula>
    </cfRule>
    <cfRule type="expression" dxfId="76" priority="84">
      <formula>IF(RIGHT(TEXT(AI40,"0.#"),1)=".",TRUE,FALSE)</formula>
    </cfRule>
  </conditionalFormatting>
  <conditionalFormatting sqref="AI41">
    <cfRule type="expression" dxfId="75" priority="85">
      <formula>IF(RIGHT(TEXT(AI41,"0.#"),1)=".",FALSE,TRUE)</formula>
    </cfRule>
    <cfRule type="expression" dxfId="74" priority="86">
      <formula>IF(RIGHT(TEXT(AI41,"0.#"),1)=".",TRUE,FALSE)</formula>
    </cfRule>
  </conditionalFormatting>
  <conditionalFormatting sqref="AM42">
    <cfRule type="expression" dxfId="73" priority="69">
      <formula>IF(RIGHT(TEXT(AM42,"0.#"),1)=".",FALSE,TRUE)</formula>
    </cfRule>
    <cfRule type="expression" dxfId="72" priority="70">
      <formula>IF(RIGHT(TEXT(AM42,"0.#"),1)=".",TRUE,FALSE)</formula>
    </cfRule>
  </conditionalFormatting>
  <conditionalFormatting sqref="AQ42">
    <cfRule type="expression" dxfId="71" priority="67">
      <formula>IF(RIGHT(TEXT(AQ42,"0.#"),1)=".",FALSE,TRUE)</formula>
    </cfRule>
    <cfRule type="expression" dxfId="70" priority="68">
      <formula>IF(RIGHT(TEXT(AQ42,"0.#"),1)=".",TRUE,FALSE)</formula>
    </cfRule>
  </conditionalFormatting>
  <conditionalFormatting sqref="AU42">
    <cfRule type="expression" dxfId="69" priority="65">
      <formula>IF(RIGHT(TEXT(AU42,"0.#"),1)=".",FALSE,TRUE)</formula>
    </cfRule>
    <cfRule type="expression" dxfId="68" priority="66">
      <formula>IF(RIGHT(TEXT(AU42,"0.#"),1)=".",TRUE,FALSE)</formula>
    </cfRule>
  </conditionalFormatting>
  <conditionalFormatting sqref="AI42">
    <cfRule type="expression" dxfId="67" priority="71">
      <formula>IF(RIGHT(TEXT(AI42,"0.#"),1)=".",FALSE,TRUE)</formula>
    </cfRule>
    <cfRule type="expression" dxfId="66" priority="72">
      <formula>IF(RIGHT(TEXT(AI42,"0.#"),1)=".",TRUE,FALSE)</formula>
    </cfRule>
  </conditionalFormatting>
  <conditionalFormatting sqref="AE42">
    <cfRule type="expression" dxfId="65" priority="73">
      <formula>IF(RIGHT(TEXT(AE42,"0.#"),1)=".",FALSE,TRUE)</formula>
    </cfRule>
    <cfRule type="expression" dxfId="64" priority="74">
      <formula>IF(RIGHT(TEXT(AE42,"0.#"),1)=".",TRUE,FALSE)</formula>
    </cfRule>
  </conditionalFormatting>
  <conditionalFormatting sqref="Y303">
    <cfRule type="expression" dxfId="63" priority="63">
      <formula>IF(RIGHT(TEXT(Y303,"0.#"),1)=".",FALSE,TRUE)</formula>
    </cfRule>
    <cfRule type="expression" dxfId="62" priority="64">
      <formula>IF(RIGHT(TEXT(Y303,"0.#"),1)=".",TRUE,FALSE)</formula>
    </cfRule>
  </conditionalFormatting>
  <conditionalFormatting sqref="AU303">
    <cfRule type="expression" dxfId="61" priority="61">
      <formula>IF(RIGHT(TEXT(AU303,"0.#"),1)=".",FALSE,TRUE)</formula>
    </cfRule>
    <cfRule type="expression" dxfId="60" priority="62">
      <formula>IF(RIGHT(TEXT(AU303,"0.#"),1)=".",TRUE,FALSE)</formula>
    </cfRule>
  </conditionalFormatting>
  <conditionalFormatting sqref="Y316">
    <cfRule type="expression" dxfId="59" priority="59">
      <formula>IF(RIGHT(TEXT(Y316,"0.#"),1)=".",FALSE,TRUE)</formula>
    </cfRule>
    <cfRule type="expression" dxfId="58" priority="60">
      <formula>IF(RIGHT(TEXT(Y316,"0.#"),1)=".",TRUE,FALSE)</formula>
    </cfRule>
  </conditionalFormatting>
  <conditionalFormatting sqref="AU316">
    <cfRule type="expression" dxfId="57" priority="57">
      <formula>IF(RIGHT(TEXT(AU316,"0.#"),1)=".",FALSE,TRUE)</formula>
    </cfRule>
    <cfRule type="expression" dxfId="56" priority="58">
      <formula>IF(RIGHT(TEXT(AU316,"0.#"),1)=".",TRUE,FALSE)</formula>
    </cfRule>
  </conditionalFormatting>
  <conditionalFormatting sqref="AL361:AO366">
    <cfRule type="expression" dxfId="55" priority="53">
      <formula>IF(AND(AL361&gt;=0, RIGHT(TEXT(AL361,"0.#"),1)&lt;&gt;"."),TRUE,FALSE)</formula>
    </cfRule>
    <cfRule type="expression" dxfId="54" priority="54">
      <formula>IF(AND(AL361&gt;=0, RIGHT(TEXT(AL361,"0.#"),1)="."),TRUE,FALSE)</formula>
    </cfRule>
    <cfRule type="expression" dxfId="53" priority="55">
      <formula>IF(AND(AL361&lt;0, RIGHT(TEXT(AL361,"0.#"),1)&lt;&gt;"."),TRUE,FALSE)</formula>
    </cfRule>
    <cfRule type="expression" dxfId="52" priority="56">
      <formula>IF(AND(AL361&lt;0, RIGHT(TEXT(AL361,"0.#"),1)="."),TRUE,FALSE)</formula>
    </cfRule>
  </conditionalFormatting>
  <conditionalFormatting sqref="Y361:Y366">
    <cfRule type="expression" dxfId="51" priority="51">
      <formula>IF(RIGHT(TEXT(Y361,"0.#"),1)=".",FALSE,TRUE)</formula>
    </cfRule>
    <cfRule type="expression" dxfId="50" priority="52">
      <formula>IF(RIGHT(TEXT(Y361,"0.#"),1)=".",TRUE,FALSE)</formula>
    </cfRule>
  </conditionalFormatting>
  <conditionalFormatting sqref="AL359:AO360">
    <cfRule type="expression" dxfId="49" priority="47">
      <formula>IF(AND(AL359&gt;=0, RIGHT(TEXT(AL359,"0.#"),1)&lt;&gt;"."),TRUE,FALSE)</formula>
    </cfRule>
    <cfRule type="expression" dxfId="48" priority="48">
      <formula>IF(AND(AL359&gt;=0, RIGHT(TEXT(AL359,"0.#"),1)="."),TRUE,FALSE)</formula>
    </cfRule>
    <cfRule type="expression" dxfId="47" priority="49">
      <formula>IF(AND(AL359&lt;0, RIGHT(TEXT(AL359,"0.#"),1)&lt;&gt;"."),TRUE,FALSE)</formula>
    </cfRule>
    <cfRule type="expression" dxfId="46" priority="50">
      <formula>IF(AND(AL359&lt;0, RIGHT(TEXT(AL359,"0.#"),1)="."),TRUE,FALSE)</formula>
    </cfRule>
  </conditionalFormatting>
  <conditionalFormatting sqref="Y359:Y360">
    <cfRule type="expression" dxfId="45" priority="45">
      <formula>IF(RIGHT(TEXT(Y359,"0.#"),1)=".",FALSE,TRUE)</formula>
    </cfRule>
    <cfRule type="expression" dxfId="44" priority="46">
      <formula>IF(RIGHT(TEXT(Y359,"0.#"),1)=".",TRUE,FALSE)</formula>
    </cfRule>
  </conditionalFormatting>
  <conditionalFormatting sqref="Y394:Y401">
    <cfRule type="expression" dxfId="43" priority="39">
      <formula>IF(RIGHT(TEXT(Y394,"0.#"),1)=".",FALSE,TRUE)</formula>
    </cfRule>
    <cfRule type="expression" dxfId="42" priority="40">
      <formula>IF(RIGHT(TEXT(Y394,"0.#"),1)=".",TRUE,FALSE)</formula>
    </cfRule>
  </conditionalFormatting>
  <conditionalFormatting sqref="Y392:Y393">
    <cfRule type="expression" dxfId="41" priority="33">
      <formula>IF(RIGHT(TEXT(Y392,"0.#"),1)=".",FALSE,TRUE)</formula>
    </cfRule>
    <cfRule type="expression" dxfId="40" priority="34">
      <formula>IF(RIGHT(TEXT(Y392,"0.#"),1)=".",TRUE,FALSE)</formula>
    </cfRule>
  </conditionalFormatting>
  <conditionalFormatting sqref="AL394:AO401">
    <cfRule type="expression" dxfId="39" priority="41">
      <formula>IF(AND(AL394&gt;=0, RIGHT(TEXT(AL394,"0.#"),1)&lt;&gt;"."),TRUE,FALSE)</formula>
    </cfRule>
    <cfRule type="expression" dxfId="38" priority="42">
      <formula>IF(AND(AL394&gt;=0, RIGHT(TEXT(AL394,"0.#"),1)="."),TRUE,FALSE)</formula>
    </cfRule>
    <cfRule type="expression" dxfId="37" priority="43">
      <formula>IF(AND(AL394&lt;0, RIGHT(TEXT(AL394,"0.#"),1)&lt;&gt;"."),TRUE,FALSE)</formula>
    </cfRule>
    <cfRule type="expression" dxfId="36" priority="44">
      <formula>IF(AND(AL394&lt;0, RIGHT(TEXT(AL394,"0.#"),1)="."),TRUE,FALSE)</formula>
    </cfRule>
  </conditionalFormatting>
  <conditionalFormatting sqref="AL392:AO393">
    <cfRule type="expression" dxfId="35" priority="35">
      <formula>IF(AND(AL392&gt;=0, RIGHT(TEXT(AL392,"0.#"),1)&lt;&gt;"."),TRUE,FALSE)</formula>
    </cfRule>
    <cfRule type="expression" dxfId="34" priority="36">
      <formula>IF(AND(AL392&gt;=0, RIGHT(TEXT(AL392,"0.#"),1)="."),TRUE,FALSE)</formula>
    </cfRule>
    <cfRule type="expression" dxfId="33" priority="37">
      <formula>IF(AND(AL392&lt;0, RIGHT(TEXT(AL392,"0.#"),1)&lt;&gt;"."),TRUE,FALSE)</formula>
    </cfRule>
    <cfRule type="expression" dxfId="32" priority="38">
      <formula>IF(AND(AL392&lt;0, RIGHT(TEXT(AL392,"0.#"),1)="."),TRUE,FALSE)</formula>
    </cfRule>
  </conditionalFormatting>
  <conditionalFormatting sqref="Y427:Y434">
    <cfRule type="expression" dxfId="31" priority="27">
      <formula>IF(RIGHT(TEXT(Y427,"0.#"),1)=".",FALSE,TRUE)</formula>
    </cfRule>
    <cfRule type="expression" dxfId="30" priority="28">
      <formula>IF(RIGHT(TEXT(Y427,"0.#"),1)=".",TRUE,FALSE)</formula>
    </cfRule>
  </conditionalFormatting>
  <conditionalFormatting sqref="Y425:Y426">
    <cfRule type="expression" dxfId="29" priority="21">
      <formula>IF(RIGHT(TEXT(Y425,"0.#"),1)=".",FALSE,TRUE)</formula>
    </cfRule>
    <cfRule type="expression" dxfId="28" priority="22">
      <formula>IF(RIGHT(TEXT(Y425,"0.#"),1)=".",TRUE,FALSE)</formula>
    </cfRule>
  </conditionalFormatting>
  <conditionalFormatting sqref="AL427:AO434">
    <cfRule type="expression" dxfId="27" priority="29">
      <formula>IF(AND(AL427&gt;=0, RIGHT(TEXT(AL427,"0.#"),1)&lt;&gt;"."),TRUE,FALSE)</formula>
    </cfRule>
    <cfRule type="expression" dxfId="26" priority="30">
      <formula>IF(AND(AL427&gt;=0, RIGHT(TEXT(AL427,"0.#"),1)="."),TRUE,FALSE)</formula>
    </cfRule>
    <cfRule type="expression" dxfId="25" priority="31">
      <formula>IF(AND(AL427&lt;0, RIGHT(TEXT(AL427,"0.#"),1)&lt;&gt;"."),TRUE,FALSE)</formula>
    </cfRule>
    <cfRule type="expression" dxfId="24" priority="32">
      <formula>IF(AND(AL427&lt;0, RIGHT(TEXT(AL427,"0.#"),1)="."),TRUE,FALSE)</formula>
    </cfRule>
  </conditionalFormatting>
  <conditionalFormatting sqref="AL425:AO426">
    <cfRule type="expression" dxfId="23" priority="23">
      <formula>IF(AND(AL425&gt;=0, RIGHT(TEXT(AL425,"0.#"),1)&lt;&gt;"."),TRUE,FALSE)</formula>
    </cfRule>
    <cfRule type="expression" dxfId="22" priority="24">
      <formula>IF(AND(AL425&gt;=0, RIGHT(TEXT(AL425,"0.#"),1)="."),TRUE,FALSE)</formula>
    </cfRule>
    <cfRule type="expression" dxfId="21" priority="25">
      <formula>IF(AND(AL425&lt;0, RIGHT(TEXT(AL425,"0.#"),1)&lt;&gt;"."),TRUE,FALSE)</formula>
    </cfRule>
    <cfRule type="expression" dxfId="20" priority="26">
      <formula>IF(AND(AL425&lt;0, RIGHT(TEXT(AL425,"0.#"),1)="."),TRUE,FALSE)</formula>
    </cfRule>
  </conditionalFormatting>
  <conditionalFormatting sqref="Y460:Y464">
    <cfRule type="expression" dxfId="19" priority="15">
      <formula>IF(RIGHT(TEXT(Y460,"0.#"),1)=".",FALSE,TRUE)</formula>
    </cfRule>
    <cfRule type="expression" dxfId="18" priority="16">
      <formula>IF(RIGHT(TEXT(Y460,"0.#"),1)=".",TRUE,FALSE)</formula>
    </cfRule>
  </conditionalFormatting>
  <conditionalFormatting sqref="Y458:Y459">
    <cfRule type="expression" dxfId="17" priority="9">
      <formula>IF(RIGHT(TEXT(Y458,"0.#"),1)=".",FALSE,TRUE)</formula>
    </cfRule>
    <cfRule type="expression" dxfId="16" priority="10">
      <formula>IF(RIGHT(TEXT(Y458,"0.#"),1)=".",TRUE,FALSE)</formula>
    </cfRule>
  </conditionalFormatting>
  <conditionalFormatting sqref="AL460:AO464">
    <cfRule type="expression" dxfId="15" priority="17">
      <formula>IF(AND(AL460&gt;=0, RIGHT(TEXT(AL460,"0.#"),1)&lt;&gt;"."),TRUE,FALSE)</formula>
    </cfRule>
    <cfRule type="expression" dxfId="14" priority="18">
      <formula>IF(AND(AL460&gt;=0, RIGHT(TEXT(AL460,"0.#"),1)="."),TRUE,FALSE)</formula>
    </cfRule>
    <cfRule type="expression" dxfId="13" priority="19">
      <formula>IF(AND(AL460&lt;0, RIGHT(TEXT(AL460,"0.#"),1)&lt;&gt;"."),TRUE,FALSE)</formula>
    </cfRule>
    <cfRule type="expression" dxfId="12" priority="20">
      <formula>IF(AND(AL460&lt;0, RIGHT(TEXT(AL460,"0.#"),1)="."),TRUE,FALSE)</formula>
    </cfRule>
  </conditionalFormatting>
  <conditionalFormatting sqref="AL458:AO459">
    <cfRule type="expression" dxfId="11" priority="11">
      <formula>IF(AND(AL458&gt;=0, RIGHT(TEXT(AL458,"0.#"),1)&lt;&gt;"."),TRUE,FALSE)</formula>
    </cfRule>
    <cfRule type="expression" dxfId="10" priority="12">
      <formula>IF(AND(AL458&gt;=0, RIGHT(TEXT(AL458,"0.#"),1)="."),TRUE,FALSE)</formula>
    </cfRule>
    <cfRule type="expression" dxfId="9" priority="13">
      <formula>IF(AND(AL458&lt;0, RIGHT(TEXT(AL458,"0.#"),1)&lt;&gt;"."),TRUE,FALSE)</formula>
    </cfRule>
    <cfRule type="expression" dxfId="8" priority="14">
      <formula>IF(AND(AL458&lt;0, RIGHT(TEXT(AL458,"0.#"),1)="."),TRUE,FALSE)</formula>
    </cfRule>
  </conditionalFormatting>
  <conditionalFormatting sqref="AL624:AO633">
    <cfRule type="expression" dxfId="7" priority="5">
      <formula>IF(AND(AL624&gt;=0, RIGHT(TEXT(AL624,"0.#"),1)&lt;&gt;"."),TRUE,FALSE)</formula>
    </cfRule>
    <cfRule type="expression" dxfId="6" priority="6">
      <formula>IF(AND(AL624&gt;=0, RIGHT(TEXT(AL624,"0.#"),1)="."),TRUE,FALSE)</formula>
    </cfRule>
    <cfRule type="expression" dxfId="5" priority="7">
      <formula>IF(AND(AL624&lt;0, RIGHT(TEXT(AL624,"0.#"),1)&lt;&gt;"."),TRUE,FALSE)</formula>
    </cfRule>
    <cfRule type="expression" dxfId="4" priority="8">
      <formula>IF(AND(AL624&lt;0, RIGHT(TEXT(AL624,"0.#"),1)="."),TRUE,FALSE)</formula>
    </cfRule>
  </conditionalFormatting>
  <conditionalFormatting sqref="Y624:Y633">
    <cfRule type="expression" dxfId="3" priority="3">
      <formula>IF(RIGHT(TEXT(Y624,"0.#"),1)=".",FALSE,TRUE)</formula>
    </cfRule>
    <cfRule type="expression" dxfId="2" priority="4">
      <formula>IF(RIGHT(TEXT(Y624,"0.#"),1)=".",TRUE,FALSE)</formula>
    </cfRule>
  </conditionalFormatting>
  <conditionalFormatting sqref="P30:V30">
    <cfRule type="expression" dxfId="1" priority="1">
      <formula>IF(RIGHT(TEXT(P30,"0.#"),1)=".",FALSE,TRUE)</formula>
    </cfRule>
    <cfRule type="expression" dxfId="0" priority="2">
      <formula>IF(RIGHT(TEXT(P30,"0.#"),1)=".",TRUE,FALSE)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4" max="16383" man="1"/>
    <brk id="249" max="16383" man="1"/>
    <brk id="300"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t="s">
        <v>606</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606</v>
      </c>
      <c r="M6" s="13" t="str">
        <f t="shared" si="2"/>
        <v>公共事業</v>
      </c>
      <c r="N6" s="13" t="str">
        <f t="shared" si="6"/>
        <v>公共事業</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606</v>
      </c>
      <c r="C10" s="13" t="str">
        <f t="shared" si="0"/>
        <v>国土強靱化施策</v>
      </c>
      <c r="D10" s="13" t="str">
        <f t="shared" si="8"/>
        <v>国土強靱化施策</v>
      </c>
      <c r="F10" s="18" t="s">
        <v>107</v>
      </c>
      <c r="G10" s="17"/>
      <c r="H10" s="13" t="str">
        <f t="shared" si="1"/>
        <v/>
      </c>
      <c r="I10" s="13" t="str">
        <f t="shared" si="5"/>
        <v>一般会計</v>
      </c>
      <c r="K10" s="14" t="s">
        <v>221</v>
      </c>
      <c r="L10" s="15"/>
      <c r="M10" s="13" t="str">
        <f t="shared" si="2"/>
        <v/>
      </c>
      <c r="N10" s="13" t="str">
        <f t="shared" si="6"/>
        <v>公共事業</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2022-12-06T09:41:09Z</cp:lastPrinted>
  <dcterms:created xsi:type="dcterms:W3CDTF">2012-03-13T00:50:25Z</dcterms:created>
  <dcterms:modified xsi:type="dcterms:W3CDTF">2022-12-06T09:42:43Z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