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<sst xmlns="http://schemas.openxmlformats.org/spreadsheetml/2006/main" count="1365" uniqueCount="690">
  <si>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</si>
  <si>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</si>
  <si>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</si>
  <si>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</si>
  <si>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</si>
  <si>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</si>
  <si>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</si>
  <si>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</si>
  <si>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</si>
  <si>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</si>
  <si>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</si>
  <si>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</si>
  <si>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</si>
  <si>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</si>
  <si>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</si>
  <si>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</si>
  <si>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</si>
  <si>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</si>
  <si>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</si>
  <si>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</si>
  <si>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</si>
  <si>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</si>
  <si>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</si>
  <si>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</si>
  <si>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</si>
  <si>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</si>
  <si>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</si>
  <si>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</si>
  <si>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</si>
  <si>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</si>
  <si>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</si>
  <si>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</si>
  <si>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</si>
  <si>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</si>
  <si>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</si>
  <si>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</si>
  <si>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</si>
  <si>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</si>
  <si>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</si>
  <si>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</si>
  <si>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</si>
  <si>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</si>
  <si>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</si>
  <si>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</si>
  <si>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</si>
  <si>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</si>
  <si>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</si>
  <si>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</si>
  <si>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</si>
  <si>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</si>
  <si>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</si>
  <si>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</si>
  <si>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</si>
  <si>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</si>
  <si>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</si>
  <si>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</si>
  <si>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</si>
  <si>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</si>
  <si>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</si>
  <si>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</si>
  <si>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</si>
  <si>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</si>
  <si>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</si>
  <si>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</si>
  <si>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</si>
  <si>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</si>
  <si>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</si>
  <si>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</si>
  <si>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</si>
  <si>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</si>
  <si>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</si>
  <si>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</si>
  <si>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</si>
  <si>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</si>
  <si>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</si>
  <si>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</si>
  <si>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</si>
  <si>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</si>
  <si>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</si>
  <si>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</si>
  <si>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</si>
  <si>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</si>
  <si>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</si>
  <si>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</si>
  <si>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</si>
  <si>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</si>
  <si>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</si>
  <si>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</si>
  <si>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</si>
  <si>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</si>
  <si>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</si>
  <si>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</si>
  <si>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</si>
  <si>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</si>
  <si>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</si>
  <si>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</si>
  <si>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</si>
  <si>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</si>
  <si>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</si>
  <si>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</si>
  <si>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</si>
  <si>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</si>
  <si>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</si>
  <si>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</si>
  <si>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</si>
  <si>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</si>
  <si>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</si>
  <si>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</si>
  <si>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</si>
  <si>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</si>
  <si>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</si>
  <si>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</si>
  <si>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</si>
  <si>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</si>
  <si>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</si>
  <si>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</si>
  <si>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</si>
  <si>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</si>
  <si>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</si>
  <si>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</si>
  <si>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</si>
  <si>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</si>
  <si>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</si>
  <si>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</si>
  <si>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</si>
  <si>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</si>
  <si>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</si>
  <si>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</si>
  <si>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</si>
  <si>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</si>
  <si>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</si>
  <si>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</si>
  <si>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</si>
  <si>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</si>
  <si>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</si>
  <si>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</si>
  <si>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</si>
  <si>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</si>
  <si>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</si>
  <si>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</si>
  <si>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</si>
  <si>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</si>
  <si>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</si>
  <si>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</si>
  <si>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</si>
  <si>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</si>
  <si>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</si>
  <si>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</si>
  <si>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</si>
  <si>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</si>
  <si>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</si>
  <si>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</si>
  <si>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</si>
  <si>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</si>
  <si>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</si>
  <si>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</si>
  <si>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</si>
  <si>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</si>
  <si>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</si>
  <si>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</si>
  <si>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</si>
  <si>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</si>
  <si>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</si>
  <si>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</si>
  <si>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</si>
  <si>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</si>
  <si>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</si>
  <si>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</si>
  <si>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</si>
  <si>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</si>
  <si>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</si>
  <si>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</si>
  <si>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</si>
  <si>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</si>
  <si>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</si>
  <si>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</si>
  <si>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</si>
  <si>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</si>
  <si>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</si>
  <si>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</si>
  <si>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</si>
  <si>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</si>
  <si>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</si>
  <si>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</si>
  <si>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</si>
  <si>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</si>
  <si>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</si>
  <si>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</si>
  <si>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</si>
  <si>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</si>
  <si>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</si>
  <si>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</si>
  <si>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</si>
  <si>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</si>
  <si>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</si>
  <si>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</si>
  <si>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</si>
  <si>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</si>
  <si>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</si>
  <si>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</si>
  <si>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</si>
  <si>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</si>
  <si>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</si>
  <si>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</si>
  <si>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</si>
  <si>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</si>
  <si>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</si>
  <si>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</si>
  <si>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</si>
  <si>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</si>
  <si>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</si>
  <si>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</si>
  <si>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</si>
  <si>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</si>
  <si>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</si>
  <si>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</si>
  <si>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</si>
  <si>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</si>
  <si>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</si>
  <si>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</si>
  <si>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</si>
  <si>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</si>
  <si>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</si>
  <si>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</si>
  <si>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</si>
  <si>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</si>
  <si>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</si>
  <si>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</si>
  <si>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</si>
  <si>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</si>
  <si>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</si>
  <si>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</si>
  <si>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</si>
  <si>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</si>
  <si>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</si>
  <si>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</si>
  <si>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</si>
  <si>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</si>
  <si>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</si>
  <si>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</si>
  <si>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</si>
  <si>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</si>
  <si>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</si>
  <si>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</si>
  <si>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</si>
  <si>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</si>
  <si>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</si>
  <si>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</si>
  <si>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</si>
  <si>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</si>
  <si>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</si>
  <si>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</si>
  <si>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</si>
  <si>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</si>
  <si>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</si>
  <si>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</si>
  <si>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</si>
  <si>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</si>
  <si>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</si>
  <si>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</si>
  <si>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</si>
  <si>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</si>
  <si>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</si>
  <si>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</si>
  <si>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</si>
  <si>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</si>
  <si>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</si>
  <si>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</si>
  <si>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</si>
  <si>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</si>
  <si>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</si>
  <si>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</si>
  <si>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</si>
  <si>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</si>
  <si>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</si>
  <si>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</si>
  <si>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</si>
  <si>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</si>
  <si>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</si>
  <si>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</si>
  <si>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</si>
  <si>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</si>
  <si>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</si>
  <si>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</si>
  <si>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</si>
  <si>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</si>
  <si>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</si>
  <si>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</si>
  <si>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</si>
  <si>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</si>
  <si>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</si>
  <si>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</si>
  <si>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</si>
  <si>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</si>
  <si>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</si>
  <si>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</si>
  <si>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</si>
  <si>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</si>
  <si>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</si>
  <si>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</si>
  <si>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</si>
  <si>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</si>
  <si>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</si>
  <si>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</si>
  <si>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</si>
  <si>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</si>
  <si>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</si>
  <si>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</si>
  <si>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</si>
  <si>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</si>
  <si>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</si>
  <si>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</si>
  <si>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</si>
  <si>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</si>
  <si>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</si>
  <si>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</si>
  <si>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</si>
  <si>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</si>
  <si>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</si>
  <si>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</si>
  <si>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</si>
  <si>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</si>
  <si>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</si>
  <si>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</si>
  <si>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</si>
  <si>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</si>
  <si>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</si>
  <si>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</si>
  <si>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</si>
  <si>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</si>
  <si>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</si>
  <si>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</si>
  <si>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</si>
  <si>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</si>
  <si>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</si>
  <si>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</si>
  <si>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</si>
  <si>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</si>
  <si>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</si>
  <si>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</si>
  <si>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</si>
  <si>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</si>
  <si>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</si>
  <si>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</si>
  <si>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</si>
  <si>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</si>
  <si>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</si>
  <si>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</si>
  <si>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</si>
  <si>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</si>
  <si>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</si>
  <si>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</si>
  <si>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</si>
  <si>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</si>
  <si>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</si>
  <si>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</si>
  <si>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</si>
  <si>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</si>
  <si>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</si>
  <si>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</si>
  <si>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</si>
  <si>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</si>
  <si>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</si>
  <si>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</si>
  <si>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</si>
  <si>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</si>
  <si>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</si>
  <si>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</si>
  <si>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</si>
  <si>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</si>
  <si>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</si>
  <si>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</si>
  <si>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</si>
  <si>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</si>
  <si>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</si>
  <si>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</si>
  <si>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</si>
  <si>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</si>
  <si>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</si>
  <si>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</si>
  <si>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</si>
  <si>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</si>
  <si>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</si>
  <si>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</si>
  <si>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</si>
  <si>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</si>
  <si>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</si>
  <si>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</si>
  <si>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</si>
  <si>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</si>
  <si>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</si>
  <si>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</si>
  <si>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</si>
  <si>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</si>
  <si>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</si>
  <si>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</si>
  <si>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</si>
  <si>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</si>
  <si>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</si>
  <si>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</si>
  <si>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</si>
  <si>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</si>
  <si>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</si>
  <si>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</si>
  <si>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</si>
  <si>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</si>
  <si>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</si>
  <si>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</si>
  <si>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</si>
  <si>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</si>
  <si>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</si>
  <si>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</si>
  <si>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</si>
  <si>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</si>
  <si>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</si>
  <si>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</si>
  <si>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</si>
  <si>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</si>
  <si>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</si>
  <si>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</si>
  <si>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</si>
  <si>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</si>
  <si>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</si>
  <si>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</si>
  <si>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</si>
  <si>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</si>
  <si>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</si>
  <si>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</si>
  <si>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</si>
  <si>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</si>
  <si>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</si>
  <si>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</si>
  <si>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</si>
  <si>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</si>
  <si>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</si>
  <si>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</si>
  <si>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</si>
  <si>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</si>
  <si>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</si>
  <si>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</si>
  <si>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</si>
  <si>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</si>
  <si>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</si>
  <si>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</si>
  <si>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</si>
  <si>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</si>
  <si>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</si>
  <si>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</si>
  <si>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</si>
  <si>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</si>
  <si>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</si>
  <si>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</si>
  <si>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</si>
  <si>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</si>
  <si>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</si>
  <si>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</si>
  <si>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</si>
  <si>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</si>
  <si>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</si>
  <si>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</si>
  <si>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</si>
  <si>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</si>
  <si>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</si>
  <si>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</si>
  <si>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</si>
  <si>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</si>
  <si>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</si>
  <si>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</si>
  <si>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</si>
  <si>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</si>
  <si>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</si>
  <si>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</si>
  <si>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</si>
  <si>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</si>
  <si>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</si>
  <si>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</si>
  <si>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</si>
  <si>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</si>
  <si>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</si>
  <si>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</si>
  <si>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</si>
  <si>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</si>
  <si>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</si>
  <si>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</si>
  <si>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</si>
  <si>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</si>
  <si>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</si>
  <si>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</si>
  <si>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</si>
  <si>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</si>
  <si>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</si>
  <si>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</si>
  <si>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</si>
  <si>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</si>
  <si>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</si>
  <si>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</si>
  <si>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</si>
  <si>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</si>
  <si>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</si>
  <si>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</si>
  <si>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</si>
  <si>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</si>
  <si>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</si>
  <si>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</si>
  <si>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</si>
  <si>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</si>
  <si>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</si>
  <si>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</si>
  <si>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</si>
  <si>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</si>
  <si>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</si>
  <si>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</si>
  <si>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</si>
  <si>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</si>
  <si>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</si>
  <si>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</si>
  <si>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</si>
  <si>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</si>
  <si>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</si>
  <si>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</si>
  <si>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</si>
  <si>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</si>
  <si>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</si>
  <si>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</si>
  <si>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</si>
  <si>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</si>
  <si>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</si>
  <si>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</si>
  <si>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</si>
  <si>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</si>
  <si>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</si>
  <si>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</si>
  <si>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</si>
  <si>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</si>
  <si>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</si>
  <si>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</si>
  <si>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</si>
  <si>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</si>
  <si>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</si>
  <si>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</si>
  <si>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</si>
  <si>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</si>
  <si>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</si>
  <si>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</si>
  <si>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</si>
  <si>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</si>
  <si>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</si>
  <si>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</si>
  <si>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</si>
  <si>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</si>
  <si>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</si>
  <si>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</si>
  <si>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</si>
  <si>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</si>
  <si>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</si>
  <si>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</si>
  <si>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</si>
  <si>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</si>
  <si>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</si>
  <si>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</si>
  <si>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</si>
  <si>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</si>
  <si>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</si>
  <si>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</si>
  <si>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</si>
  <si>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</si>
  <si>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</si>
  <si>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</si>
  <si>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</si>
  <si>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</si>
  <si>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</si>
  <si>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</si>
  <si>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</si>
  <si>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</si>
  <si>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</si>
  <si>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</si>
  <si>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</si>
  <si>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</si>
  <si>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</si>
  <si>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</si>
  <si>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</si>
  <si>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</si>
  <si>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</si>
  <si>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</si>
  <si>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</si>
  <si>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</si>
  <si>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</si>
  <si>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</si>
  <si>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</si>
  <si>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</si>
  <si>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</si>
  <si>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</si>
  <si>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</si>
  <si>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</si>
  <si>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</si>
  <si>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</si>
  <si>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</si>
  <si>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</si>
  <si>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小笠原諸島振興開発事業</t>
  </si>
  <si>
    <t>国土政策局</t>
  </si>
  <si>
    <t>昭和44年度</t>
  </si>
  <si>
    <t>終了予定なし</t>
  </si>
  <si>
    <t>特別地域振興官</t>
  </si>
  <si>
    <t>○</t>
  </si>
  <si>
    <t>宮本 貴章</t>
    <phoneticPr fontId="5"/>
  </si>
  <si>
    <t>小笠原諸島振興開発特別措置法
第７条及び第８条</t>
  </si>
  <si>
    <t>小笠原諸島振興開発基本方針
小笠原諸島振興開発特別措置法第６条に基づき東京都が策定した小笠原諸島振興開発計画</t>
    <phoneticPr fontId="5"/>
  </si>
  <si>
    <t>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</si>
  <si>
    <t>-</t>
  </si>
  <si>
    <t>小笠原諸島振興開発事業費補助</t>
  </si>
  <si>
    <t>小笠原諸島振興開発計画に基づく東京都及び小笠原村の取組に対して、国庫補助を行うことにより支援を実施。また、小笠原諸島の自立的発展に向けた産業振興等に関する国の直轄調査を実施。</t>
    <rPh sb="0" eb="3">
      <t>オガサワラ</t>
    </rPh>
    <rPh sb="3" eb="5">
      <t>ショトウ</t>
    </rPh>
    <rPh sb="5" eb="7">
      <t>シンコウ</t>
    </rPh>
    <rPh sb="7" eb="9">
      <t>カイハツ</t>
    </rPh>
    <rPh sb="9" eb="11">
      <t>ケイカク</t>
    </rPh>
    <rPh sb="12" eb="13">
      <t>モト</t>
    </rPh>
    <rPh sb="15" eb="18">
      <t>トウキョウト</t>
    </rPh>
    <rPh sb="25" eb="27">
      <t>トリクミ</t>
    </rPh>
    <rPh sb="28" eb="29">
      <t>タイ</t>
    </rPh>
    <rPh sb="32" eb="34">
      <t>コッコ</t>
    </rPh>
    <rPh sb="34" eb="36">
      <t>ホジョ</t>
    </rPh>
    <rPh sb="37" eb="38">
      <t>オコナ</t>
    </rPh>
    <rPh sb="44" eb="46">
      <t>シエン</t>
    </rPh>
    <rPh sb="47" eb="49">
      <t>ジッシ</t>
    </rPh>
    <rPh sb="84" eb="86">
      <t>ジッシ</t>
    </rPh>
    <phoneticPr fontId="5"/>
  </si>
  <si>
    <t>小笠原諸島の振興開発</t>
    <rPh sb="0" eb="3">
      <t>オガサワラ</t>
    </rPh>
    <rPh sb="3" eb="5">
      <t>ショトウ</t>
    </rPh>
    <rPh sb="6" eb="8">
      <t>シンコウ</t>
    </rPh>
    <rPh sb="8" eb="10">
      <t>カイハツ</t>
    </rPh>
    <phoneticPr fontId="5"/>
  </si>
  <si>
    <t>事業の実施件数</t>
  </si>
  <si>
    <t>執行額／件数　　　　　　　　　　　　　</t>
    <phoneticPr fontId="5"/>
  </si>
  <si>
    <t>件</t>
  </si>
  <si>
    <t>百万円</t>
  </si>
  <si>
    <t>百万円/件</t>
    <phoneticPr fontId="5"/>
  </si>
  <si>
    <t>1,347/65</t>
  </si>
  <si>
    <t>1,506/77</t>
  </si>
  <si>
    <t>1,458/68</t>
    <phoneticPr fontId="5"/>
  </si>
  <si>
    <t>令和５年度末時点の小笠原村の住民基本台帳登録人口（外国人除く）2,600人以上</t>
  </si>
  <si>
    <t>小笠原村の総人口</t>
  </si>
  <si>
    <t>人</t>
  </si>
  <si>
    <t>政策チェックアップ評価書</t>
  </si>
  <si>
    <t>令和５年度末時点の小笠原村の総所得金額64億4,844万円以上
※人口増のベースとなる指標</t>
  </si>
  <si>
    <t>小笠原村の総所得金額</t>
  </si>
  <si>
    <t>東京都　小笠原諸島振興開発計画（令和元年度～令和５年度）</t>
  </si>
  <si>
    <t>令和５年度の小笠原村の農業生産額137.2百万円以上
※総所得額増を図るための産業振興の指標</t>
  </si>
  <si>
    <t>小笠原村の農業生産額</t>
  </si>
  <si>
    <t>令和５年度の小笠原村の漁獲量532ｔ以上
※総所得額増を図るための産業振興の指標</t>
  </si>
  <si>
    <t>小笠原村の漁獲量</t>
  </si>
  <si>
    <t>ｔ</t>
  </si>
  <si>
    <t>令和５年度の小笠原村の入り込み客数34,500人以上
※総所得額増を図るための産業振興の指標</t>
  </si>
  <si>
    <t>小笠原村の入り込み客数</t>
  </si>
  <si>
    <t>10　国土の総合的な利用、整備及び保全、国土に関する情報の整備</t>
    <phoneticPr fontId="5"/>
  </si>
  <si>
    <t>39　離島等の振興を図る</t>
    <phoneticPr fontId="5"/>
  </si>
  <si>
    <t>－</t>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</si>
  <si>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直轄調査については、小笠原諸島の自立的発展に向けた産業振興等に関して、国が必要な調査を実施するものである。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</si>
  <si>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</si>
  <si>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</si>
  <si>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</si>
  <si>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無</t>
  </si>
  <si>
    <t>補助金については、定められた補助率の範囲内で交付決定している。</t>
    <phoneticPr fontId="5"/>
  </si>
  <si>
    <t>執行額及び契約件数により変動するが、過去の実績と同水準である。（百万円単位で四捨五入して21百万円）</t>
    <phoneticPr fontId="5"/>
  </si>
  <si>
    <t>精算払いを基本とし、概算払いについては予め認められた範囲内で行っている。</t>
    <phoneticPr fontId="5"/>
  </si>
  <si>
    <t>事業計画において内容を精査し、真に必要なものに限定している。</t>
    <phoneticPr fontId="5"/>
  </si>
  <si>
    <t>‐</t>
  </si>
  <si>
    <t>工法等の比較検討を行い、適切な手段を選定している。</t>
    <phoneticPr fontId="5"/>
  </si>
  <si>
    <t>事業完了後に提出される事業実績報告書等により確認している。</t>
    <phoneticPr fontId="5"/>
  </si>
  <si>
    <t>98</t>
  </si>
  <si>
    <t>99</t>
  </si>
  <si>
    <t>100</t>
  </si>
  <si>
    <t>102</t>
  </si>
  <si>
    <t>103</t>
  </si>
  <si>
    <t>104</t>
  </si>
  <si>
    <t>403</t>
  </si>
  <si>
    <t>387</t>
  </si>
  <si>
    <t>404</t>
  </si>
  <si>
    <t>421</t>
  </si>
  <si>
    <t>411</t>
  </si>
  <si>
    <t>419</t>
  </si>
  <si>
    <t>国土交通省</t>
  </si>
  <si>
    <t>国交</t>
  </si>
  <si>
    <t>A.ランドブレイン株式会社</t>
    <phoneticPr fontId="5"/>
  </si>
  <si>
    <t>B.小笠原村</t>
    <rPh sb="2" eb="6">
      <t>オガサワラムラ</t>
    </rPh>
    <phoneticPr fontId="5"/>
  </si>
  <si>
    <t>請負</t>
    <phoneticPr fontId="5"/>
  </si>
  <si>
    <t>小笠原諸島の自立的発展に向けた産業振興等に関する調査・分析を実施</t>
    <phoneticPr fontId="5"/>
  </si>
  <si>
    <t>小笠原諸島振興開発費補助金</t>
    <phoneticPr fontId="5"/>
  </si>
  <si>
    <t>診療所運営事業</t>
    <phoneticPr fontId="5"/>
  </si>
  <si>
    <t>C.東京都</t>
    <rPh sb="2" eb="5">
      <t>トウキョウト</t>
    </rPh>
    <phoneticPr fontId="5"/>
  </si>
  <si>
    <t>D.小笠原母島漁業協同組合</t>
    <phoneticPr fontId="5"/>
  </si>
  <si>
    <t>小笠原諸島振興開発事業費補助</t>
    <phoneticPr fontId="5"/>
  </si>
  <si>
    <t>港湾整備事業、農業・水産業基盤整備事業、農業・水産業振興事業、観光振興事業、道路整備事業、生活環境施設等整備事業</t>
    <phoneticPr fontId="5"/>
  </si>
  <si>
    <t>農業・水産業振興事業</t>
    <rPh sb="6" eb="8">
      <t>シンコウ</t>
    </rPh>
    <phoneticPr fontId="5"/>
  </si>
  <si>
    <t>ランドブレイン株式会社</t>
    <phoneticPr fontId="5"/>
  </si>
  <si>
    <t>小笠原村</t>
    <rPh sb="0" eb="4">
      <t>オガサワラムラ</t>
    </rPh>
    <phoneticPr fontId="5"/>
  </si>
  <si>
    <t>小笠原諸島振興開発費補助金（診療所運営事業）</t>
    <rPh sb="0" eb="3">
      <t>オガサワラ</t>
    </rPh>
    <rPh sb="3" eb="5">
      <t>ショトウ</t>
    </rPh>
    <rPh sb="5" eb="7">
      <t>シンコウ</t>
    </rPh>
    <rPh sb="7" eb="10">
      <t>カイハツヒ</t>
    </rPh>
    <rPh sb="10" eb="13">
      <t>ホジョキン</t>
    </rPh>
    <phoneticPr fontId="5"/>
  </si>
  <si>
    <t>補助金等交付</t>
  </si>
  <si>
    <t>東京都</t>
    <rPh sb="0" eb="3">
      <t>トウキョウト</t>
    </rPh>
    <phoneticPr fontId="5"/>
  </si>
  <si>
    <t>小笠原諸島振興開発費補助金（病害虫等防除事業、各種調査事業）</t>
  </si>
  <si>
    <t>小笠原諸島振興開発事業費補助（港湾整備事業、農業・水産業基盤整備事業、農業・水産業振興事業、観光振興事業、道路整備事業、生活環境施設等整備事業）</t>
  </si>
  <si>
    <t>小笠原村</t>
  </si>
  <si>
    <t>小笠原諸島振興開発事業費補助（道路整備事業、生活環境施設等整備事業）</t>
    <phoneticPr fontId="5"/>
  </si>
  <si>
    <t>小笠原母島漁業協同組合</t>
  </si>
  <si>
    <t>小笠原諸島振興開発事業費補助（農業・水産業振興事業）</t>
  </si>
  <si>
    <t>1,916/67</t>
    <phoneticPr fontId="5"/>
  </si>
  <si>
    <t>1　小笠原諸島の自立的発展に向けた産業振興等に関する国の直轄調査
2　小笠原諸島に生息する病害虫等の防除等や診療所の運営に係る経費に対する国庫補助。また、東京都が行う旅行者の受入環境の調査等を支援するための国庫補助。（①病害虫等防除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9/10）、農業・水産業振興（1/2）、観光振興（1/2）、②生活基盤施設等整備費補助：道路整備（3/5）、生活環境施設等整備（1/2、2/3））</t>
    <phoneticPr fontId="5"/>
  </si>
  <si>
    <t>https://www.mlit.go.jp/seisakutokatsu/hyouka/seisakutokatsu_hyouka_tk_000037.html</t>
    <phoneticPr fontId="5"/>
  </si>
  <si>
    <t>P76（全体版）</t>
    <rPh sb="4" eb="6">
      <t>ゼンタイ</t>
    </rPh>
    <rPh sb="6" eb="7">
      <t>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</si>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</sst>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13608</xdr:colOff>
      <xdr:row>262</xdr:row>
      <xdr:rowOff>353785</xdr:rowOff>
    </xdr:from>
    <xdr:to>
      <xdr:col>44</xdr:col>
      <xdr:colOff>18164</xdr:colOff>
      <xdr:row>290</xdr:row>
      <xdr:rowOff>20815</xdr:rowOff>
    </xdr:to>
    <xdr:pic>
      <xdr:nvPicPr>
        <xdr:cNvPr id="24" name="図 23"/>
        <xdr:cNvPicPr>
          <a:picLocks noChangeAspect="1"/>
        </xdr:cNvPicPr>
      </xdr:nvPicPr>
      <xdr:blipFill>
        <a:blip xmlns:r="http://schemas.openxmlformats.org/officeDocument/2006/relationships" r:embed="rId1"/>
        <a:stretch>
          <a:fillRect/>
        </a:stretch>
      </xdr:blipFill>
      <xdr:spPr>
        <a:xfrm>
          <a:off x="1646465" y="43719749"/>
          <a:ext cx="7352413" cy="10321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662</v>
      </c>
      <c r="AK2" s="109"/>
      <c r="AL2" s="109"/>
      <c r="AM2" s="109"/>
      <c r="AN2" s="75" t="s">
        <v>278</v>
      </c>
      <c r="AO2" s="109">
        <v>21</v>
      </c>
      <c r="AP2" s="109"/>
      <c r="AQ2" s="109"/>
      <c r="AR2" s="76" t="s">
        <v>278</v>
      </c>
      <c r="AS2" s="110">
        <v>467</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661</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600</v>
      </c>
      <c r="H5" s="100"/>
      <c r="I5" s="100"/>
      <c r="J5" s="100"/>
      <c r="K5" s="100"/>
      <c r="L5" s="100"/>
      <c r="M5" s="101" t="s">
        <v>57</v>
      </c>
      <c r="N5" s="102"/>
      <c r="O5" s="102"/>
      <c r="P5" s="102"/>
      <c r="Q5" s="102"/>
      <c r="R5" s="103"/>
      <c r="S5" s="104" t="s">
        <v>601</v>
      </c>
      <c r="T5" s="100"/>
      <c r="U5" s="100"/>
      <c r="V5" s="100"/>
      <c r="W5" s="100"/>
      <c r="X5" s="105"/>
      <c r="Y5" s="106" t="s">
        <v>3</v>
      </c>
      <c r="Z5" s="107"/>
      <c r="AA5" s="107"/>
      <c r="AB5" s="107"/>
      <c r="AC5" s="107"/>
      <c r="AD5" s="108"/>
      <c r="AE5" s="152" t="s">
        <v>602</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605</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606</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海洋政策、観光立国、地方創生</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607</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686</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1081</v>
      </c>
      <c r="Q13" s="175"/>
      <c r="R13" s="175"/>
      <c r="S13" s="175"/>
      <c r="T13" s="175"/>
      <c r="U13" s="175"/>
      <c r="V13" s="176"/>
      <c r="W13" s="174">
        <v>1060</v>
      </c>
      <c r="X13" s="175"/>
      <c r="Y13" s="175"/>
      <c r="Z13" s="175"/>
      <c r="AA13" s="175"/>
      <c r="AB13" s="175"/>
      <c r="AC13" s="176"/>
      <c r="AD13" s="174">
        <v>1052</v>
      </c>
      <c r="AE13" s="175"/>
      <c r="AF13" s="175"/>
      <c r="AG13" s="175"/>
      <c r="AH13" s="175"/>
      <c r="AI13" s="175"/>
      <c r="AJ13" s="176"/>
      <c r="AK13" s="174">
        <v>1048</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500</v>
      </c>
      <c r="Q14" s="175"/>
      <c r="R14" s="175"/>
      <c r="S14" s="175"/>
      <c r="T14" s="175"/>
      <c r="U14" s="175"/>
      <c r="V14" s="176"/>
      <c r="W14" s="174">
        <v>381</v>
      </c>
      <c r="X14" s="175"/>
      <c r="Y14" s="175"/>
      <c r="Z14" s="175"/>
      <c r="AA14" s="175"/>
      <c r="AB14" s="175"/>
      <c r="AC14" s="176"/>
      <c r="AD14" s="174">
        <v>217</v>
      </c>
      <c r="AE14" s="175"/>
      <c r="AF14" s="175"/>
      <c r="AG14" s="175"/>
      <c r="AH14" s="175"/>
      <c r="AI14" s="175"/>
      <c r="AJ14" s="176"/>
      <c r="AK14" s="174">
        <v>505</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505</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825</v>
      </c>
      <c r="Q16" s="175"/>
      <c r="R16" s="175"/>
      <c r="S16" s="175"/>
      <c r="T16" s="175"/>
      <c r="U16" s="175"/>
      <c r="V16" s="176"/>
      <c r="W16" s="174">
        <v>798</v>
      </c>
      <c r="X16" s="175"/>
      <c r="Y16" s="175"/>
      <c r="Z16" s="175"/>
      <c r="AA16" s="175"/>
      <c r="AB16" s="175"/>
      <c r="AC16" s="176"/>
      <c r="AD16" s="174">
        <v>610</v>
      </c>
      <c r="AE16" s="175"/>
      <c r="AF16" s="175"/>
      <c r="AG16" s="175"/>
      <c r="AH16" s="175"/>
      <c r="AI16" s="175"/>
      <c r="AJ16" s="176"/>
      <c r="AK16" s="174">
        <v>363</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-798</v>
      </c>
      <c r="Q17" s="175"/>
      <c r="R17" s="175"/>
      <c r="S17" s="175"/>
      <c r="T17" s="175"/>
      <c r="U17" s="175"/>
      <c r="V17" s="176"/>
      <c r="W17" s="174">
        <v>-610</v>
      </c>
      <c r="X17" s="175"/>
      <c r="Y17" s="175"/>
      <c r="Z17" s="175"/>
      <c r="AA17" s="175"/>
      <c r="AB17" s="175"/>
      <c r="AC17" s="176"/>
      <c r="AD17" s="174">
        <v>-363</v>
      </c>
      <c r="AE17" s="175"/>
      <c r="AF17" s="175"/>
      <c r="AG17" s="175"/>
      <c r="AH17" s="175"/>
      <c r="AI17" s="175"/>
      <c r="AJ17" s="176"/>
      <c r="AK17" s="174" t="s">
        <v>608</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608</v>
      </c>
      <c r="Q18" s="175"/>
      <c r="R18" s="175"/>
      <c r="S18" s="175"/>
      <c r="T18" s="175"/>
      <c r="U18" s="175"/>
      <c r="V18" s="176"/>
      <c r="W18" s="174" t="s">
        <v>608</v>
      </c>
      <c r="X18" s="175"/>
      <c r="Y18" s="175"/>
      <c r="Z18" s="175"/>
      <c r="AA18" s="175"/>
      <c r="AB18" s="175"/>
      <c r="AC18" s="176"/>
      <c r="AD18" s="174" t="s">
        <v>608</v>
      </c>
      <c r="AE18" s="175"/>
      <c r="AF18" s="175"/>
      <c r="AG18" s="175"/>
      <c r="AH18" s="175"/>
      <c r="AI18" s="175"/>
      <c r="AJ18" s="176"/>
      <c r="AK18" s="174" t="s">
        <v>608</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1608</v>
      </c>
      <c r="Q19" s="200"/>
      <c r="R19" s="200"/>
      <c r="S19" s="200"/>
      <c r="T19" s="200"/>
      <c r="U19" s="200"/>
      <c r="V19" s="201"/>
      <c r="W19" s="199">
        <f>SUM(W13:AC18)</f>
        <v>1629</v>
      </c>
      <c r="X19" s="200"/>
      <c r="Y19" s="200"/>
      <c r="Z19" s="200"/>
      <c r="AA19" s="200"/>
      <c r="AB19" s="200"/>
      <c r="AC19" s="201"/>
      <c r="AD19" s="199">
        <f>SUM(AD13:AJ18)</f>
        <v>1516</v>
      </c>
      <c r="AE19" s="200"/>
      <c r="AF19" s="200"/>
      <c r="AG19" s="200"/>
      <c r="AH19" s="200"/>
      <c r="AI19" s="200"/>
      <c r="AJ19" s="201"/>
      <c r="AK19" s="199">
        <f>SUM(AK13:AQ18)-AK15</f>
        <v>1916</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1347</v>
      </c>
      <c r="Q20" s="175"/>
      <c r="R20" s="175"/>
      <c r="S20" s="175"/>
      <c r="T20" s="175"/>
      <c r="U20" s="175"/>
      <c r="V20" s="176"/>
      <c r="W20" s="174">
        <v>1506</v>
      </c>
      <c r="X20" s="175"/>
      <c r="Y20" s="175"/>
      <c r="Z20" s="175"/>
      <c r="AA20" s="175"/>
      <c r="AB20" s="175"/>
      <c r="AC20" s="176"/>
      <c r="AD20" s="174">
        <v>1458</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0.83768656716417911</v>
      </c>
      <c r="Q21" s="218"/>
      <c r="R21" s="218"/>
      <c r="S21" s="218"/>
      <c r="T21" s="218"/>
      <c r="U21" s="218"/>
      <c r="V21" s="218"/>
      <c r="W21" s="218">
        <f>IF(W19=0, "-", SUM(W20)/W19)</f>
        <v>0.92449355432780844</v>
      </c>
      <c r="X21" s="218"/>
      <c r="Y21" s="218"/>
      <c r="Z21" s="218"/>
      <c r="AA21" s="218"/>
      <c r="AB21" s="218"/>
      <c r="AC21" s="218"/>
      <c r="AD21" s="218">
        <f>IF(AD19=0, "-", SUM(AD20)/AD19)</f>
        <v>0.96174142480211078</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f>IF(P20=0, "-", SUM(P20)/SUM(P13,P14))</f>
        <v>0.85199240986717273</v>
      </c>
      <c r="Q22" s="218"/>
      <c r="R22" s="218"/>
      <c r="S22" s="218"/>
      <c r="T22" s="218"/>
      <c r="U22" s="218"/>
      <c r="V22" s="218"/>
      <c r="W22" s="218">
        <f>IF(W20=0, "-", SUM(W20)/SUM(W13,W14))</f>
        <v>1.0451075641915337</v>
      </c>
      <c r="X22" s="218"/>
      <c r="Y22" s="218"/>
      <c r="Z22" s="218"/>
      <c r="AA22" s="218"/>
      <c r="AB22" s="218"/>
      <c r="AC22" s="218"/>
      <c r="AD22" s="218">
        <f>IF(AD20=0, "-", SUM(AD20)/SUM(AD13,AD14))</f>
        <v>1.1489361702127661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223</v>
      </c>
      <c r="H23" s="230"/>
      <c r="I23" s="230"/>
      <c r="J23" s="230"/>
      <c r="K23" s="230"/>
      <c r="L23" s="230"/>
      <c r="M23" s="230"/>
      <c r="N23" s="230"/>
      <c r="O23" s="274"/>
      <c r="P23" s="275" t="s">
        <v>595</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7" customHeight="1" x14ac:dyDescent="0.15">
      <c r="A24" s="270"/>
      <c r="B24" s="271"/>
      <c r="C24" s="271"/>
      <c r="D24" s="271"/>
      <c r="E24" s="271"/>
      <c r="F24" s="272"/>
      <c r="G24" s="276" t="s">
        <v>609</v>
      </c>
      <c r="H24" s="277"/>
      <c r="I24" s="277"/>
      <c r="J24" s="277"/>
      <c r="K24" s="277"/>
      <c r="L24" s="277"/>
      <c r="M24" s="277"/>
      <c r="N24" s="277"/>
      <c r="O24" s="278"/>
      <c r="P24" s="279">
        <v>505</v>
      </c>
      <c r="Q24" s="280"/>
      <c r="R24" s="280"/>
      <c r="S24" s="280"/>
      <c r="T24" s="280"/>
      <c r="U24" s="280"/>
      <c r="V24" s="281"/>
      <c r="W24" s="232" t="s">
        <v>689</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P24</f>
        <v>505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573</v>
      </c>
      <c r="B31" s="242"/>
      <c r="C31" s="242"/>
      <c r="D31" s="242"/>
      <c r="E31" s="242"/>
      <c r="F31" s="243"/>
      <c r="G31" s="244" t="s">
        <v>610</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0" t="s">
        <v>410</v>
      </c>
      <c r="AF32" s="291"/>
      <c r="AG32" s="291"/>
      <c r="AH32" s="292"/>
      <c r="AI32" s="290" t="s">
        <v>562</v>
      </c>
      <c r="AJ32" s="291"/>
      <c r="AK32" s="291"/>
      <c r="AL32" s="292"/>
      <c r="AM32" s="290" t="s">
        <v>378</v>
      </c>
      <c r="AN32" s="291"/>
      <c r="AO32" s="291"/>
      <c r="AP32" s="292"/>
      <c r="AQ32" s="293" t="s">
        <v>409</v>
      </c>
      <c r="AR32" s="294"/>
      <c r="AS32" s="294"/>
      <c r="AT32" s="295"/>
      <c r="AU32" s="293" t="s">
        <v>583</v>
      </c>
      <c r="AV32" s="294"/>
      <c r="AW32" s="294"/>
      <c r="AX32" s="296"/>
    </row>
    <row r="33" spans="1:51" ht="23.25" customHeight="1" x14ac:dyDescent="0.15">
      <c r="A33" s="247"/>
      <c r="B33" s="248"/>
      <c r="C33" s="248"/>
      <c r="D33" s="248"/>
      <c r="E33" s="248"/>
      <c r="F33" s="249"/>
      <c r="G33" s="297" t="s">
        <v>611</v>
      </c>
      <c r="H33" s="298"/>
      <c r="I33" s="298"/>
      <c r="J33" s="298"/>
      <c r="K33" s="298"/>
      <c r="L33" s="298"/>
      <c r="M33" s="298"/>
      <c r="N33" s="298"/>
      <c r="O33" s="298"/>
      <c r="P33" s="301" t="s">
        <v>612</v>
      </c>
      <c r="Q33" s="302"/>
      <c r="R33" s="302"/>
      <c r="S33" s="302"/>
      <c r="T33" s="302"/>
      <c r="U33" s="302"/>
      <c r="V33" s="302"/>
      <c r="W33" s="302"/>
      <c r="X33" s="303"/>
      <c r="Y33" s="307" t="s">
        <v>48</v>
      </c>
      <c r="Z33" s="308"/>
      <c r="AA33" s="309"/>
      <c r="AB33" s="289" t="s">
        <v>614</v>
      </c>
      <c r="AC33" s="289"/>
      <c r="AD33" s="289"/>
      <c r="AE33" s="282">
        <v>65</v>
      </c>
      <c r="AF33" s="282"/>
      <c r="AG33" s="282"/>
      <c r="AH33" s="282"/>
      <c r="AI33" s="282">
        <v>77</v>
      </c>
      <c r="AJ33" s="282"/>
      <c r="AK33" s="282"/>
      <c r="AL33" s="282"/>
      <c r="AM33" s="282">
        <v>68</v>
      </c>
      <c r="AN33" s="282"/>
      <c r="AO33" s="282"/>
      <c r="AP33" s="282"/>
      <c r="AQ33" s="282" t="s">
        <v>608</v>
      </c>
      <c r="AR33" s="282"/>
      <c r="AS33" s="282"/>
      <c r="AT33" s="282"/>
      <c r="AU33" s="283" t="s">
        <v>608</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614</v>
      </c>
      <c r="AC34" s="289"/>
      <c r="AD34" s="289"/>
      <c r="AE34" s="282">
        <v>55</v>
      </c>
      <c r="AF34" s="282"/>
      <c r="AG34" s="282"/>
      <c r="AH34" s="282"/>
      <c r="AI34" s="282">
        <v>65</v>
      </c>
      <c r="AJ34" s="282"/>
      <c r="AK34" s="282"/>
      <c r="AL34" s="282"/>
      <c r="AM34" s="282">
        <v>60</v>
      </c>
      <c r="AN34" s="282"/>
      <c r="AO34" s="282"/>
      <c r="AP34" s="282"/>
      <c r="AQ34" s="282">
        <v>67</v>
      </c>
      <c r="AR34" s="282"/>
      <c r="AS34" s="282"/>
      <c r="AT34" s="282"/>
      <c r="AU34" s="283" t="s">
        <v>608</v>
      </c>
      <c r="AV34" s="284"/>
      <c r="AW34" s="284"/>
      <c r="AX34" s="285"/>
    </row>
    <row r="35" spans="1:51" ht="23.25" customHeight="1" x14ac:dyDescent="0.15">
      <c r="A35" s="329" t="s">
        <v>575</v>
      </c>
      <c r="B35" s="330"/>
      <c r="C35" s="330"/>
      <c r="D35" s="330"/>
      <c r="E35" s="330"/>
      <c r="F35" s="331"/>
      <c r="G35" s="136" t="s">
        <v>576</v>
      </c>
      <c r="H35" s="136"/>
      <c r="I35" s="136"/>
      <c r="J35" s="136"/>
      <c r="K35" s="136"/>
      <c r="L35" s="136"/>
      <c r="M35" s="136"/>
      <c r="N35" s="136"/>
      <c r="O35" s="136"/>
      <c r="P35" s="136"/>
      <c r="Q35" s="136"/>
      <c r="R35" s="136"/>
      <c r="S35" s="136"/>
      <c r="T35" s="136"/>
      <c r="U35" s="136"/>
      <c r="V35" s="136"/>
      <c r="W35" s="136"/>
      <c r="X35" s="137"/>
      <c r="Y35" s="337"/>
      <c r="Z35" s="338"/>
      <c r="AA35" s="339"/>
      <c r="AB35" s="135" t="s">
        <v>11</v>
      </c>
      <c r="AC35" s="136"/>
      <c r="AD35" s="137"/>
      <c r="AE35" s="135" t="s">
        <v>410</v>
      </c>
      <c r="AF35" s="136"/>
      <c r="AG35" s="136"/>
      <c r="AH35" s="137"/>
      <c r="AI35" s="135" t="s">
        <v>562</v>
      </c>
      <c r="AJ35" s="136"/>
      <c r="AK35" s="136"/>
      <c r="AL35" s="137"/>
      <c r="AM35" s="135" t="s">
        <v>378</v>
      </c>
      <c r="AN35" s="136"/>
      <c r="AO35" s="136"/>
      <c r="AP35" s="137"/>
      <c r="AQ35" s="340" t="s">
        <v>584</v>
      </c>
      <c r="AR35" s="341"/>
      <c r="AS35" s="341"/>
      <c r="AT35" s="341"/>
      <c r="AU35" s="341"/>
      <c r="AV35" s="341"/>
      <c r="AW35" s="341"/>
      <c r="AX35" s="342"/>
    </row>
    <row r="36" spans="1:51" ht="23.25" customHeight="1" x14ac:dyDescent="0.15">
      <c r="A36" s="332"/>
      <c r="B36" s="333"/>
      <c r="C36" s="333"/>
      <c r="D36" s="333"/>
      <c r="E36" s="333"/>
      <c r="F36" s="334"/>
      <c r="G36" s="343" t="s">
        <v>613</v>
      </c>
      <c r="H36" s="344"/>
      <c r="I36" s="344"/>
      <c r="J36" s="344"/>
      <c r="K36" s="344"/>
      <c r="L36" s="344"/>
      <c r="M36" s="344"/>
      <c r="N36" s="344"/>
      <c r="O36" s="344"/>
      <c r="P36" s="344"/>
      <c r="Q36" s="344"/>
      <c r="R36" s="344"/>
      <c r="S36" s="344"/>
      <c r="T36" s="344"/>
      <c r="U36" s="344"/>
      <c r="V36" s="344"/>
      <c r="W36" s="344"/>
      <c r="X36" s="344"/>
      <c r="Y36" s="319" t="s">
        <v>575</v>
      </c>
      <c r="Z36" s="320"/>
      <c r="AA36" s="321"/>
      <c r="AB36" s="322" t="s">
        <v>615</v>
      </c>
      <c r="AC36" s="323"/>
      <c r="AD36" s="324"/>
      <c r="AE36" s="325">
        <v>21</v>
      </c>
      <c r="AF36" s="325"/>
      <c r="AG36" s="325"/>
      <c r="AH36" s="325"/>
      <c r="AI36" s="325">
        <v>20</v>
      </c>
      <c r="AJ36" s="325"/>
      <c r="AK36" s="325"/>
      <c r="AL36" s="325"/>
      <c r="AM36" s="325">
        <v>21</v>
      </c>
      <c r="AN36" s="325"/>
      <c r="AO36" s="325"/>
      <c r="AP36" s="325"/>
      <c r="AQ36" s="326">
        <v>29</v>
      </c>
      <c r="AR36" s="327"/>
      <c r="AS36" s="327"/>
      <c r="AT36" s="327"/>
      <c r="AU36" s="327"/>
      <c r="AV36" s="327"/>
      <c r="AW36" s="327"/>
      <c r="AX36" s="328"/>
    </row>
    <row r="37" spans="1:51" ht="46.5" customHeight="1" x14ac:dyDescent="0.15">
      <c r="A37" s="335"/>
      <c r="B37" s="166"/>
      <c r="C37" s="166"/>
      <c r="D37" s="166"/>
      <c r="E37" s="166"/>
      <c r="F37" s="336"/>
      <c r="G37" s="345"/>
      <c r="H37" s="346"/>
      <c r="I37" s="346"/>
      <c r="J37" s="346"/>
      <c r="K37" s="346"/>
      <c r="L37" s="346"/>
      <c r="M37" s="346"/>
      <c r="N37" s="346"/>
      <c r="O37" s="346"/>
      <c r="P37" s="346"/>
      <c r="Q37" s="346"/>
      <c r="R37" s="346"/>
      <c r="S37" s="346"/>
      <c r="T37" s="346"/>
      <c r="U37" s="346"/>
      <c r="V37" s="346"/>
      <c r="W37" s="346"/>
      <c r="X37" s="346"/>
      <c r="Y37" s="310" t="s">
        <v>578</v>
      </c>
      <c r="Z37" s="311"/>
      <c r="AA37" s="312"/>
      <c r="AB37" s="313" t="s">
        <v>616</v>
      </c>
      <c r="AC37" s="314"/>
      <c r="AD37" s="315"/>
      <c r="AE37" s="316" t="s">
        <v>617</v>
      </c>
      <c r="AF37" s="316"/>
      <c r="AG37" s="316"/>
      <c r="AH37" s="316"/>
      <c r="AI37" s="316" t="s">
        <v>618</v>
      </c>
      <c r="AJ37" s="316"/>
      <c r="AK37" s="316"/>
      <c r="AL37" s="316"/>
      <c r="AM37" s="316" t="s">
        <v>619</v>
      </c>
      <c r="AN37" s="316"/>
      <c r="AO37" s="316"/>
      <c r="AP37" s="316"/>
      <c r="AQ37" s="317" t="s">
        <v>685</v>
      </c>
      <c r="AR37" s="316"/>
      <c r="AS37" s="316"/>
      <c r="AT37" s="316"/>
      <c r="AU37" s="316"/>
      <c r="AV37" s="316"/>
      <c r="AW37" s="316"/>
      <c r="AX37" s="318"/>
    </row>
    <row r="38" spans="1:51" ht="18.75" customHeight="1" x14ac:dyDescent="0.15">
      <c r="A38" s="362" t="s">
        <v>230</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410</v>
      </c>
      <c r="AF38" s="384"/>
      <c r="AG38" s="384"/>
      <c r="AH38" s="385"/>
      <c r="AI38" s="347" t="s">
        <v>562</v>
      </c>
      <c r="AJ38" s="347"/>
      <c r="AK38" s="347"/>
      <c r="AL38" s="348"/>
      <c r="AM38" s="347" t="s">
        <v>378</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0"/>
      <c r="AC39" s="386"/>
      <c r="AD39" s="387"/>
      <c r="AE39" s="290"/>
      <c r="AF39" s="386"/>
      <c r="AG39" s="386"/>
      <c r="AH39" s="387"/>
      <c r="AI39" s="349"/>
      <c r="AJ39" s="349"/>
      <c r="AK39" s="349"/>
      <c r="AL39" s="290"/>
      <c r="AM39" s="349"/>
      <c r="AN39" s="349"/>
      <c r="AO39" s="349"/>
      <c r="AP39" s="290"/>
      <c r="AQ39" s="355" t="s">
        <v>608</v>
      </c>
      <c r="AR39" s="356"/>
      <c r="AS39" s="357" t="s">
        <v>171</v>
      </c>
      <c r="AT39" s="358"/>
      <c r="AU39" s="359">
        <v>5</v>
      </c>
      <c r="AV39" s="359"/>
      <c r="AW39" s="360" t="s">
        <v>162</v>
      </c>
      <c r="AX39" s="361"/>
    </row>
    <row r="40" spans="1:51" ht="23.25" customHeight="1" x14ac:dyDescent="0.15">
      <c r="A40" s="368"/>
      <c r="B40" s="366"/>
      <c r="C40" s="366"/>
      <c r="D40" s="366"/>
      <c r="E40" s="366"/>
      <c r="F40" s="367"/>
      <c r="G40" s="388" t="s">
        <v>620</v>
      </c>
      <c r="H40" s="389"/>
      <c r="I40" s="389"/>
      <c r="J40" s="389"/>
      <c r="K40" s="389"/>
      <c r="L40" s="389"/>
      <c r="M40" s="389"/>
      <c r="N40" s="389"/>
      <c r="O40" s="390"/>
      <c r="P40" s="397" t="s">
        <v>621</v>
      </c>
      <c r="Q40" s="397"/>
      <c r="R40" s="397"/>
      <c r="S40" s="397"/>
      <c r="T40" s="397"/>
      <c r="U40" s="397"/>
      <c r="V40" s="397"/>
      <c r="W40" s="397"/>
      <c r="X40" s="398"/>
      <c r="Y40" s="310" t="s">
        <v>12</v>
      </c>
      <c r="Z40" s="403"/>
      <c r="AA40" s="404"/>
      <c r="AB40" s="405" t="s">
        <v>622</v>
      </c>
      <c r="AC40" s="405"/>
      <c r="AD40" s="405"/>
      <c r="AE40" s="326">
        <v>2541</v>
      </c>
      <c r="AF40" s="327"/>
      <c r="AG40" s="327"/>
      <c r="AH40" s="327"/>
      <c r="AI40" s="326">
        <v>2528</v>
      </c>
      <c r="AJ40" s="327"/>
      <c r="AK40" s="327"/>
      <c r="AL40" s="327"/>
      <c r="AM40" s="326">
        <v>2508</v>
      </c>
      <c r="AN40" s="327"/>
      <c r="AO40" s="327"/>
      <c r="AP40" s="327"/>
      <c r="AQ40" s="406" t="s">
        <v>608</v>
      </c>
      <c r="AR40" s="407"/>
      <c r="AS40" s="407"/>
      <c r="AT40" s="408"/>
      <c r="AU40" s="327" t="s">
        <v>608</v>
      </c>
      <c r="AV40" s="327"/>
      <c r="AW40" s="327"/>
      <c r="AX40" s="328"/>
    </row>
    <row r="41" spans="1:51" ht="23.2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5" t="s">
        <v>47</v>
      </c>
      <c r="Z41" s="136"/>
      <c r="AA41" s="137"/>
      <c r="AB41" s="410" t="s">
        <v>622</v>
      </c>
      <c r="AC41" s="410"/>
      <c r="AD41" s="410"/>
      <c r="AE41" s="326">
        <v>2600</v>
      </c>
      <c r="AF41" s="327"/>
      <c r="AG41" s="327"/>
      <c r="AH41" s="327"/>
      <c r="AI41" s="326">
        <v>2600</v>
      </c>
      <c r="AJ41" s="327"/>
      <c r="AK41" s="327"/>
      <c r="AL41" s="327"/>
      <c r="AM41" s="326">
        <v>2600</v>
      </c>
      <c r="AN41" s="327"/>
      <c r="AO41" s="327"/>
      <c r="AP41" s="327"/>
      <c r="AQ41" s="406" t="s">
        <v>608</v>
      </c>
      <c r="AR41" s="407"/>
      <c r="AS41" s="407"/>
      <c r="AT41" s="408"/>
      <c r="AU41" s="327">
        <v>2600</v>
      </c>
      <c r="AV41" s="327"/>
      <c r="AW41" s="327"/>
      <c r="AX41" s="328"/>
    </row>
    <row r="42" spans="1:51" ht="23.2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5" t="s">
        <v>13</v>
      </c>
      <c r="Z42" s="136"/>
      <c r="AA42" s="137"/>
      <c r="AB42" s="409" t="s">
        <v>14</v>
      </c>
      <c r="AC42" s="409"/>
      <c r="AD42" s="409"/>
      <c r="AE42" s="326">
        <v>97.730769230769198</v>
      </c>
      <c r="AF42" s="327"/>
      <c r="AG42" s="327"/>
      <c r="AH42" s="327"/>
      <c r="AI42" s="326">
        <v>97.230769230769198</v>
      </c>
      <c r="AJ42" s="327"/>
      <c r="AK42" s="327"/>
      <c r="AL42" s="327"/>
      <c r="AM42" s="326">
        <v>96.461538461538495</v>
      </c>
      <c r="AN42" s="327"/>
      <c r="AO42" s="327"/>
      <c r="AP42" s="327"/>
      <c r="AQ42" s="406" t="s">
        <v>608</v>
      </c>
      <c r="AR42" s="407"/>
      <c r="AS42" s="407"/>
      <c r="AT42" s="408"/>
      <c r="AU42" s="327" t="s">
        <v>608</v>
      </c>
      <c r="AV42" s="327"/>
      <c r="AW42" s="327"/>
      <c r="AX42" s="328"/>
    </row>
    <row r="43" spans="1:51" ht="23.25" customHeight="1" x14ac:dyDescent="0.15">
      <c r="A43" s="427" t="s">
        <v>254</v>
      </c>
      <c r="B43" s="428"/>
      <c r="C43" s="428"/>
      <c r="D43" s="428"/>
      <c r="E43" s="428"/>
      <c r="F43" s="429"/>
      <c r="G43" s="430" t="s">
        <v>623</v>
      </c>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1" ht="33" customHeight="1" x14ac:dyDescent="0.15">
      <c r="A44" s="250"/>
      <c r="B44" s="251"/>
      <c r="C44" s="251"/>
      <c r="D44" s="251"/>
      <c r="E44" s="251"/>
      <c r="F44" s="252"/>
      <c r="G44" s="433"/>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5"/>
    </row>
    <row r="45" spans="1:51" ht="18.75" hidden="1" customHeight="1" x14ac:dyDescent="0.15">
      <c r="A45" s="436" t="s">
        <v>567</v>
      </c>
      <c r="B45" s="439" t="s">
        <v>568</v>
      </c>
      <c r="C45" s="248"/>
      <c r="D45" s="248"/>
      <c r="E45" s="248"/>
      <c r="F45" s="249"/>
      <c r="G45" s="353" t="s">
        <v>569</v>
      </c>
      <c r="H45" s="353"/>
      <c r="I45" s="353"/>
      <c r="J45" s="353"/>
      <c r="K45" s="353"/>
      <c r="L45" s="353"/>
      <c r="M45" s="353"/>
      <c r="N45" s="353"/>
      <c r="O45" s="353"/>
      <c r="P45" s="353"/>
      <c r="Q45" s="353"/>
      <c r="R45" s="353"/>
      <c r="S45" s="353"/>
      <c r="T45" s="353"/>
      <c r="U45" s="353"/>
      <c r="V45" s="353"/>
      <c r="W45" s="353"/>
      <c r="X45" s="353"/>
      <c r="Y45" s="353"/>
      <c r="Z45" s="353"/>
      <c r="AA45" s="373"/>
      <c r="AB45" s="376" t="s">
        <v>585</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7"/>
      <c r="B46" s="439"/>
      <c r="C46" s="248"/>
      <c r="D46" s="248"/>
      <c r="E46" s="248"/>
      <c r="F46" s="249"/>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7"/>
      <c r="B47" s="439"/>
      <c r="C47" s="248"/>
      <c r="D47" s="248"/>
      <c r="E47" s="248"/>
      <c r="F47" s="249"/>
      <c r="G47" s="441"/>
      <c r="H47" s="441"/>
      <c r="I47" s="441"/>
      <c r="J47" s="441"/>
      <c r="K47" s="441"/>
      <c r="L47" s="441"/>
      <c r="M47" s="441"/>
      <c r="N47" s="441"/>
      <c r="O47" s="441"/>
      <c r="P47" s="441"/>
      <c r="Q47" s="441"/>
      <c r="R47" s="441"/>
      <c r="S47" s="441"/>
      <c r="T47" s="441"/>
      <c r="U47" s="441"/>
      <c r="V47" s="441"/>
      <c r="W47" s="441"/>
      <c r="X47" s="441"/>
      <c r="Y47" s="441"/>
      <c r="Z47" s="441"/>
      <c r="AA47" s="442"/>
      <c r="AB47" s="447"/>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8"/>
      <c r="AY47">
        <f t="shared" si="0"/>
        <v>0</v>
      </c>
    </row>
    <row r="48" spans="1:51" ht="22.5" hidden="1" customHeight="1" x14ac:dyDescent="0.15">
      <c r="A48" s="437"/>
      <c r="B48" s="439"/>
      <c r="C48" s="248"/>
      <c r="D48" s="248"/>
      <c r="E48" s="248"/>
      <c r="F48" s="249"/>
      <c r="G48" s="443"/>
      <c r="H48" s="443"/>
      <c r="I48" s="443"/>
      <c r="J48" s="443"/>
      <c r="K48" s="443"/>
      <c r="L48" s="443"/>
      <c r="M48" s="443"/>
      <c r="N48" s="443"/>
      <c r="O48" s="443"/>
      <c r="P48" s="443"/>
      <c r="Q48" s="443"/>
      <c r="R48" s="443"/>
      <c r="S48" s="443"/>
      <c r="T48" s="443"/>
      <c r="U48" s="443"/>
      <c r="V48" s="443"/>
      <c r="W48" s="443"/>
      <c r="X48" s="443"/>
      <c r="Y48" s="443"/>
      <c r="Z48" s="443"/>
      <c r="AA48" s="444"/>
      <c r="AB48" s="449"/>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50"/>
      <c r="AY48">
        <f t="shared" si="0"/>
        <v>0</v>
      </c>
    </row>
    <row r="49" spans="1:60" ht="15" hidden="1" customHeight="1" thickBot="1" x14ac:dyDescent="0.2">
      <c r="A49" s="437"/>
      <c r="B49" s="440"/>
      <c r="C49" s="251"/>
      <c r="D49" s="251"/>
      <c r="E49" s="251"/>
      <c r="F49" s="252"/>
      <c r="G49" s="445"/>
      <c r="H49" s="445"/>
      <c r="I49" s="445"/>
      <c r="J49" s="445"/>
      <c r="K49" s="445"/>
      <c r="L49" s="445"/>
      <c r="M49" s="445"/>
      <c r="N49" s="445"/>
      <c r="O49" s="445"/>
      <c r="P49" s="445"/>
      <c r="Q49" s="445"/>
      <c r="R49" s="445"/>
      <c r="S49" s="445"/>
      <c r="T49" s="445"/>
      <c r="U49" s="445"/>
      <c r="V49" s="445"/>
      <c r="W49" s="445"/>
      <c r="X49" s="445"/>
      <c r="Y49" s="445"/>
      <c r="Z49" s="445"/>
      <c r="AA49" s="446"/>
      <c r="AB49" s="451"/>
      <c r="AC49" s="445"/>
      <c r="AD49" s="445"/>
      <c r="AE49" s="443"/>
      <c r="AF49" s="443"/>
      <c r="AG49" s="443"/>
      <c r="AH49" s="443"/>
      <c r="AI49" s="443"/>
      <c r="AJ49" s="443"/>
      <c r="AK49" s="443"/>
      <c r="AL49" s="443"/>
      <c r="AM49" s="443"/>
      <c r="AN49" s="443"/>
      <c r="AO49" s="443"/>
      <c r="AP49" s="443"/>
      <c r="AQ49" s="443"/>
      <c r="AR49" s="443"/>
      <c r="AS49" s="443"/>
      <c r="AT49" s="443"/>
      <c r="AU49" s="445"/>
      <c r="AV49" s="445"/>
      <c r="AW49" s="445"/>
      <c r="AX49" s="452"/>
      <c r="AY49">
        <f t="shared" si="0"/>
        <v>0</v>
      </c>
    </row>
    <row r="50" spans="1:60" ht="18.75" hidden="1" customHeight="1" thickBot="1" x14ac:dyDescent="0.2">
      <c r="A50" s="437"/>
      <c r="B50" s="453" t="s">
        <v>134</v>
      </c>
      <c r="C50" s="428"/>
      <c r="D50" s="428"/>
      <c r="E50" s="428"/>
      <c r="F50" s="429"/>
      <c r="G50" s="454" t="s">
        <v>52</v>
      </c>
      <c r="H50" s="418"/>
      <c r="I50" s="418"/>
      <c r="J50" s="418"/>
      <c r="K50" s="418"/>
      <c r="L50" s="418"/>
      <c r="M50" s="418"/>
      <c r="N50" s="418"/>
      <c r="O50" s="419"/>
      <c r="P50" s="417" t="s">
        <v>54</v>
      </c>
      <c r="Q50" s="418"/>
      <c r="R50" s="418"/>
      <c r="S50" s="418"/>
      <c r="T50" s="418"/>
      <c r="U50" s="418"/>
      <c r="V50" s="418"/>
      <c r="W50" s="418"/>
      <c r="X50" s="419"/>
      <c r="Y50" s="420"/>
      <c r="Z50" s="421"/>
      <c r="AA50" s="422"/>
      <c r="AB50" s="423" t="s">
        <v>11</v>
      </c>
      <c r="AC50" s="424"/>
      <c r="AD50" s="425"/>
      <c r="AE50" s="426" t="s">
        <v>410</v>
      </c>
      <c r="AF50" s="426"/>
      <c r="AG50" s="426"/>
      <c r="AH50" s="426"/>
      <c r="AI50" s="426" t="s">
        <v>562</v>
      </c>
      <c r="AJ50" s="426"/>
      <c r="AK50" s="426"/>
      <c r="AL50" s="426"/>
      <c r="AM50" s="426" t="s">
        <v>378</v>
      </c>
      <c r="AN50" s="426"/>
      <c r="AO50" s="426"/>
      <c r="AP50" s="426"/>
      <c r="AQ50" s="411" t="s">
        <v>170</v>
      </c>
      <c r="AR50" s="412"/>
      <c r="AS50" s="412"/>
      <c r="AT50" s="413"/>
      <c r="AU50" s="414" t="s">
        <v>124</v>
      </c>
      <c r="AV50" s="414"/>
      <c r="AW50" s="414"/>
      <c r="AX50" s="415"/>
      <c r="AY50">
        <f t="shared" si="0"/>
        <v>0</v>
      </c>
      <c r="AZ50" s="10"/>
      <c r="BA50" s="10"/>
      <c r="BB50" s="10"/>
      <c r="BC50" s="10"/>
    </row>
    <row r="51" spans="1:60" ht="18.75" hidden="1" customHeight="1" thickBot="1" x14ac:dyDescent="0.2">
      <c r="A51" s="437"/>
      <c r="B51" s="439"/>
      <c r="C51" s="248"/>
      <c r="D51" s="248"/>
      <c r="E51" s="248"/>
      <c r="F51" s="249"/>
      <c r="G51" s="374"/>
      <c r="H51" s="360"/>
      <c r="I51" s="360"/>
      <c r="J51" s="360"/>
      <c r="K51" s="360"/>
      <c r="L51" s="360"/>
      <c r="M51" s="360"/>
      <c r="N51" s="360"/>
      <c r="O51" s="375"/>
      <c r="P51" s="377"/>
      <c r="Q51" s="360"/>
      <c r="R51" s="360"/>
      <c r="S51" s="360"/>
      <c r="T51" s="360"/>
      <c r="U51" s="360"/>
      <c r="V51" s="360"/>
      <c r="W51" s="360"/>
      <c r="X51" s="375"/>
      <c r="Y51" s="420"/>
      <c r="Z51" s="421"/>
      <c r="AA51" s="422"/>
      <c r="AB51" s="290"/>
      <c r="AC51" s="386"/>
      <c r="AD51" s="387"/>
      <c r="AE51" s="426"/>
      <c r="AF51" s="426"/>
      <c r="AG51" s="426"/>
      <c r="AH51" s="426"/>
      <c r="AI51" s="426"/>
      <c r="AJ51" s="426"/>
      <c r="AK51" s="426"/>
      <c r="AL51" s="426"/>
      <c r="AM51" s="426"/>
      <c r="AN51" s="426"/>
      <c r="AO51" s="426"/>
      <c r="AP51" s="426"/>
      <c r="AQ51" s="416"/>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thickBot="1" x14ac:dyDescent="0.2">
      <c r="A52" s="437"/>
      <c r="B52" s="439"/>
      <c r="C52" s="248"/>
      <c r="D52" s="248"/>
      <c r="E52" s="248"/>
      <c r="F52" s="249"/>
      <c r="G52" s="458"/>
      <c r="H52" s="397"/>
      <c r="I52" s="397"/>
      <c r="J52" s="397"/>
      <c r="K52" s="397"/>
      <c r="L52" s="397"/>
      <c r="M52" s="397"/>
      <c r="N52" s="397"/>
      <c r="O52" s="398"/>
      <c r="P52" s="397"/>
      <c r="Q52" s="461"/>
      <c r="R52" s="461"/>
      <c r="S52" s="461"/>
      <c r="T52" s="461"/>
      <c r="U52" s="461"/>
      <c r="V52" s="461"/>
      <c r="W52" s="461"/>
      <c r="X52" s="462"/>
      <c r="Y52" s="467" t="s">
        <v>53</v>
      </c>
      <c r="Z52" s="468"/>
      <c r="AA52" s="469"/>
      <c r="AB52" s="405"/>
      <c r="AC52" s="405"/>
      <c r="AD52" s="405"/>
      <c r="AE52" s="326"/>
      <c r="AF52" s="327"/>
      <c r="AG52" s="327"/>
      <c r="AH52" s="327"/>
      <c r="AI52" s="326"/>
      <c r="AJ52" s="327"/>
      <c r="AK52" s="327"/>
      <c r="AL52" s="327"/>
      <c r="AM52" s="326"/>
      <c r="AN52" s="327"/>
      <c r="AO52" s="327"/>
      <c r="AP52" s="327"/>
      <c r="AQ52" s="406"/>
      <c r="AR52" s="407"/>
      <c r="AS52" s="407"/>
      <c r="AT52" s="408"/>
      <c r="AU52" s="327"/>
      <c r="AV52" s="327"/>
      <c r="AW52" s="327"/>
      <c r="AX52" s="328"/>
      <c r="AY52">
        <f t="shared" si="0"/>
        <v>0</v>
      </c>
    </row>
    <row r="53" spans="1:60" ht="23.25" hidden="1" customHeight="1" thickBot="1" x14ac:dyDescent="0.2">
      <c r="A53" s="437"/>
      <c r="B53" s="439"/>
      <c r="C53" s="248"/>
      <c r="D53" s="248"/>
      <c r="E53" s="248"/>
      <c r="F53" s="249"/>
      <c r="G53" s="459"/>
      <c r="H53" s="399"/>
      <c r="I53" s="399"/>
      <c r="J53" s="399"/>
      <c r="K53" s="399"/>
      <c r="L53" s="399"/>
      <c r="M53" s="399"/>
      <c r="N53" s="399"/>
      <c r="O53" s="400"/>
      <c r="P53" s="463"/>
      <c r="Q53" s="463"/>
      <c r="R53" s="463"/>
      <c r="S53" s="463"/>
      <c r="T53" s="463"/>
      <c r="U53" s="463"/>
      <c r="V53" s="463"/>
      <c r="W53" s="463"/>
      <c r="X53" s="464"/>
      <c r="Y53" s="455" t="s">
        <v>47</v>
      </c>
      <c r="Z53" s="456"/>
      <c r="AA53" s="457"/>
      <c r="AB53" s="410"/>
      <c r="AC53" s="410"/>
      <c r="AD53" s="410"/>
      <c r="AE53" s="326"/>
      <c r="AF53" s="327"/>
      <c r="AG53" s="327"/>
      <c r="AH53" s="327"/>
      <c r="AI53" s="326"/>
      <c r="AJ53" s="327"/>
      <c r="AK53" s="327"/>
      <c r="AL53" s="327"/>
      <c r="AM53" s="326"/>
      <c r="AN53" s="327"/>
      <c r="AO53" s="327"/>
      <c r="AP53" s="327"/>
      <c r="AQ53" s="406"/>
      <c r="AR53" s="407"/>
      <c r="AS53" s="407"/>
      <c r="AT53" s="408"/>
      <c r="AU53" s="327"/>
      <c r="AV53" s="327"/>
      <c r="AW53" s="327"/>
      <c r="AX53" s="328"/>
      <c r="AY53">
        <f t="shared" si="0"/>
        <v>0</v>
      </c>
      <c r="AZ53" s="10"/>
      <c r="BA53" s="10"/>
      <c r="BB53" s="10"/>
      <c r="BC53" s="10"/>
    </row>
    <row r="54" spans="1:60" ht="23.25" hidden="1" customHeight="1" thickBot="1" x14ac:dyDescent="0.2">
      <c r="A54" s="437"/>
      <c r="B54" s="439"/>
      <c r="C54" s="248"/>
      <c r="D54" s="248"/>
      <c r="E54" s="248"/>
      <c r="F54" s="249"/>
      <c r="G54" s="460"/>
      <c r="H54" s="401"/>
      <c r="I54" s="401"/>
      <c r="J54" s="401"/>
      <c r="K54" s="401"/>
      <c r="L54" s="401"/>
      <c r="M54" s="401"/>
      <c r="N54" s="401"/>
      <c r="O54" s="402"/>
      <c r="P54" s="465"/>
      <c r="Q54" s="465"/>
      <c r="R54" s="465"/>
      <c r="S54" s="465"/>
      <c r="T54" s="465"/>
      <c r="U54" s="465"/>
      <c r="V54" s="465"/>
      <c r="W54" s="465"/>
      <c r="X54" s="466"/>
      <c r="Y54" s="455" t="s">
        <v>13</v>
      </c>
      <c r="Z54" s="456"/>
      <c r="AA54" s="457"/>
      <c r="AB54" s="470" t="s">
        <v>14</v>
      </c>
      <c r="AC54" s="470"/>
      <c r="AD54" s="470"/>
      <c r="AE54" s="471"/>
      <c r="AF54" s="472"/>
      <c r="AG54" s="472"/>
      <c r="AH54" s="472"/>
      <c r="AI54" s="471"/>
      <c r="AJ54" s="472"/>
      <c r="AK54" s="472"/>
      <c r="AL54" s="472"/>
      <c r="AM54" s="471"/>
      <c r="AN54" s="472"/>
      <c r="AO54" s="472"/>
      <c r="AP54" s="472"/>
      <c r="AQ54" s="406"/>
      <c r="AR54" s="407"/>
      <c r="AS54" s="407"/>
      <c r="AT54" s="408"/>
      <c r="AU54" s="327"/>
      <c r="AV54" s="327"/>
      <c r="AW54" s="327"/>
      <c r="AX54" s="328"/>
      <c r="AY54">
        <f t="shared" si="0"/>
        <v>0</v>
      </c>
      <c r="AZ54" s="10"/>
      <c r="BA54" s="10"/>
      <c r="BB54" s="10"/>
      <c r="BC54" s="10"/>
      <c r="BD54" s="10"/>
      <c r="BE54" s="10"/>
      <c r="BF54" s="10"/>
      <c r="BG54" s="10"/>
      <c r="BH54" s="10"/>
    </row>
    <row r="55" spans="1:60" ht="18.75" hidden="1" customHeight="1" thickBot="1" x14ac:dyDescent="0.2">
      <c r="A55" s="437"/>
      <c r="B55" s="453" t="s">
        <v>134</v>
      </c>
      <c r="C55" s="428"/>
      <c r="D55" s="428"/>
      <c r="E55" s="428"/>
      <c r="F55" s="429"/>
      <c r="G55" s="454" t="s">
        <v>52</v>
      </c>
      <c r="H55" s="418"/>
      <c r="I55" s="418"/>
      <c r="J55" s="418"/>
      <c r="K55" s="418"/>
      <c r="L55" s="418"/>
      <c r="M55" s="418"/>
      <c r="N55" s="418"/>
      <c r="O55" s="419"/>
      <c r="P55" s="417" t="s">
        <v>54</v>
      </c>
      <c r="Q55" s="418"/>
      <c r="R55" s="418"/>
      <c r="S55" s="418"/>
      <c r="T55" s="418"/>
      <c r="U55" s="418"/>
      <c r="V55" s="418"/>
      <c r="W55" s="418"/>
      <c r="X55" s="419"/>
      <c r="Y55" s="420"/>
      <c r="Z55" s="421"/>
      <c r="AA55" s="422"/>
      <c r="AB55" s="423" t="s">
        <v>11</v>
      </c>
      <c r="AC55" s="424"/>
      <c r="AD55" s="425"/>
      <c r="AE55" s="426" t="s">
        <v>410</v>
      </c>
      <c r="AF55" s="426"/>
      <c r="AG55" s="426"/>
      <c r="AH55" s="426"/>
      <c r="AI55" s="426" t="s">
        <v>562</v>
      </c>
      <c r="AJ55" s="426"/>
      <c r="AK55" s="426"/>
      <c r="AL55" s="426"/>
      <c r="AM55" s="426" t="s">
        <v>378</v>
      </c>
      <c r="AN55" s="426"/>
      <c r="AO55" s="426"/>
      <c r="AP55" s="426"/>
      <c r="AQ55" s="411" t="s">
        <v>170</v>
      </c>
      <c r="AR55" s="412"/>
      <c r="AS55" s="412"/>
      <c r="AT55" s="413"/>
      <c r="AU55" s="414" t="s">
        <v>124</v>
      </c>
      <c r="AV55" s="414"/>
      <c r="AW55" s="414"/>
      <c r="AX55" s="415"/>
      <c r="AY55">
        <f>COUNTA($G$57)</f>
        <v>0</v>
      </c>
      <c r="AZ55" s="10"/>
      <c r="BA55" s="10"/>
      <c r="BB55" s="10"/>
      <c r="BC55" s="10"/>
    </row>
    <row r="56" spans="1:60" ht="18.75" hidden="1" customHeight="1" thickBot="1" x14ac:dyDescent="0.2">
      <c r="A56" s="437"/>
      <c r="B56" s="439"/>
      <c r="C56" s="248"/>
      <c r="D56" s="248"/>
      <c r="E56" s="248"/>
      <c r="F56" s="249"/>
      <c r="G56" s="374"/>
      <c r="H56" s="360"/>
      <c r="I56" s="360"/>
      <c r="J56" s="360"/>
      <c r="K56" s="360"/>
      <c r="L56" s="360"/>
      <c r="M56" s="360"/>
      <c r="N56" s="360"/>
      <c r="O56" s="375"/>
      <c r="P56" s="377"/>
      <c r="Q56" s="360"/>
      <c r="R56" s="360"/>
      <c r="S56" s="360"/>
      <c r="T56" s="360"/>
      <c r="U56" s="360"/>
      <c r="V56" s="360"/>
      <c r="W56" s="360"/>
      <c r="X56" s="375"/>
      <c r="Y56" s="420"/>
      <c r="Z56" s="421"/>
      <c r="AA56" s="422"/>
      <c r="AB56" s="290"/>
      <c r="AC56" s="386"/>
      <c r="AD56" s="387"/>
      <c r="AE56" s="426"/>
      <c r="AF56" s="426"/>
      <c r="AG56" s="426"/>
      <c r="AH56" s="426"/>
      <c r="AI56" s="426"/>
      <c r="AJ56" s="426"/>
      <c r="AK56" s="426"/>
      <c r="AL56" s="426"/>
      <c r="AM56" s="426"/>
      <c r="AN56" s="426"/>
      <c r="AO56" s="426"/>
      <c r="AP56" s="426"/>
      <c r="AQ56" s="416"/>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thickBot="1" x14ac:dyDescent="0.2">
      <c r="A57" s="437"/>
      <c r="B57" s="439"/>
      <c r="C57" s="248"/>
      <c r="D57" s="248"/>
      <c r="E57" s="248"/>
      <c r="F57" s="249"/>
      <c r="G57" s="458"/>
      <c r="H57" s="397"/>
      <c r="I57" s="397"/>
      <c r="J57" s="397"/>
      <c r="K57" s="397"/>
      <c r="L57" s="397"/>
      <c r="M57" s="397"/>
      <c r="N57" s="397"/>
      <c r="O57" s="398"/>
      <c r="P57" s="397"/>
      <c r="Q57" s="461"/>
      <c r="R57" s="461"/>
      <c r="S57" s="461"/>
      <c r="T57" s="461"/>
      <c r="U57" s="461"/>
      <c r="V57" s="461"/>
      <c r="W57" s="461"/>
      <c r="X57" s="462"/>
      <c r="Y57" s="467" t="s">
        <v>53</v>
      </c>
      <c r="Z57" s="468"/>
      <c r="AA57" s="469"/>
      <c r="AB57" s="405"/>
      <c r="AC57" s="405"/>
      <c r="AD57" s="405"/>
      <c r="AE57" s="326"/>
      <c r="AF57" s="327"/>
      <c r="AG57" s="327"/>
      <c r="AH57" s="327"/>
      <c r="AI57" s="326"/>
      <c r="AJ57" s="327"/>
      <c r="AK57" s="327"/>
      <c r="AL57" s="327"/>
      <c r="AM57" s="326"/>
      <c r="AN57" s="327"/>
      <c r="AO57" s="327"/>
      <c r="AP57" s="327"/>
      <c r="AQ57" s="406"/>
      <c r="AR57" s="407"/>
      <c r="AS57" s="407"/>
      <c r="AT57" s="408"/>
      <c r="AU57" s="327"/>
      <c r="AV57" s="327"/>
      <c r="AW57" s="327"/>
      <c r="AX57" s="328"/>
      <c r="AY57">
        <f>$AY$55</f>
        <v>0</v>
      </c>
    </row>
    <row r="58" spans="1:60" ht="23.25" hidden="1" customHeight="1" thickBot="1" x14ac:dyDescent="0.2">
      <c r="A58" s="437"/>
      <c r="B58" s="439"/>
      <c r="C58" s="248"/>
      <c r="D58" s="248"/>
      <c r="E58" s="248"/>
      <c r="F58" s="249"/>
      <c r="G58" s="459"/>
      <c r="H58" s="399"/>
      <c r="I58" s="399"/>
      <c r="J58" s="399"/>
      <c r="K58" s="399"/>
      <c r="L58" s="399"/>
      <c r="M58" s="399"/>
      <c r="N58" s="399"/>
      <c r="O58" s="400"/>
      <c r="P58" s="463"/>
      <c r="Q58" s="463"/>
      <c r="R58" s="463"/>
      <c r="S58" s="463"/>
      <c r="T58" s="463"/>
      <c r="U58" s="463"/>
      <c r="V58" s="463"/>
      <c r="W58" s="463"/>
      <c r="X58" s="464"/>
      <c r="Y58" s="455" t="s">
        <v>47</v>
      </c>
      <c r="Z58" s="456"/>
      <c r="AA58" s="457"/>
      <c r="AB58" s="410"/>
      <c r="AC58" s="410"/>
      <c r="AD58" s="410"/>
      <c r="AE58" s="326"/>
      <c r="AF58" s="327"/>
      <c r="AG58" s="327"/>
      <c r="AH58" s="327"/>
      <c r="AI58" s="326"/>
      <c r="AJ58" s="327"/>
      <c r="AK58" s="327"/>
      <c r="AL58" s="327"/>
      <c r="AM58" s="326"/>
      <c r="AN58" s="327"/>
      <c r="AO58" s="327"/>
      <c r="AP58" s="327"/>
      <c r="AQ58" s="406"/>
      <c r="AR58" s="407"/>
      <c r="AS58" s="407"/>
      <c r="AT58" s="408"/>
      <c r="AU58" s="327"/>
      <c r="AV58" s="327"/>
      <c r="AW58" s="327"/>
      <c r="AX58" s="328"/>
      <c r="AY58">
        <f>$AY$55</f>
        <v>0</v>
      </c>
      <c r="AZ58" s="10"/>
      <c r="BA58" s="10"/>
      <c r="BB58" s="10"/>
      <c r="BC58" s="10"/>
    </row>
    <row r="59" spans="1:60" ht="23.25" hidden="1" customHeight="1" thickBot="1" x14ac:dyDescent="0.2">
      <c r="A59" s="437"/>
      <c r="B59" s="440"/>
      <c r="C59" s="251"/>
      <c r="D59" s="251"/>
      <c r="E59" s="251"/>
      <c r="F59" s="252"/>
      <c r="G59" s="460"/>
      <c r="H59" s="401"/>
      <c r="I59" s="401"/>
      <c r="J59" s="401"/>
      <c r="K59" s="401"/>
      <c r="L59" s="401"/>
      <c r="M59" s="401"/>
      <c r="N59" s="401"/>
      <c r="O59" s="402"/>
      <c r="P59" s="465"/>
      <c r="Q59" s="465"/>
      <c r="R59" s="465"/>
      <c r="S59" s="465"/>
      <c r="T59" s="465"/>
      <c r="U59" s="465"/>
      <c r="V59" s="465"/>
      <c r="W59" s="465"/>
      <c r="X59" s="466"/>
      <c r="Y59" s="455" t="s">
        <v>13</v>
      </c>
      <c r="Z59" s="456"/>
      <c r="AA59" s="457"/>
      <c r="AB59" s="470" t="s">
        <v>14</v>
      </c>
      <c r="AC59" s="470"/>
      <c r="AD59" s="470"/>
      <c r="AE59" s="471"/>
      <c r="AF59" s="472"/>
      <c r="AG59" s="472"/>
      <c r="AH59" s="472"/>
      <c r="AI59" s="471"/>
      <c r="AJ59" s="472"/>
      <c r="AK59" s="472"/>
      <c r="AL59" s="472"/>
      <c r="AM59" s="471"/>
      <c r="AN59" s="472"/>
      <c r="AO59" s="472"/>
      <c r="AP59" s="472"/>
      <c r="AQ59" s="406"/>
      <c r="AR59" s="407"/>
      <c r="AS59" s="407"/>
      <c r="AT59" s="408"/>
      <c r="AU59" s="327"/>
      <c r="AV59" s="327"/>
      <c r="AW59" s="327"/>
      <c r="AX59" s="328"/>
      <c r="AY59">
        <f>$AY$55</f>
        <v>0</v>
      </c>
      <c r="AZ59" s="10"/>
      <c r="BA59" s="10"/>
      <c r="BB59" s="10"/>
      <c r="BC59" s="10"/>
      <c r="BD59" s="10"/>
      <c r="BE59" s="10"/>
      <c r="BF59" s="10"/>
      <c r="BG59" s="10"/>
      <c r="BH59" s="10"/>
    </row>
    <row r="60" spans="1:60" ht="18.75" hidden="1" customHeight="1" thickBot="1" x14ac:dyDescent="0.2">
      <c r="A60" s="437"/>
      <c r="B60" s="453" t="s">
        <v>134</v>
      </c>
      <c r="C60" s="428"/>
      <c r="D60" s="428"/>
      <c r="E60" s="428"/>
      <c r="F60" s="429"/>
      <c r="G60" s="454" t="s">
        <v>52</v>
      </c>
      <c r="H60" s="418"/>
      <c r="I60" s="418"/>
      <c r="J60" s="418"/>
      <c r="K60" s="418"/>
      <c r="L60" s="418"/>
      <c r="M60" s="418"/>
      <c r="N60" s="418"/>
      <c r="O60" s="419"/>
      <c r="P60" s="417" t="s">
        <v>54</v>
      </c>
      <c r="Q60" s="418"/>
      <c r="R60" s="418"/>
      <c r="S60" s="418"/>
      <c r="T60" s="418"/>
      <c r="U60" s="418"/>
      <c r="V60" s="418"/>
      <c r="W60" s="418"/>
      <c r="X60" s="419"/>
      <c r="Y60" s="420"/>
      <c r="Z60" s="421"/>
      <c r="AA60" s="422"/>
      <c r="AB60" s="423" t="s">
        <v>11</v>
      </c>
      <c r="AC60" s="424"/>
      <c r="AD60" s="425"/>
      <c r="AE60" s="426" t="s">
        <v>410</v>
      </c>
      <c r="AF60" s="426"/>
      <c r="AG60" s="426"/>
      <c r="AH60" s="426"/>
      <c r="AI60" s="426" t="s">
        <v>562</v>
      </c>
      <c r="AJ60" s="426"/>
      <c r="AK60" s="426"/>
      <c r="AL60" s="426"/>
      <c r="AM60" s="426" t="s">
        <v>378</v>
      </c>
      <c r="AN60" s="426"/>
      <c r="AO60" s="426"/>
      <c r="AP60" s="426"/>
      <c r="AQ60" s="411" t="s">
        <v>170</v>
      </c>
      <c r="AR60" s="412"/>
      <c r="AS60" s="412"/>
      <c r="AT60" s="413"/>
      <c r="AU60" s="414" t="s">
        <v>124</v>
      </c>
      <c r="AV60" s="414"/>
      <c r="AW60" s="414"/>
      <c r="AX60" s="415"/>
      <c r="AY60">
        <f>COUNTA($G$62)</f>
        <v>0</v>
      </c>
      <c r="AZ60" s="10"/>
      <c r="BA60" s="10"/>
      <c r="BB60" s="10"/>
      <c r="BC60" s="10"/>
    </row>
    <row r="61" spans="1:60" ht="18.75" hidden="1" customHeight="1" thickBot="1" x14ac:dyDescent="0.2">
      <c r="A61" s="437"/>
      <c r="B61" s="439"/>
      <c r="C61" s="248"/>
      <c r="D61" s="248"/>
      <c r="E61" s="248"/>
      <c r="F61" s="249"/>
      <c r="G61" s="374"/>
      <c r="H61" s="360"/>
      <c r="I61" s="360"/>
      <c r="J61" s="360"/>
      <c r="K61" s="360"/>
      <c r="L61" s="360"/>
      <c r="M61" s="360"/>
      <c r="N61" s="360"/>
      <c r="O61" s="375"/>
      <c r="P61" s="377"/>
      <c r="Q61" s="360"/>
      <c r="R61" s="360"/>
      <c r="S61" s="360"/>
      <c r="T61" s="360"/>
      <c r="U61" s="360"/>
      <c r="V61" s="360"/>
      <c r="W61" s="360"/>
      <c r="X61" s="375"/>
      <c r="Y61" s="420"/>
      <c r="Z61" s="421"/>
      <c r="AA61" s="422"/>
      <c r="AB61" s="290"/>
      <c r="AC61" s="386"/>
      <c r="AD61" s="387"/>
      <c r="AE61" s="426"/>
      <c r="AF61" s="426"/>
      <c r="AG61" s="426"/>
      <c r="AH61" s="426"/>
      <c r="AI61" s="426"/>
      <c r="AJ61" s="426"/>
      <c r="AK61" s="426"/>
      <c r="AL61" s="426"/>
      <c r="AM61" s="426"/>
      <c r="AN61" s="426"/>
      <c r="AO61" s="426"/>
      <c r="AP61" s="426"/>
      <c r="AQ61" s="416"/>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thickBot="1" x14ac:dyDescent="0.2">
      <c r="A62" s="437"/>
      <c r="B62" s="439"/>
      <c r="C62" s="248"/>
      <c r="D62" s="248"/>
      <c r="E62" s="248"/>
      <c r="F62" s="249"/>
      <c r="G62" s="458"/>
      <c r="H62" s="397"/>
      <c r="I62" s="397"/>
      <c r="J62" s="397"/>
      <c r="K62" s="397"/>
      <c r="L62" s="397"/>
      <c r="M62" s="397"/>
      <c r="N62" s="397"/>
      <c r="O62" s="398"/>
      <c r="P62" s="397"/>
      <c r="Q62" s="461"/>
      <c r="R62" s="461"/>
      <c r="S62" s="461"/>
      <c r="T62" s="461"/>
      <c r="U62" s="461"/>
      <c r="V62" s="461"/>
      <c r="W62" s="461"/>
      <c r="X62" s="462"/>
      <c r="Y62" s="467" t="s">
        <v>53</v>
      </c>
      <c r="Z62" s="468"/>
      <c r="AA62" s="469"/>
      <c r="AB62" s="405"/>
      <c r="AC62" s="405"/>
      <c r="AD62" s="405"/>
      <c r="AE62" s="326"/>
      <c r="AF62" s="327"/>
      <c r="AG62" s="327"/>
      <c r="AH62" s="327"/>
      <c r="AI62" s="326"/>
      <c r="AJ62" s="327"/>
      <c r="AK62" s="327"/>
      <c r="AL62" s="327"/>
      <c r="AM62" s="326"/>
      <c r="AN62" s="327"/>
      <c r="AO62" s="327"/>
      <c r="AP62" s="327"/>
      <c r="AQ62" s="406"/>
      <c r="AR62" s="407"/>
      <c r="AS62" s="407"/>
      <c r="AT62" s="408"/>
      <c r="AU62" s="327"/>
      <c r="AV62" s="327"/>
      <c r="AW62" s="327"/>
      <c r="AX62" s="328"/>
      <c r="AY62">
        <f>$AY$60</f>
        <v>0</v>
      </c>
    </row>
    <row r="63" spans="1:60" ht="23.25" hidden="1" customHeight="1" thickBot="1" x14ac:dyDescent="0.2">
      <c r="A63" s="437"/>
      <c r="B63" s="439"/>
      <c r="C63" s="248"/>
      <c r="D63" s="248"/>
      <c r="E63" s="248"/>
      <c r="F63" s="249"/>
      <c r="G63" s="459"/>
      <c r="H63" s="399"/>
      <c r="I63" s="399"/>
      <c r="J63" s="399"/>
      <c r="K63" s="399"/>
      <c r="L63" s="399"/>
      <c r="M63" s="399"/>
      <c r="N63" s="399"/>
      <c r="O63" s="400"/>
      <c r="P63" s="463"/>
      <c r="Q63" s="463"/>
      <c r="R63" s="463"/>
      <c r="S63" s="463"/>
      <c r="T63" s="463"/>
      <c r="U63" s="463"/>
      <c r="V63" s="463"/>
      <c r="W63" s="463"/>
      <c r="X63" s="464"/>
      <c r="Y63" s="455" t="s">
        <v>47</v>
      </c>
      <c r="Z63" s="456"/>
      <c r="AA63" s="457"/>
      <c r="AB63" s="410"/>
      <c r="AC63" s="410"/>
      <c r="AD63" s="410"/>
      <c r="AE63" s="326"/>
      <c r="AF63" s="327"/>
      <c r="AG63" s="327"/>
      <c r="AH63" s="327"/>
      <c r="AI63" s="326"/>
      <c r="AJ63" s="327"/>
      <c r="AK63" s="327"/>
      <c r="AL63" s="327"/>
      <c r="AM63" s="326"/>
      <c r="AN63" s="327"/>
      <c r="AO63" s="327"/>
      <c r="AP63" s="327"/>
      <c r="AQ63" s="406"/>
      <c r="AR63" s="407"/>
      <c r="AS63" s="407"/>
      <c r="AT63" s="408"/>
      <c r="AU63" s="327"/>
      <c r="AV63" s="327"/>
      <c r="AW63" s="327"/>
      <c r="AX63" s="328"/>
      <c r="AY63">
        <f>$AY$60</f>
        <v>0</v>
      </c>
      <c r="AZ63" s="10"/>
      <c r="BA63" s="10"/>
      <c r="BB63" s="10"/>
      <c r="BC63" s="10"/>
    </row>
    <row r="64" spans="1:60" ht="23.25" hidden="1" customHeight="1" thickBot="1" x14ac:dyDescent="0.2">
      <c r="A64" s="438"/>
      <c r="B64" s="473"/>
      <c r="C64" s="474"/>
      <c r="D64" s="474"/>
      <c r="E64" s="474"/>
      <c r="F64" s="475"/>
      <c r="G64" s="460"/>
      <c r="H64" s="401"/>
      <c r="I64" s="401"/>
      <c r="J64" s="401"/>
      <c r="K64" s="401"/>
      <c r="L64" s="401"/>
      <c r="M64" s="401"/>
      <c r="N64" s="401"/>
      <c r="O64" s="402"/>
      <c r="P64" s="465"/>
      <c r="Q64" s="465"/>
      <c r="R64" s="465"/>
      <c r="S64" s="465"/>
      <c r="T64" s="465"/>
      <c r="U64" s="465"/>
      <c r="V64" s="465"/>
      <c r="W64" s="465"/>
      <c r="X64" s="466"/>
      <c r="Y64" s="455" t="s">
        <v>13</v>
      </c>
      <c r="Z64" s="456"/>
      <c r="AA64" s="457"/>
      <c r="AB64" s="470" t="s">
        <v>14</v>
      </c>
      <c r="AC64" s="470"/>
      <c r="AD64" s="470"/>
      <c r="AE64" s="471"/>
      <c r="AF64" s="472"/>
      <c r="AG64" s="472"/>
      <c r="AH64" s="472"/>
      <c r="AI64" s="471"/>
      <c r="AJ64" s="472"/>
      <c r="AK64" s="472"/>
      <c r="AL64" s="472"/>
      <c r="AM64" s="471"/>
      <c r="AN64" s="472"/>
      <c r="AO64" s="472"/>
      <c r="AP64" s="472"/>
      <c r="AQ64" s="406"/>
      <c r="AR64" s="407"/>
      <c r="AS64" s="407"/>
      <c r="AT64" s="408"/>
      <c r="AU64" s="327"/>
      <c r="AV64" s="327"/>
      <c r="AW64" s="327"/>
      <c r="AX64" s="328"/>
      <c r="AY64">
        <f>$AY$60</f>
        <v>0</v>
      </c>
      <c r="AZ64" s="10"/>
      <c r="BA64" s="10"/>
      <c r="BB64" s="10"/>
      <c r="BC64" s="10"/>
      <c r="BD64" s="10"/>
      <c r="BE64" s="10"/>
      <c r="BF64" s="10"/>
      <c r="BG64" s="10"/>
      <c r="BH64" s="10"/>
    </row>
    <row r="65" spans="1:51" ht="47.25" hidden="1" customHeight="1" x14ac:dyDescent="0.15">
      <c r="A65" s="241" t="s">
        <v>573</v>
      </c>
      <c r="B65" s="242"/>
      <c r="C65" s="242"/>
      <c r="D65" s="242"/>
      <c r="E65" s="242"/>
      <c r="F65" s="243"/>
      <c r="G65" s="476"/>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0" t="s">
        <v>410</v>
      </c>
      <c r="AF66" s="291"/>
      <c r="AG66" s="291"/>
      <c r="AH66" s="292"/>
      <c r="AI66" s="290" t="s">
        <v>562</v>
      </c>
      <c r="AJ66" s="291"/>
      <c r="AK66" s="291"/>
      <c r="AL66" s="292"/>
      <c r="AM66" s="290" t="s">
        <v>378</v>
      </c>
      <c r="AN66" s="291"/>
      <c r="AO66" s="291"/>
      <c r="AP66" s="292"/>
      <c r="AQ66" s="293" t="s">
        <v>409</v>
      </c>
      <c r="AR66" s="294"/>
      <c r="AS66" s="294"/>
      <c r="AT66" s="295"/>
      <c r="AU66" s="293" t="s">
        <v>583</v>
      </c>
      <c r="AV66" s="294"/>
      <c r="AW66" s="294"/>
      <c r="AX66" s="296"/>
      <c r="AY66">
        <f>COUNTA($G$67)</f>
        <v>0</v>
      </c>
    </row>
    <row r="67" spans="1:51" ht="23.25" hidden="1" customHeight="1" x14ac:dyDescent="0.15">
      <c r="A67" s="247"/>
      <c r="B67" s="248"/>
      <c r="C67" s="248"/>
      <c r="D67" s="248"/>
      <c r="E67" s="248"/>
      <c r="F67" s="249"/>
      <c r="G67" s="47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9" t="s">
        <v>575</v>
      </c>
      <c r="B69" s="330"/>
      <c r="C69" s="330"/>
      <c r="D69" s="330"/>
      <c r="E69" s="330"/>
      <c r="F69" s="331"/>
      <c r="G69" s="136" t="s">
        <v>576</v>
      </c>
      <c r="H69" s="136"/>
      <c r="I69" s="136"/>
      <c r="J69" s="136"/>
      <c r="K69" s="136"/>
      <c r="L69" s="136"/>
      <c r="M69" s="136"/>
      <c r="N69" s="136"/>
      <c r="O69" s="136"/>
      <c r="P69" s="136"/>
      <c r="Q69" s="136"/>
      <c r="R69" s="136"/>
      <c r="S69" s="136"/>
      <c r="T69" s="136"/>
      <c r="U69" s="136"/>
      <c r="V69" s="136"/>
      <c r="W69" s="136"/>
      <c r="X69" s="137"/>
      <c r="Y69" s="337"/>
      <c r="Z69" s="338"/>
      <c r="AA69" s="339"/>
      <c r="AB69" s="135" t="s">
        <v>11</v>
      </c>
      <c r="AC69" s="136"/>
      <c r="AD69" s="137"/>
      <c r="AE69" s="426" t="s">
        <v>410</v>
      </c>
      <c r="AF69" s="426"/>
      <c r="AG69" s="426"/>
      <c r="AH69" s="426"/>
      <c r="AI69" s="426" t="s">
        <v>562</v>
      </c>
      <c r="AJ69" s="426"/>
      <c r="AK69" s="426"/>
      <c r="AL69" s="426"/>
      <c r="AM69" s="426" t="s">
        <v>378</v>
      </c>
      <c r="AN69" s="426"/>
      <c r="AO69" s="426"/>
      <c r="AP69" s="426"/>
      <c r="AQ69" s="340" t="s">
        <v>584</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577</v>
      </c>
      <c r="H70" s="344"/>
      <c r="I70" s="344"/>
      <c r="J70" s="344"/>
      <c r="K70" s="344"/>
      <c r="L70" s="344"/>
      <c r="M70" s="344"/>
      <c r="N70" s="344"/>
      <c r="O70" s="344"/>
      <c r="P70" s="344"/>
      <c r="Q70" s="344"/>
      <c r="R70" s="344"/>
      <c r="S70" s="344"/>
      <c r="T70" s="344"/>
      <c r="U70" s="344"/>
      <c r="V70" s="344"/>
      <c r="W70" s="344"/>
      <c r="X70" s="344"/>
      <c r="Y70" s="319" t="s">
        <v>575</v>
      </c>
      <c r="Z70" s="320"/>
      <c r="AA70" s="321"/>
      <c r="AB70" s="322"/>
      <c r="AC70" s="323"/>
      <c r="AD70" s="324"/>
      <c r="AE70" s="325"/>
      <c r="AF70" s="325"/>
      <c r="AG70" s="325"/>
      <c r="AH70" s="325"/>
      <c r="AI70" s="325"/>
      <c r="AJ70" s="325"/>
      <c r="AK70" s="325"/>
      <c r="AL70" s="325"/>
      <c r="AM70" s="325"/>
      <c r="AN70" s="325"/>
      <c r="AO70" s="325"/>
      <c r="AP70" s="325"/>
      <c r="AQ70" s="326"/>
      <c r="AR70" s="327"/>
      <c r="AS70" s="327"/>
      <c r="AT70" s="327"/>
      <c r="AU70" s="327"/>
      <c r="AV70" s="327"/>
      <c r="AW70" s="327"/>
      <c r="AX70" s="328"/>
      <c r="AY70">
        <f>$AY$69</f>
        <v>0</v>
      </c>
    </row>
    <row r="71" spans="1:51" ht="46.5" hidden="1" customHeight="1" x14ac:dyDescent="0.15">
      <c r="A71" s="335"/>
      <c r="B71" s="166"/>
      <c r="C71" s="166"/>
      <c r="D71" s="166"/>
      <c r="E71" s="166"/>
      <c r="F71" s="336"/>
      <c r="G71" s="345"/>
      <c r="H71" s="346"/>
      <c r="I71" s="346"/>
      <c r="J71" s="346"/>
      <c r="K71" s="346"/>
      <c r="L71" s="346"/>
      <c r="M71" s="346"/>
      <c r="N71" s="346"/>
      <c r="O71" s="346"/>
      <c r="P71" s="346"/>
      <c r="Q71" s="346"/>
      <c r="R71" s="346"/>
      <c r="S71" s="346"/>
      <c r="T71" s="346"/>
      <c r="U71" s="346"/>
      <c r="V71" s="346"/>
      <c r="W71" s="346"/>
      <c r="X71" s="346"/>
      <c r="Y71" s="310" t="s">
        <v>578</v>
      </c>
      <c r="Z71" s="311"/>
      <c r="AA71" s="312"/>
      <c r="AB71" s="313" t="s">
        <v>579</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8"/>
      <c r="AY71">
        <f>$AY$69</f>
        <v>0</v>
      </c>
    </row>
    <row r="72" spans="1:51" ht="18.75" customHeight="1" x14ac:dyDescent="0.15">
      <c r="A72" s="478" t="s">
        <v>230</v>
      </c>
      <c r="B72" s="479"/>
      <c r="C72" s="479"/>
      <c r="D72" s="479"/>
      <c r="E72" s="479"/>
      <c r="F72" s="480"/>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6" t="s">
        <v>410</v>
      </c>
      <c r="AF72" s="426"/>
      <c r="AG72" s="426"/>
      <c r="AH72" s="426"/>
      <c r="AI72" s="426" t="s">
        <v>562</v>
      </c>
      <c r="AJ72" s="426"/>
      <c r="AK72" s="426"/>
      <c r="AL72" s="426"/>
      <c r="AM72" s="426" t="s">
        <v>378</v>
      </c>
      <c r="AN72" s="426"/>
      <c r="AO72" s="426"/>
      <c r="AP72" s="426"/>
      <c r="AQ72" s="350" t="s">
        <v>170</v>
      </c>
      <c r="AR72" s="351"/>
      <c r="AS72" s="351"/>
      <c r="AT72" s="352"/>
      <c r="AU72" s="353" t="s">
        <v>124</v>
      </c>
      <c r="AV72" s="353"/>
      <c r="AW72" s="353"/>
      <c r="AX72" s="354"/>
      <c r="AY72">
        <f>COUNTA($G$74)</f>
        <v>1</v>
      </c>
    </row>
    <row r="73" spans="1:51" ht="18.75" customHeight="1" x14ac:dyDescent="0.15">
      <c r="A73" s="481"/>
      <c r="B73" s="482"/>
      <c r="C73" s="482"/>
      <c r="D73" s="482"/>
      <c r="E73" s="482"/>
      <c r="F73" s="483"/>
      <c r="G73" s="374"/>
      <c r="H73" s="360"/>
      <c r="I73" s="360"/>
      <c r="J73" s="360"/>
      <c r="K73" s="360"/>
      <c r="L73" s="360"/>
      <c r="M73" s="360"/>
      <c r="N73" s="360"/>
      <c r="O73" s="375"/>
      <c r="P73" s="377"/>
      <c r="Q73" s="360"/>
      <c r="R73" s="360"/>
      <c r="S73" s="360"/>
      <c r="T73" s="360"/>
      <c r="U73" s="360"/>
      <c r="V73" s="360"/>
      <c r="W73" s="360"/>
      <c r="X73" s="375"/>
      <c r="Y73" s="381"/>
      <c r="Z73" s="382"/>
      <c r="AA73" s="383"/>
      <c r="AB73" s="290"/>
      <c r="AC73" s="386"/>
      <c r="AD73" s="387"/>
      <c r="AE73" s="426"/>
      <c r="AF73" s="426"/>
      <c r="AG73" s="426"/>
      <c r="AH73" s="426"/>
      <c r="AI73" s="426"/>
      <c r="AJ73" s="426"/>
      <c r="AK73" s="426"/>
      <c r="AL73" s="426"/>
      <c r="AM73" s="426"/>
      <c r="AN73" s="426"/>
      <c r="AO73" s="426"/>
      <c r="AP73" s="426"/>
      <c r="AQ73" s="355" t="s">
        <v>608</v>
      </c>
      <c r="AR73" s="356"/>
      <c r="AS73" s="357" t="s">
        <v>171</v>
      </c>
      <c r="AT73" s="358"/>
      <c r="AU73" s="359">
        <v>5</v>
      </c>
      <c r="AV73" s="359"/>
      <c r="AW73" s="360" t="s">
        <v>162</v>
      </c>
      <c r="AX73" s="361"/>
      <c r="AY73">
        <f t="shared" ref="AY73:AY78" si="1">$AY$72</f>
        <v>1</v>
      </c>
    </row>
    <row r="74" spans="1:51" ht="23.25" customHeight="1" x14ac:dyDescent="0.15">
      <c r="A74" s="484"/>
      <c r="B74" s="482"/>
      <c r="C74" s="482"/>
      <c r="D74" s="482"/>
      <c r="E74" s="482"/>
      <c r="F74" s="483"/>
      <c r="G74" s="388" t="s">
        <v>624</v>
      </c>
      <c r="H74" s="389"/>
      <c r="I74" s="389"/>
      <c r="J74" s="389"/>
      <c r="K74" s="389"/>
      <c r="L74" s="389"/>
      <c r="M74" s="389"/>
      <c r="N74" s="389"/>
      <c r="O74" s="390"/>
      <c r="P74" s="397" t="s">
        <v>625</v>
      </c>
      <c r="Q74" s="397"/>
      <c r="R74" s="397"/>
      <c r="S74" s="397"/>
      <c r="T74" s="397"/>
      <c r="U74" s="397"/>
      <c r="V74" s="397"/>
      <c r="W74" s="397"/>
      <c r="X74" s="398"/>
      <c r="Y74" s="310" t="s">
        <v>12</v>
      </c>
      <c r="Z74" s="403"/>
      <c r="AA74" s="404"/>
      <c r="AB74" s="405" t="s">
        <v>615</v>
      </c>
      <c r="AC74" s="405"/>
      <c r="AD74" s="405"/>
      <c r="AE74" s="326">
        <v>6584.6</v>
      </c>
      <c r="AF74" s="327"/>
      <c r="AG74" s="327"/>
      <c r="AH74" s="327"/>
      <c r="AI74" s="326">
        <v>6945.5</v>
      </c>
      <c r="AJ74" s="327"/>
      <c r="AK74" s="327"/>
      <c r="AL74" s="327"/>
      <c r="AM74" s="326">
        <v>7325.7</v>
      </c>
      <c r="AN74" s="327"/>
      <c r="AO74" s="327"/>
      <c r="AP74" s="327"/>
      <c r="AQ74" s="406" t="s">
        <v>608</v>
      </c>
      <c r="AR74" s="407"/>
      <c r="AS74" s="407"/>
      <c r="AT74" s="408"/>
      <c r="AU74" s="327" t="s">
        <v>608</v>
      </c>
      <c r="AV74" s="327"/>
      <c r="AW74" s="327"/>
      <c r="AX74" s="328"/>
      <c r="AY74">
        <f t="shared" si="1"/>
        <v>1</v>
      </c>
    </row>
    <row r="75" spans="1:51" ht="23.25" customHeight="1" x14ac:dyDescent="0.15">
      <c r="A75" s="485"/>
      <c r="B75" s="486"/>
      <c r="C75" s="486"/>
      <c r="D75" s="486"/>
      <c r="E75" s="486"/>
      <c r="F75" s="487"/>
      <c r="G75" s="391"/>
      <c r="H75" s="392"/>
      <c r="I75" s="392"/>
      <c r="J75" s="392"/>
      <c r="K75" s="392"/>
      <c r="L75" s="392"/>
      <c r="M75" s="392"/>
      <c r="N75" s="392"/>
      <c r="O75" s="393"/>
      <c r="P75" s="399"/>
      <c r="Q75" s="399"/>
      <c r="R75" s="399"/>
      <c r="S75" s="399"/>
      <c r="T75" s="399"/>
      <c r="U75" s="399"/>
      <c r="V75" s="399"/>
      <c r="W75" s="399"/>
      <c r="X75" s="400"/>
      <c r="Y75" s="135" t="s">
        <v>47</v>
      </c>
      <c r="Z75" s="136"/>
      <c r="AA75" s="137"/>
      <c r="AB75" s="410" t="s">
        <v>615</v>
      </c>
      <c r="AC75" s="410"/>
      <c r="AD75" s="410"/>
      <c r="AE75" s="326">
        <v>6448.44</v>
      </c>
      <c r="AF75" s="327"/>
      <c r="AG75" s="327"/>
      <c r="AH75" s="327"/>
      <c r="AI75" s="326">
        <v>6448.44</v>
      </c>
      <c r="AJ75" s="327"/>
      <c r="AK75" s="327"/>
      <c r="AL75" s="327"/>
      <c r="AM75" s="326">
        <v>6448.44</v>
      </c>
      <c r="AN75" s="327"/>
      <c r="AO75" s="327"/>
      <c r="AP75" s="327"/>
      <c r="AQ75" s="406" t="s">
        <v>608</v>
      </c>
      <c r="AR75" s="407"/>
      <c r="AS75" s="407"/>
      <c r="AT75" s="408"/>
      <c r="AU75" s="327">
        <v>6448.44</v>
      </c>
      <c r="AV75" s="327"/>
      <c r="AW75" s="327"/>
      <c r="AX75" s="328"/>
      <c r="AY75">
        <f t="shared" si="1"/>
        <v>1</v>
      </c>
    </row>
    <row r="76" spans="1:51" ht="23.25" customHeight="1" x14ac:dyDescent="0.15">
      <c r="A76" s="484"/>
      <c r="B76" s="482"/>
      <c r="C76" s="482"/>
      <c r="D76" s="482"/>
      <c r="E76" s="482"/>
      <c r="F76" s="483"/>
      <c r="G76" s="394"/>
      <c r="H76" s="395"/>
      <c r="I76" s="395"/>
      <c r="J76" s="395"/>
      <c r="K76" s="395"/>
      <c r="L76" s="395"/>
      <c r="M76" s="395"/>
      <c r="N76" s="395"/>
      <c r="O76" s="396"/>
      <c r="P76" s="401"/>
      <c r="Q76" s="401"/>
      <c r="R76" s="401"/>
      <c r="S76" s="401"/>
      <c r="T76" s="401"/>
      <c r="U76" s="401"/>
      <c r="V76" s="401"/>
      <c r="W76" s="401"/>
      <c r="X76" s="402"/>
      <c r="Y76" s="135" t="s">
        <v>13</v>
      </c>
      <c r="Z76" s="136"/>
      <c r="AA76" s="137"/>
      <c r="AB76" s="409" t="s">
        <v>14</v>
      </c>
      <c r="AC76" s="409"/>
      <c r="AD76" s="409"/>
      <c r="AE76" s="326">
        <v>102.11151844477099</v>
      </c>
      <c r="AF76" s="327"/>
      <c r="AG76" s="327"/>
      <c r="AH76" s="327"/>
      <c r="AI76" s="326">
        <v>107.70822090304</v>
      </c>
      <c r="AJ76" s="327"/>
      <c r="AK76" s="327"/>
      <c r="AL76" s="327"/>
      <c r="AM76" s="326">
        <v>113.60422055566927</v>
      </c>
      <c r="AN76" s="327"/>
      <c r="AO76" s="327"/>
      <c r="AP76" s="327"/>
      <c r="AQ76" s="406" t="s">
        <v>608</v>
      </c>
      <c r="AR76" s="407"/>
      <c r="AS76" s="407"/>
      <c r="AT76" s="408"/>
      <c r="AU76" s="327" t="s">
        <v>608</v>
      </c>
      <c r="AV76" s="327"/>
      <c r="AW76" s="327"/>
      <c r="AX76" s="328"/>
      <c r="AY76">
        <f t="shared" si="1"/>
        <v>1</v>
      </c>
    </row>
    <row r="77" spans="1:51" ht="23.25" customHeight="1" x14ac:dyDescent="0.15">
      <c r="A77" s="427" t="s">
        <v>254</v>
      </c>
      <c r="B77" s="428"/>
      <c r="C77" s="428"/>
      <c r="D77" s="428"/>
      <c r="E77" s="428"/>
      <c r="F77" s="429"/>
      <c r="G77" s="430" t="s">
        <v>626</v>
      </c>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c r="AY77">
        <f t="shared" si="1"/>
        <v>1</v>
      </c>
    </row>
    <row r="78" spans="1:51" ht="31.5" customHeight="1" x14ac:dyDescent="0.15">
      <c r="A78" s="250"/>
      <c r="B78" s="251"/>
      <c r="C78" s="251"/>
      <c r="D78" s="251"/>
      <c r="E78" s="251"/>
      <c r="F78" s="252"/>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c r="AY78">
        <f t="shared" si="1"/>
        <v>1</v>
      </c>
    </row>
    <row r="79" spans="1:51" ht="18.75" hidden="1" customHeight="1" x14ac:dyDescent="0.15">
      <c r="A79" s="437" t="s">
        <v>567</v>
      </c>
      <c r="B79" s="439" t="s">
        <v>568</v>
      </c>
      <c r="C79" s="248"/>
      <c r="D79" s="248"/>
      <c r="E79" s="248"/>
      <c r="F79" s="249"/>
      <c r="G79" s="353" t="s">
        <v>569</v>
      </c>
      <c r="H79" s="353"/>
      <c r="I79" s="353"/>
      <c r="J79" s="353"/>
      <c r="K79" s="353"/>
      <c r="L79" s="353"/>
      <c r="M79" s="353"/>
      <c r="N79" s="353"/>
      <c r="O79" s="353"/>
      <c r="P79" s="353"/>
      <c r="Q79" s="353"/>
      <c r="R79" s="353"/>
      <c r="S79" s="353"/>
      <c r="T79" s="353"/>
      <c r="U79" s="353"/>
      <c r="V79" s="353"/>
      <c r="W79" s="353"/>
      <c r="X79" s="353"/>
      <c r="Y79" s="353"/>
      <c r="Z79" s="353"/>
      <c r="AA79" s="373"/>
      <c r="AB79" s="376" t="s">
        <v>585</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7"/>
      <c r="B80" s="439"/>
      <c r="C80" s="248"/>
      <c r="D80" s="248"/>
      <c r="E80" s="248"/>
      <c r="F80" s="249"/>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7"/>
      <c r="B81" s="439"/>
      <c r="C81" s="248"/>
      <c r="D81" s="248"/>
      <c r="E81" s="248"/>
      <c r="F81" s="249"/>
      <c r="G81" s="441"/>
      <c r="H81" s="441"/>
      <c r="I81" s="441"/>
      <c r="J81" s="441"/>
      <c r="K81" s="441"/>
      <c r="L81" s="441"/>
      <c r="M81" s="441"/>
      <c r="N81" s="441"/>
      <c r="O81" s="441"/>
      <c r="P81" s="441"/>
      <c r="Q81" s="441"/>
      <c r="R81" s="441"/>
      <c r="S81" s="441"/>
      <c r="T81" s="441"/>
      <c r="U81" s="441"/>
      <c r="V81" s="441"/>
      <c r="W81" s="441"/>
      <c r="X81" s="441"/>
      <c r="Y81" s="441"/>
      <c r="Z81" s="441"/>
      <c r="AA81" s="442"/>
      <c r="AB81" s="447"/>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8"/>
      <c r="AY81">
        <f t="shared" si="2"/>
        <v>0</v>
      </c>
    </row>
    <row r="82" spans="1:60" ht="22.5" hidden="1" customHeight="1" x14ac:dyDescent="0.15">
      <c r="A82" s="437"/>
      <c r="B82" s="439"/>
      <c r="C82" s="248"/>
      <c r="D82" s="248"/>
      <c r="E82" s="248"/>
      <c r="F82" s="249"/>
      <c r="G82" s="443"/>
      <c r="H82" s="443"/>
      <c r="I82" s="443"/>
      <c r="J82" s="443"/>
      <c r="K82" s="443"/>
      <c r="L82" s="443"/>
      <c r="M82" s="443"/>
      <c r="N82" s="443"/>
      <c r="O82" s="443"/>
      <c r="P82" s="443"/>
      <c r="Q82" s="443"/>
      <c r="R82" s="443"/>
      <c r="S82" s="443"/>
      <c r="T82" s="443"/>
      <c r="U82" s="443"/>
      <c r="V82" s="443"/>
      <c r="W82" s="443"/>
      <c r="X82" s="443"/>
      <c r="Y82" s="443"/>
      <c r="Z82" s="443"/>
      <c r="AA82" s="444"/>
      <c r="AB82" s="449"/>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50"/>
      <c r="AY82">
        <f t="shared" si="2"/>
        <v>0</v>
      </c>
    </row>
    <row r="83" spans="1:60" ht="19.5" hidden="1" customHeight="1" x14ac:dyDescent="0.15">
      <c r="A83" s="437"/>
      <c r="B83" s="440"/>
      <c r="C83" s="251"/>
      <c r="D83" s="251"/>
      <c r="E83" s="251"/>
      <c r="F83" s="252"/>
      <c r="G83" s="445"/>
      <c r="H83" s="445"/>
      <c r="I83" s="445"/>
      <c r="J83" s="445"/>
      <c r="K83" s="445"/>
      <c r="L83" s="445"/>
      <c r="M83" s="445"/>
      <c r="N83" s="445"/>
      <c r="O83" s="445"/>
      <c r="P83" s="445"/>
      <c r="Q83" s="445"/>
      <c r="R83" s="445"/>
      <c r="S83" s="445"/>
      <c r="T83" s="445"/>
      <c r="U83" s="445"/>
      <c r="V83" s="445"/>
      <c r="W83" s="445"/>
      <c r="X83" s="445"/>
      <c r="Y83" s="445"/>
      <c r="Z83" s="445"/>
      <c r="AA83" s="446"/>
      <c r="AB83" s="451"/>
      <c r="AC83" s="445"/>
      <c r="AD83" s="445"/>
      <c r="AE83" s="443"/>
      <c r="AF83" s="443"/>
      <c r="AG83" s="443"/>
      <c r="AH83" s="443"/>
      <c r="AI83" s="443"/>
      <c r="AJ83" s="443"/>
      <c r="AK83" s="443"/>
      <c r="AL83" s="443"/>
      <c r="AM83" s="443"/>
      <c r="AN83" s="443"/>
      <c r="AO83" s="443"/>
      <c r="AP83" s="443"/>
      <c r="AQ83" s="443"/>
      <c r="AR83" s="443"/>
      <c r="AS83" s="443"/>
      <c r="AT83" s="443"/>
      <c r="AU83" s="445"/>
      <c r="AV83" s="445"/>
      <c r="AW83" s="445"/>
      <c r="AX83" s="452"/>
      <c r="AY83">
        <f t="shared" si="2"/>
        <v>0</v>
      </c>
    </row>
    <row r="84" spans="1:60" ht="18.75" hidden="1" customHeight="1" x14ac:dyDescent="0.15">
      <c r="A84" s="437"/>
      <c r="B84" s="453" t="s">
        <v>134</v>
      </c>
      <c r="C84" s="428"/>
      <c r="D84" s="428"/>
      <c r="E84" s="428"/>
      <c r="F84" s="429"/>
      <c r="G84" s="454" t="s">
        <v>52</v>
      </c>
      <c r="H84" s="418"/>
      <c r="I84" s="418"/>
      <c r="J84" s="418"/>
      <c r="K84" s="418"/>
      <c r="L84" s="418"/>
      <c r="M84" s="418"/>
      <c r="N84" s="418"/>
      <c r="O84" s="419"/>
      <c r="P84" s="417" t="s">
        <v>54</v>
      </c>
      <c r="Q84" s="418"/>
      <c r="R84" s="418"/>
      <c r="S84" s="418"/>
      <c r="T84" s="418"/>
      <c r="U84" s="418"/>
      <c r="V84" s="418"/>
      <c r="W84" s="418"/>
      <c r="X84" s="419"/>
      <c r="Y84" s="420"/>
      <c r="Z84" s="421"/>
      <c r="AA84" s="422"/>
      <c r="AB84" s="423" t="s">
        <v>11</v>
      </c>
      <c r="AC84" s="424"/>
      <c r="AD84" s="425"/>
      <c r="AE84" s="426" t="s">
        <v>410</v>
      </c>
      <c r="AF84" s="426"/>
      <c r="AG84" s="426"/>
      <c r="AH84" s="426"/>
      <c r="AI84" s="426" t="s">
        <v>562</v>
      </c>
      <c r="AJ84" s="426"/>
      <c r="AK84" s="426"/>
      <c r="AL84" s="426"/>
      <c r="AM84" s="426" t="s">
        <v>378</v>
      </c>
      <c r="AN84" s="426"/>
      <c r="AO84" s="426"/>
      <c r="AP84" s="426"/>
      <c r="AQ84" s="411" t="s">
        <v>170</v>
      </c>
      <c r="AR84" s="412"/>
      <c r="AS84" s="412"/>
      <c r="AT84" s="413"/>
      <c r="AU84" s="414" t="s">
        <v>124</v>
      </c>
      <c r="AV84" s="414"/>
      <c r="AW84" s="414"/>
      <c r="AX84" s="415"/>
      <c r="AY84">
        <f t="shared" si="2"/>
        <v>0</v>
      </c>
      <c r="AZ84" s="10"/>
      <c r="BA84" s="10"/>
      <c r="BB84" s="10"/>
      <c r="BC84" s="10"/>
    </row>
    <row r="85" spans="1:60" ht="18.75" hidden="1" customHeight="1" x14ac:dyDescent="0.15">
      <c r="A85" s="437"/>
      <c r="B85" s="439"/>
      <c r="C85" s="248"/>
      <c r="D85" s="248"/>
      <c r="E85" s="248"/>
      <c r="F85" s="249"/>
      <c r="G85" s="374"/>
      <c r="H85" s="360"/>
      <c r="I85" s="360"/>
      <c r="J85" s="360"/>
      <c r="K85" s="360"/>
      <c r="L85" s="360"/>
      <c r="M85" s="360"/>
      <c r="N85" s="360"/>
      <c r="O85" s="375"/>
      <c r="P85" s="377"/>
      <c r="Q85" s="360"/>
      <c r="R85" s="360"/>
      <c r="S85" s="360"/>
      <c r="T85" s="360"/>
      <c r="U85" s="360"/>
      <c r="V85" s="360"/>
      <c r="W85" s="360"/>
      <c r="X85" s="375"/>
      <c r="Y85" s="420"/>
      <c r="Z85" s="421"/>
      <c r="AA85" s="422"/>
      <c r="AB85" s="290"/>
      <c r="AC85" s="386"/>
      <c r="AD85" s="387"/>
      <c r="AE85" s="426"/>
      <c r="AF85" s="426"/>
      <c r="AG85" s="426"/>
      <c r="AH85" s="426"/>
      <c r="AI85" s="426"/>
      <c r="AJ85" s="426"/>
      <c r="AK85" s="426"/>
      <c r="AL85" s="426"/>
      <c r="AM85" s="426"/>
      <c r="AN85" s="426"/>
      <c r="AO85" s="426"/>
      <c r="AP85" s="426"/>
      <c r="AQ85" s="416"/>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7"/>
      <c r="B86" s="439"/>
      <c r="C86" s="248"/>
      <c r="D86" s="248"/>
      <c r="E86" s="248"/>
      <c r="F86" s="249"/>
      <c r="G86" s="458"/>
      <c r="H86" s="397"/>
      <c r="I86" s="397"/>
      <c r="J86" s="397"/>
      <c r="K86" s="397"/>
      <c r="L86" s="397"/>
      <c r="M86" s="397"/>
      <c r="N86" s="397"/>
      <c r="O86" s="398"/>
      <c r="P86" s="397"/>
      <c r="Q86" s="461"/>
      <c r="R86" s="461"/>
      <c r="S86" s="461"/>
      <c r="T86" s="461"/>
      <c r="U86" s="461"/>
      <c r="V86" s="461"/>
      <c r="W86" s="461"/>
      <c r="X86" s="462"/>
      <c r="Y86" s="467" t="s">
        <v>53</v>
      </c>
      <c r="Z86" s="468"/>
      <c r="AA86" s="469"/>
      <c r="AB86" s="405"/>
      <c r="AC86" s="405"/>
      <c r="AD86" s="405"/>
      <c r="AE86" s="326"/>
      <c r="AF86" s="327"/>
      <c r="AG86" s="327"/>
      <c r="AH86" s="327"/>
      <c r="AI86" s="326"/>
      <c r="AJ86" s="327"/>
      <c r="AK86" s="327"/>
      <c r="AL86" s="327"/>
      <c r="AM86" s="326"/>
      <c r="AN86" s="327"/>
      <c r="AO86" s="327"/>
      <c r="AP86" s="327"/>
      <c r="AQ86" s="406"/>
      <c r="AR86" s="407"/>
      <c r="AS86" s="407"/>
      <c r="AT86" s="408"/>
      <c r="AU86" s="327"/>
      <c r="AV86" s="327"/>
      <c r="AW86" s="327"/>
      <c r="AX86" s="328"/>
      <c r="AY86">
        <f t="shared" si="2"/>
        <v>0</v>
      </c>
    </row>
    <row r="87" spans="1:60" ht="23.25" hidden="1" customHeight="1" x14ac:dyDescent="0.15">
      <c r="A87" s="437"/>
      <c r="B87" s="439"/>
      <c r="C87" s="248"/>
      <c r="D87" s="248"/>
      <c r="E87" s="248"/>
      <c r="F87" s="249"/>
      <c r="G87" s="459"/>
      <c r="H87" s="399"/>
      <c r="I87" s="399"/>
      <c r="J87" s="399"/>
      <c r="K87" s="399"/>
      <c r="L87" s="399"/>
      <c r="M87" s="399"/>
      <c r="N87" s="399"/>
      <c r="O87" s="400"/>
      <c r="P87" s="463"/>
      <c r="Q87" s="463"/>
      <c r="R87" s="463"/>
      <c r="S87" s="463"/>
      <c r="T87" s="463"/>
      <c r="U87" s="463"/>
      <c r="V87" s="463"/>
      <c r="W87" s="463"/>
      <c r="X87" s="464"/>
      <c r="Y87" s="455" t="s">
        <v>47</v>
      </c>
      <c r="Z87" s="456"/>
      <c r="AA87" s="457"/>
      <c r="AB87" s="410"/>
      <c r="AC87" s="410"/>
      <c r="AD87" s="410"/>
      <c r="AE87" s="326"/>
      <c r="AF87" s="327"/>
      <c r="AG87" s="327"/>
      <c r="AH87" s="327"/>
      <c r="AI87" s="326"/>
      <c r="AJ87" s="327"/>
      <c r="AK87" s="327"/>
      <c r="AL87" s="327"/>
      <c r="AM87" s="326"/>
      <c r="AN87" s="327"/>
      <c r="AO87" s="327"/>
      <c r="AP87" s="327"/>
      <c r="AQ87" s="406"/>
      <c r="AR87" s="407"/>
      <c r="AS87" s="407"/>
      <c r="AT87" s="408"/>
      <c r="AU87" s="327"/>
      <c r="AV87" s="327"/>
      <c r="AW87" s="327"/>
      <c r="AX87" s="328"/>
      <c r="AY87">
        <f t="shared" si="2"/>
        <v>0</v>
      </c>
      <c r="AZ87" s="10"/>
      <c r="BA87" s="10"/>
      <c r="BB87" s="10"/>
      <c r="BC87" s="10"/>
    </row>
    <row r="88" spans="1:60" ht="23.25" hidden="1" customHeight="1" x14ac:dyDescent="0.15">
      <c r="A88" s="437"/>
      <c r="B88" s="439"/>
      <c r="C88" s="248"/>
      <c r="D88" s="248"/>
      <c r="E88" s="248"/>
      <c r="F88" s="249"/>
      <c r="G88" s="460"/>
      <c r="H88" s="401"/>
      <c r="I88" s="401"/>
      <c r="J88" s="401"/>
      <c r="K88" s="401"/>
      <c r="L88" s="401"/>
      <c r="M88" s="401"/>
      <c r="N88" s="401"/>
      <c r="O88" s="402"/>
      <c r="P88" s="465"/>
      <c r="Q88" s="465"/>
      <c r="R88" s="465"/>
      <c r="S88" s="465"/>
      <c r="T88" s="465"/>
      <c r="U88" s="465"/>
      <c r="V88" s="465"/>
      <c r="W88" s="465"/>
      <c r="X88" s="466"/>
      <c r="Y88" s="455" t="s">
        <v>13</v>
      </c>
      <c r="Z88" s="456"/>
      <c r="AA88" s="457"/>
      <c r="AB88" s="470" t="s">
        <v>14</v>
      </c>
      <c r="AC88" s="470"/>
      <c r="AD88" s="470"/>
      <c r="AE88" s="471"/>
      <c r="AF88" s="472"/>
      <c r="AG88" s="472"/>
      <c r="AH88" s="472"/>
      <c r="AI88" s="471"/>
      <c r="AJ88" s="472"/>
      <c r="AK88" s="472"/>
      <c r="AL88" s="472"/>
      <c r="AM88" s="471"/>
      <c r="AN88" s="472"/>
      <c r="AO88" s="472"/>
      <c r="AP88" s="472"/>
      <c r="AQ88" s="406"/>
      <c r="AR88" s="407"/>
      <c r="AS88" s="407"/>
      <c r="AT88" s="408"/>
      <c r="AU88" s="327"/>
      <c r="AV88" s="327"/>
      <c r="AW88" s="327"/>
      <c r="AX88" s="328"/>
      <c r="AY88">
        <f t="shared" si="2"/>
        <v>0</v>
      </c>
      <c r="AZ88" s="10"/>
      <c r="BA88" s="10"/>
      <c r="BB88" s="10"/>
      <c r="BC88" s="10"/>
      <c r="BD88" s="10"/>
      <c r="BE88" s="10"/>
      <c r="BF88" s="10"/>
      <c r="BG88" s="10"/>
      <c r="BH88" s="10"/>
    </row>
    <row r="89" spans="1:60" ht="18.75" hidden="1" customHeight="1" x14ac:dyDescent="0.15">
      <c r="A89" s="437"/>
      <c r="B89" s="453" t="s">
        <v>134</v>
      </c>
      <c r="C89" s="428"/>
      <c r="D89" s="428"/>
      <c r="E89" s="428"/>
      <c r="F89" s="429"/>
      <c r="G89" s="454" t="s">
        <v>52</v>
      </c>
      <c r="H89" s="418"/>
      <c r="I89" s="418"/>
      <c r="J89" s="418"/>
      <c r="K89" s="418"/>
      <c r="L89" s="418"/>
      <c r="M89" s="418"/>
      <c r="N89" s="418"/>
      <c r="O89" s="419"/>
      <c r="P89" s="417" t="s">
        <v>54</v>
      </c>
      <c r="Q89" s="418"/>
      <c r="R89" s="418"/>
      <c r="S89" s="418"/>
      <c r="T89" s="418"/>
      <c r="U89" s="418"/>
      <c r="V89" s="418"/>
      <c r="W89" s="418"/>
      <c r="X89" s="419"/>
      <c r="Y89" s="420"/>
      <c r="Z89" s="421"/>
      <c r="AA89" s="422"/>
      <c r="AB89" s="423" t="s">
        <v>11</v>
      </c>
      <c r="AC89" s="424"/>
      <c r="AD89" s="425"/>
      <c r="AE89" s="426" t="s">
        <v>410</v>
      </c>
      <c r="AF89" s="426"/>
      <c r="AG89" s="426"/>
      <c r="AH89" s="426"/>
      <c r="AI89" s="426" t="s">
        <v>562</v>
      </c>
      <c r="AJ89" s="426"/>
      <c r="AK89" s="426"/>
      <c r="AL89" s="426"/>
      <c r="AM89" s="426" t="s">
        <v>378</v>
      </c>
      <c r="AN89" s="426"/>
      <c r="AO89" s="426"/>
      <c r="AP89" s="426"/>
      <c r="AQ89" s="411" t="s">
        <v>170</v>
      </c>
      <c r="AR89" s="412"/>
      <c r="AS89" s="412"/>
      <c r="AT89" s="413"/>
      <c r="AU89" s="414" t="s">
        <v>124</v>
      </c>
      <c r="AV89" s="414"/>
      <c r="AW89" s="414"/>
      <c r="AX89" s="415"/>
      <c r="AY89">
        <f>$G$91</f>
        <v>0</v>
      </c>
      <c r="AZ89" s="10"/>
      <c r="BA89" s="10"/>
      <c r="BB89" s="10"/>
      <c r="BC89" s="10"/>
    </row>
    <row r="90" spans="1:60" ht="18.75" hidden="1" customHeight="1" x14ac:dyDescent="0.15">
      <c r="A90" s="437"/>
      <c r="B90" s="439"/>
      <c r="C90" s="248"/>
      <c r="D90" s="248"/>
      <c r="E90" s="248"/>
      <c r="F90" s="249"/>
      <c r="G90" s="374"/>
      <c r="H90" s="360"/>
      <c r="I90" s="360"/>
      <c r="J90" s="360"/>
      <c r="K90" s="360"/>
      <c r="L90" s="360"/>
      <c r="M90" s="360"/>
      <c r="N90" s="360"/>
      <c r="O90" s="375"/>
      <c r="P90" s="377"/>
      <c r="Q90" s="360"/>
      <c r="R90" s="360"/>
      <c r="S90" s="360"/>
      <c r="T90" s="360"/>
      <c r="U90" s="360"/>
      <c r="V90" s="360"/>
      <c r="W90" s="360"/>
      <c r="X90" s="375"/>
      <c r="Y90" s="420"/>
      <c r="Z90" s="421"/>
      <c r="AA90" s="422"/>
      <c r="AB90" s="290"/>
      <c r="AC90" s="386"/>
      <c r="AD90" s="387"/>
      <c r="AE90" s="426"/>
      <c r="AF90" s="426"/>
      <c r="AG90" s="426"/>
      <c r="AH90" s="426"/>
      <c r="AI90" s="426"/>
      <c r="AJ90" s="426"/>
      <c r="AK90" s="426"/>
      <c r="AL90" s="426"/>
      <c r="AM90" s="426"/>
      <c r="AN90" s="426"/>
      <c r="AO90" s="426"/>
      <c r="AP90" s="426"/>
      <c r="AQ90" s="416"/>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7"/>
      <c r="B91" s="439"/>
      <c r="C91" s="248"/>
      <c r="D91" s="248"/>
      <c r="E91" s="248"/>
      <c r="F91" s="249"/>
      <c r="G91" s="458"/>
      <c r="H91" s="397"/>
      <c r="I91" s="397"/>
      <c r="J91" s="397"/>
      <c r="K91" s="397"/>
      <c r="L91" s="397"/>
      <c r="M91" s="397"/>
      <c r="N91" s="397"/>
      <c r="O91" s="398"/>
      <c r="P91" s="397"/>
      <c r="Q91" s="461"/>
      <c r="R91" s="461"/>
      <c r="S91" s="461"/>
      <c r="T91" s="461"/>
      <c r="U91" s="461"/>
      <c r="V91" s="461"/>
      <c r="W91" s="461"/>
      <c r="X91" s="462"/>
      <c r="Y91" s="467" t="s">
        <v>53</v>
      </c>
      <c r="Z91" s="468"/>
      <c r="AA91" s="469"/>
      <c r="AB91" s="405"/>
      <c r="AC91" s="405"/>
      <c r="AD91" s="405"/>
      <c r="AE91" s="326"/>
      <c r="AF91" s="327"/>
      <c r="AG91" s="327"/>
      <c r="AH91" s="327"/>
      <c r="AI91" s="326"/>
      <c r="AJ91" s="327"/>
      <c r="AK91" s="327"/>
      <c r="AL91" s="327"/>
      <c r="AM91" s="326"/>
      <c r="AN91" s="327"/>
      <c r="AO91" s="327"/>
      <c r="AP91" s="327"/>
      <c r="AQ91" s="406"/>
      <c r="AR91" s="407"/>
      <c r="AS91" s="407"/>
      <c r="AT91" s="408"/>
      <c r="AU91" s="327"/>
      <c r="AV91" s="327"/>
      <c r="AW91" s="327"/>
      <c r="AX91" s="328"/>
      <c r="AY91">
        <f>$AY$89</f>
        <v>0</v>
      </c>
    </row>
    <row r="92" spans="1:60" ht="23.25" hidden="1" customHeight="1" x14ac:dyDescent="0.15">
      <c r="A92" s="437"/>
      <c r="B92" s="439"/>
      <c r="C92" s="248"/>
      <c r="D92" s="248"/>
      <c r="E92" s="248"/>
      <c r="F92" s="249"/>
      <c r="G92" s="459"/>
      <c r="H92" s="399"/>
      <c r="I92" s="399"/>
      <c r="J92" s="399"/>
      <c r="K92" s="399"/>
      <c r="L92" s="399"/>
      <c r="M92" s="399"/>
      <c r="N92" s="399"/>
      <c r="O92" s="400"/>
      <c r="P92" s="463"/>
      <c r="Q92" s="463"/>
      <c r="R92" s="463"/>
      <c r="S92" s="463"/>
      <c r="T92" s="463"/>
      <c r="U92" s="463"/>
      <c r="V92" s="463"/>
      <c r="W92" s="463"/>
      <c r="X92" s="464"/>
      <c r="Y92" s="455" t="s">
        <v>47</v>
      </c>
      <c r="Z92" s="456"/>
      <c r="AA92" s="457"/>
      <c r="AB92" s="410"/>
      <c r="AC92" s="410"/>
      <c r="AD92" s="410"/>
      <c r="AE92" s="326"/>
      <c r="AF92" s="327"/>
      <c r="AG92" s="327"/>
      <c r="AH92" s="327"/>
      <c r="AI92" s="326"/>
      <c r="AJ92" s="327"/>
      <c r="AK92" s="327"/>
      <c r="AL92" s="327"/>
      <c r="AM92" s="326"/>
      <c r="AN92" s="327"/>
      <c r="AO92" s="327"/>
      <c r="AP92" s="327"/>
      <c r="AQ92" s="406"/>
      <c r="AR92" s="407"/>
      <c r="AS92" s="407"/>
      <c r="AT92" s="408"/>
      <c r="AU92" s="327"/>
      <c r="AV92" s="327"/>
      <c r="AW92" s="327"/>
      <c r="AX92" s="328"/>
      <c r="AY92">
        <f>$AY$89</f>
        <v>0</v>
      </c>
      <c r="AZ92" s="10"/>
      <c r="BA92" s="10"/>
      <c r="BB92" s="10"/>
      <c r="BC92" s="10"/>
    </row>
    <row r="93" spans="1:60" ht="23.25" hidden="1" customHeight="1" x14ac:dyDescent="0.15">
      <c r="A93" s="437"/>
      <c r="B93" s="440"/>
      <c r="C93" s="251"/>
      <c r="D93" s="251"/>
      <c r="E93" s="251"/>
      <c r="F93" s="252"/>
      <c r="G93" s="460"/>
      <c r="H93" s="401"/>
      <c r="I93" s="401"/>
      <c r="J93" s="401"/>
      <c r="K93" s="401"/>
      <c r="L93" s="401"/>
      <c r="M93" s="401"/>
      <c r="N93" s="401"/>
      <c r="O93" s="402"/>
      <c r="P93" s="465"/>
      <c r="Q93" s="465"/>
      <c r="R93" s="465"/>
      <c r="S93" s="465"/>
      <c r="T93" s="465"/>
      <c r="U93" s="465"/>
      <c r="V93" s="465"/>
      <c r="W93" s="465"/>
      <c r="X93" s="466"/>
      <c r="Y93" s="455" t="s">
        <v>13</v>
      </c>
      <c r="Z93" s="456"/>
      <c r="AA93" s="457"/>
      <c r="AB93" s="470" t="s">
        <v>14</v>
      </c>
      <c r="AC93" s="470"/>
      <c r="AD93" s="470"/>
      <c r="AE93" s="471"/>
      <c r="AF93" s="472"/>
      <c r="AG93" s="472"/>
      <c r="AH93" s="472"/>
      <c r="AI93" s="471"/>
      <c r="AJ93" s="472"/>
      <c r="AK93" s="472"/>
      <c r="AL93" s="472"/>
      <c r="AM93" s="471"/>
      <c r="AN93" s="472"/>
      <c r="AO93" s="472"/>
      <c r="AP93" s="472"/>
      <c r="AQ93" s="406"/>
      <c r="AR93" s="407"/>
      <c r="AS93" s="407"/>
      <c r="AT93" s="408"/>
      <c r="AU93" s="327"/>
      <c r="AV93" s="327"/>
      <c r="AW93" s="327"/>
      <c r="AX93" s="328"/>
      <c r="AY93">
        <f>$AY$89</f>
        <v>0</v>
      </c>
      <c r="AZ93" s="10"/>
      <c r="BA93" s="10"/>
      <c r="BB93" s="10"/>
      <c r="BC93" s="10"/>
      <c r="BD93" s="10"/>
      <c r="BE93" s="10"/>
      <c r="BF93" s="10"/>
      <c r="BG93" s="10"/>
      <c r="BH93" s="10"/>
    </row>
    <row r="94" spans="1:60" ht="18.75" hidden="1" customHeight="1" x14ac:dyDescent="0.15">
      <c r="A94" s="437"/>
      <c r="B94" s="439" t="s">
        <v>134</v>
      </c>
      <c r="C94" s="248"/>
      <c r="D94" s="248"/>
      <c r="E94" s="248"/>
      <c r="F94" s="249"/>
      <c r="G94" s="454" t="s">
        <v>52</v>
      </c>
      <c r="H94" s="418"/>
      <c r="I94" s="418"/>
      <c r="J94" s="418"/>
      <c r="K94" s="418"/>
      <c r="L94" s="418"/>
      <c r="M94" s="418"/>
      <c r="N94" s="418"/>
      <c r="O94" s="419"/>
      <c r="P94" s="417" t="s">
        <v>54</v>
      </c>
      <c r="Q94" s="418"/>
      <c r="R94" s="418"/>
      <c r="S94" s="418"/>
      <c r="T94" s="418"/>
      <c r="U94" s="418"/>
      <c r="V94" s="418"/>
      <c r="W94" s="418"/>
      <c r="X94" s="419"/>
      <c r="Y94" s="420"/>
      <c r="Z94" s="421"/>
      <c r="AA94" s="422"/>
      <c r="AB94" s="423" t="s">
        <v>11</v>
      </c>
      <c r="AC94" s="424"/>
      <c r="AD94" s="425"/>
      <c r="AE94" s="426" t="s">
        <v>410</v>
      </c>
      <c r="AF94" s="426"/>
      <c r="AG94" s="426"/>
      <c r="AH94" s="426"/>
      <c r="AI94" s="426" t="s">
        <v>562</v>
      </c>
      <c r="AJ94" s="426"/>
      <c r="AK94" s="426"/>
      <c r="AL94" s="426"/>
      <c r="AM94" s="426" t="s">
        <v>378</v>
      </c>
      <c r="AN94" s="426"/>
      <c r="AO94" s="426"/>
      <c r="AP94" s="426"/>
      <c r="AQ94" s="411" t="s">
        <v>170</v>
      </c>
      <c r="AR94" s="412"/>
      <c r="AS94" s="412"/>
      <c r="AT94" s="413"/>
      <c r="AU94" s="414" t="s">
        <v>124</v>
      </c>
      <c r="AV94" s="414"/>
      <c r="AW94" s="414"/>
      <c r="AX94" s="415"/>
      <c r="AY94">
        <f>$G$96</f>
        <v>0</v>
      </c>
      <c r="AZ94" s="10"/>
      <c r="BA94" s="10"/>
      <c r="BB94" s="10"/>
      <c r="BC94" s="10"/>
    </row>
    <row r="95" spans="1:60" ht="18.75" hidden="1" customHeight="1" x14ac:dyDescent="0.15">
      <c r="A95" s="437"/>
      <c r="B95" s="439"/>
      <c r="C95" s="248"/>
      <c r="D95" s="248"/>
      <c r="E95" s="248"/>
      <c r="F95" s="249"/>
      <c r="G95" s="374"/>
      <c r="H95" s="360"/>
      <c r="I95" s="360"/>
      <c r="J95" s="360"/>
      <c r="K95" s="360"/>
      <c r="L95" s="360"/>
      <c r="M95" s="360"/>
      <c r="N95" s="360"/>
      <c r="O95" s="375"/>
      <c r="P95" s="377"/>
      <c r="Q95" s="360"/>
      <c r="R95" s="360"/>
      <c r="S95" s="360"/>
      <c r="T95" s="360"/>
      <c r="U95" s="360"/>
      <c r="V95" s="360"/>
      <c r="W95" s="360"/>
      <c r="X95" s="375"/>
      <c r="Y95" s="420"/>
      <c r="Z95" s="421"/>
      <c r="AA95" s="422"/>
      <c r="AB95" s="290"/>
      <c r="AC95" s="386"/>
      <c r="AD95" s="387"/>
      <c r="AE95" s="426"/>
      <c r="AF95" s="426"/>
      <c r="AG95" s="426"/>
      <c r="AH95" s="426"/>
      <c r="AI95" s="426"/>
      <c r="AJ95" s="426"/>
      <c r="AK95" s="426"/>
      <c r="AL95" s="426"/>
      <c r="AM95" s="426"/>
      <c r="AN95" s="426"/>
      <c r="AO95" s="426"/>
      <c r="AP95" s="426"/>
      <c r="AQ95" s="416"/>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7"/>
      <c r="B96" s="439"/>
      <c r="C96" s="248"/>
      <c r="D96" s="248"/>
      <c r="E96" s="248"/>
      <c r="F96" s="249"/>
      <c r="G96" s="458"/>
      <c r="H96" s="397"/>
      <c r="I96" s="397"/>
      <c r="J96" s="397"/>
      <c r="K96" s="397"/>
      <c r="L96" s="397"/>
      <c r="M96" s="397"/>
      <c r="N96" s="397"/>
      <c r="O96" s="398"/>
      <c r="P96" s="397"/>
      <c r="Q96" s="461"/>
      <c r="R96" s="461"/>
      <c r="S96" s="461"/>
      <c r="T96" s="461"/>
      <c r="U96" s="461"/>
      <c r="V96" s="461"/>
      <c r="W96" s="461"/>
      <c r="X96" s="462"/>
      <c r="Y96" s="467" t="s">
        <v>53</v>
      </c>
      <c r="Z96" s="468"/>
      <c r="AA96" s="469"/>
      <c r="AB96" s="405"/>
      <c r="AC96" s="405"/>
      <c r="AD96" s="405"/>
      <c r="AE96" s="326"/>
      <c r="AF96" s="327"/>
      <c r="AG96" s="327"/>
      <c r="AH96" s="327"/>
      <c r="AI96" s="326"/>
      <c r="AJ96" s="327"/>
      <c r="AK96" s="327"/>
      <c r="AL96" s="327"/>
      <c r="AM96" s="326"/>
      <c r="AN96" s="327"/>
      <c r="AO96" s="327"/>
      <c r="AP96" s="327"/>
      <c r="AQ96" s="406"/>
      <c r="AR96" s="407"/>
      <c r="AS96" s="407"/>
      <c r="AT96" s="408"/>
      <c r="AU96" s="327"/>
      <c r="AV96" s="327"/>
      <c r="AW96" s="327"/>
      <c r="AX96" s="328"/>
      <c r="AY96">
        <f>$AY$94</f>
        <v>0</v>
      </c>
    </row>
    <row r="97" spans="1:60" ht="23.25" hidden="1" customHeight="1" x14ac:dyDescent="0.15">
      <c r="A97" s="437"/>
      <c r="B97" s="439"/>
      <c r="C97" s="248"/>
      <c r="D97" s="248"/>
      <c r="E97" s="248"/>
      <c r="F97" s="249"/>
      <c r="G97" s="459"/>
      <c r="H97" s="399"/>
      <c r="I97" s="399"/>
      <c r="J97" s="399"/>
      <c r="K97" s="399"/>
      <c r="L97" s="399"/>
      <c r="M97" s="399"/>
      <c r="N97" s="399"/>
      <c r="O97" s="400"/>
      <c r="P97" s="463"/>
      <c r="Q97" s="463"/>
      <c r="R97" s="463"/>
      <c r="S97" s="463"/>
      <c r="T97" s="463"/>
      <c r="U97" s="463"/>
      <c r="V97" s="463"/>
      <c r="W97" s="463"/>
      <c r="X97" s="464"/>
      <c r="Y97" s="455" t="s">
        <v>47</v>
      </c>
      <c r="Z97" s="456"/>
      <c r="AA97" s="457"/>
      <c r="AB97" s="410"/>
      <c r="AC97" s="410"/>
      <c r="AD97" s="410"/>
      <c r="AE97" s="326"/>
      <c r="AF97" s="327"/>
      <c r="AG97" s="327"/>
      <c r="AH97" s="327"/>
      <c r="AI97" s="326"/>
      <c r="AJ97" s="327"/>
      <c r="AK97" s="327"/>
      <c r="AL97" s="327"/>
      <c r="AM97" s="326"/>
      <c r="AN97" s="327"/>
      <c r="AO97" s="327"/>
      <c r="AP97" s="327"/>
      <c r="AQ97" s="406"/>
      <c r="AR97" s="407"/>
      <c r="AS97" s="407"/>
      <c r="AT97" s="408"/>
      <c r="AU97" s="327"/>
      <c r="AV97" s="327"/>
      <c r="AW97" s="327"/>
      <c r="AX97" s="328"/>
      <c r="AY97">
        <f>$AY$94</f>
        <v>0</v>
      </c>
      <c r="AZ97" s="10"/>
      <c r="BA97" s="10"/>
      <c r="BB97" s="10"/>
      <c r="BC97" s="10"/>
    </row>
    <row r="98" spans="1:60" ht="23.25" hidden="1" customHeight="1" thickBot="1" x14ac:dyDescent="0.2">
      <c r="A98" s="438"/>
      <c r="B98" s="473"/>
      <c r="C98" s="474"/>
      <c r="D98" s="474"/>
      <c r="E98" s="474"/>
      <c r="F98" s="475"/>
      <c r="G98" s="460"/>
      <c r="H98" s="401"/>
      <c r="I98" s="401"/>
      <c r="J98" s="401"/>
      <c r="K98" s="401"/>
      <c r="L98" s="401"/>
      <c r="M98" s="401"/>
      <c r="N98" s="401"/>
      <c r="O98" s="402"/>
      <c r="P98" s="465"/>
      <c r="Q98" s="465"/>
      <c r="R98" s="465"/>
      <c r="S98" s="465"/>
      <c r="T98" s="465"/>
      <c r="U98" s="465"/>
      <c r="V98" s="465"/>
      <c r="W98" s="465"/>
      <c r="X98" s="466"/>
      <c r="Y98" s="455" t="s">
        <v>13</v>
      </c>
      <c r="Z98" s="456"/>
      <c r="AA98" s="457"/>
      <c r="AB98" s="470" t="s">
        <v>14</v>
      </c>
      <c r="AC98" s="470"/>
      <c r="AD98" s="470"/>
      <c r="AE98" s="471"/>
      <c r="AF98" s="472"/>
      <c r="AG98" s="472"/>
      <c r="AH98" s="472"/>
      <c r="AI98" s="471"/>
      <c r="AJ98" s="472"/>
      <c r="AK98" s="472"/>
      <c r="AL98" s="472"/>
      <c r="AM98" s="471"/>
      <c r="AN98" s="472"/>
      <c r="AO98" s="472"/>
      <c r="AP98" s="472"/>
      <c r="AQ98" s="406"/>
      <c r="AR98" s="407"/>
      <c r="AS98" s="407"/>
      <c r="AT98" s="408"/>
      <c r="AU98" s="327"/>
      <c r="AV98" s="327"/>
      <c r="AW98" s="327"/>
      <c r="AX98" s="328"/>
      <c r="AY98">
        <f>$AY$94</f>
        <v>0</v>
      </c>
      <c r="AZ98" s="10"/>
      <c r="BA98" s="10"/>
      <c r="BB98" s="10"/>
      <c r="BC98" s="10"/>
      <c r="BD98" s="10"/>
      <c r="BE98" s="10"/>
      <c r="BF98" s="10"/>
      <c r="BG98" s="10"/>
      <c r="BH98" s="10"/>
    </row>
    <row r="99" spans="1:60" ht="47.25" hidden="1" customHeight="1" x14ac:dyDescent="0.15">
      <c r="A99" s="488" t="s">
        <v>573</v>
      </c>
      <c r="B99" s="489"/>
      <c r="C99" s="489"/>
      <c r="D99" s="489"/>
      <c r="E99" s="489"/>
      <c r="F99" s="490"/>
      <c r="G99" s="476"/>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6" t="s">
        <v>410</v>
      </c>
      <c r="AF100" s="426"/>
      <c r="AG100" s="426"/>
      <c r="AH100" s="426"/>
      <c r="AI100" s="426" t="s">
        <v>562</v>
      </c>
      <c r="AJ100" s="426"/>
      <c r="AK100" s="426"/>
      <c r="AL100" s="426"/>
      <c r="AM100" s="426" t="s">
        <v>378</v>
      </c>
      <c r="AN100" s="426"/>
      <c r="AO100" s="426"/>
      <c r="AP100" s="426"/>
      <c r="AQ100" s="293" t="s">
        <v>409</v>
      </c>
      <c r="AR100" s="294"/>
      <c r="AS100" s="294"/>
      <c r="AT100" s="295"/>
      <c r="AU100" s="293" t="s">
        <v>583</v>
      </c>
      <c r="AV100" s="294"/>
      <c r="AW100" s="294"/>
      <c r="AX100" s="296"/>
      <c r="AY100">
        <f>COUNTA($G$101)</f>
        <v>0</v>
      </c>
    </row>
    <row r="101" spans="1:60" ht="23.25" hidden="1" customHeight="1" x14ac:dyDescent="0.15">
      <c r="A101" s="247"/>
      <c r="B101" s="248"/>
      <c r="C101" s="248"/>
      <c r="D101" s="248"/>
      <c r="E101" s="248"/>
      <c r="F101" s="249"/>
      <c r="G101" s="47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7" t="s">
        <v>575</v>
      </c>
      <c r="B103" s="418"/>
      <c r="C103" s="418"/>
      <c r="D103" s="418"/>
      <c r="E103" s="418"/>
      <c r="F103" s="491"/>
      <c r="G103" s="136" t="s">
        <v>576</v>
      </c>
      <c r="H103" s="136"/>
      <c r="I103" s="136"/>
      <c r="J103" s="136"/>
      <c r="K103" s="136"/>
      <c r="L103" s="136"/>
      <c r="M103" s="136"/>
      <c r="N103" s="136"/>
      <c r="O103" s="136"/>
      <c r="P103" s="136"/>
      <c r="Q103" s="136"/>
      <c r="R103" s="136"/>
      <c r="S103" s="136"/>
      <c r="T103" s="136"/>
      <c r="U103" s="136"/>
      <c r="V103" s="136"/>
      <c r="W103" s="136"/>
      <c r="X103" s="137"/>
      <c r="Y103" s="337"/>
      <c r="Z103" s="338"/>
      <c r="AA103" s="339"/>
      <c r="AB103" s="135" t="s">
        <v>11</v>
      </c>
      <c r="AC103" s="136"/>
      <c r="AD103" s="137"/>
      <c r="AE103" s="426" t="s">
        <v>410</v>
      </c>
      <c r="AF103" s="426"/>
      <c r="AG103" s="426"/>
      <c r="AH103" s="426"/>
      <c r="AI103" s="426" t="s">
        <v>562</v>
      </c>
      <c r="AJ103" s="426"/>
      <c r="AK103" s="426"/>
      <c r="AL103" s="426"/>
      <c r="AM103" s="426" t="s">
        <v>378</v>
      </c>
      <c r="AN103" s="426"/>
      <c r="AO103" s="426"/>
      <c r="AP103" s="426"/>
      <c r="AQ103" s="340" t="s">
        <v>584</v>
      </c>
      <c r="AR103" s="341"/>
      <c r="AS103" s="341"/>
      <c r="AT103" s="341"/>
      <c r="AU103" s="341"/>
      <c r="AV103" s="341"/>
      <c r="AW103" s="341"/>
      <c r="AX103" s="342"/>
      <c r="AY103">
        <f>IF(SUBSTITUTE(SUBSTITUTE($G$104,"／",""),"　","")="",0,1)</f>
        <v>0</v>
      </c>
    </row>
    <row r="104" spans="1:60" ht="23.25" hidden="1" customHeight="1" x14ac:dyDescent="0.15">
      <c r="A104" s="492"/>
      <c r="B104" s="353"/>
      <c r="C104" s="353"/>
      <c r="D104" s="353"/>
      <c r="E104" s="353"/>
      <c r="F104" s="493"/>
      <c r="G104" s="343" t="s">
        <v>577</v>
      </c>
      <c r="H104" s="344"/>
      <c r="I104" s="344"/>
      <c r="J104" s="344"/>
      <c r="K104" s="344"/>
      <c r="L104" s="344"/>
      <c r="M104" s="344"/>
      <c r="N104" s="344"/>
      <c r="O104" s="344"/>
      <c r="P104" s="344"/>
      <c r="Q104" s="344"/>
      <c r="R104" s="344"/>
      <c r="S104" s="344"/>
      <c r="T104" s="344"/>
      <c r="U104" s="344"/>
      <c r="V104" s="344"/>
      <c r="W104" s="344"/>
      <c r="X104" s="344"/>
      <c r="Y104" s="319" t="s">
        <v>575</v>
      </c>
      <c r="Z104" s="320"/>
      <c r="AA104" s="321"/>
      <c r="AB104" s="322"/>
      <c r="AC104" s="323"/>
      <c r="AD104" s="324"/>
      <c r="AE104" s="325"/>
      <c r="AF104" s="325"/>
      <c r="AG104" s="325"/>
      <c r="AH104" s="325"/>
      <c r="AI104" s="325"/>
      <c r="AJ104" s="325"/>
      <c r="AK104" s="325"/>
      <c r="AL104" s="325"/>
      <c r="AM104" s="325"/>
      <c r="AN104" s="325"/>
      <c r="AO104" s="325"/>
      <c r="AP104" s="325"/>
      <c r="AQ104" s="326"/>
      <c r="AR104" s="327"/>
      <c r="AS104" s="327"/>
      <c r="AT104" s="327"/>
      <c r="AU104" s="327"/>
      <c r="AV104" s="327"/>
      <c r="AW104" s="327"/>
      <c r="AX104" s="328"/>
      <c r="AY104">
        <f>$AY$103</f>
        <v>0</v>
      </c>
    </row>
    <row r="105" spans="1:60" ht="46.5" hidden="1" customHeight="1" x14ac:dyDescent="0.15">
      <c r="A105" s="494"/>
      <c r="B105" s="360"/>
      <c r="C105" s="360"/>
      <c r="D105" s="360"/>
      <c r="E105" s="360"/>
      <c r="F105" s="495"/>
      <c r="G105" s="345"/>
      <c r="H105" s="346"/>
      <c r="I105" s="346"/>
      <c r="J105" s="346"/>
      <c r="K105" s="346"/>
      <c r="L105" s="346"/>
      <c r="M105" s="346"/>
      <c r="N105" s="346"/>
      <c r="O105" s="346"/>
      <c r="P105" s="346"/>
      <c r="Q105" s="346"/>
      <c r="R105" s="346"/>
      <c r="S105" s="346"/>
      <c r="T105" s="346"/>
      <c r="U105" s="346"/>
      <c r="V105" s="346"/>
      <c r="W105" s="346"/>
      <c r="X105" s="346"/>
      <c r="Y105" s="310" t="s">
        <v>578</v>
      </c>
      <c r="Z105" s="311"/>
      <c r="AA105" s="312"/>
      <c r="AB105" s="313" t="s">
        <v>579</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8"/>
      <c r="AY105">
        <f>$AY$103</f>
        <v>0</v>
      </c>
    </row>
    <row r="106" spans="1:60" ht="18.75" customHeight="1" x14ac:dyDescent="0.15">
      <c r="A106" s="478" t="s">
        <v>230</v>
      </c>
      <c r="B106" s="479"/>
      <c r="C106" s="479"/>
      <c r="D106" s="479"/>
      <c r="E106" s="479"/>
      <c r="F106" s="480"/>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6" t="s">
        <v>410</v>
      </c>
      <c r="AF106" s="426"/>
      <c r="AG106" s="426"/>
      <c r="AH106" s="426"/>
      <c r="AI106" s="426" t="s">
        <v>562</v>
      </c>
      <c r="AJ106" s="426"/>
      <c r="AK106" s="426"/>
      <c r="AL106" s="426"/>
      <c r="AM106" s="426" t="s">
        <v>378</v>
      </c>
      <c r="AN106" s="426"/>
      <c r="AO106" s="426"/>
      <c r="AP106" s="426"/>
      <c r="AQ106" s="350" t="s">
        <v>170</v>
      </c>
      <c r="AR106" s="351"/>
      <c r="AS106" s="351"/>
      <c r="AT106" s="352"/>
      <c r="AU106" s="353" t="s">
        <v>124</v>
      </c>
      <c r="AV106" s="353"/>
      <c r="AW106" s="353"/>
      <c r="AX106" s="354"/>
      <c r="AY106">
        <f>COUNTA($G$108)</f>
        <v>1</v>
      </c>
    </row>
    <row r="107" spans="1:60" ht="18.75" customHeight="1" x14ac:dyDescent="0.15">
      <c r="A107" s="481"/>
      <c r="B107" s="482"/>
      <c r="C107" s="482"/>
      <c r="D107" s="482"/>
      <c r="E107" s="482"/>
      <c r="F107" s="483"/>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0"/>
      <c r="AC107" s="386"/>
      <c r="AD107" s="387"/>
      <c r="AE107" s="426"/>
      <c r="AF107" s="426"/>
      <c r="AG107" s="426"/>
      <c r="AH107" s="426"/>
      <c r="AI107" s="426"/>
      <c r="AJ107" s="426"/>
      <c r="AK107" s="426"/>
      <c r="AL107" s="426"/>
      <c r="AM107" s="426"/>
      <c r="AN107" s="426"/>
      <c r="AO107" s="426"/>
      <c r="AP107" s="426"/>
      <c r="AQ107" s="355" t="s">
        <v>608</v>
      </c>
      <c r="AR107" s="356"/>
      <c r="AS107" s="357" t="s">
        <v>171</v>
      </c>
      <c r="AT107" s="358"/>
      <c r="AU107" s="359">
        <v>5</v>
      </c>
      <c r="AV107" s="359"/>
      <c r="AW107" s="360" t="s">
        <v>162</v>
      </c>
      <c r="AX107" s="361"/>
      <c r="AY107">
        <f t="shared" ref="AY107:AY112" si="3">$AY$106</f>
        <v>1</v>
      </c>
    </row>
    <row r="108" spans="1:60" ht="23.25" customHeight="1" x14ac:dyDescent="0.15">
      <c r="A108" s="484"/>
      <c r="B108" s="482"/>
      <c r="C108" s="482"/>
      <c r="D108" s="482"/>
      <c r="E108" s="482"/>
      <c r="F108" s="483"/>
      <c r="G108" s="388" t="s">
        <v>627</v>
      </c>
      <c r="H108" s="389"/>
      <c r="I108" s="389"/>
      <c r="J108" s="389"/>
      <c r="K108" s="389"/>
      <c r="L108" s="389"/>
      <c r="M108" s="389"/>
      <c r="N108" s="389"/>
      <c r="O108" s="390"/>
      <c r="P108" s="397" t="s">
        <v>628</v>
      </c>
      <c r="Q108" s="397"/>
      <c r="R108" s="397"/>
      <c r="S108" s="397"/>
      <c r="T108" s="397"/>
      <c r="U108" s="397"/>
      <c r="V108" s="397"/>
      <c r="W108" s="397"/>
      <c r="X108" s="398"/>
      <c r="Y108" s="310" t="s">
        <v>12</v>
      </c>
      <c r="Z108" s="403"/>
      <c r="AA108" s="404"/>
      <c r="AB108" s="405" t="s">
        <v>615</v>
      </c>
      <c r="AC108" s="405"/>
      <c r="AD108" s="405"/>
      <c r="AE108" s="326">
        <v>128.69999999999999</v>
      </c>
      <c r="AF108" s="327"/>
      <c r="AG108" s="327"/>
      <c r="AH108" s="327"/>
      <c r="AI108" s="326">
        <v>128.80000000000001</v>
      </c>
      <c r="AJ108" s="327"/>
      <c r="AK108" s="327"/>
      <c r="AL108" s="327"/>
      <c r="AM108" s="326" t="s">
        <v>608</v>
      </c>
      <c r="AN108" s="327"/>
      <c r="AO108" s="327"/>
      <c r="AP108" s="327"/>
      <c r="AQ108" s="406" t="s">
        <v>608</v>
      </c>
      <c r="AR108" s="407"/>
      <c r="AS108" s="407"/>
      <c r="AT108" s="408"/>
      <c r="AU108" s="327" t="s">
        <v>608</v>
      </c>
      <c r="AV108" s="327"/>
      <c r="AW108" s="327"/>
      <c r="AX108" s="328"/>
      <c r="AY108">
        <f t="shared" si="3"/>
        <v>1</v>
      </c>
    </row>
    <row r="109" spans="1:60" ht="23.25" customHeight="1" x14ac:dyDescent="0.15">
      <c r="A109" s="485"/>
      <c r="B109" s="486"/>
      <c r="C109" s="486"/>
      <c r="D109" s="486"/>
      <c r="E109" s="486"/>
      <c r="F109" s="487"/>
      <c r="G109" s="391"/>
      <c r="H109" s="392"/>
      <c r="I109" s="392"/>
      <c r="J109" s="392"/>
      <c r="K109" s="392"/>
      <c r="L109" s="392"/>
      <c r="M109" s="392"/>
      <c r="N109" s="392"/>
      <c r="O109" s="393"/>
      <c r="P109" s="399"/>
      <c r="Q109" s="399"/>
      <c r="R109" s="399"/>
      <c r="S109" s="399"/>
      <c r="T109" s="399"/>
      <c r="U109" s="399"/>
      <c r="V109" s="399"/>
      <c r="W109" s="399"/>
      <c r="X109" s="400"/>
      <c r="Y109" s="135" t="s">
        <v>47</v>
      </c>
      <c r="Z109" s="136"/>
      <c r="AA109" s="137"/>
      <c r="AB109" s="410" t="s">
        <v>615</v>
      </c>
      <c r="AC109" s="410"/>
      <c r="AD109" s="410"/>
      <c r="AE109" s="326">
        <v>137.19999999999999</v>
      </c>
      <c r="AF109" s="327"/>
      <c r="AG109" s="327"/>
      <c r="AH109" s="327"/>
      <c r="AI109" s="326">
        <v>137.19999999999999</v>
      </c>
      <c r="AJ109" s="327"/>
      <c r="AK109" s="327"/>
      <c r="AL109" s="327"/>
      <c r="AM109" s="326">
        <v>137.19999999999999</v>
      </c>
      <c r="AN109" s="327"/>
      <c r="AO109" s="327"/>
      <c r="AP109" s="327"/>
      <c r="AQ109" s="406" t="s">
        <v>608</v>
      </c>
      <c r="AR109" s="407"/>
      <c r="AS109" s="407"/>
      <c r="AT109" s="408"/>
      <c r="AU109" s="327">
        <v>137.19999999999999</v>
      </c>
      <c r="AV109" s="327"/>
      <c r="AW109" s="327"/>
      <c r="AX109" s="328"/>
      <c r="AY109">
        <f t="shared" si="3"/>
        <v>1</v>
      </c>
    </row>
    <row r="110" spans="1:60" ht="23.25" customHeight="1" x14ac:dyDescent="0.15">
      <c r="A110" s="484"/>
      <c r="B110" s="482"/>
      <c r="C110" s="482"/>
      <c r="D110" s="482"/>
      <c r="E110" s="482"/>
      <c r="F110" s="483"/>
      <c r="G110" s="394"/>
      <c r="H110" s="395"/>
      <c r="I110" s="395"/>
      <c r="J110" s="395"/>
      <c r="K110" s="395"/>
      <c r="L110" s="395"/>
      <c r="M110" s="395"/>
      <c r="N110" s="395"/>
      <c r="O110" s="396"/>
      <c r="P110" s="401"/>
      <c r="Q110" s="401"/>
      <c r="R110" s="401"/>
      <c r="S110" s="401"/>
      <c r="T110" s="401"/>
      <c r="U110" s="401"/>
      <c r="V110" s="401"/>
      <c r="W110" s="401"/>
      <c r="X110" s="402"/>
      <c r="Y110" s="135" t="s">
        <v>13</v>
      </c>
      <c r="Z110" s="136"/>
      <c r="AA110" s="137"/>
      <c r="AB110" s="409" t="s">
        <v>14</v>
      </c>
      <c r="AC110" s="409"/>
      <c r="AD110" s="409"/>
      <c r="AE110" s="326">
        <v>93.804664723032104</v>
      </c>
      <c r="AF110" s="327"/>
      <c r="AG110" s="327"/>
      <c r="AH110" s="327"/>
      <c r="AI110" s="326">
        <v>93.877551020408177</v>
      </c>
      <c r="AJ110" s="327"/>
      <c r="AK110" s="327"/>
      <c r="AL110" s="327"/>
      <c r="AM110" s="326" t="s">
        <v>608</v>
      </c>
      <c r="AN110" s="327"/>
      <c r="AO110" s="327"/>
      <c r="AP110" s="327"/>
      <c r="AQ110" s="406" t="s">
        <v>608</v>
      </c>
      <c r="AR110" s="407"/>
      <c r="AS110" s="407"/>
      <c r="AT110" s="408"/>
      <c r="AU110" s="327" t="s">
        <v>608</v>
      </c>
      <c r="AV110" s="327"/>
      <c r="AW110" s="327"/>
      <c r="AX110" s="328"/>
      <c r="AY110">
        <f t="shared" si="3"/>
        <v>1</v>
      </c>
    </row>
    <row r="111" spans="1:60" ht="23.25" customHeight="1" x14ac:dyDescent="0.15">
      <c r="A111" s="427" t="s">
        <v>254</v>
      </c>
      <c r="B111" s="428"/>
      <c r="C111" s="428"/>
      <c r="D111" s="428"/>
      <c r="E111" s="428"/>
      <c r="F111" s="429"/>
      <c r="G111" s="430" t="s">
        <v>626</v>
      </c>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1"/>
      <c r="AR111" s="431"/>
      <c r="AS111" s="431"/>
      <c r="AT111" s="431"/>
      <c r="AU111" s="431"/>
      <c r="AV111" s="431"/>
      <c r="AW111" s="431"/>
      <c r="AX111" s="432"/>
      <c r="AY111">
        <f t="shared" si="3"/>
        <v>1</v>
      </c>
    </row>
    <row r="112" spans="1:60" ht="32.25" customHeight="1" x14ac:dyDescent="0.15">
      <c r="A112" s="250"/>
      <c r="B112" s="251"/>
      <c r="C112" s="251"/>
      <c r="D112" s="251"/>
      <c r="E112" s="251"/>
      <c r="F112" s="252"/>
      <c r="G112" s="433"/>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5"/>
      <c r="AY112">
        <f t="shared" si="3"/>
        <v>1</v>
      </c>
    </row>
    <row r="113" spans="1:60" ht="18.75" hidden="1" customHeight="1" x14ac:dyDescent="0.15">
      <c r="A113" s="437" t="s">
        <v>567</v>
      </c>
      <c r="B113" s="439" t="s">
        <v>568</v>
      </c>
      <c r="C113" s="248"/>
      <c r="D113" s="248"/>
      <c r="E113" s="248"/>
      <c r="F113" s="249"/>
      <c r="G113" s="353" t="s">
        <v>569</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585</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7"/>
      <c r="B114" s="439"/>
      <c r="C114" s="248"/>
      <c r="D114" s="248"/>
      <c r="E114" s="248"/>
      <c r="F114" s="249"/>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7"/>
      <c r="B115" s="439"/>
      <c r="C115" s="248"/>
      <c r="D115" s="248"/>
      <c r="E115" s="248"/>
      <c r="F115" s="249"/>
      <c r="G115" s="441"/>
      <c r="H115" s="441"/>
      <c r="I115" s="441"/>
      <c r="J115" s="441"/>
      <c r="K115" s="441"/>
      <c r="L115" s="441"/>
      <c r="M115" s="441"/>
      <c r="N115" s="441"/>
      <c r="O115" s="441"/>
      <c r="P115" s="441"/>
      <c r="Q115" s="441"/>
      <c r="R115" s="441"/>
      <c r="S115" s="441"/>
      <c r="T115" s="441"/>
      <c r="U115" s="441"/>
      <c r="V115" s="441"/>
      <c r="W115" s="441"/>
      <c r="X115" s="441"/>
      <c r="Y115" s="441"/>
      <c r="Z115" s="441"/>
      <c r="AA115" s="442"/>
      <c r="AB115" s="447"/>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8"/>
      <c r="AY115">
        <f t="shared" si="4"/>
        <v>0</v>
      </c>
    </row>
    <row r="116" spans="1:60" ht="22.5" hidden="1" customHeight="1" x14ac:dyDescent="0.15">
      <c r="A116" s="437"/>
      <c r="B116" s="439"/>
      <c r="C116" s="248"/>
      <c r="D116" s="248"/>
      <c r="E116" s="248"/>
      <c r="F116" s="249"/>
      <c r="G116" s="443"/>
      <c r="H116" s="443"/>
      <c r="I116" s="443"/>
      <c r="J116" s="443"/>
      <c r="K116" s="443"/>
      <c r="L116" s="443"/>
      <c r="M116" s="443"/>
      <c r="N116" s="443"/>
      <c r="O116" s="443"/>
      <c r="P116" s="443"/>
      <c r="Q116" s="443"/>
      <c r="R116" s="443"/>
      <c r="S116" s="443"/>
      <c r="T116" s="443"/>
      <c r="U116" s="443"/>
      <c r="V116" s="443"/>
      <c r="W116" s="443"/>
      <c r="X116" s="443"/>
      <c r="Y116" s="443"/>
      <c r="Z116" s="443"/>
      <c r="AA116" s="444"/>
      <c r="AB116" s="449"/>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50"/>
      <c r="AY116">
        <f t="shared" si="4"/>
        <v>0</v>
      </c>
    </row>
    <row r="117" spans="1:60" ht="19.5" hidden="1" customHeight="1" x14ac:dyDescent="0.15">
      <c r="A117" s="437"/>
      <c r="B117" s="440"/>
      <c r="C117" s="251"/>
      <c r="D117" s="251"/>
      <c r="E117" s="251"/>
      <c r="F117" s="252"/>
      <c r="G117" s="445"/>
      <c r="H117" s="445"/>
      <c r="I117" s="445"/>
      <c r="J117" s="445"/>
      <c r="K117" s="445"/>
      <c r="L117" s="445"/>
      <c r="M117" s="445"/>
      <c r="N117" s="445"/>
      <c r="O117" s="445"/>
      <c r="P117" s="445"/>
      <c r="Q117" s="445"/>
      <c r="R117" s="445"/>
      <c r="S117" s="445"/>
      <c r="T117" s="445"/>
      <c r="U117" s="445"/>
      <c r="V117" s="445"/>
      <c r="W117" s="445"/>
      <c r="X117" s="445"/>
      <c r="Y117" s="445"/>
      <c r="Z117" s="445"/>
      <c r="AA117" s="446"/>
      <c r="AB117" s="451"/>
      <c r="AC117" s="445"/>
      <c r="AD117" s="445"/>
      <c r="AE117" s="443"/>
      <c r="AF117" s="443"/>
      <c r="AG117" s="443"/>
      <c r="AH117" s="443"/>
      <c r="AI117" s="443"/>
      <c r="AJ117" s="443"/>
      <c r="AK117" s="443"/>
      <c r="AL117" s="443"/>
      <c r="AM117" s="443"/>
      <c r="AN117" s="443"/>
      <c r="AO117" s="443"/>
      <c r="AP117" s="443"/>
      <c r="AQ117" s="443"/>
      <c r="AR117" s="443"/>
      <c r="AS117" s="443"/>
      <c r="AT117" s="443"/>
      <c r="AU117" s="445"/>
      <c r="AV117" s="445"/>
      <c r="AW117" s="445"/>
      <c r="AX117" s="452"/>
      <c r="AY117">
        <f t="shared" si="4"/>
        <v>0</v>
      </c>
    </row>
    <row r="118" spans="1:60" ht="18.75" hidden="1" customHeight="1" x14ac:dyDescent="0.15">
      <c r="A118" s="437"/>
      <c r="B118" s="453" t="s">
        <v>134</v>
      </c>
      <c r="C118" s="428"/>
      <c r="D118" s="428"/>
      <c r="E118" s="428"/>
      <c r="F118" s="429"/>
      <c r="G118" s="454" t="s">
        <v>52</v>
      </c>
      <c r="H118" s="418"/>
      <c r="I118" s="418"/>
      <c r="J118" s="418"/>
      <c r="K118" s="418"/>
      <c r="L118" s="418"/>
      <c r="M118" s="418"/>
      <c r="N118" s="418"/>
      <c r="O118" s="419"/>
      <c r="P118" s="417" t="s">
        <v>54</v>
      </c>
      <c r="Q118" s="418"/>
      <c r="R118" s="418"/>
      <c r="S118" s="418"/>
      <c r="T118" s="418"/>
      <c r="U118" s="418"/>
      <c r="V118" s="418"/>
      <c r="W118" s="418"/>
      <c r="X118" s="419"/>
      <c r="Y118" s="420"/>
      <c r="Z118" s="421"/>
      <c r="AA118" s="422"/>
      <c r="AB118" s="423" t="s">
        <v>11</v>
      </c>
      <c r="AC118" s="424"/>
      <c r="AD118" s="425"/>
      <c r="AE118" s="426" t="s">
        <v>410</v>
      </c>
      <c r="AF118" s="426"/>
      <c r="AG118" s="426"/>
      <c r="AH118" s="426"/>
      <c r="AI118" s="426" t="s">
        <v>562</v>
      </c>
      <c r="AJ118" s="426"/>
      <c r="AK118" s="426"/>
      <c r="AL118" s="426"/>
      <c r="AM118" s="426" t="s">
        <v>378</v>
      </c>
      <c r="AN118" s="426"/>
      <c r="AO118" s="426"/>
      <c r="AP118" s="426"/>
      <c r="AQ118" s="411" t="s">
        <v>170</v>
      </c>
      <c r="AR118" s="412"/>
      <c r="AS118" s="412"/>
      <c r="AT118" s="413"/>
      <c r="AU118" s="414" t="s">
        <v>124</v>
      </c>
      <c r="AV118" s="414"/>
      <c r="AW118" s="414"/>
      <c r="AX118" s="415"/>
      <c r="AY118">
        <f t="shared" si="4"/>
        <v>0</v>
      </c>
      <c r="AZ118" s="10"/>
      <c r="BA118" s="10"/>
      <c r="BB118" s="10"/>
      <c r="BC118" s="10"/>
    </row>
    <row r="119" spans="1:60" ht="18.75" hidden="1" customHeight="1" x14ac:dyDescent="0.15">
      <c r="A119" s="437"/>
      <c r="B119" s="439"/>
      <c r="C119" s="248"/>
      <c r="D119" s="248"/>
      <c r="E119" s="248"/>
      <c r="F119" s="249"/>
      <c r="G119" s="374"/>
      <c r="H119" s="360"/>
      <c r="I119" s="360"/>
      <c r="J119" s="360"/>
      <c r="K119" s="360"/>
      <c r="L119" s="360"/>
      <c r="M119" s="360"/>
      <c r="N119" s="360"/>
      <c r="O119" s="375"/>
      <c r="P119" s="377"/>
      <c r="Q119" s="360"/>
      <c r="R119" s="360"/>
      <c r="S119" s="360"/>
      <c r="T119" s="360"/>
      <c r="U119" s="360"/>
      <c r="V119" s="360"/>
      <c r="W119" s="360"/>
      <c r="X119" s="375"/>
      <c r="Y119" s="420"/>
      <c r="Z119" s="421"/>
      <c r="AA119" s="422"/>
      <c r="AB119" s="290"/>
      <c r="AC119" s="386"/>
      <c r="AD119" s="387"/>
      <c r="AE119" s="426"/>
      <c r="AF119" s="426"/>
      <c r="AG119" s="426"/>
      <c r="AH119" s="426"/>
      <c r="AI119" s="426"/>
      <c r="AJ119" s="426"/>
      <c r="AK119" s="426"/>
      <c r="AL119" s="426"/>
      <c r="AM119" s="426"/>
      <c r="AN119" s="426"/>
      <c r="AO119" s="426"/>
      <c r="AP119" s="426"/>
      <c r="AQ119" s="416"/>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7"/>
      <c r="B120" s="439"/>
      <c r="C120" s="248"/>
      <c r="D120" s="248"/>
      <c r="E120" s="248"/>
      <c r="F120" s="249"/>
      <c r="G120" s="458"/>
      <c r="H120" s="397"/>
      <c r="I120" s="397"/>
      <c r="J120" s="397"/>
      <c r="K120" s="397"/>
      <c r="L120" s="397"/>
      <c r="M120" s="397"/>
      <c r="N120" s="397"/>
      <c r="O120" s="398"/>
      <c r="P120" s="397"/>
      <c r="Q120" s="461"/>
      <c r="R120" s="461"/>
      <c r="S120" s="461"/>
      <c r="T120" s="461"/>
      <c r="U120" s="461"/>
      <c r="V120" s="461"/>
      <c r="W120" s="461"/>
      <c r="X120" s="462"/>
      <c r="Y120" s="467" t="s">
        <v>53</v>
      </c>
      <c r="Z120" s="468"/>
      <c r="AA120" s="469"/>
      <c r="AB120" s="405"/>
      <c r="AC120" s="405"/>
      <c r="AD120" s="405"/>
      <c r="AE120" s="326"/>
      <c r="AF120" s="327"/>
      <c r="AG120" s="327"/>
      <c r="AH120" s="327"/>
      <c r="AI120" s="326"/>
      <c r="AJ120" s="327"/>
      <c r="AK120" s="327"/>
      <c r="AL120" s="327"/>
      <c r="AM120" s="326"/>
      <c r="AN120" s="327"/>
      <c r="AO120" s="327"/>
      <c r="AP120" s="327"/>
      <c r="AQ120" s="406"/>
      <c r="AR120" s="407"/>
      <c r="AS120" s="407"/>
      <c r="AT120" s="408"/>
      <c r="AU120" s="327"/>
      <c r="AV120" s="327"/>
      <c r="AW120" s="327"/>
      <c r="AX120" s="328"/>
      <c r="AY120">
        <f t="shared" si="4"/>
        <v>0</v>
      </c>
    </row>
    <row r="121" spans="1:60" ht="23.25" hidden="1" customHeight="1" x14ac:dyDescent="0.15">
      <c r="A121" s="437"/>
      <c r="B121" s="439"/>
      <c r="C121" s="248"/>
      <c r="D121" s="248"/>
      <c r="E121" s="248"/>
      <c r="F121" s="249"/>
      <c r="G121" s="459"/>
      <c r="H121" s="399"/>
      <c r="I121" s="399"/>
      <c r="J121" s="399"/>
      <c r="K121" s="399"/>
      <c r="L121" s="399"/>
      <c r="M121" s="399"/>
      <c r="N121" s="399"/>
      <c r="O121" s="400"/>
      <c r="P121" s="463"/>
      <c r="Q121" s="463"/>
      <c r="R121" s="463"/>
      <c r="S121" s="463"/>
      <c r="T121" s="463"/>
      <c r="U121" s="463"/>
      <c r="V121" s="463"/>
      <c r="W121" s="463"/>
      <c r="X121" s="464"/>
      <c r="Y121" s="455" t="s">
        <v>47</v>
      </c>
      <c r="Z121" s="456"/>
      <c r="AA121" s="457"/>
      <c r="AB121" s="410"/>
      <c r="AC121" s="410"/>
      <c r="AD121" s="410"/>
      <c r="AE121" s="326"/>
      <c r="AF121" s="327"/>
      <c r="AG121" s="327"/>
      <c r="AH121" s="327"/>
      <c r="AI121" s="326"/>
      <c r="AJ121" s="327"/>
      <c r="AK121" s="327"/>
      <c r="AL121" s="327"/>
      <c r="AM121" s="326"/>
      <c r="AN121" s="327"/>
      <c r="AO121" s="327"/>
      <c r="AP121" s="327"/>
      <c r="AQ121" s="406"/>
      <c r="AR121" s="407"/>
      <c r="AS121" s="407"/>
      <c r="AT121" s="408"/>
      <c r="AU121" s="327"/>
      <c r="AV121" s="327"/>
      <c r="AW121" s="327"/>
      <c r="AX121" s="328"/>
      <c r="AY121">
        <f t="shared" si="4"/>
        <v>0</v>
      </c>
      <c r="AZ121" s="10"/>
      <c r="BA121" s="10"/>
      <c r="BB121" s="10"/>
      <c r="BC121" s="10"/>
    </row>
    <row r="122" spans="1:60" ht="23.25" hidden="1" customHeight="1" x14ac:dyDescent="0.15">
      <c r="A122" s="437"/>
      <c r="B122" s="439"/>
      <c r="C122" s="248"/>
      <c r="D122" s="248"/>
      <c r="E122" s="248"/>
      <c r="F122" s="249"/>
      <c r="G122" s="460"/>
      <c r="H122" s="401"/>
      <c r="I122" s="401"/>
      <c r="J122" s="401"/>
      <c r="K122" s="401"/>
      <c r="L122" s="401"/>
      <c r="M122" s="401"/>
      <c r="N122" s="401"/>
      <c r="O122" s="402"/>
      <c r="P122" s="465"/>
      <c r="Q122" s="465"/>
      <c r="R122" s="465"/>
      <c r="S122" s="465"/>
      <c r="T122" s="465"/>
      <c r="U122" s="465"/>
      <c r="V122" s="465"/>
      <c r="W122" s="465"/>
      <c r="X122" s="466"/>
      <c r="Y122" s="455" t="s">
        <v>13</v>
      </c>
      <c r="Z122" s="456"/>
      <c r="AA122" s="457"/>
      <c r="AB122" s="470" t="s">
        <v>14</v>
      </c>
      <c r="AC122" s="470"/>
      <c r="AD122" s="470"/>
      <c r="AE122" s="471"/>
      <c r="AF122" s="472"/>
      <c r="AG122" s="472"/>
      <c r="AH122" s="472"/>
      <c r="AI122" s="471"/>
      <c r="AJ122" s="472"/>
      <c r="AK122" s="472"/>
      <c r="AL122" s="472"/>
      <c r="AM122" s="471"/>
      <c r="AN122" s="472"/>
      <c r="AO122" s="472"/>
      <c r="AP122" s="472"/>
      <c r="AQ122" s="406"/>
      <c r="AR122" s="407"/>
      <c r="AS122" s="407"/>
      <c r="AT122" s="408"/>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7"/>
      <c r="B123" s="453" t="s">
        <v>134</v>
      </c>
      <c r="C123" s="428"/>
      <c r="D123" s="428"/>
      <c r="E123" s="428"/>
      <c r="F123" s="429"/>
      <c r="G123" s="454" t="s">
        <v>52</v>
      </c>
      <c r="H123" s="418"/>
      <c r="I123" s="418"/>
      <c r="J123" s="418"/>
      <c r="K123" s="418"/>
      <c r="L123" s="418"/>
      <c r="M123" s="418"/>
      <c r="N123" s="418"/>
      <c r="O123" s="419"/>
      <c r="P123" s="417" t="s">
        <v>54</v>
      </c>
      <c r="Q123" s="418"/>
      <c r="R123" s="418"/>
      <c r="S123" s="418"/>
      <c r="T123" s="418"/>
      <c r="U123" s="418"/>
      <c r="V123" s="418"/>
      <c r="W123" s="418"/>
      <c r="X123" s="419"/>
      <c r="Y123" s="420"/>
      <c r="Z123" s="421"/>
      <c r="AA123" s="422"/>
      <c r="AB123" s="423" t="s">
        <v>11</v>
      </c>
      <c r="AC123" s="424"/>
      <c r="AD123" s="425"/>
      <c r="AE123" s="426" t="s">
        <v>410</v>
      </c>
      <c r="AF123" s="426"/>
      <c r="AG123" s="426"/>
      <c r="AH123" s="426"/>
      <c r="AI123" s="426" t="s">
        <v>562</v>
      </c>
      <c r="AJ123" s="426"/>
      <c r="AK123" s="426"/>
      <c r="AL123" s="426"/>
      <c r="AM123" s="426" t="s">
        <v>378</v>
      </c>
      <c r="AN123" s="426"/>
      <c r="AO123" s="426"/>
      <c r="AP123" s="426"/>
      <c r="AQ123" s="411" t="s">
        <v>170</v>
      </c>
      <c r="AR123" s="412"/>
      <c r="AS123" s="412"/>
      <c r="AT123" s="413"/>
      <c r="AU123" s="414" t="s">
        <v>124</v>
      </c>
      <c r="AV123" s="414"/>
      <c r="AW123" s="414"/>
      <c r="AX123" s="415"/>
      <c r="AY123">
        <f>COUNTA($G$125)</f>
        <v>0</v>
      </c>
      <c r="AZ123" s="10"/>
      <c r="BA123" s="10"/>
      <c r="BB123" s="10"/>
      <c r="BC123" s="10"/>
    </row>
    <row r="124" spans="1:60" ht="18.75" hidden="1" customHeight="1" x14ac:dyDescent="0.15">
      <c r="A124" s="437"/>
      <c r="B124" s="439"/>
      <c r="C124" s="248"/>
      <c r="D124" s="248"/>
      <c r="E124" s="248"/>
      <c r="F124" s="249"/>
      <c r="G124" s="374"/>
      <c r="H124" s="360"/>
      <c r="I124" s="360"/>
      <c r="J124" s="360"/>
      <c r="K124" s="360"/>
      <c r="L124" s="360"/>
      <c r="M124" s="360"/>
      <c r="N124" s="360"/>
      <c r="O124" s="375"/>
      <c r="P124" s="377"/>
      <c r="Q124" s="360"/>
      <c r="R124" s="360"/>
      <c r="S124" s="360"/>
      <c r="T124" s="360"/>
      <c r="U124" s="360"/>
      <c r="V124" s="360"/>
      <c r="W124" s="360"/>
      <c r="X124" s="375"/>
      <c r="Y124" s="420"/>
      <c r="Z124" s="421"/>
      <c r="AA124" s="422"/>
      <c r="AB124" s="290"/>
      <c r="AC124" s="386"/>
      <c r="AD124" s="387"/>
      <c r="AE124" s="426"/>
      <c r="AF124" s="426"/>
      <c r="AG124" s="426"/>
      <c r="AH124" s="426"/>
      <c r="AI124" s="426"/>
      <c r="AJ124" s="426"/>
      <c r="AK124" s="426"/>
      <c r="AL124" s="426"/>
      <c r="AM124" s="426"/>
      <c r="AN124" s="426"/>
      <c r="AO124" s="426"/>
      <c r="AP124" s="426"/>
      <c r="AQ124" s="416"/>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7"/>
      <c r="B125" s="439"/>
      <c r="C125" s="248"/>
      <c r="D125" s="248"/>
      <c r="E125" s="248"/>
      <c r="F125" s="249"/>
      <c r="G125" s="458"/>
      <c r="H125" s="397"/>
      <c r="I125" s="397"/>
      <c r="J125" s="397"/>
      <c r="K125" s="397"/>
      <c r="L125" s="397"/>
      <c r="M125" s="397"/>
      <c r="N125" s="397"/>
      <c r="O125" s="398"/>
      <c r="P125" s="397"/>
      <c r="Q125" s="461"/>
      <c r="R125" s="461"/>
      <c r="S125" s="461"/>
      <c r="T125" s="461"/>
      <c r="U125" s="461"/>
      <c r="V125" s="461"/>
      <c r="W125" s="461"/>
      <c r="X125" s="462"/>
      <c r="Y125" s="467" t="s">
        <v>53</v>
      </c>
      <c r="Z125" s="468"/>
      <c r="AA125" s="469"/>
      <c r="AB125" s="405"/>
      <c r="AC125" s="405"/>
      <c r="AD125" s="405"/>
      <c r="AE125" s="326"/>
      <c r="AF125" s="327"/>
      <c r="AG125" s="327"/>
      <c r="AH125" s="327"/>
      <c r="AI125" s="326"/>
      <c r="AJ125" s="327"/>
      <c r="AK125" s="327"/>
      <c r="AL125" s="327"/>
      <c r="AM125" s="326"/>
      <c r="AN125" s="327"/>
      <c r="AO125" s="327"/>
      <c r="AP125" s="327"/>
      <c r="AQ125" s="406"/>
      <c r="AR125" s="407"/>
      <c r="AS125" s="407"/>
      <c r="AT125" s="408"/>
      <c r="AU125" s="327"/>
      <c r="AV125" s="327"/>
      <c r="AW125" s="327"/>
      <c r="AX125" s="328"/>
      <c r="AY125">
        <f>$AY$123</f>
        <v>0</v>
      </c>
    </row>
    <row r="126" spans="1:60" ht="23.25" hidden="1" customHeight="1" x14ac:dyDescent="0.15">
      <c r="A126" s="437"/>
      <c r="B126" s="439"/>
      <c r="C126" s="248"/>
      <c r="D126" s="248"/>
      <c r="E126" s="248"/>
      <c r="F126" s="249"/>
      <c r="G126" s="459"/>
      <c r="H126" s="399"/>
      <c r="I126" s="399"/>
      <c r="J126" s="399"/>
      <c r="K126" s="399"/>
      <c r="L126" s="399"/>
      <c r="M126" s="399"/>
      <c r="N126" s="399"/>
      <c r="O126" s="400"/>
      <c r="P126" s="463"/>
      <c r="Q126" s="463"/>
      <c r="R126" s="463"/>
      <c r="S126" s="463"/>
      <c r="T126" s="463"/>
      <c r="U126" s="463"/>
      <c r="V126" s="463"/>
      <c r="W126" s="463"/>
      <c r="X126" s="464"/>
      <c r="Y126" s="455" t="s">
        <v>47</v>
      </c>
      <c r="Z126" s="456"/>
      <c r="AA126" s="457"/>
      <c r="AB126" s="410"/>
      <c r="AC126" s="410"/>
      <c r="AD126" s="410"/>
      <c r="AE126" s="326"/>
      <c r="AF126" s="327"/>
      <c r="AG126" s="327"/>
      <c r="AH126" s="327"/>
      <c r="AI126" s="326"/>
      <c r="AJ126" s="327"/>
      <c r="AK126" s="327"/>
      <c r="AL126" s="327"/>
      <c r="AM126" s="326"/>
      <c r="AN126" s="327"/>
      <c r="AO126" s="327"/>
      <c r="AP126" s="327"/>
      <c r="AQ126" s="406"/>
      <c r="AR126" s="407"/>
      <c r="AS126" s="407"/>
      <c r="AT126" s="408"/>
      <c r="AU126" s="327"/>
      <c r="AV126" s="327"/>
      <c r="AW126" s="327"/>
      <c r="AX126" s="328"/>
      <c r="AY126">
        <f>$AY$123</f>
        <v>0</v>
      </c>
      <c r="AZ126" s="10"/>
      <c r="BA126" s="10"/>
      <c r="BB126" s="10"/>
      <c r="BC126" s="10"/>
    </row>
    <row r="127" spans="1:60" ht="23.25" hidden="1" customHeight="1" x14ac:dyDescent="0.15">
      <c r="A127" s="437"/>
      <c r="B127" s="440"/>
      <c r="C127" s="251"/>
      <c r="D127" s="251"/>
      <c r="E127" s="251"/>
      <c r="F127" s="252"/>
      <c r="G127" s="460"/>
      <c r="H127" s="401"/>
      <c r="I127" s="401"/>
      <c r="J127" s="401"/>
      <c r="K127" s="401"/>
      <c r="L127" s="401"/>
      <c r="M127" s="401"/>
      <c r="N127" s="401"/>
      <c r="O127" s="402"/>
      <c r="P127" s="465"/>
      <c r="Q127" s="465"/>
      <c r="R127" s="465"/>
      <c r="S127" s="465"/>
      <c r="T127" s="465"/>
      <c r="U127" s="465"/>
      <c r="V127" s="465"/>
      <c r="W127" s="465"/>
      <c r="X127" s="466"/>
      <c r="Y127" s="455" t="s">
        <v>13</v>
      </c>
      <c r="Z127" s="456"/>
      <c r="AA127" s="457"/>
      <c r="AB127" s="470" t="s">
        <v>14</v>
      </c>
      <c r="AC127" s="470"/>
      <c r="AD127" s="470"/>
      <c r="AE127" s="471"/>
      <c r="AF127" s="472"/>
      <c r="AG127" s="472"/>
      <c r="AH127" s="472"/>
      <c r="AI127" s="471"/>
      <c r="AJ127" s="472"/>
      <c r="AK127" s="472"/>
      <c r="AL127" s="472"/>
      <c r="AM127" s="471"/>
      <c r="AN127" s="472"/>
      <c r="AO127" s="472"/>
      <c r="AP127" s="472"/>
      <c r="AQ127" s="406"/>
      <c r="AR127" s="407"/>
      <c r="AS127" s="407"/>
      <c r="AT127" s="408"/>
      <c r="AU127" s="327"/>
      <c r="AV127" s="327"/>
      <c r="AW127" s="327"/>
      <c r="AX127" s="328"/>
      <c r="AY127">
        <f>$AY$123</f>
        <v>0</v>
      </c>
      <c r="AZ127" s="10"/>
      <c r="BA127" s="10"/>
      <c r="BB127" s="10"/>
      <c r="BC127" s="10"/>
      <c r="BD127" s="10"/>
      <c r="BE127" s="10"/>
      <c r="BF127" s="10"/>
      <c r="BG127" s="10"/>
      <c r="BH127" s="10"/>
    </row>
    <row r="128" spans="1:60" ht="18.75" hidden="1" customHeight="1" x14ac:dyDescent="0.15">
      <c r="A128" s="437"/>
      <c r="B128" s="453" t="s">
        <v>134</v>
      </c>
      <c r="C128" s="428"/>
      <c r="D128" s="428"/>
      <c r="E128" s="428"/>
      <c r="F128" s="429"/>
      <c r="G128" s="454" t="s">
        <v>52</v>
      </c>
      <c r="H128" s="418"/>
      <c r="I128" s="418"/>
      <c r="J128" s="418"/>
      <c r="K128" s="418"/>
      <c r="L128" s="418"/>
      <c r="M128" s="418"/>
      <c r="N128" s="418"/>
      <c r="O128" s="419"/>
      <c r="P128" s="417" t="s">
        <v>54</v>
      </c>
      <c r="Q128" s="418"/>
      <c r="R128" s="418"/>
      <c r="S128" s="418"/>
      <c r="T128" s="418"/>
      <c r="U128" s="418"/>
      <c r="V128" s="418"/>
      <c r="W128" s="418"/>
      <c r="X128" s="419"/>
      <c r="Y128" s="420"/>
      <c r="Z128" s="421"/>
      <c r="AA128" s="422"/>
      <c r="AB128" s="423" t="s">
        <v>11</v>
      </c>
      <c r="AC128" s="424"/>
      <c r="AD128" s="425"/>
      <c r="AE128" s="426" t="s">
        <v>410</v>
      </c>
      <c r="AF128" s="426"/>
      <c r="AG128" s="426"/>
      <c r="AH128" s="426"/>
      <c r="AI128" s="426" t="s">
        <v>562</v>
      </c>
      <c r="AJ128" s="426"/>
      <c r="AK128" s="426"/>
      <c r="AL128" s="426"/>
      <c r="AM128" s="426" t="s">
        <v>378</v>
      </c>
      <c r="AN128" s="426"/>
      <c r="AO128" s="426"/>
      <c r="AP128" s="426"/>
      <c r="AQ128" s="411" t="s">
        <v>170</v>
      </c>
      <c r="AR128" s="412"/>
      <c r="AS128" s="412"/>
      <c r="AT128" s="413"/>
      <c r="AU128" s="414" t="s">
        <v>124</v>
      </c>
      <c r="AV128" s="414"/>
      <c r="AW128" s="414"/>
      <c r="AX128" s="415"/>
      <c r="AY128">
        <f>COUNTA($G$130)</f>
        <v>0</v>
      </c>
      <c r="AZ128" s="10"/>
      <c r="BA128" s="10"/>
      <c r="BB128" s="10"/>
      <c r="BC128" s="10"/>
    </row>
    <row r="129" spans="1:60" ht="18.75" hidden="1" customHeight="1" x14ac:dyDescent="0.15">
      <c r="A129" s="437"/>
      <c r="B129" s="439"/>
      <c r="C129" s="248"/>
      <c r="D129" s="248"/>
      <c r="E129" s="248"/>
      <c r="F129" s="249"/>
      <c r="G129" s="374"/>
      <c r="H129" s="360"/>
      <c r="I129" s="360"/>
      <c r="J129" s="360"/>
      <c r="K129" s="360"/>
      <c r="L129" s="360"/>
      <c r="M129" s="360"/>
      <c r="N129" s="360"/>
      <c r="O129" s="375"/>
      <c r="P129" s="377"/>
      <c r="Q129" s="360"/>
      <c r="R129" s="360"/>
      <c r="S129" s="360"/>
      <c r="T129" s="360"/>
      <c r="U129" s="360"/>
      <c r="V129" s="360"/>
      <c r="W129" s="360"/>
      <c r="X129" s="375"/>
      <c r="Y129" s="420"/>
      <c r="Z129" s="421"/>
      <c r="AA129" s="422"/>
      <c r="AB129" s="290"/>
      <c r="AC129" s="386"/>
      <c r="AD129" s="387"/>
      <c r="AE129" s="426"/>
      <c r="AF129" s="426"/>
      <c r="AG129" s="426"/>
      <c r="AH129" s="426"/>
      <c r="AI129" s="426"/>
      <c r="AJ129" s="426"/>
      <c r="AK129" s="426"/>
      <c r="AL129" s="426"/>
      <c r="AM129" s="426"/>
      <c r="AN129" s="426"/>
      <c r="AO129" s="426"/>
      <c r="AP129" s="426"/>
      <c r="AQ129" s="416"/>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7"/>
      <c r="B130" s="439"/>
      <c r="C130" s="248"/>
      <c r="D130" s="248"/>
      <c r="E130" s="248"/>
      <c r="F130" s="249"/>
      <c r="G130" s="458"/>
      <c r="H130" s="397"/>
      <c r="I130" s="397"/>
      <c r="J130" s="397"/>
      <c r="K130" s="397"/>
      <c r="L130" s="397"/>
      <c r="M130" s="397"/>
      <c r="N130" s="397"/>
      <c r="O130" s="398"/>
      <c r="P130" s="397"/>
      <c r="Q130" s="461"/>
      <c r="R130" s="461"/>
      <c r="S130" s="461"/>
      <c r="T130" s="461"/>
      <c r="U130" s="461"/>
      <c r="V130" s="461"/>
      <c r="W130" s="461"/>
      <c r="X130" s="462"/>
      <c r="Y130" s="467" t="s">
        <v>53</v>
      </c>
      <c r="Z130" s="468"/>
      <c r="AA130" s="469"/>
      <c r="AB130" s="405"/>
      <c r="AC130" s="405"/>
      <c r="AD130" s="405"/>
      <c r="AE130" s="326"/>
      <c r="AF130" s="327"/>
      <c r="AG130" s="327"/>
      <c r="AH130" s="327"/>
      <c r="AI130" s="326"/>
      <c r="AJ130" s="327"/>
      <c r="AK130" s="327"/>
      <c r="AL130" s="327"/>
      <c r="AM130" s="326"/>
      <c r="AN130" s="327"/>
      <c r="AO130" s="327"/>
      <c r="AP130" s="327"/>
      <c r="AQ130" s="406"/>
      <c r="AR130" s="407"/>
      <c r="AS130" s="407"/>
      <c r="AT130" s="408"/>
      <c r="AU130" s="327"/>
      <c r="AV130" s="327"/>
      <c r="AW130" s="327"/>
      <c r="AX130" s="328"/>
      <c r="AY130">
        <f>$AY$128</f>
        <v>0</v>
      </c>
    </row>
    <row r="131" spans="1:60" ht="23.25" hidden="1" customHeight="1" x14ac:dyDescent="0.15">
      <c r="A131" s="437"/>
      <c r="B131" s="439"/>
      <c r="C131" s="248"/>
      <c r="D131" s="248"/>
      <c r="E131" s="248"/>
      <c r="F131" s="249"/>
      <c r="G131" s="459"/>
      <c r="H131" s="399"/>
      <c r="I131" s="399"/>
      <c r="J131" s="399"/>
      <c r="K131" s="399"/>
      <c r="L131" s="399"/>
      <c r="M131" s="399"/>
      <c r="N131" s="399"/>
      <c r="O131" s="400"/>
      <c r="P131" s="463"/>
      <c r="Q131" s="463"/>
      <c r="R131" s="463"/>
      <c r="S131" s="463"/>
      <c r="T131" s="463"/>
      <c r="U131" s="463"/>
      <c r="V131" s="463"/>
      <c r="W131" s="463"/>
      <c r="X131" s="464"/>
      <c r="Y131" s="455" t="s">
        <v>47</v>
      </c>
      <c r="Z131" s="456"/>
      <c r="AA131" s="457"/>
      <c r="AB131" s="410"/>
      <c r="AC131" s="410"/>
      <c r="AD131" s="410"/>
      <c r="AE131" s="326"/>
      <c r="AF131" s="327"/>
      <c r="AG131" s="327"/>
      <c r="AH131" s="327"/>
      <c r="AI131" s="326"/>
      <c r="AJ131" s="327"/>
      <c r="AK131" s="327"/>
      <c r="AL131" s="327"/>
      <c r="AM131" s="326"/>
      <c r="AN131" s="327"/>
      <c r="AO131" s="327"/>
      <c r="AP131" s="327"/>
      <c r="AQ131" s="406"/>
      <c r="AR131" s="407"/>
      <c r="AS131" s="407"/>
      <c r="AT131" s="408"/>
      <c r="AU131" s="327"/>
      <c r="AV131" s="327"/>
      <c r="AW131" s="327"/>
      <c r="AX131" s="328"/>
      <c r="AY131">
        <f>$AY$128</f>
        <v>0</v>
      </c>
      <c r="AZ131" s="10"/>
      <c r="BA131" s="10"/>
      <c r="BB131" s="10"/>
      <c r="BC131" s="10"/>
    </row>
    <row r="132" spans="1:60" ht="23.25" hidden="1" customHeight="1" thickBot="1" x14ac:dyDescent="0.2">
      <c r="A132" s="438"/>
      <c r="B132" s="473"/>
      <c r="C132" s="474"/>
      <c r="D132" s="474"/>
      <c r="E132" s="474"/>
      <c r="F132" s="475"/>
      <c r="G132" s="460"/>
      <c r="H132" s="401"/>
      <c r="I132" s="401"/>
      <c r="J132" s="401"/>
      <c r="K132" s="401"/>
      <c r="L132" s="401"/>
      <c r="M132" s="401"/>
      <c r="N132" s="401"/>
      <c r="O132" s="402"/>
      <c r="P132" s="465"/>
      <c r="Q132" s="465"/>
      <c r="R132" s="465"/>
      <c r="S132" s="465"/>
      <c r="T132" s="465"/>
      <c r="U132" s="465"/>
      <c r="V132" s="465"/>
      <c r="W132" s="465"/>
      <c r="X132" s="466"/>
      <c r="Y132" s="455" t="s">
        <v>13</v>
      </c>
      <c r="Z132" s="456"/>
      <c r="AA132" s="457"/>
      <c r="AB132" s="470" t="s">
        <v>14</v>
      </c>
      <c r="AC132" s="470"/>
      <c r="AD132" s="470"/>
      <c r="AE132" s="471"/>
      <c r="AF132" s="472"/>
      <c r="AG132" s="472"/>
      <c r="AH132" s="472"/>
      <c r="AI132" s="471"/>
      <c r="AJ132" s="472"/>
      <c r="AK132" s="472"/>
      <c r="AL132" s="472"/>
      <c r="AM132" s="471"/>
      <c r="AN132" s="472"/>
      <c r="AO132" s="472"/>
      <c r="AP132" s="472"/>
      <c r="AQ132" s="406"/>
      <c r="AR132" s="407"/>
      <c r="AS132" s="407"/>
      <c r="AT132" s="408"/>
      <c r="AU132" s="327"/>
      <c r="AV132" s="327"/>
      <c r="AW132" s="327"/>
      <c r="AX132" s="328"/>
      <c r="AY132">
        <f>$AY$128</f>
        <v>0</v>
      </c>
      <c r="AZ132" s="10"/>
      <c r="BA132" s="10"/>
      <c r="BB132" s="10"/>
      <c r="BC132" s="10"/>
      <c r="BD132" s="10"/>
      <c r="BE132" s="10"/>
      <c r="BF132" s="10"/>
      <c r="BG132" s="10"/>
      <c r="BH132" s="10"/>
    </row>
    <row r="133" spans="1:60" ht="47.25" hidden="1" customHeight="1" x14ac:dyDescent="0.15">
      <c r="A133" s="488" t="s">
        <v>573</v>
      </c>
      <c r="B133" s="489"/>
      <c r="C133" s="489"/>
      <c r="D133" s="489"/>
      <c r="E133" s="489"/>
      <c r="F133" s="490"/>
      <c r="G133" s="476"/>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6" t="s">
        <v>410</v>
      </c>
      <c r="AF134" s="426"/>
      <c r="AG134" s="426"/>
      <c r="AH134" s="426"/>
      <c r="AI134" s="426" t="s">
        <v>562</v>
      </c>
      <c r="AJ134" s="426"/>
      <c r="AK134" s="426"/>
      <c r="AL134" s="426"/>
      <c r="AM134" s="426" t="s">
        <v>378</v>
      </c>
      <c r="AN134" s="426"/>
      <c r="AO134" s="426"/>
      <c r="AP134" s="426"/>
      <c r="AQ134" s="293" t="s">
        <v>409</v>
      </c>
      <c r="AR134" s="294"/>
      <c r="AS134" s="294"/>
      <c r="AT134" s="295"/>
      <c r="AU134" s="293" t="s">
        <v>583</v>
      </c>
      <c r="AV134" s="294"/>
      <c r="AW134" s="294"/>
      <c r="AX134" s="296"/>
      <c r="AY134">
        <f>COUNTA($G$135)</f>
        <v>0</v>
      </c>
    </row>
    <row r="135" spans="1:60" ht="23.25" hidden="1" customHeight="1" x14ac:dyDescent="0.15">
      <c r="A135" s="247"/>
      <c r="B135" s="248"/>
      <c r="C135" s="248"/>
      <c r="D135" s="248"/>
      <c r="E135" s="248"/>
      <c r="F135" s="249"/>
      <c r="G135" s="47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7" t="s">
        <v>575</v>
      </c>
      <c r="B137" s="418"/>
      <c r="C137" s="418"/>
      <c r="D137" s="418"/>
      <c r="E137" s="418"/>
      <c r="F137" s="491"/>
      <c r="G137" s="136" t="s">
        <v>576</v>
      </c>
      <c r="H137" s="136"/>
      <c r="I137" s="136"/>
      <c r="J137" s="136"/>
      <c r="K137" s="136"/>
      <c r="L137" s="136"/>
      <c r="M137" s="136"/>
      <c r="N137" s="136"/>
      <c r="O137" s="136"/>
      <c r="P137" s="136"/>
      <c r="Q137" s="136"/>
      <c r="R137" s="136"/>
      <c r="S137" s="136"/>
      <c r="T137" s="136"/>
      <c r="U137" s="136"/>
      <c r="V137" s="136"/>
      <c r="W137" s="136"/>
      <c r="X137" s="137"/>
      <c r="Y137" s="337"/>
      <c r="Z137" s="338"/>
      <c r="AA137" s="339"/>
      <c r="AB137" s="135" t="s">
        <v>11</v>
      </c>
      <c r="AC137" s="136"/>
      <c r="AD137" s="137"/>
      <c r="AE137" s="426" t="s">
        <v>410</v>
      </c>
      <c r="AF137" s="426"/>
      <c r="AG137" s="426"/>
      <c r="AH137" s="426"/>
      <c r="AI137" s="426" t="s">
        <v>562</v>
      </c>
      <c r="AJ137" s="426"/>
      <c r="AK137" s="426"/>
      <c r="AL137" s="426"/>
      <c r="AM137" s="426" t="s">
        <v>378</v>
      </c>
      <c r="AN137" s="426"/>
      <c r="AO137" s="426"/>
      <c r="AP137" s="426"/>
      <c r="AQ137" s="340" t="s">
        <v>584</v>
      </c>
      <c r="AR137" s="341"/>
      <c r="AS137" s="341"/>
      <c r="AT137" s="341"/>
      <c r="AU137" s="341"/>
      <c r="AV137" s="341"/>
      <c r="AW137" s="341"/>
      <c r="AX137" s="342"/>
      <c r="AY137">
        <f>IF(SUBSTITUTE(SUBSTITUTE($G$138,"／",""),"　","")="",0,1)</f>
        <v>0</v>
      </c>
    </row>
    <row r="138" spans="1:60" ht="23.25" hidden="1" customHeight="1" x14ac:dyDescent="0.15">
      <c r="A138" s="492"/>
      <c r="B138" s="353"/>
      <c r="C138" s="353"/>
      <c r="D138" s="353"/>
      <c r="E138" s="353"/>
      <c r="F138" s="493"/>
      <c r="G138" s="343" t="s">
        <v>577</v>
      </c>
      <c r="H138" s="344"/>
      <c r="I138" s="344"/>
      <c r="J138" s="344"/>
      <c r="K138" s="344"/>
      <c r="L138" s="344"/>
      <c r="M138" s="344"/>
      <c r="N138" s="344"/>
      <c r="O138" s="344"/>
      <c r="P138" s="344"/>
      <c r="Q138" s="344"/>
      <c r="R138" s="344"/>
      <c r="S138" s="344"/>
      <c r="T138" s="344"/>
      <c r="U138" s="344"/>
      <c r="V138" s="344"/>
      <c r="W138" s="344"/>
      <c r="X138" s="344"/>
      <c r="Y138" s="319" t="s">
        <v>575</v>
      </c>
      <c r="Z138" s="320"/>
      <c r="AA138" s="321"/>
      <c r="AB138" s="322"/>
      <c r="AC138" s="323"/>
      <c r="AD138" s="324"/>
      <c r="AE138" s="325"/>
      <c r="AF138" s="325"/>
      <c r="AG138" s="325"/>
      <c r="AH138" s="325"/>
      <c r="AI138" s="325"/>
      <c r="AJ138" s="325"/>
      <c r="AK138" s="325"/>
      <c r="AL138" s="325"/>
      <c r="AM138" s="325"/>
      <c r="AN138" s="325"/>
      <c r="AO138" s="325"/>
      <c r="AP138" s="325"/>
      <c r="AQ138" s="326"/>
      <c r="AR138" s="327"/>
      <c r="AS138" s="327"/>
      <c r="AT138" s="327"/>
      <c r="AU138" s="327"/>
      <c r="AV138" s="327"/>
      <c r="AW138" s="327"/>
      <c r="AX138" s="328"/>
      <c r="AY138">
        <f>$AY$137</f>
        <v>0</v>
      </c>
    </row>
    <row r="139" spans="1:60" ht="46.5" hidden="1" customHeight="1" x14ac:dyDescent="0.15">
      <c r="A139" s="494"/>
      <c r="B139" s="360"/>
      <c r="C139" s="360"/>
      <c r="D139" s="360"/>
      <c r="E139" s="360"/>
      <c r="F139" s="495"/>
      <c r="G139" s="345"/>
      <c r="H139" s="346"/>
      <c r="I139" s="346"/>
      <c r="J139" s="346"/>
      <c r="K139" s="346"/>
      <c r="L139" s="346"/>
      <c r="M139" s="346"/>
      <c r="N139" s="346"/>
      <c r="O139" s="346"/>
      <c r="P139" s="346"/>
      <c r="Q139" s="346"/>
      <c r="R139" s="346"/>
      <c r="S139" s="346"/>
      <c r="T139" s="346"/>
      <c r="U139" s="346"/>
      <c r="V139" s="346"/>
      <c r="W139" s="346"/>
      <c r="X139" s="346"/>
      <c r="Y139" s="310" t="s">
        <v>578</v>
      </c>
      <c r="Z139" s="311"/>
      <c r="AA139" s="312"/>
      <c r="AB139" s="313" t="s">
        <v>579</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8"/>
      <c r="AY139">
        <f>$AY$137</f>
        <v>0</v>
      </c>
    </row>
    <row r="140" spans="1:60" ht="18.75" customHeight="1" x14ac:dyDescent="0.15">
      <c r="A140" s="478" t="s">
        <v>230</v>
      </c>
      <c r="B140" s="479"/>
      <c r="C140" s="479"/>
      <c r="D140" s="479"/>
      <c r="E140" s="479"/>
      <c r="F140" s="480"/>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6" t="s">
        <v>410</v>
      </c>
      <c r="AF140" s="426"/>
      <c r="AG140" s="426"/>
      <c r="AH140" s="426"/>
      <c r="AI140" s="426" t="s">
        <v>562</v>
      </c>
      <c r="AJ140" s="426"/>
      <c r="AK140" s="426"/>
      <c r="AL140" s="426"/>
      <c r="AM140" s="426" t="s">
        <v>378</v>
      </c>
      <c r="AN140" s="426"/>
      <c r="AO140" s="426"/>
      <c r="AP140" s="426"/>
      <c r="AQ140" s="350" t="s">
        <v>170</v>
      </c>
      <c r="AR140" s="351"/>
      <c r="AS140" s="351"/>
      <c r="AT140" s="352"/>
      <c r="AU140" s="353" t="s">
        <v>124</v>
      </c>
      <c r="AV140" s="353"/>
      <c r="AW140" s="353"/>
      <c r="AX140" s="354"/>
      <c r="AY140">
        <f>COUNTA($G$142)</f>
        <v>1</v>
      </c>
    </row>
    <row r="141" spans="1:60" ht="18.75" customHeight="1" x14ac:dyDescent="0.15">
      <c r="A141" s="481"/>
      <c r="B141" s="482"/>
      <c r="C141" s="482"/>
      <c r="D141" s="482"/>
      <c r="E141" s="482"/>
      <c r="F141" s="483"/>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0"/>
      <c r="AC141" s="386"/>
      <c r="AD141" s="387"/>
      <c r="AE141" s="426"/>
      <c r="AF141" s="426"/>
      <c r="AG141" s="426"/>
      <c r="AH141" s="426"/>
      <c r="AI141" s="426"/>
      <c r="AJ141" s="426"/>
      <c r="AK141" s="426"/>
      <c r="AL141" s="426"/>
      <c r="AM141" s="426"/>
      <c r="AN141" s="426"/>
      <c r="AO141" s="426"/>
      <c r="AP141" s="426"/>
      <c r="AQ141" s="355" t="s">
        <v>608</v>
      </c>
      <c r="AR141" s="356"/>
      <c r="AS141" s="357" t="s">
        <v>171</v>
      </c>
      <c r="AT141" s="358"/>
      <c r="AU141" s="359">
        <v>5</v>
      </c>
      <c r="AV141" s="359"/>
      <c r="AW141" s="360" t="s">
        <v>162</v>
      </c>
      <c r="AX141" s="361"/>
      <c r="AY141">
        <f t="shared" ref="AY141:AY146" si="5">$AY$140</f>
        <v>1</v>
      </c>
    </row>
    <row r="142" spans="1:60" ht="23.25" customHeight="1" x14ac:dyDescent="0.15">
      <c r="A142" s="484"/>
      <c r="B142" s="482"/>
      <c r="C142" s="482"/>
      <c r="D142" s="482"/>
      <c r="E142" s="482"/>
      <c r="F142" s="483"/>
      <c r="G142" s="388" t="s">
        <v>629</v>
      </c>
      <c r="H142" s="389"/>
      <c r="I142" s="389"/>
      <c r="J142" s="389"/>
      <c r="K142" s="389"/>
      <c r="L142" s="389"/>
      <c r="M142" s="389"/>
      <c r="N142" s="389"/>
      <c r="O142" s="390"/>
      <c r="P142" s="397" t="s">
        <v>630</v>
      </c>
      <c r="Q142" s="397"/>
      <c r="R142" s="397"/>
      <c r="S142" s="397"/>
      <c r="T142" s="397"/>
      <c r="U142" s="397"/>
      <c r="V142" s="397"/>
      <c r="W142" s="397"/>
      <c r="X142" s="398"/>
      <c r="Y142" s="310" t="s">
        <v>12</v>
      </c>
      <c r="Z142" s="403"/>
      <c r="AA142" s="404"/>
      <c r="AB142" s="405" t="s">
        <v>631</v>
      </c>
      <c r="AC142" s="405"/>
      <c r="AD142" s="405"/>
      <c r="AE142" s="326">
        <v>405</v>
      </c>
      <c r="AF142" s="327"/>
      <c r="AG142" s="327"/>
      <c r="AH142" s="327"/>
      <c r="AI142" s="326">
        <v>491</v>
      </c>
      <c r="AJ142" s="327"/>
      <c r="AK142" s="327"/>
      <c r="AL142" s="327"/>
      <c r="AM142" s="326" t="s">
        <v>608</v>
      </c>
      <c r="AN142" s="327"/>
      <c r="AO142" s="327"/>
      <c r="AP142" s="327"/>
      <c r="AQ142" s="406" t="s">
        <v>608</v>
      </c>
      <c r="AR142" s="407"/>
      <c r="AS142" s="407"/>
      <c r="AT142" s="408"/>
      <c r="AU142" s="327" t="s">
        <v>608</v>
      </c>
      <c r="AV142" s="327"/>
      <c r="AW142" s="327"/>
      <c r="AX142" s="328"/>
      <c r="AY142">
        <f t="shared" si="5"/>
        <v>1</v>
      </c>
    </row>
    <row r="143" spans="1:60" ht="23.25" customHeight="1" x14ac:dyDescent="0.15">
      <c r="A143" s="485"/>
      <c r="B143" s="486"/>
      <c r="C143" s="486"/>
      <c r="D143" s="486"/>
      <c r="E143" s="486"/>
      <c r="F143" s="487"/>
      <c r="G143" s="391"/>
      <c r="H143" s="392"/>
      <c r="I143" s="392"/>
      <c r="J143" s="392"/>
      <c r="K143" s="392"/>
      <c r="L143" s="392"/>
      <c r="M143" s="392"/>
      <c r="N143" s="392"/>
      <c r="O143" s="393"/>
      <c r="P143" s="399"/>
      <c r="Q143" s="399"/>
      <c r="R143" s="399"/>
      <c r="S143" s="399"/>
      <c r="T143" s="399"/>
      <c r="U143" s="399"/>
      <c r="V143" s="399"/>
      <c r="W143" s="399"/>
      <c r="X143" s="400"/>
      <c r="Y143" s="135" t="s">
        <v>47</v>
      </c>
      <c r="Z143" s="136"/>
      <c r="AA143" s="137"/>
      <c r="AB143" s="410" t="s">
        <v>631</v>
      </c>
      <c r="AC143" s="410"/>
      <c r="AD143" s="410"/>
      <c r="AE143" s="326">
        <v>532</v>
      </c>
      <c r="AF143" s="327"/>
      <c r="AG143" s="327"/>
      <c r="AH143" s="327"/>
      <c r="AI143" s="326">
        <v>532</v>
      </c>
      <c r="AJ143" s="327"/>
      <c r="AK143" s="327"/>
      <c r="AL143" s="327"/>
      <c r="AM143" s="326">
        <v>532</v>
      </c>
      <c r="AN143" s="327"/>
      <c r="AO143" s="327"/>
      <c r="AP143" s="327"/>
      <c r="AQ143" s="406" t="s">
        <v>608</v>
      </c>
      <c r="AR143" s="407"/>
      <c r="AS143" s="407"/>
      <c r="AT143" s="408"/>
      <c r="AU143" s="327">
        <v>532</v>
      </c>
      <c r="AV143" s="327"/>
      <c r="AW143" s="327"/>
      <c r="AX143" s="328"/>
      <c r="AY143">
        <f t="shared" si="5"/>
        <v>1</v>
      </c>
    </row>
    <row r="144" spans="1:60" ht="23.25" customHeight="1" x14ac:dyDescent="0.15">
      <c r="A144" s="484"/>
      <c r="B144" s="482"/>
      <c r="C144" s="482"/>
      <c r="D144" s="482"/>
      <c r="E144" s="482"/>
      <c r="F144" s="483"/>
      <c r="G144" s="394"/>
      <c r="H144" s="395"/>
      <c r="I144" s="395"/>
      <c r="J144" s="395"/>
      <c r="K144" s="395"/>
      <c r="L144" s="395"/>
      <c r="M144" s="395"/>
      <c r="N144" s="395"/>
      <c r="O144" s="396"/>
      <c r="P144" s="401"/>
      <c r="Q144" s="401"/>
      <c r="R144" s="401"/>
      <c r="S144" s="401"/>
      <c r="T144" s="401"/>
      <c r="U144" s="401"/>
      <c r="V144" s="401"/>
      <c r="W144" s="401"/>
      <c r="X144" s="402"/>
      <c r="Y144" s="135" t="s">
        <v>13</v>
      </c>
      <c r="Z144" s="136"/>
      <c r="AA144" s="137"/>
      <c r="AB144" s="409" t="s">
        <v>14</v>
      </c>
      <c r="AC144" s="409"/>
      <c r="AD144" s="409"/>
      <c r="AE144" s="326">
        <v>76.127819548872196</v>
      </c>
      <c r="AF144" s="327"/>
      <c r="AG144" s="327"/>
      <c r="AH144" s="327"/>
      <c r="AI144" s="326">
        <v>92.293233082706777</v>
      </c>
      <c r="AJ144" s="327"/>
      <c r="AK144" s="327"/>
      <c r="AL144" s="327"/>
      <c r="AM144" s="326" t="s">
        <v>608</v>
      </c>
      <c r="AN144" s="327"/>
      <c r="AO144" s="327"/>
      <c r="AP144" s="327"/>
      <c r="AQ144" s="406" t="s">
        <v>608</v>
      </c>
      <c r="AR144" s="407"/>
      <c r="AS144" s="407"/>
      <c r="AT144" s="408"/>
      <c r="AU144" s="327" t="s">
        <v>608</v>
      </c>
      <c r="AV144" s="327"/>
      <c r="AW144" s="327"/>
      <c r="AX144" s="328"/>
      <c r="AY144">
        <f t="shared" si="5"/>
        <v>1</v>
      </c>
    </row>
    <row r="145" spans="1:60" ht="23.25" customHeight="1" x14ac:dyDescent="0.15">
      <c r="A145" s="427" t="s">
        <v>254</v>
      </c>
      <c r="B145" s="428"/>
      <c r="C145" s="428"/>
      <c r="D145" s="428"/>
      <c r="E145" s="428"/>
      <c r="F145" s="429"/>
      <c r="G145" s="430" t="s">
        <v>626</v>
      </c>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2"/>
      <c r="AY145">
        <f t="shared" si="5"/>
        <v>1</v>
      </c>
    </row>
    <row r="146" spans="1:60" ht="33.75" customHeight="1" x14ac:dyDescent="0.15">
      <c r="A146" s="250"/>
      <c r="B146" s="251"/>
      <c r="C146" s="251"/>
      <c r="D146" s="251"/>
      <c r="E146" s="251"/>
      <c r="F146" s="252"/>
      <c r="G146" s="433"/>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4"/>
      <c r="AQ146" s="434"/>
      <c r="AR146" s="434"/>
      <c r="AS146" s="434"/>
      <c r="AT146" s="434"/>
      <c r="AU146" s="434"/>
      <c r="AV146" s="434"/>
      <c r="AW146" s="434"/>
      <c r="AX146" s="435"/>
      <c r="AY146">
        <f t="shared" si="5"/>
        <v>1</v>
      </c>
    </row>
    <row r="147" spans="1:60" ht="18.75" hidden="1" customHeight="1" x14ac:dyDescent="0.15">
      <c r="A147" s="437" t="s">
        <v>567</v>
      </c>
      <c r="B147" s="439" t="s">
        <v>568</v>
      </c>
      <c r="C147" s="248"/>
      <c r="D147" s="248"/>
      <c r="E147" s="248"/>
      <c r="F147" s="249"/>
      <c r="G147" s="353" t="s">
        <v>569</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585</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7"/>
      <c r="B148" s="439"/>
      <c r="C148" s="248"/>
      <c r="D148" s="248"/>
      <c r="E148" s="248"/>
      <c r="F148" s="249"/>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7"/>
      <c r="B149" s="439"/>
      <c r="C149" s="248"/>
      <c r="D149" s="248"/>
      <c r="E149" s="248"/>
      <c r="F149" s="249"/>
      <c r="G149" s="441"/>
      <c r="H149" s="441"/>
      <c r="I149" s="441"/>
      <c r="J149" s="441"/>
      <c r="K149" s="441"/>
      <c r="L149" s="441"/>
      <c r="M149" s="441"/>
      <c r="N149" s="441"/>
      <c r="O149" s="441"/>
      <c r="P149" s="441"/>
      <c r="Q149" s="441"/>
      <c r="R149" s="441"/>
      <c r="S149" s="441"/>
      <c r="T149" s="441"/>
      <c r="U149" s="441"/>
      <c r="V149" s="441"/>
      <c r="W149" s="441"/>
      <c r="X149" s="441"/>
      <c r="Y149" s="441"/>
      <c r="Z149" s="441"/>
      <c r="AA149" s="442"/>
      <c r="AB149" s="447"/>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8"/>
      <c r="AY149">
        <f t="shared" si="6"/>
        <v>0</v>
      </c>
    </row>
    <row r="150" spans="1:60" ht="22.5" hidden="1" customHeight="1" x14ac:dyDescent="0.15">
      <c r="A150" s="437"/>
      <c r="B150" s="439"/>
      <c r="C150" s="248"/>
      <c r="D150" s="248"/>
      <c r="E150" s="248"/>
      <c r="F150" s="249"/>
      <c r="G150" s="443"/>
      <c r="H150" s="443"/>
      <c r="I150" s="443"/>
      <c r="J150" s="443"/>
      <c r="K150" s="443"/>
      <c r="L150" s="443"/>
      <c r="M150" s="443"/>
      <c r="N150" s="443"/>
      <c r="O150" s="443"/>
      <c r="P150" s="443"/>
      <c r="Q150" s="443"/>
      <c r="R150" s="443"/>
      <c r="S150" s="443"/>
      <c r="T150" s="443"/>
      <c r="U150" s="443"/>
      <c r="V150" s="443"/>
      <c r="W150" s="443"/>
      <c r="X150" s="443"/>
      <c r="Y150" s="443"/>
      <c r="Z150" s="443"/>
      <c r="AA150" s="444"/>
      <c r="AB150" s="449"/>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50"/>
      <c r="AY150">
        <f t="shared" si="6"/>
        <v>0</v>
      </c>
    </row>
    <row r="151" spans="1:60" ht="19.5" hidden="1" customHeight="1" x14ac:dyDescent="0.15">
      <c r="A151" s="437"/>
      <c r="B151" s="440"/>
      <c r="C151" s="251"/>
      <c r="D151" s="251"/>
      <c r="E151" s="251"/>
      <c r="F151" s="252"/>
      <c r="G151" s="445"/>
      <c r="H151" s="445"/>
      <c r="I151" s="445"/>
      <c r="J151" s="445"/>
      <c r="K151" s="445"/>
      <c r="L151" s="445"/>
      <c r="M151" s="445"/>
      <c r="N151" s="445"/>
      <c r="O151" s="445"/>
      <c r="P151" s="445"/>
      <c r="Q151" s="445"/>
      <c r="R151" s="445"/>
      <c r="S151" s="445"/>
      <c r="T151" s="445"/>
      <c r="U151" s="445"/>
      <c r="V151" s="445"/>
      <c r="W151" s="445"/>
      <c r="X151" s="445"/>
      <c r="Y151" s="445"/>
      <c r="Z151" s="445"/>
      <c r="AA151" s="446"/>
      <c r="AB151" s="451"/>
      <c r="AC151" s="445"/>
      <c r="AD151" s="445"/>
      <c r="AE151" s="443"/>
      <c r="AF151" s="443"/>
      <c r="AG151" s="443"/>
      <c r="AH151" s="443"/>
      <c r="AI151" s="443"/>
      <c r="AJ151" s="443"/>
      <c r="AK151" s="443"/>
      <c r="AL151" s="443"/>
      <c r="AM151" s="443"/>
      <c r="AN151" s="443"/>
      <c r="AO151" s="443"/>
      <c r="AP151" s="443"/>
      <c r="AQ151" s="443"/>
      <c r="AR151" s="443"/>
      <c r="AS151" s="443"/>
      <c r="AT151" s="443"/>
      <c r="AU151" s="445"/>
      <c r="AV151" s="445"/>
      <c r="AW151" s="445"/>
      <c r="AX151" s="452"/>
      <c r="AY151">
        <f t="shared" si="6"/>
        <v>0</v>
      </c>
    </row>
    <row r="152" spans="1:60" ht="18.75" hidden="1" customHeight="1" x14ac:dyDescent="0.15">
      <c r="A152" s="437"/>
      <c r="B152" s="453" t="s">
        <v>134</v>
      </c>
      <c r="C152" s="428"/>
      <c r="D152" s="428"/>
      <c r="E152" s="428"/>
      <c r="F152" s="429"/>
      <c r="G152" s="454" t="s">
        <v>52</v>
      </c>
      <c r="H152" s="418"/>
      <c r="I152" s="418"/>
      <c r="J152" s="418"/>
      <c r="K152" s="418"/>
      <c r="L152" s="418"/>
      <c r="M152" s="418"/>
      <c r="N152" s="418"/>
      <c r="O152" s="419"/>
      <c r="P152" s="417" t="s">
        <v>54</v>
      </c>
      <c r="Q152" s="418"/>
      <c r="R152" s="418"/>
      <c r="S152" s="418"/>
      <c r="T152" s="418"/>
      <c r="U152" s="418"/>
      <c r="V152" s="418"/>
      <c r="W152" s="418"/>
      <c r="X152" s="419"/>
      <c r="Y152" s="420"/>
      <c r="Z152" s="421"/>
      <c r="AA152" s="422"/>
      <c r="AB152" s="423" t="s">
        <v>11</v>
      </c>
      <c r="AC152" s="424"/>
      <c r="AD152" s="425"/>
      <c r="AE152" s="426" t="s">
        <v>410</v>
      </c>
      <c r="AF152" s="426"/>
      <c r="AG152" s="426"/>
      <c r="AH152" s="426"/>
      <c r="AI152" s="426" t="s">
        <v>562</v>
      </c>
      <c r="AJ152" s="426"/>
      <c r="AK152" s="426"/>
      <c r="AL152" s="426"/>
      <c r="AM152" s="426" t="s">
        <v>378</v>
      </c>
      <c r="AN152" s="426"/>
      <c r="AO152" s="426"/>
      <c r="AP152" s="426"/>
      <c r="AQ152" s="411" t="s">
        <v>170</v>
      </c>
      <c r="AR152" s="412"/>
      <c r="AS152" s="412"/>
      <c r="AT152" s="413"/>
      <c r="AU152" s="414" t="s">
        <v>124</v>
      </c>
      <c r="AV152" s="414"/>
      <c r="AW152" s="414"/>
      <c r="AX152" s="415"/>
      <c r="AY152">
        <f t="shared" si="6"/>
        <v>0</v>
      </c>
      <c r="AZ152" s="10"/>
      <c r="BA152" s="10"/>
      <c r="BB152" s="10"/>
      <c r="BC152" s="10"/>
    </row>
    <row r="153" spans="1:60" ht="18.75" hidden="1" customHeight="1" x14ac:dyDescent="0.15">
      <c r="A153" s="437"/>
      <c r="B153" s="439"/>
      <c r="C153" s="248"/>
      <c r="D153" s="248"/>
      <c r="E153" s="248"/>
      <c r="F153" s="249"/>
      <c r="G153" s="374"/>
      <c r="H153" s="360"/>
      <c r="I153" s="360"/>
      <c r="J153" s="360"/>
      <c r="K153" s="360"/>
      <c r="L153" s="360"/>
      <c r="M153" s="360"/>
      <c r="N153" s="360"/>
      <c r="O153" s="375"/>
      <c r="P153" s="377"/>
      <c r="Q153" s="360"/>
      <c r="R153" s="360"/>
      <c r="S153" s="360"/>
      <c r="T153" s="360"/>
      <c r="U153" s="360"/>
      <c r="V153" s="360"/>
      <c r="W153" s="360"/>
      <c r="X153" s="375"/>
      <c r="Y153" s="420"/>
      <c r="Z153" s="421"/>
      <c r="AA153" s="422"/>
      <c r="AB153" s="290"/>
      <c r="AC153" s="386"/>
      <c r="AD153" s="387"/>
      <c r="AE153" s="426"/>
      <c r="AF153" s="426"/>
      <c r="AG153" s="426"/>
      <c r="AH153" s="426"/>
      <c r="AI153" s="426"/>
      <c r="AJ153" s="426"/>
      <c r="AK153" s="426"/>
      <c r="AL153" s="426"/>
      <c r="AM153" s="426"/>
      <c r="AN153" s="426"/>
      <c r="AO153" s="426"/>
      <c r="AP153" s="426"/>
      <c r="AQ153" s="416"/>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7"/>
      <c r="B154" s="439"/>
      <c r="C154" s="248"/>
      <c r="D154" s="248"/>
      <c r="E154" s="248"/>
      <c r="F154" s="249"/>
      <c r="G154" s="458"/>
      <c r="H154" s="397"/>
      <c r="I154" s="397"/>
      <c r="J154" s="397"/>
      <c r="K154" s="397"/>
      <c r="L154" s="397"/>
      <c r="M154" s="397"/>
      <c r="N154" s="397"/>
      <c r="O154" s="398"/>
      <c r="P154" s="397"/>
      <c r="Q154" s="461"/>
      <c r="R154" s="461"/>
      <c r="S154" s="461"/>
      <c r="T154" s="461"/>
      <c r="U154" s="461"/>
      <c r="V154" s="461"/>
      <c r="W154" s="461"/>
      <c r="X154" s="462"/>
      <c r="Y154" s="467" t="s">
        <v>53</v>
      </c>
      <c r="Z154" s="468"/>
      <c r="AA154" s="469"/>
      <c r="AB154" s="405"/>
      <c r="AC154" s="405"/>
      <c r="AD154" s="405"/>
      <c r="AE154" s="326"/>
      <c r="AF154" s="327"/>
      <c r="AG154" s="327"/>
      <c r="AH154" s="327"/>
      <c r="AI154" s="326"/>
      <c r="AJ154" s="327"/>
      <c r="AK154" s="327"/>
      <c r="AL154" s="327"/>
      <c r="AM154" s="326"/>
      <c r="AN154" s="327"/>
      <c r="AO154" s="327"/>
      <c r="AP154" s="327"/>
      <c r="AQ154" s="406"/>
      <c r="AR154" s="407"/>
      <c r="AS154" s="407"/>
      <c r="AT154" s="408"/>
      <c r="AU154" s="327"/>
      <c r="AV154" s="327"/>
      <c r="AW154" s="327"/>
      <c r="AX154" s="328"/>
      <c r="AY154">
        <f t="shared" si="6"/>
        <v>0</v>
      </c>
    </row>
    <row r="155" spans="1:60" ht="23.25" hidden="1" customHeight="1" x14ac:dyDescent="0.15">
      <c r="A155" s="437"/>
      <c r="B155" s="439"/>
      <c r="C155" s="248"/>
      <c r="D155" s="248"/>
      <c r="E155" s="248"/>
      <c r="F155" s="249"/>
      <c r="G155" s="459"/>
      <c r="H155" s="399"/>
      <c r="I155" s="399"/>
      <c r="J155" s="399"/>
      <c r="K155" s="399"/>
      <c r="L155" s="399"/>
      <c r="M155" s="399"/>
      <c r="N155" s="399"/>
      <c r="O155" s="400"/>
      <c r="P155" s="463"/>
      <c r="Q155" s="463"/>
      <c r="R155" s="463"/>
      <c r="S155" s="463"/>
      <c r="T155" s="463"/>
      <c r="U155" s="463"/>
      <c r="V155" s="463"/>
      <c r="W155" s="463"/>
      <c r="X155" s="464"/>
      <c r="Y155" s="455" t="s">
        <v>47</v>
      </c>
      <c r="Z155" s="456"/>
      <c r="AA155" s="457"/>
      <c r="AB155" s="410"/>
      <c r="AC155" s="410"/>
      <c r="AD155" s="410"/>
      <c r="AE155" s="326"/>
      <c r="AF155" s="327"/>
      <c r="AG155" s="327"/>
      <c r="AH155" s="327"/>
      <c r="AI155" s="326"/>
      <c r="AJ155" s="327"/>
      <c r="AK155" s="327"/>
      <c r="AL155" s="327"/>
      <c r="AM155" s="326"/>
      <c r="AN155" s="327"/>
      <c r="AO155" s="327"/>
      <c r="AP155" s="327"/>
      <c r="AQ155" s="406"/>
      <c r="AR155" s="407"/>
      <c r="AS155" s="407"/>
      <c r="AT155" s="408"/>
      <c r="AU155" s="327"/>
      <c r="AV155" s="327"/>
      <c r="AW155" s="327"/>
      <c r="AX155" s="328"/>
      <c r="AY155">
        <f t="shared" si="6"/>
        <v>0</v>
      </c>
      <c r="AZ155" s="10"/>
      <c r="BA155" s="10"/>
      <c r="BB155" s="10"/>
      <c r="BC155" s="10"/>
    </row>
    <row r="156" spans="1:60" ht="23.25" hidden="1" customHeight="1" x14ac:dyDescent="0.15">
      <c r="A156" s="437"/>
      <c r="B156" s="439"/>
      <c r="C156" s="248"/>
      <c r="D156" s="248"/>
      <c r="E156" s="248"/>
      <c r="F156" s="249"/>
      <c r="G156" s="460"/>
      <c r="H156" s="401"/>
      <c r="I156" s="401"/>
      <c r="J156" s="401"/>
      <c r="K156" s="401"/>
      <c r="L156" s="401"/>
      <c r="M156" s="401"/>
      <c r="N156" s="401"/>
      <c r="O156" s="402"/>
      <c r="P156" s="465"/>
      <c r="Q156" s="465"/>
      <c r="R156" s="465"/>
      <c r="S156" s="465"/>
      <c r="T156" s="465"/>
      <c r="U156" s="465"/>
      <c r="V156" s="465"/>
      <c r="W156" s="465"/>
      <c r="X156" s="466"/>
      <c r="Y156" s="455" t="s">
        <v>13</v>
      </c>
      <c r="Z156" s="456"/>
      <c r="AA156" s="457"/>
      <c r="AB156" s="470" t="s">
        <v>14</v>
      </c>
      <c r="AC156" s="470"/>
      <c r="AD156" s="470"/>
      <c r="AE156" s="471"/>
      <c r="AF156" s="472"/>
      <c r="AG156" s="472"/>
      <c r="AH156" s="472"/>
      <c r="AI156" s="471"/>
      <c r="AJ156" s="472"/>
      <c r="AK156" s="472"/>
      <c r="AL156" s="472"/>
      <c r="AM156" s="471"/>
      <c r="AN156" s="472"/>
      <c r="AO156" s="472"/>
      <c r="AP156" s="472"/>
      <c r="AQ156" s="406"/>
      <c r="AR156" s="407"/>
      <c r="AS156" s="407"/>
      <c r="AT156" s="408"/>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7"/>
      <c r="B157" s="453" t="s">
        <v>134</v>
      </c>
      <c r="C157" s="428"/>
      <c r="D157" s="428"/>
      <c r="E157" s="428"/>
      <c r="F157" s="429"/>
      <c r="G157" s="454" t="s">
        <v>52</v>
      </c>
      <c r="H157" s="418"/>
      <c r="I157" s="418"/>
      <c r="J157" s="418"/>
      <c r="K157" s="418"/>
      <c r="L157" s="418"/>
      <c r="M157" s="418"/>
      <c r="N157" s="418"/>
      <c r="O157" s="419"/>
      <c r="P157" s="417" t="s">
        <v>54</v>
      </c>
      <c r="Q157" s="418"/>
      <c r="R157" s="418"/>
      <c r="S157" s="418"/>
      <c r="T157" s="418"/>
      <c r="U157" s="418"/>
      <c r="V157" s="418"/>
      <c r="W157" s="418"/>
      <c r="X157" s="419"/>
      <c r="Y157" s="420"/>
      <c r="Z157" s="421"/>
      <c r="AA157" s="422"/>
      <c r="AB157" s="423" t="s">
        <v>11</v>
      </c>
      <c r="AC157" s="424"/>
      <c r="AD157" s="425"/>
      <c r="AE157" s="426" t="s">
        <v>410</v>
      </c>
      <c r="AF157" s="426"/>
      <c r="AG157" s="426"/>
      <c r="AH157" s="426"/>
      <c r="AI157" s="426" t="s">
        <v>562</v>
      </c>
      <c r="AJ157" s="426"/>
      <c r="AK157" s="426"/>
      <c r="AL157" s="426"/>
      <c r="AM157" s="426" t="s">
        <v>378</v>
      </c>
      <c r="AN157" s="426"/>
      <c r="AO157" s="426"/>
      <c r="AP157" s="426"/>
      <c r="AQ157" s="411" t="s">
        <v>170</v>
      </c>
      <c r="AR157" s="412"/>
      <c r="AS157" s="412"/>
      <c r="AT157" s="413"/>
      <c r="AU157" s="414" t="s">
        <v>124</v>
      </c>
      <c r="AV157" s="414"/>
      <c r="AW157" s="414"/>
      <c r="AX157" s="415"/>
      <c r="AY157">
        <f>COUNTA($G$159)</f>
        <v>0</v>
      </c>
      <c r="AZ157" s="10"/>
      <c r="BA157" s="10"/>
      <c r="BB157" s="10"/>
      <c r="BC157" s="10"/>
    </row>
    <row r="158" spans="1:60" ht="18.75" hidden="1" customHeight="1" x14ac:dyDescent="0.15">
      <c r="A158" s="437"/>
      <c r="B158" s="439"/>
      <c r="C158" s="248"/>
      <c r="D158" s="248"/>
      <c r="E158" s="248"/>
      <c r="F158" s="249"/>
      <c r="G158" s="374"/>
      <c r="H158" s="360"/>
      <c r="I158" s="360"/>
      <c r="J158" s="360"/>
      <c r="K158" s="360"/>
      <c r="L158" s="360"/>
      <c r="M158" s="360"/>
      <c r="N158" s="360"/>
      <c r="O158" s="375"/>
      <c r="P158" s="377"/>
      <c r="Q158" s="360"/>
      <c r="R158" s="360"/>
      <c r="S158" s="360"/>
      <c r="T158" s="360"/>
      <c r="U158" s="360"/>
      <c r="V158" s="360"/>
      <c r="W158" s="360"/>
      <c r="X158" s="375"/>
      <c r="Y158" s="420"/>
      <c r="Z158" s="421"/>
      <c r="AA158" s="422"/>
      <c r="AB158" s="290"/>
      <c r="AC158" s="386"/>
      <c r="AD158" s="387"/>
      <c r="AE158" s="426"/>
      <c r="AF158" s="426"/>
      <c r="AG158" s="426"/>
      <c r="AH158" s="426"/>
      <c r="AI158" s="426"/>
      <c r="AJ158" s="426"/>
      <c r="AK158" s="426"/>
      <c r="AL158" s="426"/>
      <c r="AM158" s="426"/>
      <c r="AN158" s="426"/>
      <c r="AO158" s="426"/>
      <c r="AP158" s="426"/>
      <c r="AQ158" s="416"/>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7"/>
      <c r="B159" s="439"/>
      <c r="C159" s="248"/>
      <c r="D159" s="248"/>
      <c r="E159" s="248"/>
      <c r="F159" s="249"/>
      <c r="G159" s="458"/>
      <c r="H159" s="397"/>
      <c r="I159" s="397"/>
      <c r="J159" s="397"/>
      <c r="K159" s="397"/>
      <c r="L159" s="397"/>
      <c r="M159" s="397"/>
      <c r="N159" s="397"/>
      <c r="O159" s="398"/>
      <c r="P159" s="397"/>
      <c r="Q159" s="461"/>
      <c r="R159" s="461"/>
      <c r="S159" s="461"/>
      <c r="T159" s="461"/>
      <c r="U159" s="461"/>
      <c r="V159" s="461"/>
      <c r="W159" s="461"/>
      <c r="X159" s="462"/>
      <c r="Y159" s="467" t="s">
        <v>53</v>
      </c>
      <c r="Z159" s="468"/>
      <c r="AA159" s="469"/>
      <c r="AB159" s="405"/>
      <c r="AC159" s="405"/>
      <c r="AD159" s="405"/>
      <c r="AE159" s="326"/>
      <c r="AF159" s="327"/>
      <c r="AG159" s="327"/>
      <c r="AH159" s="327"/>
      <c r="AI159" s="326"/>
      <c r="AJ159" s="327"/>
      <c r="AK159" s="327"/>
      <c r="AL159" s="327"/>
      <c r="AM159" s="326"/>
      <c r="AN159" s="327"/>
      <c r="AO159" s="327"/>
      <c r="AP159" s="327"/>
      <c r="AQ159" s="406"/>
      <c r="AR159" s="407"/>
      <c r="AS159" s="407"/>
      <c r="AT159" s="408"/>
      <c r="AU159" s="327"/>
      <c r="AV159" s="327"/>
      <c r="AW159" s="327"/>
      <c r="AX159" s="328"/>
      <c r="AY159">
        <f>$AY$157</f>
        <v>0</v>
      </c>
    </row>
    <row r="160" spans="1:60" ht="23.25" hidden="1" customHeight="1" x14ac:dyDescent="0.15">
      <c r="A160" s="437"/>
      <c r="B160" s="439"/>
      <c r="C160" s="248"/>
      <c r="D160" s="248"/>
      <c r="E160" s="248"/>
      <c r="F160" s="249"/>
      <c r="G160" s="459"/>
      <c r="H160" s="399"/>
      <c r="I160" s="399"/>
      <c r="J160" s="399"/>
      <c r="K160" s="399"/>
      <c r="L160" s="399"/>
      <c r="M160" s="399"/>
      <c r="N160" s="399"/>
      <c r="O160" s="400"/>
      <c r="P160" s="463"/>
      <c r="Q160" s="463"/>
      <c r="R160" s="463"/>
      <c r="S160" s="463"/>
      <c r="T160" s="463"/>
      <c r="U160" s="463"/>
      <c r="V160" s="463"/>
      <c r="W160" s="463"/>
      <c r="X160" s="464"/>
      <c r="Y160" s="455" t="s">
        <v>47</v>
      </c>
      <c r="Z160" s="456"/>
      <c r="AA160" s="457"/>
      <c r="AB160" s="410"/>
      <c r="AC160" s="410"/>
      <c r="AD160" s="410"/>
      <c r="AE160" s="326"/>
      <c r="AF160" s="327"/>
      <c r="AG160" s="327"/>
      <c r="AH160" s="327"/>
      <c r="AI160" s="326"/>
      <c r="AJ160" s="327"/>
      <c r="AK160" s="327"/>
      <c r="AL160" s="327"/>
      <c r="AM160" s="326"/>
      <c r="AN160" s="327"/>
      <c r="AO160" s="327"/>
      <c r="AP160" s="327"/>
      <c r="AQ160" s="406"/>
      <c r="AR160" s="407"/>
      <c r="AS160" s="407"/>
      <c r="AT160" s="408"/>
      <c r="AU160" s="327"/>
      <c r="AV160" s="327"/>
      <c r="AW160" s="327"/>
      <c r="AX160" s="328"/>
      <c r="AY160">
        <f>$AY$157</f>
        <v>0</v>
      </c>
      <c r="AZ160" s="10"/>
      <c r="BA160" s="10"/>
      <c r="BB160" s="10"/>
      <c r="BC160" s="10"/>
    </row>
    <row r="161" spans="1:60" ht="23.25" hidden="1" customHeight="1" x14ac:dyDescent="0.15">
      <c r="A161" s="437"/>
      <c r="B161" s="440"/>
      <c r="C161" s="251"/>
      <c r="D161" s="251"/>
      <c r="E161" s="251"/>
      <c r="F161" s="252"/>
      <c r="G161" s="460"/>
      <c r="H161" s="401"/>
      <c r="I161" s="401"/>
      <c r="J161" s="401"/>
      <c r="K161" s="401"/>
      <c r="L161" s="401"/>
      <c r="M161" s="401"/>
      <c r="N161" s="401"/>
      <c r="O161" s="402"/>
      <c r="P161" s="465"/>
      <c r="Q161" s="465"/>
      <c r="R161" s="465"/>
      <c r="S161" s="465"/>
      <c r="T161" s="465"/>
      <c r="U161" s="465"/>
      <c r="V161" s="465"/>
      <c r="W161" s="465"/>
      <c r="X161" s="466"/>
      <c r="Y161" s="455" t="s">
        <v>13</v>
      </c>
      <c r="Z161" s="456"/>
      <c r="AA161" s="457"/>
      <c r="AB161" s="470" t="s">
        <v>14</v>
      </c>
      <c r="AC161" s="470"/>
      <c r="AD161" s="470"/>
      <c r="AE161" s="471"/>
      <c r="AF161" s="472"/>
      <c r="AG161" s="472"/>
      <c r="AH161" s="472"/>
      <c r="AI161" s="471"/>
      <c r="AJ161" s="472"/>
      <c r="AK161" s="472"/>
      <c r="AL161" s="472"/>
      <c r="AM161" s="471"/>
      <c r="AN161" s="472"/>
      <c r="AO161" s="472"/>
      <c r="AP161" s="472"/>
      <c r="AQ161" s="406"/>
      <c r="AR161" s="407"/>
      <c r="AS161" s="407"/>
      <c r="AT161" s="408"/>
      <c r="AU161" s="327"/>
      <c r="AV161" s="327"/>
      <c r="AW161" s="327"/>
      <c r="AX161" s="328"/>
      <c r="AY161">
        <f>$AY$157</f>
        <v>0</v>
      </c>
      <c r="AZ161" s="10"/>
      <c r="BA161" s="10"/>
      <c r="BB161" s="10"/>
      <c r="BC161" s="10"/>
      <c r="BD161" s="10"/>
      <c r="BE161" s="10"/>
      <c r="BF161" s="10"/>
      <c r="BG161" s="10"/>
      <c r="BH161" s="10"/>
    </row>
    <row r="162" spans="1:60" ht="18.75" hidden="1" customHeight="1" x14ac:dyDescent="0.15">
      <c r="A162" s="437"/>
      <c r="B162" s="453" t="s">
        <v>134</v>
      </c>
      <c r="C162" s="428"/>
      <c r="D162" s="428"/>
      <c r="E162" s="428"/>
      <c r="F162" s="429"/>
      <c r="G162" s="454" t="s">
        <v>52</v>
      </c>
      <c r="H162" s="418"/>
      <c r="I162" s="418"/>
      <c r="J162" s="418"/>
      <c r="K162" s="418"/>
      <c r="L162" s="418"/>
      <c r="M162" s="418"/>
      <c r="N162" s="418"/>
      <c r="O162" s="419"/>
      <c r="P162" s="417" t="s">
        <v>54</v>
      </c>
      <c r="Q162" s="418"/>
      <c r="R162" s="418"/>
      <c r="S162" s="418"/>
      <c r="T162" s="418"/>
      <c r="U162" s="418"/>
      <c r="V162" s="418"/>
      <c r="W162" s="418"/>
      <c r="X162" s="419"/>
      <c r="Y162" s="420"/>
      <c r="Z162" s="421"/>
      <c r="AA162" s="422"/>
      <c r="AB162" s="423" t="s">
        <v>11</v>
      </c>
      <c r="AC162" s="424"/>
      <c r="AD162" s="425"/>
      <c r="AE162" s="426" t="s">
        <v>410</v>
      </c>
      <c r="AF162" s="426"/>
      <c r="AG162" s="426"/>
      <c r="AH162" s="426"/>
      <c r="AI162" s="426" t="s">
        <v>562</v>
      </c>
      <c r="AJ162" s="426"/>
      <c r="AK162" s="426"/>
      <c r="AL162" s="426"/>
      <c r="AM162" s="426" t="s">
        <v>378</v>
      </c>
      <c r="AN162" s="426"/>
      <c r="AO162" s="426"/>
      <c r="AP162" s="426"/>
      <c r="AQ162" s="411" t="s">
        <v>170</v>
      </c>
      <c r="AR162" s="412"/>
      <c r="AS162" s="412"/>
      <c r="AT162" s="413"/>
      <c r="AU162" s="414" t="s">
        <v>124</v>
      </c>
      <c r="AV162" s="414"/>
      <c r="AW162" s="414"/>
      <c r="AX162" s="415"/>
      <c r="AY162">
        <f>COUNTA($G$164)</f>
        <v>0</v>
      </c>
      <c r="AZ162" s="10"/>
      <c r="BA162" s="10"/>
      <c r="BB162" s="10"/>
      <c r="BC162" s="10"/>
    </row>
    <row r="163" spans="1:60" ht="18.75" hidden="1" customHeight="1" x14ac:dyDescent="0.15">
      <c r="A163" s="437"/>
      <c r="B163" s="439"/>
      <c r="C163" s="248"/>
      <c r="D163" s="248"/>
      <c r="E163" s="248"/>
      <c r="F163" s="249"/>
      <c r="G163" s="374"/>
      <c r="H163" s="360"/>
      <c r="I163" s="360"/>
      <c r="J163" s="360"/>
      <c r="K163" s="360"/>
      <c r="L163" s="360"/>
      <c r="M163" s="360"/>
      <c r="N163" s="360"/>
      <c r="O163" s="375"/>
      <c r="P163" s="377"/>
      <c r="Q163" s="360"/>
      <c r="R163" s="360"/>
      <c r="S163" s="360"/>
      <c r="T163" s="360"/>
      <c r="U163" s="360"/>
      <c r="V163" s="360"/>
      <c r="W163" s="360"/>
      <c r="X163" s="375"/>
      <c r="Y163" s="420"/>
      <c r="Z163" s="421"/>
      <c r="AA163" s="422"/>
      <c r="AB163" s="290"/>
      <c r="AC163" s="386"/>
      <c r="AD163" s="387"/>
      <c r="AE163" s="426"/>
      <c r="AF163" s="426"/>
      <c r="AG163" s="426"/>
      <c r="AH163" s="426"/>
      <c r="AI163" s="426"/>
      <c r="AJ163" s="426"/>
      <c r="AK163" s="426"/>
      <c r="AL163" s="426"/>
      <c r="AM163" s="426"/>
      <c r="AN163" s="426"/>
      <c r="AO163" s="426"/>
      <c r="AP163" s="426"/>
      <c r="AQ163" s="416"/>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7"/>
      <c r="B164" s="439"/>
      <c r="C164" s="248"/>
      <c r="D164" s="248"/>
      <c r="E164" s="248"/>
      <c r="F164" s="249"/>
      <c r="G164" s="458"/>
      <c r="H164" s="397"/>
      <c r="I164" s="397"/>
      <c r="J164" s="397"/>
      <c r="K164" s="397"/>
      <c r="L164" s="397"/>
      <c r="M164" s="397"/>
      <c r="N164" s="397"/>
      <c r="O164" s="398"/>
      <c r="P164" s="397"/>
      <c r="Q164" s="461"/>
      <c r="R164" s="461"/>
      <c r="S164" s="461"/>
      <c r="T164" s="461"/>
      <c r="U164" s="461"/>
      <c r="V164" s="461"/>
      <c r="W164" s="461"/>
      <c r="X164" s="462"/>
      <c r="Y164" s="467" t="s">
        <v>53</v>
      </c>
      <c r="Z164" s="468"/>
      <c r="AA164" s="469"/>
      <c r="AB164" s="405"/>
      <c r="AC164" s="405"/>
      <c r="AD164" s="405"/>
      <c r="AE164" s="326"/>
      <c r="AF164" s="327"/>
      <c r="AG164" s="327"/>
      <c r="AH164" s="327"/>
      <c r="AI164" s="326"/>
      <c r="AJ164" s="327"/>
      <c r="AK164" s="327"/>
      <c r="AL164" s="327"/>
      <c r="AM164" s="326"/>
      <c r="AN164" s="327"/>
      <c r="AO164" s="327"/>
      <c r="AP164" s="327"/>
      <c r="AQ164" s="406"/>
      <c r="AR164" s="407"/>
      <c r="AS164" s="407"/>
      <c r="AT164" s="408"/>
      <c r="AU164" s="327"/>
      <c r="AV164" s="327"/>
      <c r="AW164" s="327"/>
      <c r="AX164" s="328"/>
      <c r="AY164">
        <f>$AY$162</f>
        <v>0</v>
      </c>
    </row>
    <row r="165" spans="1:60" ht="23.25" hidden="1" customHeight="1" x14ac:dyDescent="0.15">
      <c r="A165" s="437"/>
      <c r="B165" s="439"/>
      <c r="C165" s="248"/>
      <c r="D165" s="248"/>
      <c r="E165" s="248"/>
      <c r="F165" s="249"/>
      <c r="G165" s="459"/>
      <c r="H165" s="399"/>
      <c r="I165" s="399"/>
      <c r="J165" s="399"/>
      <c r="K165" s="399"/>
      <c r="L165" s="399"/>
      <c r="M165" s="399"/>
      <c r="N165" s="399"/>
      <c r="O165" s="400"/>
      <c r="P165" s="463"/>
      <c r="Q165" s="463"/>
      <c r="R165" s="463"/>
      <c r="S165" s="463"/>
      <c r="T165" s="463"/>
      <c r="U165" s="463"/>
      <c r="V165" s="463"/>
      <c r="W165" s="463"/>
      <c r="X165" s="464"/>
      <c r="Y165" s="455" t="s">
        <v>47</v>
      </c>
      <c r="Z165" s="456"/>
      <c r="AA165" s="457"/>
      <c r="AB165" s="410"/>
      <c r="AC165" s="410"/>
      <c r="AD165" s="410"/>
      <c r="AE165" s="326"/>
      <c r="AF165" s="327"/>
      <c r="AG165" s="327"/>
      <c r="AH165" s="327"/>
      <c r="AI165" s="326"/>
      <c r="AJ165" s="327"/>
      <c r="AK165" s="327"/>
      <c r="AL165" s="327"/>
      <c r="AM165" s="326"/>
      <c r="AN165" s="327"/>
      <c r="AO165" s="327"/>
      <c r="AP165" s="327"/>
      <c r="AQ165" s="406"/>
      <c r="AR165" s="407"/>
      <c r="AS165" s="407"/>
      <c r="AT165" s="408"/>
      <c r="AU165" s="327"/>
      <c r="AV165" s="327"/>
      <c r="AW165" s="327"/>
      <c r="AX165" s="328"/>
      <c r="AY165">
        <f>$AY$162</f>
        <v>0</v>
      </c>
      <c r="AZ165" s="10"/>
      <c r="BA165" s="10"/>
      <c r="BB165" s="10"/>
      <c r="BC165" s="10"/>
    </row>
    <row r="166" spans="1:60" ht="23.25" hidden="1" customHeight="1" thickBot="1" x14ac:dyDescent="0.2">
      <c r="A166" s="438"/>
      <c r="B166" s="473"/>
      <c r="C166" s="474"/>
      <c r="D166" s="474"/>
      <c r="E166" s="474"/>
      <c r="F166" s="475"/>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573</v>
      </c>
      <c r="B167" s="489"/>
      <c r="C167" s="489"/>
      <c r="D167" s="489"/>
      <c r="E167" s="489"/>
      <c r="F167" s="490"/>
      <c r="G167" s="476"/>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6" t="s">
        <v>410</v>
      </c>
      <c r="AF168" s="426"/>
      <c r="AG168" s="426"/>
      <c r="AH168" s="426"/>
      <c r="AI168" s="426" t="s">
        <v>562</v>
      </c>
      <c r="AJ168" s="426"/>
      <c r="AK168" s="426"/>
      <c r="AL168" s="426"/>
      <c r="AM168" s="426" t="s">
        <v>378</v>
      </c>
      <c r="AN168" s="426"/>
      <c r="AO168" s="426"/>
      <c r="AP168" s="426"/>
      <c r="AQ168" s="293" t="s">
        <v>409</v>
      </c>
      <c r="AR168" s="294"/>
      <c r="AS168" s="294"/>
      <c r="AT168" s="295"/>
      <c r="AU168" s="293" t="s">
        <v>583</v>
      </c>
      <c r="AV168" s="294"/>
      <c r="AW168" s="294"/>
      <c r="AX168" s="296"/>
      <c r="AY168">
        <f>COUNTA($G$169)</f>
        <v>0</v>
      </c>
    </row>
    <row r="169" spans="1:60" ht="23.25" hidden="1" customHeight="1" x14ac:dyDescent="0.15">
      <c r="A169" s="247"/>
      <c r="B169" s="248"/>
      <c r="C169" s="248"/>
      <c r="D169" s="248"/>
      <c r="E169" s="248"/>
      <c r="F169" s="249"/>
      <c r="G169" s="47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7" t="s">
        <v>575</v>
      </c>
      <c r="B171" s="418"/>
      <c r="C171" s="418"/>
      <c r="D171" s="418"/>
      <c r="E171" s="418"/>
      <c r="F171" s="491"/>
      <c r="G171" s="136" t="s">
        <v>576</v>
      </c>
      <c r="H171" s="136"/>
      <c r="I171" s="136"/>
      <c r="J171" s="136"/>
      <c r="K171" s="136"/>
      <c r="L171" s="136"/>
      <c r="M171" s="136"/>
      <c r="N171" s="136"/>
      <c r="O171" s="136"/>
      <c r="P171" s="136"/>
      <c r="Q171" s="136"/>
      <c r="R171" s="136"/>
      <c r="S171" s="136"/>
      <c r="T171" s="136"/>
      <c r="U171" s="136"/>
      <c r="V171" s="136"/>
      <c r="W171" s="136"/>
      <c r="X171" s="137"/>
      <c r="Y171" s="337"/>
      <c r="Z171" s="338"/>
      <c r="AA171" s="339"/>
      <c r="AB171" s="135" t="s">
        <v>11</v>
      </c>
      <c r="AC171" s="136"/>
      <c r="AD171" s="137"/>
      <c r="AE171" s="426" t="s">
        <v>410</v>
      </c>
      <c r="AF171" s="426"/>
      <c r="AG171" s="426"/>
      <c r="AH171" s="426"/>
      <c r="AI171" s="426" t="s">
        <v>562</v>
      </c>
      <c r="AJ171" s="426"/>
      <c r="AK171" s="426"/>
      <c r="AL171" s="426"/>
      <c r="AM171" s="426" t="s">
        <v>378</v>
      </c>
      <c r="AN171" s="426"/>
      <c r="AO171" s="426"/>
      <c r="AP171" s="426"/>
      <c r="AQ171" s="340" t="s">
        <v>584</v>
      </c>
      <c r="AR171" s="341"/>
      <c r="AS171" s="341"/>
      <c r="AT171" s="341"/>
      <c r="AU171" s="341"/>
      <c r="AV171" s="341"/>
      <c r="AW171" s="341"/>
      <c r="AX171" s="342"/>
      <c r="AY171">
        <f>IF(SUBSTITUTE(SUBSTITUTE($G$172,"／",""),"　","")="",0,1)</f>
        <v>0</v>
      </c>
    </row>
    <row r="172" spans="1:60" ht="23.25" hidden="1" customHeight="1" x14ac:dyDescent="0.15">
      <c r="A172" s="492"/>
      <c r="B172" s="353"/>
      <c r="C172" s="353"/>
      <c r="D172" s="353"/>
      <c r="E172" s="353"/>
      <c r="F172" s="493"/>
      <c r="G172" s="343" t="s">
        <v>577</v>
      </c>
      <c r="H172" s="344"/>
      <c r="I172" s="344"/>
      <c r="J172" s="344"/>
      <c r="K172" s="344"/>
      <c r="L172" s="344"/>
      <c r="M172" s="344"/>
      <c r="N172" s="344"/>
      <c r="O172" s="344"/>
      <c r="P172" s="344"/>
      <c r="Q172" s="344"/>
      <c r="R172" s="344"/>
      <c r="S172" s="344"/>
      <c r="T172" s="344"/>
      <c r="U172" s="344"/>
      <c r="V172" s="344"/>
      <c r="W172" s="344"/>
      <c r="X172" s="344"/>
      <c r="Y172" s="319" t="s">
        <v>575</v>
      </c>
      <c r="Z172" s="320"/>
      <c r="AA172" s="321"/>
      <c r="AB172" s="322"/>
      <c r="AC172" s="323"/>
      <c r="AD172" s="324"/>
      <c r="AE172" s="325"/>
      <c r="AF172" s="325"/>
      <c r="AG172" s="325"/>
      <c r="AH172" s="325"/>
      <c r="AI172" s="325"/>
      <c r="AJ172" s="325"/>
      <c r="AK172" s="325"/>
      <c r="AL172" s="325"/>
      <c r="AM172" s="325"/>
      <c r="AN172" s="325"/>
      <c r="AO172" s="325"/>
      <c r="AP172" s="325"/>
      <c r="AQ172" s="326"/>
      <c r="AR172" s="327"/>
      <c r="AS172" s="327"/>
      <c r="AT172" s="327"/>
      <c r="AU172" s="327"/>
      <c r="AV172" s="327"/>
      <c r="AW172" s="327"/>
      <c r="AX172" s="328"/>
      <c r="AY172">
        <f>$AY$171</f>
        <v>0</v>
      </c>
    </row>
    <row r="173" spans="1:60" ht="46.5" hidden="1" customHeight="1" x14ac:dyDescent="0.15">
      <c r="A173" s="494"/>
      <c r="B173" s="360"/>
      <c r="C173" s="360"/>
      <c r="D173" s="360"/>
      <c r="E173" s="360"/>
      <c r="F173" s="495"/>
      <c r="G173" s="345"/>
      <c r="H173" s="346"/>
      <c r="I173" s="346"/>
      <c r="J173" s="346"/>
      <c r="K173" s="346"/>
      <c r="L173" s="346"/>
      <c r="M173" s="346"/>
      <c r="N173" s="346"/>
      <c r="O173" s="346"/>
      <c r="P173" s="346"/>
      <c r="Q173" s="346"/>
      <c r="R173" s="346"/>
      <c r="S173" s="346"/>
      <c r="T173" s="346"/>
      <c r="U173" s="346"/>
      <c r="V173" s="346"/>
      <c r="W173" s="346"/>
      <c r="X173" s="346"/>
      <c r="Y173" s="310" t="s">
        <v>578</v>
      </c>
      <c r="Z173" s="311"/>
      <c r="AA173" s="312"/>
      <c r="AB173" s="313" t="s">
        <v>579</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8"/>
      <c r="AY173">
        <f>$AY$171</f>
        <v>0</v>
      </c>
    </row>
    <row r="174" spans="1:60" ht="18.75" customHeight="1" x14ac:dyDescent="0.15">
      <c r="A174" s="478" t="s">
        <v>230</v>
      </c>
      <c r="B174" s="479"/>
      <c r="C174" s="479"/>
      <c r="D174" s="479"/>
      <c r="E174" s="479"/>
      <c r="F174" s="480"/>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6" t="s">
        <v>410</v>
      </c>
      <c r="AF174" s="426"/>
      <c r="AG174" s="426"/>
      <c r="AH174" s="426"/>
      <c r="AI174" s="426" t="s">
        <v>562</v>
      </c>
      <c r="AJ174" s="426"/>
      <c r="AK174" s="426"/>
      <c r="AL174" s="426"/>
      <c r="AM174" s="426" t="s">
        <v>378</v>
      </c>
      <c r="AN174" s="426"/>
      <c r="AO174" s="426"/>
      <c r="AP174" s="426"/>
      <c r="AQ174" s="350" t="s">
        <v>170</v>
      </c>
      <c r="AR174" s="351"/>
      <c r="AS174" s="351"/>
      <c r="AT174" s="352"/>
      <c r="AU174" s="353" t="s">
        <v>124</v>
      </c>
      <c r="AV174" s="353"/>
      <c r="AW174" s="353"/>
      <c r="AX174" s="354"/>
      <c r="AY174">
        <f>COUNTA($G$176)</f>
        <v>1</v>
      </c>
    </row>
    <row r="175" spans="1:60" ht="18.75" customHeight="1" x14ac:dyDescent="0.15">
      <c r="A175" s="481"/>
      <c r="B175" s="482"/>
      <c r="C175" s="482"/>
      <c r="D175" s="482"/>
      <c r="E175" s="482"/>
      <c r="F175" s="483"/>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0"/>
      <c r="AC175" s="386"/>
      <c r="AD175" s="387"/>
      <c r="AE175" s="426"/>
      <c r="AF175" s="426"/>
      <c r="AG175" s="426"/>
      <c r="AH175" s="426"/>
      <c r="AI175" s="426"/>
      <c r="AJ175" s="426"/>
      <c r="AK175" s="426"/>
      <c r="AL175" s="426"/>
      <c r="AM175" s="426"/>
      <c r="AN175" s="426"/>
      <c r="AO175" s="426"/>
      <c r="AP175" s="426"/>
      <c r="AQ175" s="355" t="s">
        <v>608</v>
      </c>
      <c r="AR175" s="356"/>
      <c r="AS175" s="357" t="s">
        <v>171</v>
      </c>
      <c r="AT175" s="358"/>
      <c r="AU175" s="359">
        <v>5</v>
      </c>
      <c r="AV175" s="359"/>
      <c r="AW175" s="360" t="s">
        <v>162</v>
      </c>
      <c r="AX175" s="361"/>
      <c r="AY175">
        <f t="shared" ref="AY175:AY180" si="7">$AY$174</f>
        <v>1</v>
      </c>
    </row>
    <row r="176" spans="1:60" ht="23.25" customHeight="1" x14ac:dyDescent="0.15">
      <c r="A176" s="484"/>
      <c r="B176" s="482"/>
      <c r="C176" s="482"/>
      <c r="D176" s="482"/>
      <c r="E176" s="482"/>
      <c r="F176" s="483"/>
      <c r="G176" s="388" t="s">
        <v>632</v>
      </c>
      <c r="H176" s="389"/>
      <c r="I176" s="389"/>
      <c r="J176" s="389"/>
      <c r="K176" s="389"/>
      <c r="L176" s="389"/>
      <c r="M176" s="389"/>
      <c r="N176" s="389"/>
      <c r="O176" s="390"/>
      <c r="P176" s="397" t="s">
        <v>633</v>
      </c>
      <c r="Q176" s="397"/>
      <c r="R176" s="397"/>
      <c r="S176" s="397"/>
      <c r="T176" s="397"/>
      <c r="U176" s="397"/>
      <c r="V176" s="397"/>
      <c r="W176" s="397"/>
      <c r="X176" s="398"/>
      <c r="Y176" s="310" t="s">
        <v>12</v>
      </c>
      <c r="Z176" s="403"/>
      <c r="AA176" s="404"/>
      <c r="AB176" s="405" t="s">
        <v>622</v>
      </c>
      <c r="AC176" s="405"/>
      <c r="AD176" s="405"/>
      <c r="AE176" s="326">
        <v>28276</v>
      </c>
      <c r="AF176" s="327"/>
      <c r="AG176" s="327"/>
      <c r="AH176" s="327"/>
      <c r="AI176" s="326">
        <v>12556</v>
      </c>
      <c r="AJ176" s="327"/>
      <c r="AK176" s="327"/>
      <c r="AL176" s="327"/>
      <c r="AM176" s="326">
        <v>16469</v>
      </c>
      <c r="AN176" s="327"/>
      <c r="AO176" s="327"/>
      <c r="AP176" s="327"/>
      <c r="AQ176" s="406" t="s">
        <v>608</v>
      </c>
      <c r="AR176" s="407"/>
      <c r="AS176" s="407"/>
      <c r="AT176" s="408"/>
      <c r="AU176" s="327" t="s">
        <v>608</v>
      </c>
      <c r="AV176" s="327"/>
      <c r="AW176" s="327"/>
      <c r="AX176" s="328"/>
      <c r="AY176">
        <f t="shared" si="7"/>
        <v>1</v>
      </c>
    </row>
    <row r="177" spans="1:60" ht="23.25" customHeight="1" x14ac:dyDescent="0.15">
      <c r="A177" s="485"/>
      <c r="B177" s="486"/>
      <c r="C177" s="486"/>
      <c r="D177" s="486"/>
      <c r="E177" s="486"/>
      <c r="F177" s="487"/>
      <c r="G177" s="391"/>
      <c r="H177" s="392"/>
      <c r="I177" s="392"/>
      <c r="J177" s="392"/>
      <c r="K177" s="392"/>
      <c r="L177" s="392"/>
      <c r="M177" s="392"/>
      <c r="N177" s="392"/>
      <c r="O177" s="393"/>
      <c r="P177" s="399"/>
      <c r="Q177" s="399"/>
      <c r="R177" s="399"/>
      <c r="S177" s="399"/>
      <c r="T177" s="399"/>
      <c r="U177" s="399"/>
      <c r="V177" s="399"/>
      <c r="W177" s="399"/>
      <c r="X177" s="400"/>
      <c r="Y177" s="135" t="s">
        <v>47</v>
      </c>
      <c r="Z177" s="136"/>
      <c r="AA177" s="137"/>
      <c r="AB177" s="410" t="s">
        <v>622</v>
      </c>
      <c r="AC177" s="410"/>
      <c r="AD177" s="410"/>
      <c r="AE177" s="326">
        <v>34500</v>
      </c>
      <c r="AF177" s="327"/>
      <c r="AG177" s="327"/>
      <c r="AH177" s="327"/>
      <c r="AI177" s="326">
        <v>34500</v>
      </c>
      <c r="AJ177" s="327"/>
      <c r="AK177" s="327"/>
      <c r="AL177" s="327"/>
      <c r="AM177" s="326">
        <v>34500</v>
      </c>
      <c r="AN177" s="327"/>
      <c r="AO177" s="327"/>
      <c r="AP177" s="327"/>
      <c r="AQ177" s="406" t="s">
        <v>608</v>
      </c>
      <c r="AR177" s="407"/>
      <c r="AS177" s="407"/>
      <c r="AT177" s="408"/>
      <c r="AU177" s="327">
        <v>34500</v>
      </c>
      <c r="AV177" s="327"/>
      <c r="AW177" s="327"/>
      <c r="AX177" s="328"/>
      <c r="AY177">
        <f t="shared" si="7"/>
        <v>1</v>
      </c>
    </row>
    <row r="178" spans="1:60" ht="23.25" customHeight="1" x14ac:dyDescent="0.15">
      <c r="A178" s="484"/>
      <c r="B178" s="482"/>
      <c r="C178" s="482"/>
      <c r="D178" s="482"/>
      <c r="E178" s="482"/>
      <c r="F178" s="483"/>
      <c r="G178" s="394"/>
      <c r="H178" s="395"/>
      <c r="I178" s="395"/>
      <c r="J178" s="395"/>
      <c r="K178" s="395"/>
      <c r="L178" s="395"/>
      <c r="M178" s="395"/>
      <c r="N178" s="395"/>
      <c r="O178" s="396"/>
      <c r="P178" s="401"/>
      <c r="Q178" s="401"/>
      <c r="R178" s="401"/>
      <c r="S178" s="401"/>
      <c r="T178" s="401"/>
      <c r="U178" s="401"/>
      <c r="V178" s="401"/>
      <c r="W178" s="401"/>
      <c r="X178" s="402"/>
      <c r="Y178" s="135" t="s">
        <v>13</v>
      </c>
      <c r="Z178" s="136"/>
      <c r="AA178" s="137"/>
      <c r="AB178" s="409" t="s">
        <v>14</v>
      </c>
      <c r="AC178" s="409"/>
      <c r="AD178" s="409"/>
      <c r="AE178" s="326">
        <v>81.959420289855103</v>
      </c>
      <c r="AF178" s="327"/>
      <c r="AG178" s="327"/>
      <c r="AH178" s="327"/>
      <c r="AI178" s="326">
        <v>36.394202898550702</v>
      </c>
      <c r="AJ178" s="327"/>
      <c r="AK178" s="327"/>
      <c r="AL178" s="327"/>
      <c r="AM178" s="326">
        <v>47.736231884057972</v>
      </c>
      <c r="AN178" s="327"/>
      <c r="AO178" s="327"/>
      <c r="AP178" s="327"/>
      <c r="AQ178" s="406" t="s">
        <v>608</v>
      </c>
      <c r="AR178" s="407"/>
      <c r="AS178" s="407"/>
      <c r="AT178" s="408"/>
      <c r="AU178" s="327" t="s">
        <v>608</v>
      </c>
      <c r="AV178" s="327"/>
      <c r="AW178" s="327"/>
      <c r="AX178" s="328"/>
      <c r="AY178">
        <f t="shared" si="7"/>
        <v>1</v>
      </c>
    </row>
    <row r="179" spans="1:60" ht="23.25" customHeight="1" x14ac:dyDescent="0.15">
      <c r="A179" s="427" t="s">
        <v>254</v>
      </c>
      <c r="B179" s="428"/>
      <c r="C179" s="428"/>
      <c r="D179" s="428"/>
      <c r="E179" s="428"/>
      <c r="F179" s="429"/>
      <c r="G179" s="430" t="s">
        <v>626</v>
      </c>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2"/>
      <c r="AY179">
        <f t="shared" si="7"/>
        <v>1</v>
      </c>
    </row>
    <row r="180" spans="1:60" ht="35.25" customHeight="1" thickBot="1" x14ac:dyDescent="0.2">
      <c r="A180" s="250"/>
      <c r="B180" s="251"/>
      <c r="C180" s="251"/>
      <c r="D180" s="251"/>
      <c r="E180" s="251"/>
      <c r="F180" s="252"/>
      <c r="G180" s="433"/>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c r="AJ180" s="434"/>
      <c r="AK180" s="434"/>
      <c r="AL180" s="434"/>
      <c r="AM180" s="434"/>
      <c r="AN180" s="434"/>
      <c r="AO180" s="434"/>
      <c r="AP180" s="434"/>
      <c r="AQ180" s="434"/>
      <c r="AR180" s="434"/>
      <c r="AS180" s="434"/>
      <c r="AT180" s="434"/>
      <c r="AU180" s="434"/>
      <c r="AV180" s="434"/>
      <c r="AW180" s="434"/>
      <c r="AX180" s="435"/>
      <c r="AY180">
        <f t="shared" si="7"/>
        <v>1</v>
      </c>
    </row>
    <row r="181" spans="1:60" ht="18.75" hidden="1" customHeight="1" x14ac:dyDescent="0.15">
      <c r="A181" s="437" t="s">
        <v>567</v>
      </c>
      <c r="B181" s="439" t="s">
        <v>568</v>
      </c>
      <c r="C181" s="248"/>
      <c r="D181" s="248"/>
      <c r="E181" s="248"/>
      <c r="F181" s="249"/>
      <c r="G181" s="353" t="s">
        <v>569</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585</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7"/>
      <c r="B182" s="439"/>
      <c r="C182" s="248"/>
      <c r="D182" s="248"/>
      <c r="E182" s="248"/>
      <c r="F182" s="249"/>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7"/>
      <c r="B183" s="439"/>
      <c r="C183" s="248"/>
      <c r="D183" s="248"/>
      <c r="E183" s="248"/>
      <c r="F183" s="249"/>
      <c r="G183" s="441"/>
      <c r="H183" s="441"/>
      <c r="I183" s="441"/>
      <c r="J183" s="441"/>
      <c r="K183" s="441"/>
      <c r="L183" s="441"/>
      <c r="M183" s="441"/>
      <c r="N183" s="441"/>
      <c r="O183" s="441"/>
      <c r="P183" s="441"/>
      <c r="Q183" s="441"/>
      <c r="R183" s="441"/>
      <c r="S183" s="441"/>
      <c r="T183" s="441"/>
      <c r="U183" s="441"/>
      <c r="V183" s="441"/>
      <c r="W183" s="441"/>
      <c r="X183" s="441"/>
      <c r="Y183" s="441"/>
      <c r="Z183" s="441"/>
      <c r="AA183" s="442"/>
      <c r="AB183" s="447"/>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8"/>
      <c r="AY183">
        <f t="shared" si="8"/>
        <v>0</v>
      </c>
    </row>
    <row r="184" spans="1:60" ht="22.5" hidden="1" customHeight="1" x14ac:dyDescent="0.15">
      <c r="A184" s="437"/>
      <c r="B184" s="439"/>
      <c r="C184" s="248"/>
      <c r="D184" s="248"/>
      <c r="E184" s="248"/>
      <c r="F184" s="249"/>
      <c r="G184" s="443"/>
      <c r="H184" s="443"/>
      <c r="I184" s="443"/>
      <c r="J184" s="443"/>
      <c r="K184" s="443"/>
      <c r="L184" s="443"/>
      <c r="M184" s="443"/>
      <c r="N184" s="443"/>
      <c r="O184" s="443"/>
      <c r="P184" s="443"/>
      <c r="Q184" s="443"/>
      <c r="R184" s="443"/>
      <c r="S184" s="443"/>
      <c r="T184" s="443"/>
      <c r="U184" s="443"/>
      <c r="V184" s="443"/>
      <c r="W184" s="443"/>
      <c r="X184" s="443"/>
      <c r="Y184" s="443"/>
      <c r="Z184" s="443"/>
      <c r="AA184" s="444"/>
      <c r="AB184" s="449"/>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50"/>
      <c r="AY184">
        <f t="shared" si="8"/>
        <v>0</v>
      </c>
    </row>
    <row r="185" spans="1:60" ht="19.5" hidden="1" customHeight="1" x14ac:dyDescent="0.15">
      <c r="A185" s="437"/>
      <c r="B185" s="440"/>
      <c r="C185" s="251"/>
      <c r="D185" s="251"/>
      <c r="E185" s="251"/>
      <c r="F185" s="252"/>
      <c r="G185" s="445"/>
      <c r="H185" s="445"/>
      <c r="I185" s="445"/>
      <c r="J185" s="445"/>
      <c r="K185" s="445"/>
      <c r="L185" s="445"/>
      <c r="M185" s="445"/>
      <c r="N185" s="445"/>
      <c r="O185" s="445"/>
      <c r="P185" s="445"/>
      <c r="Q185" s="445"/>
      <c r="R185" s="445"/>
      <c r="S185" s="445"/>
      <c r="T185" s="445"/>
      <c r="U185" s="445"/>
      <c r="V185" s="445"/>
      <c r="W185" s="445"/>
      <c r="X185" s="445"/>
      <c r="Y185" s="445"/>
      <c r="Z185" s="445"/>
      <c r="AA185" s="446"/>
      <c r="AB185" s="451"/>
      <c r="AC185" s="445"/>
      <c r="AD185" s="445"/>
      <c r="AE185" s="443"/>
      <c r="AF185" s="443"/>
      <c r="AG185" s="443"/>
      <c r="AH185" s="443"/>
      <c r="AI185" s="443"/>
      <c r="AJ185" s="443"/>
      <c r="AK185" s="443"/>
      <c r="AL185" s="443"/>
      <c r="AM185" s="443"/>
      <c r="AN185" s="443"/>
      <c r="AO185" s="443"/>
      <c r="AP185" s="443"/>
      <c r="AQ185" s="443"/>
      <c r="AR185" s="443"/>
      <c r="AS185" s="443"/>
      <c r="AT185" s="443"/>
      <c r="AU185" s="445"/>
      <c r="AV185" s="445"/>
      <c r="AW185" s="445"/>
      <c r="AX185" s="452"/>
      <c r="AY185">
        <f t="shared" si="8"/>
        <v>0</v>
      </c>
    </row>
    <row r="186" spans="1:60" ht="18.75" hidden="1" customHeight="1" x14ac:dyDescent="0.15">
      <c r="A186" s="437"/>
      <c r="B186" s="453" t="s">
        <v>134</v>
      </c>
      <c r="C186" s="428"/>
      <c r="D186" s="428"/>
      <c r="E186" s="428"/>
      <c r="F186" s="429"/>
      <c r="G186" s="454" t="s">
        <v>52</v>
      </c>
      <c r="H186" s="418"/>
      <c r="I186" s="418"/>
      <c r="J186" s="418"/>
      <c r="K186" s="418"/>
      <c r="L186" s="418"/>
      <c r="M186" s="418"/>
      <c r="N186" s="418"/>
      <c r="O186" s="419"/>
      <c r="P186" s="417" t="s">
        <v>54</v>
      </c>
      <c r="Q186" s="418"/>
      <c r="R186" s="418"/>
      <c r="S186" s="418"/>
      <c r="T186" s="418"/>
      <c r="U186" s="418"/>
      <c r="V186" s="418"/>
      <c r="W186" s="418"/>
      <c r="X186" s="419"/>
      <c r="Y186" s="420"/>
      <c r="Z186" s="421"/>
      <c r="AA186" s="422"/>
      <c r="AB186" s="423" t="s">
        <v>11</v>
      </c>
      <c r="AC186" s="424"/>
      <c r="AD186" s="425"/>
      <c r="AE186" s="426" t="s">
        <v>410</v>
      </c>
      <c r="AF186" s="426"/>
      <c r="AG186" s="426"/>
      <c r="AH186" s="426"/>
      <c r="AI186" s="426" t="s">
        <v>562</v>
      </c>
      <c r="AJ186" s="426"/>
      <c r="AK186" s="426"/>
      <c r="AL186" s="426"/>
      <c r="AM186" s="426" t="s">
        <v>378</v>
      </c>
      <c r="AN186" s="426"/>
      <c r="AO186" s="426"/>
      <c r="AP186" s="426"/>
      <c r="AQ186" s="411" t="s">
        <v>170</v>
      </c>
      <c r="AR186" s="412"/>
      <c r="AS186" s="412"/>
      <c r="AT186" s="413"/>
      <c r="AU186" s="414" t="s">
        <v>124</v>
      </c>
      <c r="AV186" s="414"/>
      <c r="AW186" s="414"/>
      <c r="AX186" s="415"/>
      <c r="AY186">
        <f t="shared" si="8"/>
        <v>0</v>
      </c>
      <c r="AZ186" s="10"/>
      <c r="BA186" s="10"/>
      <c r="BB186" s="10"/>
      <c r="BC186" s="10"/>
    </row>
    <row r="187" spans="1:60" ht="18.75" hidden="1" customHeight="1" x14ac:dyDescent="0.15">
      <c r="A187" s="437"/>
      <c r="B187" s="439"/>
      <c r="C187" s="248"/>
      <c r="D187" s="248"/>
      <c r="E187" s="248"/>
      <c r="F187" s="249"/>
      <c r="G187" s="374"/>
      <c r="H187" s="360"/>
      <c r="I187" s="360"/>
      <c r="J187" s="360"/>
      <c r="K187" s="360"/>
      <c r="L187" s="360"/>
      <c r="M187" s="360"/>
      <c r="N187" s="360"/>
      <c r="O187" s="375"/>
      <c r="P187" s="377"/>
      <c r="Q187" s="360"/>
      <c r="R187" s="360"/>
      <c r="S187" s="360"/>
      <c r="T187" s="360"/>
      <c r="U187" s="360"/>
      <c r="V187" s="360"/>
      <c r="W187" s="360"/>
      <c r="X187" s="375"/>
      <c r="Y187" s="420"/>
      <c r="Z187" s="421"/>
      <c r="AA187" s="422"/>
      <c r="AB187" s="290"/>
      <c r="AC187" s="386"/>
      <c r="AD187" s="387"/>
      <c r="AE187" s="426"/>
      <c r="AF187" s="426"/>
      <c r="AG187" s="426"/>
      <c r="AH187" s="426"/>
      <c r="AI187" s="426"/>
      <c r="AJ187" s="426"/>
      <c r="AK187" s="426"/>
      <c r="AL187" s="426"/>
      <c r="AM187" s="426"/>
      <c r="AN187" s="426"/>
      <c r="AO187" s="426"/>
      <c r="AP187" s="426"/>
      <c r="AQ187" s="416"/>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7"/>
      <c r="B188" s="439"/>
      <c r="C188" s="248"/>
      <c r="D188" s="248"/>
      <c r="E188" s="248"/>
      <c r="F188" s="249"/>
      <c r="G188" s="458"/>
      <c r="H188" s="397"/>
      <c r="I188" s="397"/>
      <c r="J188" s="397"/>
      <c r="K188" s="397"/>
      <c r="L188" s="397"/>
      <c r="M188" s="397"/>
      <c r="N188" s="397"/>
      <c r="O188" s="398"/>
      <c r="P188" s="397"/>
      <c r="Q188" s="461"/>
      <c r="R188" s="461"/>
      <c r="S188" s="461"/>
      <c r="T188" s="461"/>
      <c r="U188" s="461"/>
      <c r="V188" s="461"/>
      <c r="W188" s="461"/>
      <c r="X188" s="462"/>
      <c r="Y188" s="467" t="s">
        <v>53</v>
      </c>
      <c r="Z188" s="468"/>
      <c r="AA188" s="469"/>
      <c r="AB188" s="405"/>
      <c r="AC188" s="405"/>
      <c r="AD188" s="405"/>
      <c r="AE188" s="326"/>
      <c r="AF188" s="327"/>
      <c r="AG188" s="327"/>
      <c r="AH188" s="327"/>
      <c r="AI188" s="326"/>
      <c r="AJ188" s="327"/>
      <c r="AK188" s="327"/>
      <c r="AL188" s="327"/>
      <c r="AM188" s="326"/>
      <c r="AN188" s="327"/>
      <c r="AO188" s="327"/>
      <c r="AP188" s="327"/>
      <c r="AQ188" s="406"/>
      <c r="AR188" s="407"/>
      <c r="AS188" s="407"/>
      <c r="AT188" s="408"/>
      <c r="AU188" s="327"/>
      <c r="AV188" s="327"/>
      <c r="AW188" s="327"/>
      <c r="AX188" s="328"/>
      <c r="AY188">
        <f t="shared" si="8"/>
        <v>0</v>
      </c>
    </row>
    <row r="189" spans="1:60" ht="23.25" hidden="1" customHeight="1" x14ac:dyDescent="0.15">
      <c r="A189" s="437"/>
      <c r="B189" s="439"/>
      <c r="C189" s="248"/>
      <c r="D189" s="248"/>
      <c r="E189" s="248"/>
      <c r="F189" s="249"/>
      <c r="G189" s="459"/>
      <c r="H189" s="399"/>
      <c r="I189" s="399"/>
      <c r="J189" s="399"/>
      <c r="K189" s="399"/>
      <c r="L189" s="399"/>
      <c r="M189" s="399"/>
      <c r="N189" s="399"/>
      <c r="O189" s="400"/>
      <c r="P189" s="463"/>
      <c r="Q189" s="463"/>
      <c r="R189" s="463"/>
      <c r="S189" s="463"/>
      <c r="T189" s="463"/>
      <c r="U189" s="463"/>
      <c r="V189" s="463"/>
      <c r="W189" s="463"/>
      <c r="X189" s="464"/>
      <c r="Y189" s="455" t="s">
        <v>47</v>
      </c>
      <c r="Z189" s="456"/>
      <c r="AA189" s="457"/>
      <c r="AB189" s="410"/>
      <c r="AC189" s="410"/>
      <c r="AD189" s="410"/>
      <c r="AE189" s="326"/>
      <c r="AF189" s="327"/>
      <c r="AG189" s="327"/>
      <c r="AH189" s="327"/>
      <c r="AI189" s="326"/>
      <c r="AJ189" s="327"/>
      <c r="AK189" s="327"/>
      <c r="AL189" s="327"/>
      <c r="AM189" s="326"/>
      <c r="AN189" s="327"/>
      <c r="AO189" s="327"/>
      <c r="AP189" s="327"/>
      <c r="AQ189" s="406"/>
      <c r="AR189" s="407"/>
      <c r="AS189" s="407"/>
      <c r="AT189" s="408"/>
      <c r="AU189" s="327"/>
      <c r="AV189" s="327"/>
      <c r="AW189" s="327"/>
      <c r="AX189" s="328"/>
      <c r="AY189">
        <f t="shared" si="8"/>
        <v>0</v>
      </c>
      <c r="AZ189" s="10"/>
      <c r="BA189" s="10"/>
      <c r="BB189" s="10"/>
      <c r="BC189" s="10"/>
    </row>
    <row r="190" spans="1:60" ht="23.25" hidden="1" customHeight="1" x14ac:dyDescent="0.15">
      <c r="A190" s="437"/>
      <c r="B190" s="439"/>
      <c r="C190" s="248"/>
      <c r="D190" s="248"/>
      <c r="E190" s="248"/>
      <c r="F190" s="249"/>
      <c r="G190" s="460"/>
      <c r="H190" s="401"/>
      <c r="I190" s="401"/>
      <c r="J190" s="401"/>
      <c r="K190" s="401"/>
      <c r="L190" s="401"/>
      <c r="M190" s="401"/>
      <c r="N190" s="401"/>
      <c r="O190" s="402"/>
      <c r="P190" s="465"/>
      <c r="Q190" s="465"/>
      <c r="R190" s="465"/>
      <c r="S190" s="465"/>
      <c r="T190" s="465"/>
      <c r="U190" s="465"/>
      <c r="V190" s="465"/>
      <c r="W190" s="465"/>
      <c r="X190" s="466"/>
      <c r="Y190" s="455" t="s">
        <v>13</v>
      </c>
      <c r="Z190" s="456"/>
      <c r="AA190" s="457"/>
      <c r="AB190" s="470" t="s">
        <v>14</v>
      </c>
      <c r="AC190" s="470"/>
      <c r="AD190" s="470"/>
      <c r="AE190" s="471"/>
      <c r="AF190" s="472"/>
      <c r="AG190" s="472"/>
      <c r="AH190" s="472"/>
      <c r="AI190" s="471"/>
      <c r="AJ190" s="472"/>
      <c r="AK190" s="472"/>
      <c r="AL190" s="472"/>
      <c r="AM190" s="471"/>
      <c r="AN190" s="472"/>
      <c r="AO190" s="472"/>
      <c r="AP190" s="472"/>
      <c r="AQ190" s="406"/>
      <c r="AR190" s="407"/>
      <c r="AS190" s="407"/>
      <c r="AT190" s="408"/>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7"/>
      <c r="B191" s="453" t="s">
        <v>134</v>
      </c>
      <c r="C191" s="428"/>
      <c r="D191" s="428"/>
      <c r="E191" s="428"/>
      <c r="F191" s="429"/>
      <c r="G191" s="454" t="s">
        <v>52</v>
      </c>
      <c r="H191" s="418"/>
      <c r="I191" s="418"/>
      <c r="J191" s="418"/>
      <c r="K191" s="418"/>
      <c r="L191" s="418"/>
      <c r="M191" s="418"/>
      <c r="N191" s="418"/>
      <c r="O191" s="419"/>
      <c r="P191" s="417" t="s">
        <v>54</v>
      </c>
      <c r="Q191" s="418"/>
      <c r="R191" s="418"/>
      <c r="S191" s="418"/>
      <c r="T191" s="418"/>
      <c r="U191" s="418"/>
      <c r="V191" s="418"/>
      <c r="W191" s="418"/>
      <c r="X191" s="419"/>
      <c r="Y191" s="420"/>
      <c r="Z191" s="421"/>
      <c r="AA191" s="422"/>
      <c r="AB191" s="423" t="s">
        <v>11</v>
      </c>
      <c r="AC191" s="424"/>
      <c r="AD191" s="425"/>
      <c r="AE191" s="426" t="s">
        <v>410</v>
      </c>
      <c r="AF191" s="426"/>
      <c r="AG191" s="426"/>
      <c r="AH191" s="426"/>
      <c r="AI191" s="426" t="s">
        <v>562</v>
      </c>
      <c r="AJ191" s="426"/>
      <c r="AK191" s="426"/>
      <c r="AL191" s="426"/>
      <c r="AM191" s="426" t="s">
        <v>378</v>
      </c>
      <c r="AN191" s="426"/>
      <c r="AO191" s="426"/>
      <c r="AP191" s="426"/>
      <c r="AQ191" s="411" t="s">
        <v>170</v>
      </c>
      <c r="AR191" s="412"/>
      <c r="AS191" s="412"/>
      <c r="AT191" s="413"/>
      <c r="AU191" s="414" t="s">
        <v>124</v>
      </c>
      <c r="AV191" s="414"/>
      <c r="AW191" s="414"/>
      <c r="AX191" s="415"/>
      <c r="AY191">
        <f>COUNTA($G$193)</f>
        <v>0</v>
      </c>
      <c r="AZ191" s="10"/>
      <c r="BA191" s="10"/>
      <c r="BB191" s="10"/>
      <c r="BC191" s="10"/>
    </row>
    <row r="192" spans="1:60" ht="18.75" hidden="1" customHeight="1" x14ac:dyDescent="0.15">
      <c r="A192" s="437"/>
      <c r="B192" s="439"/>
      <c r="C192" s="248"/>
      <c r="D192" s="248"/>
      <c r="E192" s="248"/>
      <c r="F192" s="249"/>
      <c r="G192" s="374"/>
      <c r="H192" s="360"/>
      <c r="I192" s="360"/>
      <c r="J192" s="360"/>
      <c r="K192" s="360"/>
      <c r="L192" s="360"/>
      <c r="M192" s="360"/>
      <c r="N192" s="360"/>
      <c r="O192" s="375"/>
      <c r="P192" s="377"/>
      <c r="Q192" s="360"/>
      <c r="R192" s="360"/>
      <c r="S192" s="360"/>
      <c r="T192" s="360"/>
      <c r="U192" s="360"/>
      <c r="V192" s="360"/>
      <c r="W192" s="360"/>
      <c r="X192" s="375"/>
      <c r="Y192" s="420"/>
      <c r="Z192" s="421"/>
      <c r="AA192" s="422"/>
      <c r="AB192" s="290"/>
      <c r="AC192" s="386"/>
      <c r="AD192" s="387"/>
      <c r="AE192" s="426"/>
      <c r="AF192" s="426"/>
      <c r="AG192" s="426"/>
      <c r="AH192" s="426"/>
      <c r="AI192" s="426"/>
      <c r="AJ192" s="426"/>
      <c r="AK192" s="426"/>
      <c r="AL192" s="426"/>
      <c r="AM192" s="426"/>
      <c r="AN192" s="426"/>
      <c r="AO192" s="426"/>
      <c r="AP192" s="426"/>
      <c r="AQ192" s="416"/>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7"/>
      <c r="B193" s="439"/>
      <c r="C193" s="248"/>
      <c r="D193" s="248"/>
      <c r="E193" s="248"/>
      <c r="F193" s="249"/>
      <c r="G193" s="458"/>
      <c r="H193" s="397"/>
      <c r="I193" s="397"/>
      <c r="J193" s="397"/>
      <c r="K193" s="397"/>
      <c r="L193" s="397"/>
      <c r="M193" s="397"/>
      <c r="N193" s="397"/>
      <c r="O193" s="398"/>
      <c r="P193" s="397"/>
      <c r="Q193" s="461"/>
      <c r="R193" s="461"/>
      <c r="S193" s="461"/>
      <c r="T193" s="461"/>
      <c r="U193" s="461"/>
      <c r="V193" s="461"/>
      <c r="W193" s="461"/>
      <c r="X193" s="462"/>
      <c r="Y193" s="467" t="s">
        <v>53</v>
      </c>
      <c r="Z193" s="468"/>
      <c r="AA193" s="469"/>
      <c r="AB193" s="405"/>
      <c r="AC193" s="405"/>
      <c r="AD193" s="405"/>
      <c r="AE193" s="326"/>
      <c r="AF193" s="327"/>
      <c r="AG193" s="327"/>
      <c r="AH193" s="327"/>
      <c r="AI193" s="326"/>
      <c r="AJ193" s="327"/>
      <c r="AK193" s="327"/>
      <c r="AL193" s="327"/>
      <c r="AM193" s="326"/>
      <c r="AN193" s="327"/>
      <c r="AO193" s="327"/>
      <c r="AP193" s="327"/>
      <c r="AQ193" s="406"/>
      <c r="AR193" s="407"/>
      <c r="AS193" s="407"/>
      <c r="AT193" s="408"/>
      <c r="AU193" s="327"/>
      <c r="AV193" s="327"/>
      <c r="AW193" s="327"/>
      <c r="AX193" s="328"/>
      <c r="AY193">
        <f>$AY$191</f>
        <v>0</v>
      </c>
    </row>
    <row r="194" spans="1:60" ht="23.25" hidden="1" customHeight="1" x14ac:dyDescent="0.15">
      <c r="A194" s="437"/>
      <c r="B194" s="439"/>
      <c r="C194" s="248"/>
      <c r="D194" s="248"/>
      <c r="E194" s="248"/>
      <c r="F194" s="249"/>
      <c r="G194" s="459"/>
      <c r="H194" s="399"/>
      <c r="I194" s="399"/>
      <c r="J194" s="399"/>
      <c r="K194" s="399"/>
      <c r="L194" s="399"/>
      <c r="M194" s="399"/>
      <c r="N194" s="399"/>
      <c r="O194" s="400"/>
      <c r="P194" s="463"/>
      <c r="Q194" s="463"/>
      <c r="R194" s="463"/>
      <c r="S194" s="463"/>
      <c r="T194" s="463"/>
      <c r="U194" s="463"/>
      <c r="V194" s="463"/>
      <c r="W194" s="463"/>
      <c r="X194" s="464"/>
      <c r="Y194" s="455" t="s">
        <v>47</v>
      </c>
      <c r="Z194" s="456"/>
      <c r="AA194" s="457"/>
      <c r="AB194" s="410"/>
      <c r="AC194" s="410"/>
      <c r="AD194" s="410"/>
      <c r="AE194" s="326"/>
      <c r="AF194" s="327"/>
      <c r="AG194" s="327"/>
      <c r="AH194" s="327"/>
      <c r="AI194" s="326"/>
      <c r="AJ194" s="327"/>
      <c r="AK194" s="327"/>
      <c r="AL194" s="327"/>
      <c r="AM194" s="326"/>
      <c r="AN194" s="327"/>
      <c r="AO194" s="327"/>
      <c r="AP194" s="327"/>
      <c r="AQ194" s="406"/>
      <c r="AR194" s="407"/>
      <c r="AS194" s="407"/>
      <c r="AT194" s="408"/>
      <c r="AU194" s="327"/>
      <c r="AV194" s="327"/>
      <c r="AW194" s="327"/>
      <c r="AX194" s="328"/>
      <c r="AY194">
        <f>$AY$191</f>
        <v>0</v>
      </c>
      <c r="AZ194" s="10"/>
      <c r="BA194" s="10"/>
      <c r="BB194" s="10"/>
      <c r="BC194" s="10"/>
    </row>
    <row r="195" spans="1:60" ht="23.25" hidden="1" customHeight="1" x14ac:dyDescent="0.15">
      <c r="A195" s="437"/>
      <c r="B195" s="440"/>
      <c r="C195" s="251"/>
      <c r="D195" s="251"/>
      <c r="E195" s="251"/>
      <c r="F195" s="252"/>
      <c r="G195" s="460"/>
      <c r="H195" s="401"/>
      <c r="I195" s="401"/>
      <c r="J195" s="401"/>
      <c r="K195" s="401"/>
      <c r="L195" s="401"/>
      <c r="M195" s="401"/>
      <c r="N195" s="401"/>
      <c r="O195" s="402"/>
      <c r="P195" s="465"/>
      <c r="Q195" s="465"/>
      <c r="R195" s="465"/>
      <c r="S195" s="465"/>
      <c r="T195" s="465"/>
      <c r="U195" s="465"/>
      <c r="V195" s="465"/>
      <c r="W195" s="465"/>
      <c r="X195" s="466"/>
      <c r="Y195" s="455" t="s">
        <v>13</v>
      </c>
      <c r="Z195" s="456"/>
      <c r="AA195" s="457"/>
      <c r="AB195" s="470" t="s">
        <v>14</v>
      </c>
      <c r="AC195" s="470"/>
      <c r="AD195" s="470"/>
      <c r="AE195" s="471"/>
      <c r="AF195" s="472"/>
      <c r="AG195" s="472"/>
      <c r="AH195" s="472"/>
      <c r="AI195" s="471"/>
      <c r="AJ195" s="472"/>
      <c r="AK195" s="472"/>
      <c r="AL195" s="472"/>
      <c r="AM195" s="471"/>
      <c r="AN195" s="472"/>
      <c r="AO195" s="472"/>
      <c r="AP195" s="472"/>
      <c r="AQ195" s="406"/>
      <c r="AR195" s="407"/>
      <c r="AS195" s="407"/>
      <c r="AT195" s="408"/>
      <c r="AU195" s="327"/>
      <c r="AV195" s="327"/>
      <c r="AW195" s="327"/>
      <c r="AX195" s="328"/>
      <c r="AY195">
        <f>$AY$191</f>
        <v>0</v>
      </c>
      <c r="AZ195" s="10"/>
      <c r="BA195" s="10"/>
      <c r="BB195" s="10"/>
      <c r="BC195" s="10"/>
      <c r="BD195" s="10"/>
      <c r="BE195" s="10"/>
      <c r="BF195" s="10"/>
      <c r="BG195" s="10"/>
      <c r="BH195" s="10"/>
    </row>
    <row r="196" spans="1:60" ht="18.75" hidden="1" customHeight="1" x14ac:dyDescent="0.15">
      <c r="A196" s="437"/>
      <c r="B196" s="453" t="s">
        <v>134</v>
      </c>
      <c r="C196" s="428"/>
      <c r="D196" s="428"/>
      <c r="E196" s="428"/>
      <c r="F196" s="429"/>
      <c r="G196" s="454" t="s">
        <v>52</v>
      </c>
      <c r="H196" s="418"/>
      <c r="I196" s="418"/>
      <c r="J196" s="418"/>
      <c r="K196" s="418"/>
      <c r="L196" s="418"/>
      <c r="M196" s="418"/>
      <c r="N196" s="418"/>
      <c r="O196" s="419"/>
      <c r="P196" s="417" t="s">
        <v>54</v>
      </c>
      <c r="Q196" s="418"/>
      <c r="R196" s="418"/>
      <c r="S196" s="418"/>
      <c r="T196" s="418"/>
      <c r="U196" s="418"/>
      <c r="V196" s="418"/>
      <c r="W196" s="418"/>
      <c r="X196" s="419"/>
      <c r="Y196" s="420"/>
      <c r="Z196" s="421"/>
      <c r="AA196" s="422"/>
      <c r="AB196" s="423" t="s">
        <v>11</v>
      </c>
      <c r="AC196" s="424"/>
      <c r="AD196" s="425"/>
      <c r="AE196" s="426" t="s">
        <v>410</v>
      </c>
      <c r="AF196" s="426"/>
      <c r="AG196" s="426"/>
      <c r="AH196" s="426"/>
      <c r="AI196" s="426" t="s">
        <v>562</v>
      </c>
      <c r="AJ196" s="426"/>
      <c r="AK196" s="426"/>
      <c r="AL196" s="426"/>
      <c r="AM196" s="426" t="s">
        <v>378</v>
      </c>
      <c r="AN196" s="426"/>
      <c r="AO196" s="426"/>
      <c r="AP196" s="426"/>
      <c r="AQ196" s="411" t="s">
        <v>170</v>
      </c>
      <c r="AR196" s="412"/>
      <c r="AS196" s="412"/>
      <c r="AT196" s="413"/>
      <c r="AU196" s="414" t="s">
        <v>124</v>
      </c>
      <c r="AV196" s="414"/>
      <c r="AW196" s="414"/>
      <c r="AX196" s="415"/>
      <c r="AY196">
        <f>COUNTA($G$198)</f>
        <v>0</v>
      </c>
      <c r="AZ196" s="10"/>
      <c r="BA196" s="10"/>
      <c r="BB196" s="10"/>
      <c r="BC196" s="10"/>
    </row>
    <row r="197" spans="1:60" ht="18.75" hidden="1" customHeight="1" x14ac:dyDescent="0.15">
      <c r="A197" s="437"/>
      <c r="B197" s="439"/>
      <c r="C197" s="248"/>
      <c r="D197" s="248"/>
      <c r="E197" s="248"/>
      <c r="F197" s="249"/>
      <c r="G197" s="374"/>
      <c r="H197" s="360"/>
      <c r="I197" s="360"/>
      <c r="J197" s="360"/>
      <c r="K197" s="360"/>
      <c r="L197" s="360"/>
      <c r="M197" s="360"/>
      <c r="N197" s="360"/>
      <c r="O197" s="375"/>
      <c r="P197" s="377"/>
      <c r="Q197" s="360"/>
      <c r="R197" s="360"/>
      <c r="S197" s="360"/>
      <c r="T197" s="360"/>
      <c r="U197" s="360"/>
      <c r="V197" s="360"/>
      <c r="W197" s="360"/>
      <c r="X197" s="375"/>
      <c r="Y197" s="420"/>
      <c r="Z197" s="421"/>
      <c r="AA197" s="422"/>
      <c r="AB197" s="290"/>
      <c r="AC197" s="386"/>
      <c r="AD197" s="387"/>
      <c r="AE197" s="426"/>
      <c r="AF197" s="426"/>
      <c r="AG197" s="426"/>
      <c r="AH197" s="426"/>
      <c r="AI197" s="426"/>
      <c r="AJ197" s="426"/>
      <c r="AK197" s="426"/>
      <c r="AL197" s="426"/>
      <c r="AM197" s="426"/>
      <c r="AN197" s="426"/>
      <c r="AO197" s="426"/>
      <c r="AP197" s="426"/>
      <c r="AQ197" s="416"/>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7"/>
      <c r="B198" s="439"/>
      <c r="C198" s="248"/>
      <c r="D198" s="248"/>
      <c r="E198" s="248"/>
      <c r="F198" s="249"/>
      <c r="G198" s="458"/>
      <c r="H198" s="397"/>
      <c r="I198" s="397"/>
      <c r="J198" s="397"/>
      <c r="K198" s="397"/>
      <c r="L198" s="397"/>
      <c r="M198" s="397"/>
      <c r="N198" s="397"/>
      <c r="O198" s="398"/>
      <c r="P198" s="397"/>
      <c r="Q198" s="461"/>
      <c r="R198" s="461"/>
      <c r="S198" s="461"/>
      <c r="T198" s="461"/>
      <c r="U198" s="461"/>
      <c r="V198" s="461"/>
      <c r="W198" s="461"/>
      <c r="X198" s="462"/>
      <c r="Y198" s="467" t="s">
        <v>53</v>
      </c>
      <c r="Z198" s="468"/>
      <c r="AA198" s="469"/>
      <c r="AB198" s="405"/>
      <c r="AC198" s="405"/>
      <c r="AD198" s="405"/>
      <c r="AE198" s="326"/>
      <c r="AF198" s="327"/>
      <c r="AG198" s="327"/>
      <c r="AH198" s="327"/>
      <c r="AI198" s="326"/>
      <c r="AJ198" s="327"/>
      <c r="AK198" s="327"/>
      <c r="AL198" s="327"/>
      <c r="AM198" s="326"/>
      <c r="AN198" s="327"/>
      <c r="AO198" s="327"/>
      <c r="AP198" s="327"/>
      <c r="AQ198" s="406"/>
      <c r="AR198" s="407"/>
      <c r="AS198" s="407"/>
      <c r="AT198" s="408"/>
      <c r="AU198" s="327"/>
      <c r="AV198" s="327"/>
      <c r="AW198" s="327"/>
      <c r="AX198" s="328"/>
      <c r="AY198">
        <f t="shared" ref="AY198:AY200" si="9">$AY$196</f>
        <v>0</v>
      </c>
    </row>
    <row r="199" spans="1:60" ht="23.25" hidden="1" customHeight="1" x14ac:dyDescent="0.15">
      <c r="A199" s="437"/>
      <c r="B199" s="439"/>
      <c r="C199" s="248"/>
      <c r="D199" s="248"/>
      <c r="E199" s="248"/>
      <c r="F199" s="249"/>
      <c r="G199" s="459"/>
      <c r="H199" s="399"/>
      <c r="I199" s="399"/>
      <c r="J199" s="399"/>
      <c r="K199" s="399"/>
      <c r="L199" s="399"/>
      <c r="M199" s="399"/>
      <c r="N199" s="399"/>
      <c r="O199" s="400"/>
      <c r="P199" s="463"/>
      <c r="Q199" s="463"/>
      <c r="R199" s="463"/>
      <c r="S199" s="463"/>
      <c r="T199" s="463"/>
      <c r="U199" s="463"/>
      <c r="V199" s="463"/>
      <c r="W199" s="463"/>
      <c r="X199" s="464"/>
      <c r="Y199" s="455" t="s">
        <v>47</v>
      </c>
      <c r="Z199" s="456"/>
      <c r="AA199" s="457"/>
      <c r="AB199" s="410"/>
      <c r="AC199" s="410"/>
      <c r="AD199" s="410"/>
      <c r="AE199" s="326"/>
      <c r="AF199" s="327"/>
      <c r="AG199" s="327"/>
      <c r="AH199" s="327"/>
      <c r="AI199" s="326"/>
      <c r="AJ199" s="327"/>
      <c r="AK199" s="327"/>
      <c r="AL199" s="327"/>
      <c r="AM199" s="326"/>
      <c r="AN199" s="327"/>
      <c r="AO199" s="327"/>
      <c r="AP199" s="327"/>
      <c r="AQ199" s="406"/>
      <c r="AR199" s="407"/>
      <c r="AS199" s="407"/>
      <c r="AT199" s="408"/>
      <c r="AU199" s="327"/>
      <c r="AV199" s="327"/>
      <c r="AW199" s="327"/>
      <c r="AX199" s="328"/>
      <c r="AY199">
        <f t="shared" si="9"/>
        <v>0</v>
      </c>
      <c r="AZ199" s="10"/>
      <c r="BA199" s="10"/>
      <c r="BB199" s="10"/>
      <c r="BC199" s="10"/>
    </row>
    <row r="200" spans="1:60" ht="23.25" hidden="1" customHeight="1" thickBot="1" x14ac:dyDescent="0.2">
      <c r="A200" s="438"/>
      <c r="B200" s="473"/>
      <c r="C200" s="474"/>
      <c r="D200" s="474"/>
      <c r="E200" s="474"/>
      <c r="F200" s="475"/>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231</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227</v>
      </c>
      <c r="X201" s="526"/>
      <c r="Y201" s="529"/>
      <c r="Z201" s="529"/>
      <c r="AA201" s="530"/>
      <c r="AB201" s="523" t="s">
        <v>11</v>
      </c>
      <c r="AC201" s="519"/>
      <c r="AD201" s="520"/>
      <c r="AE201" s="426" t="s">
        <v>410</v>
      </c>
      <c r="AF201" s="426"/>
      <c r="AG201" s="426"/>
      <c r="AH201" s="426"/>
      <c r="AI201" s="426" t="s">
        <v>562</v>
      </c>
      <c r="AJ201" s="426"/>
      <c r="AK201" s="426"/>
      <c r="AL201" s="426"/>
      <c r="AM201" s="426" t="s">
        <v>378</v>
      </c>
      <c r="AN201" s="426"/>
      <c r="AO201" s="426"/>
      <c r="AP201" s="426"/>
      <c r="AQ201" s="411" t="s">
        <v>170</v>
      </c>
      <c r="AR201" s="412"/>
      <c r="AS201" s="412"/>
      <c r="AT201" s="413"/>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6"/>
      <c r="AF202" s="426"/>
      <c r="AG202" s="426"/>
      <c r="AH202" s="426"/>
      <c r="AI202" s="426"/>
      <c r="AJ202" s="426"/>
      <c r="AK202" s="426"/>
      <c r="AL202" s="426"/>
      <c r="AM202" s="426"/>
      <c r="AN202" s="426"/>
      <c r="AO202" s="426"/>
      <c r="AP202" s="426"/>
      <c r="AQ202" s="355"/>
      <c r="AR202" s="356"/>
      <c r="AS202" s="357" t="s">
        <v>171</v>
      </c>
      <c r="AT202" s="358"/>
      <c r="AU202" s="359"/>
      <c r="AV202" s="359"/>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244</v>
      </c>
      <c r="AC203" s="552"/>
      <c r="AD203" s="552"/>
      <c r="AE203" s="326"/>
      <c r="AF203" s="327"/>
      <c r="AG203" s="327"/>
      <c r="AH203" s="327"/>
      <c r="AI203" s="326"/>
      <c r="AJ203" s="327"/>
      <c r="AK203" s="327"/>
      <c r="AL203" s="327"/>
      <c r="AM203" s="326"/>
      <c r="AN203" s="327"/>
      <c r="AO203" s="327"/>
      <c r="AP203" s="327"/>
      <c r="AQ203" s="326"/>
      <c r="AR203" s="327"/>
      <c r="AS203" s="327"/>
      <c r="AT203" s="533"/>
      <c r="AU203" s="327"/>
      <c r="AV203" s="327"/>
      <c r="AW203" s="327"/>
      <c r="AX203" s="328"/>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244</v>
      </c>
      <c r="AC204" s="534"/>
      <c r="AD204" s="534"/>
      <c r="AE204" s="326"/>
      <c r="AF204" s="327"/>
      <c r="AG204" s="327"/>
      <c r="AH204" s="327"/>
      <c r="AI204" s="326"/>
      <c r="AJ204" s="327"/>
      <c r="AK204" s="327"/>
      <c r="AL204" s="327"/>
      <c r="AM204" s="326"/>
      <c r="AN204" s="327"/>
      <c r="AO204" s="327"/>
      <c r="AP204" s="327"/>
      <c r="AQ204" s="326"/>
      <c r="AR204" s="327"/>
      <c r="AS204" s="327"/>
      <c r="AT204" s="533"/>
      <c r="AU204" s="327"/>
      <c r="AV204" s="327"/>
      <c r="AW204" s="327"/>
      <c r="AX204" s="328"/>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245</v>
      </c>
      <c r="AC205" s="568"/>
      <c r="AD205" s="568"/>
      <c r="AE205" s="471"/>
      <c r="AF205" s="472"/>
      <c r="AG205" s="472"/>
      <c r="AH205" s="472"/>
      <c r="AI205" s="471"/>
      <c r="AJ205" s="472"/>
      <c r="AK205" s="472"/>
      <c r="AL205" s="472"/>
      <c r="AM205" s="471"/>
      <c r="AN205" s="472"/>
      <c r="AO205" s="472"/>
      <c r="AP205" s="472"/>
      <c r="AQ205" s="326"/>
      <c r="AR205" s="327"/>
      <c r="AS205" s="327"/>
      <c r="AT205" s="533"/>
      <c r="AU205" s="327"/>
      <c r="AV205" s="327"/>
      <c r="AW205" s="327"/>
      <c r="AX205" s="328"/>
      <c r="AY205">
        <f t="shared" si="10"/>
        <v>0</v>
      </c>
    </row>
    <row r="206" spans="1:60" ht="23.25" hidden="1" customHeight="1" x14ac:dyDescent="0.15">
      <c r="A206" s="514" t="s">
        <v>234</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243</v>
      </c>
      <c r="X206" s="563"/>
      <c r="Y206" s="550" t="s">
        <v>12</v>
      </c>
      <c r="Z206" s="550"/>
      <c r="AA206" s="551"/>
      <c r="AB206" s="552" t="s">
        <v>244</v>
      </c>
      <c r="AC206" s="552"/>
      <c r="AD206" s="552"/>
      <c r="AE206" s="326"/>
      <c r="AF206" s="327"/>
      <c r="AG206" s="327"/>
      <c r="AH206" s="327"/>
      <c r="AI206" s="326"/>
      <c r="AJ206" s="327"/>
      <c r="AK206" s="327"/>
      <c r="AL206" s="327"/>
      <c r="AM206" s="326"/>
      <c r="AN206" s="327"/>
      <c r="AO206" s="327"/>
      <c r="AP206" s="327"/>
      <c r="AQ206" s="326"/>
      <c r="AR206" s="327"/>
      <c r="AS206" s="327"/>
      <c r="AT206" s="533"/>
      <c r="AU206" s="327"/>
      <c r="AV206" s="327"/>
      <c r="AW206" s="327"/>
      <c r="AX206" s="328"/>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244</v>
      </c>
      <c r="AC207" s="534"/>
      <c r="AD207" s="534"/>
      <c r="AE207" s="326"/>
      <c r="AF207" s="327"/>
      <c r="AG207" s="327"/>
      <c r="AH207" s="327"/>
      <c r="AI207" s="326"/>
      <c r="AJ207" s="327"/>
      <c r="AK207" s="327"/>
      <c r="AL207" s="327"/>
      <c r="AM207" s="326"/>
      <c r="AN207" s="327"/>
      <c r="AO207" s="327"/>
      <c r="AP207" s="327"/>
      <c r="AQ207" s="326"/>
      <c r="AR207" s="327"/>
      <c r="AS207" s="327"/>
      <c r="AT207" s="533"/>
      <c r="AU207" s="327"/>
      <c r="AV207" s="327"/>
      <c r="AW207" s="327"/>
      <c r="AX207" s="328"/>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245</v>
      </c>
      <c r="AC208" s="568"/>
      <c r="AD208" s="568"/>
      <c r="AE208" s="471"/>
      <c r="AF208" s="472"/>
      <c r="AG208" s="472"/>
      <c r="AH208" s="472"/>
      <c r="AI208" s="471"/>
      <c r="AJ208" s="472"/>
      <c r="AK208" s="472"/>
      <c r="AL208" s="472"/>
      <c r="AM208" s="471"/>
      <c r="AN208" s="472"/>
      <c r="AO208" s="472"/>
      <c r="AP208" s="569"/>
      <c r="AQ208" s="326"/>
      <c r="AR208" s="327"/>
      <c r="AS208" s="327"/>
      <c r="AT208" s="533"/>
      <c r="AU208" s="327"/>
      <c r="AV208" s="327"/>
      <c r="AW208" s="327"/>
      <c r="AX208" s="328"/>
      <c r="AY208">
        <f t="shared" si="10"/>
        <v>0</v>
      </c>
    </row>
    <row r="209" spans="1:51" ht="18.75" hidden="1" customHeight="1" x14ac:dyDescent="0.15">
      <c r="A209" s="576" t="s">
        <v>231</v>
      </c>
      <c r="B209" s="577"/>
      <c r="C209" s="577"/>
      <c r="D209" s="577"/>
      <c r="E209" s="577"/>
      <c r="F209" s="578"/>
      <c r="G209" s="579"/>
      <c r="H209" s="412" t="s">
        <v>135</v>
      </c>
      <c r="I209" s="412"/>
      <c r="J209" s="412"/>
      <c r="K209" s="412"/>
      <c r="L209" s="412"/>
      <c r="M209" s="412"/>
      <c r="N209" s="412"/>
      <c r="O209" s="413"/>
      <c r="P209" s="411" t="s">
        <v>51</v>
      </c>
      <c r="Q209" s="412"/>
      <c r="R209" s="412"/>
      <c r="S209" s="412"/>
      <c r="T209" s="412"/>
      <c r="U209" s="412"/>
      <c r="V209" s="412"/>
      <c r="W209" s="412"/>
      <c r="X209" s="413"/>
      <c r="Y209" s="582"/>
      <c r="Z209" s="583"/>
      <c r="AA209" s="584"/>
      <c r="AB209" s="417" t="s">
        <v>11</v>
      </c>
      <c r="AC209" s="418"/>
      <c r="AD209" s="419"/>
      <c r="AE209" s="571" t="s">
        <v>410</v>
      </c>
      <c r="AF209" s="571"/>
      <c r="AG209" s="571"/>
      <c r="AH209" s="571"/>
      <c r="AI209" s="426" t="s">
        <v>562</v>
      </c>
      <c r="AJ209" s="426"/>
      <c r="AK209" s="426"/>
      <c r="AL209" s="426"/>
      <c r="AM209" s="426" t="s">
        <v>378</v>
      </c>
      <c r="AN209" s="426"/>
      <c r="AO209" s="426"/>
      <c r="AP209" s="426"/>
      <c r="AQ209" s="411" t="s">
        <v>170</v>
      </c>
      <c r="AR209" s="412"/>
      <c r="AS209" s="412"/>
      <c r="AT209" s="413"/>
      <c r="AU209" s="572" t="s">
        <v>124</v>
      </c>
      <c r="AV209" s="573"/>
      <c r="AW209" s="573"/>
      <c r="AX209" s="574"/>
      <c r="AY209">
        <f>COUNTA($H$211)</f>
        <v>0</v>
      </c>
    </row>
    <row r="210" spans="1:51" ht="18.75" hidden="1" customHeight="1" x14ac:dyDescent="0.15">
      <c r="A210" s="514"/>
      <c r="B210" s="515"/>
      <c r="C210" s="515"/>
      <c r="D210" s="515"/>
      <c r="E210" s="515"/>
      <c r="F210" s="516"/>
      <c r="G210" s="580"/>
      <c r="H210" s="357"/>
      <c r="I210" s="357"/>
      <c r="J210" s="357"/>
      <c r="K210" s="357"/>
      <c r="L210" s="357"/>
      <c r="M210" s="357"/>
      <c r="N210" s="357"/>
      <c r="O210" s="358"/>
      <c r="P210" s="581"/>
      <c r="Q210" s="357"/>
      <c r="R210" s="357"/>
      <c r="S210" s="357"/>
      <c r="T210" s="357"/>
      <c r="U210" s="357"/>
      <c r="V210" s="357"/>
      <c r="W210" s="357"/>
      <c r="X210" s="358"/>
      <c r="Y210" s="585"/>
      <c r="Z210" s="586"/>
      <c r="AA210" s="587"/>
      <c r="AB210" s="377"/>
      <c r="AC210" s="360"/>
      <c r="AD210" s="375"/>
      <c r="AE210" s="571"/>
      <c r="AF210" s="571"/>
      <c r="AG210" s="571"/>
      <c r="AH210" s="571"/>
      <c r="AI210" s="426"/>
      <c r="AJ210" s="426"/>
      <c r="AK210" s="426"/>
      <c r="AL210" s="426"/>
      <c r="AM210" s="426"/>
      <c r="AN210" s="426"/>
      <c r="AO210" s="426"/>
      <c r="AP210" s="426"/>
      <c r="AQ210" s="355"/>
      <c r="AR210" s="356"/>
      <c r="AS210" s="357" t="s">
        <v>171</v>
      </c>
      <c r="AT210" s="358"/>
      <c r="AU210" s="355"/>
      <c r="AV210" s="356"/>
      <c r="AW210" s="357" t="s">
        <v>162</v>
      </c>
      <c r="AX210" s="575"/>
      <c r="AY210">
        <f>$AY$209</f>
        <v>0</v>
      </c>
    </row>
    <row r="211" spans="1:51" ht="23.25" hidden="1" customHeight="1" x14ac:dyDescent="0.15">
      <c r="A211" s="514"/>
      <c r="B211" s="515"/>
      <c r="C211" s="515"/>
      <c r="D211" s="515"/>
      <c r="E211" s="515"/>
      <c r="F211" s="516"/>
      <c r="G211" s="588" t="s">
        <v>172</v>
      </c>
      <c r="H211" s="397"/>
      <c r="I211" s="397"/>
      <c r="J211" s="397"/>
      <c r="K211" s="397"/>
      <c r="L211" s="397"/>
      <c r="M211" s="397"/>
      <c r="N211" s="397"/>
      <c r="O211" s="398"/>
      <c r="P211" s="397"/>
      <c r="Q211" s="397"/>
      <c r="R211" s="397"/>
      <c r="S211" s="397"/>
      <c r="T211" s="397"/>
      <c r="U211" s="397"/>
      <c r="V211" s="397"/>
      <c r="W211" s="397"/>
      <c r="X211" s="398"/>
      <c r="Y211" s="591" t="s">
        <v>12</v>
      </c>
      <c r="Z211" s="592"/>
      <c r="AA211" s="593"/>
      <c r="AB211" s="570"/>
      <c r="AC211" s="570"/>
      <c r="AD211" s="570"/>
      <c r="AE211" s="406"/>
      <c r="AF211" s="407"/>
      <c r="AG211" s="407"/>
      <c r="AH211" s="407"/>
      <c r="AI211" s="406"/>
      <c r="AJ211" s="407"/>
      <c r="AK211" s="407"/>
      <c r="AL211" s="407"/>
      <c r="AM211" s="406"/>
      <c r="AN211" s="407"/>
      <c r="AO211" s="407"/>
      <c r="AP211" s="407"/>
      <c r="AQ211" s="406"/>
      <c r="AR211" s="407"/>
      <c r="AS211" s="407"/>
      <c r="AT211" s="408"/>
      <c r="AU211" s="327"/>
      <c r="AV211" s="327"/>
      <c r="AW211" s="327"/>
      <c r="AX211" s="328"/>
      <c r="AY211">
        <f>$AY$209</f>
        <v>0</v>
      </c>
    </row>
    <row r="212" spans="1:51" ht="23.25" hidden="1" customHeight="1" x14ac:dyDescent="0.15">
      <c r="A212" s="514"/>
      <c r="B212" s="515"/>
      <c r="C212" s="515"/>
      <c r="D212" s="515"/>
      <c r="E212" s="515"/>
      <c r="F212" s="516"/>
      <c r="G212" s="589"/>
      <c r="H212" s="399"/>
      <c r="I212" s="399"/>
      <c r="J212" s="399"/>
      <c r="K212" s="399"/>
      <c r="L212" s="399"/>
      <c r="M212" s="399"/>
      <c r="N212" s="399"/>
      <c r="O212" s="400"/>
      <c r="P212" s="399"/>
      <c r="Q212" s="399"/>
      <c r="R212" s="399"/>
      <c r="S212" s="399"/>
      <c r="T212" s="399"/>
      <c r="U212" s="399"/>
      <c r="V212" s="399"/>
      <c r="W212" s="399"/>
      <c r="X212" s="400"/>
      <c r="Y212" s="180" t="s">
        <v>47</v>
      </c>
      <c r="Z212" s="181"/>
      <c r="AA212" s="609"/>
      <c r="AB212" s="610"/>
      <c r="AC212" s="610"/>
      <c r="AD212" s="610"/>
      <c r="AE212" s="406"/>
      <c r="AF212" s="407"/>
      <c r="AG212" s="407"/>
      <c r="AH212" s="407"/>
      <c r="AI212" s="406"/>
      <c r="AJ212" s="407"/>
      <c r="AK212" s="407"/>
      <c r="AL212" s="407"/>
      <c r="AM212" s="406"/>
      <c r="AN212" s="407"/>
      <c r="AO212" s="407"/>
      <c r="AP212" s="407"/>
      <c r="AQ212" s="406"/>
      <c r="AR212" s="407"/>
      <c r="AS212" s="407"/>
      <c r="AT212" s="408"/>
      <c r="AU212" s="327"/>
      <c r="AV212" s="327"/>
      <c r="AW212" s="327"/>
      <c r="AX212" s="328"/>
      <c r="AY212">
        <f>$AY$209</f>
        <v>0</v>
      </c>
    </row>
    <row r="213" spans="1:51" ht="23.25" hidden="1" customHeight="1" x14ac:dyDescent="0.15">
      <c r="A213" s="514"/>
      <c r="B213" s="515"/>
      <c r="C213" s="515"/>
      <c r="D213" s="515"/>
      <c r="E213" s="515"/>
      <c r="F213" s="516"/>
      <c r="G213" s="590"/>
      <c r="H213" s="401"/>
      <c r="I213" s="401"/>
      <c r="J213" s="401"/>
      <c r="K213" s="401"/>
      <c r="L213" s="401"/>
      <c r="M213" s="401"/>
      <c r="N213" s="401"/>
      <c r="O213" s="402"/>
      <c r="P213" s="399"/>
      <c r="Q213" s="399"/>
      <c r="R213" s="399"/>
      <c r="S213" s="399"/>
      <c r="T213" s="399"/>
      <c r="U213" s="399"/>
      <c r="V213" s="399"/>
      <c r="W213" s="399"/>
      <c r="X213" s="400"/>
      <c r="Y213" s="411" t="s">
        <v>13</v>
      </c>
      <c r="Z213" s="412"/>
      <c r="AA213" s="413"/>
      <c r="AB213" s="606" t="s">
        <v>14</v>
      </c>
      <c r="AC213" s="606"/>
      <c r="AD213" s="606"/>
      <c r="AE213" s="607"/>
      <c r="AF213" s="608"/>
      <c r="AG213" s="608"/>
      <c r="AH213" s="608"/>
      <c r="AI213" s="607"/>
      <c r="AJ213" s="608"/>
      <c r="AK213" s="608"/>
      <c r="AL213" s="608"/>
      <c r="AM213" s="607"/>
      <c r="AN213" s="608"/>
      <c r="AO213" s="608"/>
      <c r="AP213" s="608"/>
      <c r="AQ213" s="406"/>
      <c r="AR213" s="407"/>
      <c r="AS213" s="407"/>
      <c r="AT213" s="408"/>
      <c r="AU213" s="327"/>
      <c r="AV213" s="327"/>
      <c r="AW213" s="327"/>
      <c r="AX213" s="328"/>
      <c r="AY213">
        <f>$AY$209</f>
        <v>0</v>
      </c>
    </row>
    <row r="214" spans="1:51" ht="69.75" hidden="1" customHeight="1" x14ac:dyDescent="0.15">
      <c r="A214" s="594" t="s">
        <v>257</v>
      </c>
      <c r="B214" s="595"/>
      <c r="C214" s="595"/>
      <c r="D214" s="595"/>
      <c r="E214" s="557" t="s">
        <v>219</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570</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226</v>
      </c>
      <c r="AP215" s="604"/>
      <c r="AQ215" s="604"/>
      <c r="AR215" s="81"/>
      <c r="AS215" s="603"/>
      <c r="AT215" s="604"/>
      <c r="AU215" s="604"/>
      <c r="AV215" s="604"/>
      <c r="AW215" s="604"/>
      <c r="AX215" s="605"/>
      <c r="AY215">
        <f>COUNTIF($AR$215,"☑")</f>
        <v>0</v>
      </c>
    </row>
    <row r="216" spans="1:51" ht="45" customHeight="1" x14ac:dyDescent="0.15">
      <c r="A216" s="621" t="s">
        <v>277</v>
      </c>
      <c r="B216" s="622"/>
      <c r="C216" s="624" t="s">
        <v>174</v>
      </c>
      <c r="D216" s="622"/>
      <c r="E216" s="625" t="s">
        <v>190</v>
      </c>
      <c r="F216" s="626"/>
      <c r="G216" s="627" t="s">
        <v>634</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4"/>
      <c r="C217" s="613"/>
      <c r="D217" s="614"/>
      <c r="E217" s="453" t="s">
        <v>189</v>
      </c>
      <c r="F217" s="429"/>
      <c r="G217" s="458" t="s">
        <v>635</v>
      </c>
      <c r="H217" s="397"/>
      <c r="I217" s="397"/>
      <c r="J217" s="397"/>
      <c r="K217" s="397"/>
      <c r="L217" s="397"/>
      <c r="M217" s="397"/>
      <c r="N217" s="397"/>
      <c r="O217" s="397"/>
      <c r="P217" s="397"/>
      <c r="Q217" s="397"/>
      <c r="R217" s="397"/>
      <c r="S217" s="397"/>
      <c r="T217" s="397"/>
      <c r="U217" s="397"/>
      <c r="V217" s="398"/>
      <c r="W217" s="630" t="s">
        <v>580</v>
      </c>
      <c r="X217" s="631"/>
      <c r="Y217" s="631"/>
      <c r="Z217" s="631"/>
      <c r="AA217" s="632"/>
      <c r="AB217" s="633" t="s">
        <v>687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4"/>
      <c r="C218" s="613"/>
      <c r="D218" s="614"/>
      <c r="E218" s="440"/>
      <c r="F218" s="252"/>
      <c r="G218" s="460"/>
      <c r="H218" s="401"/>
      <c r="I218" s="401"/>
      <c r="J218" s="401"/>
      <c r="K218" s="401"/>
      <c r="L218" s="401"/>
      <c r="M218" s="401"/>
      <c r="N218" s="401"/>
      <c r="O218" s="401"/>
      <c r="P218" s="401"/>
      <c r="Q218" s="401"/>
      <c r="R218" s="401"/>
      <c r="S218" s="401"/>
      <c r="T218" s="401"/>
      <c r="U218" s="401"/>
      <c r="V218" s="402"/>
      <c r="W218" s="636" t="s">
        <v>581</v>
      </c>
      <c r="X218" s="637"/>
      <c r="Y218" s="637"/>
      <c r="Z218" s="637"/>
      <c r="AA218" s="638"/>
      <c r="AB218" s="633" t="s">
        <v>688</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4"/>
      <c r="C219" s="611" t="s">
        <v>588</v>
      </c>
      <c r="D219" s="612"/>
      <c r="E219" s="453" t="s">
        <v>273</v>
      </c>
      <c r="F219" s="429"/>
      <c r="G219" s="615" t="s">
        <v>177</v>
      </c>
      <c r="H219" s="616"/>
      <c r="I219" s="616"/>
      <c r="J219" s="617" t="s">
        <v>608</v>
      </c>
      <c r="K219" s="618"/>
      <c r="L219" s="618"/>
      <c r="M219" s="618"/>
      <c r="N219" s="618"/>
      <c r="O219" s="618"/>
      <c r="P219" s="618"/>
      <c r="Q219" s="618"/>
      <c r="R219" s="618"/>
      <c r="S219" s="618"/>
      <c r="T219" s="619"/>
      <c r="U219" s="597" t="s">
        <v>636</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3"/>
      <c r="B220" s="614"/>
      <c r="C220" s="613"/>
      <c r="D220" s="614"/>
      <c r="E220" s="439"/>
      <c r="F220" s="249"/>
      <c r="G220" s="615" t="s">
        <v>589</v>
      </c>
      <c r="H220" s="616"/>
      <c r="I220" s="616"/>
      <c r="J220" s="616"/>
      <c r="K220" s="616"/>
      <c r="L220" s="616"/>
      <c r="M220" s="616"/>
      <c r="N220" s="616"/>
      <c r="O220" s="616"/>
      <c r="P220" s="616"/>
      <c r="Q220" s="616"/>
      <c r="R220" s="616"/>
      <c r="S220" s="616"/>
      <c r="T220" s="616"/>
      <c r="U220" s="597" t="s">
        <v>636</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3"/>
      <c r="B221" s="614"/>
      <c r="C221" s="613"/>
      <c r="D221" s="614"/>
      <c r="E221" s="440"/>
      <c r="F221" s="252"/>
      <c r="G221" s="615" t="s">
        <v>581</v>
      </c>
      <c r="H221" s="616"/>
      <c r="I221" s="616"/>
      <c r="J221" s="616"/>
      <c r="K221" s="616"/>
      <c r="L221" s="616"/>
      <c r="M221" s="616"/>
      <c r="N221" s="616"/>
      <c r="O221" s="616"/>
      <c r="P221" s="616"/>
      <c r="Q221" s="616"/>
      <c r="R221" s="616"/>
      <c r="S221" s="616"/>
      <c r="T221" s="616"/>
      <c r="U221" s="597" t="s">
        <v>636</v>
      </c>
      <c r="V221" s="597"/>
      <c r="W221" s="597"/>
      <c r="X221" s="597"/>
      <c r="Y221" s="597"/>
      <c r="Z221" s="597"/>
      <c r="AA221" s="597"/>
      <c r="AB221" s="597"/>
      <c r="AC221" s="597"/>
      <c r="AD221" s="597"/>
      <c r="AE221" s="597"/>
      <c r="AF221" s="597"/>
      <c r="AG221" s="597"/>
      <c r="AH221" s="597"/>
      <c r="AI221" s="597"/>
      <c r="AJ221" s="597"/>
      <c r="AK221" s="597"/>
      <c r="AL221" s="597"/>
      <c r="AM221" s="597"/>
      <c r="AN221" s="597"/>
      <c r="AO221" s="597"/>
      <c r="AP221" s="597"/>
      <c r="AQ221" s="597"/>
      <c r="AR221" s="597"/>
      <c r="AS221" s="597"/>
      <c r="AT221" s="597"/>
      <c r="AU221" s="597"/>
      <c r="AV221" s="597"/>
      <c r="AW221" s="597"/>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120"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603</v>
      </c>
      <c r="AE224" s="704"/>
      <c r="AF224" s="704"/>
      <c r="AG224" s="705" t="s">
        <v>637</v>
      </c>
      <c r="AH224" s="706"/>
      <c r="AI224" s="706"/>
      <c r="AJ224" s="706"/>
      <c r="AK224" s="706"/>
      <c r="AL224" s="706"/>
      <c r="AM224" s="706"/>
      <c r="AN224" s="706"/>
      <c r="AO224" s="706"/>
      <c r="AP224" s="706"/>
      <c r="AQ224" s="706"/>
      <c r="AR224" s="706"/>
      <c r="AS224" s="706"/>
      <c r="AT224" s="706"/>
      <c r="AU224" s="706"/>
      <c r="AV224" s="706"/>
      <c r="AW224" s="706"/>
      <c r="AX224" s="707"/>
    </row>
    <row r="225" spans="1:50" ht="60"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603</v>
      </c>
      <c r="AE225" s="640"/>
      <c r="AF225" s="640"/>
      <c r="AG225" s="654" t="s">
        <v>638</v>
      </c>
      <c r="AH225" s="655"/>
      <c r="AI225" s="655"/>
      <c r="AJ225" s="655"/>
      <c r="AK225" s="655"/>
      <c r="AL225" s="655"/>
      <c r="AM225" s="655"/>
      <c r="AN225" s="655"/>
      <c r="AO225" s="655"/>
      <c r="AP225" s="655"/>
      <c r="AQ225" s="655"/>
      <c r="AR225" s="655"/>
      <c r="AS225" s="655"/>
      <c r="AT225" s="655"/>
      <c r="AU225" s="655"/>
      <c r="AV225" s="655"/>
      <c r="AW225" s="655"/>
      <c r="AX225" s="656"/>
    </row>
    <row r="226" spans="1:50" ht="60"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603</v>
      </c>
      <c r="AE226" s="661"/>
      <c r="AF226" s="661"/>
      <c r="AG226" s="662" t="s">
        <v>639</v>
      </c>
      <c r="AH226" s="399"/>
      <c r="AI226" s="399"/>
      <c r="AJ226" s="399"/>
      <c r="AK226" s="399"/>
      <c r="AL226" s="399"/>
      <c r="AM226" s="399"/>
      <c r="AN226" s="399"/>
      <c r="AO226" s="399"/>
      <c r="AP226" s="399"/>
      <c r="AQ226" s="399"/>
      <c r="AR226" s="399"/>
      <c r="AS226" s="399"/>
      <c r="AT226" s="399"/>
      <c r="AU226" s="399"/>
      <c r="AV226" s="399"/>
      <c r="AW226" s="399"/>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603</v>
      </c>
      <c r="AE227" s="676"/>
      <c r="AF227" s="676"/>
      <c r="AG227" s="677" t="s">
        <v>640</v>
      </c>
      <c r="AH227" s="397"/>
      <c r="AI227" s="397"/>
      <c r="AJ227" s="397"/>
      <c r="AK227" s="397"/>
      <c r="AL227" s="397"/>
      <c r="AM227" s="397"/>
      <c r="AN227" s="397"/>
      <c r="AO227" s="397"/>
      <c r="AP227" s="397"/>
      <c r="AQ227" s="397"/>
      <c r="AR227" s="397"/>
      <c r="AS227" s="397"/>
      <c r="AT227" s="397"/>
      <c r="AU227" s="397"/>
      <c r="AV227" s="397"/>
      <c r="AW227" s="397"/>
      <c r="AX227" s="678"/>
    </row>
    <row r="228" spans="1:50" ht="35.25" customHeight="1" x14ac:dyDescent="0.15">
      <c r="A228" s="666"/>
      <c r="B228" s="667"/>
      <c r="C228" s="679"/>
      <c r="D228" s="680"/>
      <c r="E228" s="683" t="s">
        <v>255</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641</v>
      </c>
      <c r="AE228" s="640"/>
      <c r="AF228" s="641"/>
      <c r="AG228" s="662"/>
      <c r="AH228" s="399"/>
      <c r="AI228" s="399"/>
      <c r="AJ228" s="399"/>
      <c r="AK228" s="399"/>
      <c r="AL228" s="399"/>
      <c r="AM228" s="399"/>
      <c r="AN228" s="399"/>
      <c r="AO228" s="399"/>
      <c r="AP228" s="399"/>
      <c r="AQ228" s="399"/>
      <c r="AR228" s="399"/>
      <c r="AS228" s="399"/>
      <c r="AT228" s="399"/>
      <c r="AU228" s="399"/>
      <c r="AV228" s="399"/>
      <c r="AW228" s="399"/>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641</v>
      </c>
      <c r="AE229" s="646"/>
      <c r="AF229" s="646"/>
      <c r="AG229" s="662"/>
      <c r="AH229" s="399"/>
      <c r="AI229" s="399"/>
      <c r="AJ229" s="399"/>
      <c r="AK229" s="399"/>
      <c r="AL229" s="399"/>
      <c r="AM229" s="399"/>
      <c r="AN229" s="399"/>
      <c r="AO229" s="399"/>
      <c r="AP229" s="399"/>
      <c r="AQ229" s="399"/>
      <c r="AR229" s="399"/>
      <c r="AS229" s="399"/>
      <c r="AT229" s="399"/>
      <c r="AU229" s="399"/>
      <c r="AV229" s="399"/>
      <c r="AW229" s="399"/>
      <c r="AX229" s="663"/>
    </row>
    <row r="230" spans="1:50" ht="30"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603</v>
      </c>
      <c r="AE230" s="650"/>
      <c r="AF230" s="650"/>
      <c r="AG230" s="651" t="s">
        <v>642</v>
      </c>
      <c r="AH230" s="652"/>
      <c r="AI230" s="652"/>
      <c r="AJ230" s="652"/>
      <c r="AK230" s="652"/>
      <c r="AL230" s="652"/>
      <c r="AM230" s="652"/>
      <c r="AN230" s="652"/>
      <c r="AO230" s="652"/>
      <c r="AP230" s="652"/>
      <c r="AQ230" s="652"/>
      <c r="AR230" s="652"/>
      <c r="AS230" s="652"/>
      <c r="AT230" s="652"/>
      <c r="AU230" s="652"/>
      <c r="AV230" s="652"/>
      <c r="AW230" s="652"/>
      <c r="AX230" s="653"/>
    </row>
    <row r="231" spans="1:50" ht="30"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603</v>
      </c>
      <c r="AE231" s="640"/>
      <c r="AF231" s="640"/>
      <c r="AG231" s="654" t="s">
        <v>643</v>
      </c>
      <c r="AH231" s="655"/>
      <c r="AI231" s="655"/>
      <c r="AJ231" s="655"/>
      <c r="AK231" s="655"/>
      <c r="AL231" s="655"/>
      <c r="AM231" s="655"/>
      <c r="AN231" s="655"/>
      <c r="AO231" s="655"/>
      <c r="AP231" s="655"/>
      <c r="AQ231" s="655"/>
      <c r="AR231" s="655"/>
      <c r="AS231" s="655"/>
      <c r="AT231" s="655"/>
      <c r="AU231" s="655"/>
      <c r="AV231" s="655"/>
      <c r="AW231" s="655"/>
      <c r="AX231" s="656"/>
    </row>
    <row r="232" spans="1:50" ht="30"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603</v>
      </c>
      <c r="AE232" s="640"/>
      <c r="AF232" s="640"/>
      <c r="AG232" s="654" t="s">
        <v>644</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603</v>
      </c>
      <c r="AE233" s="640"/>
      <c r="AF233" s="640"/>
      <c r="AG233" s="654" t="s">
        <v>645</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3" t="s">
        <v>228</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646</v>
      </c>
      <c r="AE234" s="661"/>
      <c r="AF234" s="661"/>
      <c r="AG234" s="725" t="s">
        <v>278</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66"/>
      <c r="B235" s="668"/>
      <c r="C235" s="711" t="s">
        <v>229</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646</v>
      </c>
      <c r="AE235" s="640"/>
      <c r="AF235" s="641"/>
      <c r="AG235" s="654" t="s">
        <v>278</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15">
      <c r="A236" s="669"/>
      <c r="B236" s="670"/>
      <c r="C236" s="714" t="s">
        <v>216</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603</v>
      </c>
      <c r="AE236" s="718"/>
      <c r="AF236" s="719"/>
      <c r="AG236" s="720" t="s">
        <v>647</v>
      </c>
      <c r="AH236" s="721"/>
      <c r="AI236" s="721"/>
      <c r="AJ236" s="721"/>
      <c r="AK236" s="721"/>
      <c r="AL236" s="721"/>
      <c r="AM236" s="721"/>
      <c r="AN236" s="721"/>
      <c r="AO236" s="721"/>
      <c r="AP236" s="721"/>
      <c r="AQ236" s="721"/>
      <c r="AR236" s="721"/>
      <c r="AS236" s="721"/>
      <c r="AT236" s="721"/>
      <c r="AU236" s="721"/>
      <c r="AV236" s="721"/>
      <c r="AW236" s="721"/>
      <c r="AX236" s="722"/>
    </row>
    <row r="237" spans="1:50" ht="27" customHeight="1" x14ac:dyDescent="0.15">
      <c r="A237" s="664" t="s">
        <v>36</v>
      </c>
      <c r="B237" s="756"/>
      <c r="C237" s="757" t="s">
        <v>217</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603</v>
      </c>
      <c r="AE237" s="650"/>
      <c r="AF237" s="760"/>
      <c r="AG237" s="651" t="s">
        <v>648</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603</v>
      </c>
      <c r="AE238" s="765"/>
      <c r="AF238" s="765"/>
      <c r="AG238" s="654" t="s">
        <v>647</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603</v>
      </c>
      <c r="AE239" s="640"/>
      <c r="AF239" s="640"/>
      <c r="AG239" s="654" t="s">
        <v>648</v>
      </c>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603</v>
      </c>
      <c r="AE240" s="640"/>
      <c r="AF240" s="640"/>
      <c r="AG240" s="738" t="s">
        <v>648</v>
      </c>
      <c r="AH240" s="401"/>
      <c r="AI240" s="401"/>
      <c r="AJ240" s="401"/>
      <c r="AK240" s="401"/>
      <c r="AL240" s="401"/>
      <c r="AM240" s="401"/>
      <c r="AN240" s="401"/>
      <c r="AO240" s="401"/>
      <c r="AP240" s="401"/>
      <c r="AQ240" s="401"/>
      <c r="AR240" s="401"/>
      <c r="AS240" s="401"/>
      <c r="AT240" s="401"/>
      <c r="AU240" s="401"/>
      <c r="AV240" s="401"/>
      <c r="AW240" s="401"/>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646</v>
      </c>
      <c r="AE241" s="676"/>
      <c r="AF241" s="748"/>
      <c r="AG241" s="677" t="s">
        <v>689</v>
      </c>
      <c r="AH241" s="397"/>
      <c r="AI241" s="397"/>
      <c r="AJ241" s="397"/>
      <c r="AK241" s="397"/>
      <c r="AL241" s="397"/>
      <c r="AM241" s="397"/>
      <c r="AN241" s="397"/>
      <c r="AO241" s="397"/>
      <c r="AP241" s="397"/>
      <c r="AQ241" s="397"/>
      <c r="AR241" s="397"/>
      <c r="AS241" s="397"/>
      <c r="AT241" s="397"/>
      <c r="AU241" s="397"/>
      <c r="AV241" s="397"/>
      <c r="AW241" s="397"/>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9"/>
      <c r="AI242" s="399"/>
      <c r="AJ242" s="399"/>
      <c r="AK242" s="399"/>
      <c r="AL242" s="399"/>
      <c r="AM242" s="399"/>
      <c r="AN242" s="399"/>
      <c r="AO242" s="399"/>
      <c r="AP242" s="399"/>
      <c r="AQ242" s="399"/>
      <c r="AR242" s="399"/>
      <c r="AS242" s="399"/>
      <c r="AT242" s="399"/>
      <c r="AU242" s="399"/>
      <c r="AV242" s="399"/>
      <c r="AW242" s="399"/>
      <c r="AX242" s="663"/>
    </row>
    <row r="243" spans="1:52" ht="24.75" customHeight="1" x14ac:dyDescent="0.15">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2"/>
      <c r="AH243" s="399"/>
      <c r="AI243" s="399"/>
      <c r="AJ243" s="399"/>
      <c r="AK243" s="399"/>
      <c r="AL243" s="399"/>
      <c r="AM243" s="399"/>
      <c r="AN243" s="399"/>
      <c r="AO243" s="399"/>
      <c r="AP243" s="399"/>
      <c r="AQ243" s="399"/>
      <c r="AR243" s="399"/>
      <c r="AS243" s="399"/>
      <c r="AT243" s="399"/>
      <c r="AU243" s="399"/>
      <c r="AV243" s="399"/>
      <c r="AW243" s="399"/>
      <c r="AX243" s="663"/>
    </row>
    <row r="244" spans="1:52" ht="24.75"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9"/>
      <c r="AI244" s="399"/>
      <c r="AJ244" s="399"/>
      <c r="AK244" s="399"/>
      <c r="AL244" s="399"/>
      <c r="AM244" s="399"/>
      <c r="AN244" s="399"/>
      <c r="AO244" s="399"/>
      <c r="AP244" s="399"/>
      <c r="AQ244" s="399"/>
      <c r="AR244" s="399"/>
      <c r="AS244" s="399"/>
      <c r="AT244" s="399"/>
      <c r="AU244" s="399"/>
      <c r="AV244" s="399"/>
      <c r="AW244" s="399"/>
      <c r="AX244" s="663"/>
    </row>
    <row r="245" spans="1:52" ht="24.75"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9"/>
      <c r="AI245" s="399"/>
      <c r="AJ245" s="399"/>
      <c r="AK245" s="399"/>
      <c r="AL245" s="399"/>
      <c r="AM245" s="399"/>
      <c r="AN245" s="399"/>
      <c r="AO245" s="399"/>
      <c r="AP245" s="399"/>
      <c r="AQ245" s="399"/>
      <c r="AR245" s="399"/>
      <c r="AS245" s="399"/>
      <c r="AT245" s="399"/>
      <c r="AU245" s="399"/>
      <c r="AV245" s="399"/>
      <c r="AW245" s="399"/>
      <c r="AX245" s="663"/>
    </row>
    <row r="246" spans="1:52" ht="24.75"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9"/>
      <c r="AI246" s="399"/>
      <c r="AJ246" s="399"/>
      <c r="AK246" s="399"/>
      <c r="AL246" s="399"/>
      <c r="AM246" s="399"/>
      <c r="AN246" s="399"/>
      <c r="AO246" s="399"/>
      <c r="AP246" s="399"/>
      <c r="AQ246" s="399"/>
      <c r="AR246" s="399"/>
      <c r="AS246" s="399"/>
      <c r="AT246" s="399"/>
      <c r="AU246" s="399"/>
      <c r="AV246" s="399"/>
      <c r="AW246" s="399"/>
      <c r="AX246" s="663"/>
    </row>
    <row r="247" spans="1:52" ht="24.75"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1"/>
      <c r="AI247" s="401"/>
      <c r="AJ247" s="401"/>
      <c r="AK247" s="401"/>
      <c r="AL247" s="401"/>
      <c r="AM247" s="401"/>
      <c r="AN247" s="401"/>
      <c r="AO247" s="401"/>
      <c r="AP247" s="401"/>
      <c r="AQ247" s="401"/>
      <c r="AR247" s="401"/>
      <c r="AS247" s="401"/>
      <c r="AT247" s="401"/>
      <c r="AU247" s="401"/>
      <c r="AV247" s="401"/>
      <c r="AW247" s="401"/>
      <c r="AX247" s="739"/>
    </row>
    <row r="248" spans="1:52" ht="24.75"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67.5" customHeight="1" thickBot="1" x14ac:dyDescent="0.2">
      <c r="A249" s="786"/>
      <c r="B249" s="787"/>
      <c r="C249" s="787"/>
      <c r="D249" s="787"/>
      <c r="E249" s="787"/>
      <c r="F249" s="787"/>
      <c r="G249" s="787"/>
      <c r="H249" s="787"/>
      <c r="I249" s="787"/>
      <c r="J249" s="787"/>
      <c r="K249" s="787"/>
      <c r="L249" s="787"/>
      <c r="M249" s="787"/>
      <c r="N249" s="787"/>
      <c r="O249" s="787"/>
      <c r="P249" s="787"/>
      <c r="Q249" s="787"/>
      <c r="R249" s="787"/>
      <c r="S249" s="787"/>
      <c r="T249" s="787"/>
      <c r="U249" s="787"/>
      <c r="V249" s="787"/>
      <c r="W249" s="787"/>
      <c r="X249" s="787"/>
      <c r="Y249" s="787"/>
      <c r="Z249" s="787"/>
      <c r="AA249" s="787"/>
      <c r="AB249" s="787"/>
      <c r="AC249" s="787"/>
      <c r="AD249" s="787"/>
      <c r="AE249" s="787"/>
      <c r="AF249" s="787"/>
      <c r="AG249" s="787"/>
      <c r="AH249" s="787"/>
      <c r="AI249" s="787"/>
      <c r="AJ249" s="787"/>
      <c r="AK249" s="787"/>
      <c r="AL249" s="787"/>
      <c r="AM249" s="787"/>
      <c r="AN249" s="787"/>
      <c r="AO249" s="787"/>
      <c r="AP249" s="787"/>
      <c r="AQ249" s="787"/>
      <c r="AR249" s="787"/>
      <c r="AS249" s="787"/>
      <c r="AT249" s="787"/>
      <c r="AU249" s="787"/>
      <c r="AV249" s="787"/>
      <c r="AW249" s="787"/>
      <c r="AX249" s="788"/>
    </row>
    <row r="250" spans="1:52" ht="24.75" customHeight="1" x14ac:dyDescent="0.15">
      <c r="A250" s="789" t="s">
        <v>232</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271</v>
      </c>
      <c r="B251" s="456"/>
      <c r="C251" s="456"/>
      <c r="D251" s="457"/>
      <c r="E251" s="776" t="s">
        <v>649</v>
      </c>
      <c r="F251" s="777"/>
      <c r="G251" s="777"/>
      <c r="H251" s="777"/>
      <c r="I251" s="777"/>
      <c r="J251" s="777"/>
      <c r="K251" s="777"/>
      <c r="L251" s="777"/>
      <c r="M251" s="777"/>
      <c r="N251" s="777"/>
      <c r="O251" s="777"/>
      <c r="P251" s="778"/>
      <c r="Q251" s="776" t="s">
        <v>650</v>
      </c>
      <c r="R251" s="777"/>
      <c r="S251" s="777"/>
      <c r="T251" s="777"/>
      <c r="U251" s="777"/>
      <c r="V251" s="777"/>
      <c r="W251" s="777"/>
      <c r="X251" s="777"/>
      <c r="Y251" s="777"/>
      <c r="Z251" s="777"/>
      <c r="AA251" s="777"/>
      <c r="AB251" s="778"/>
      <c r="AC251" s="776" t="s">
        <v>651</v>
      </c>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71" t="s">
        <v>270</v>
      </c>
      <c r="B252" s="571"/>
      <c r="C252" s="571"/>
      <c r="D252" s="571"/>
      <c r="E252" s="776" t="s">
        <v>652</v>
      </c>
      <c r="F252" s="777"/>
      <c r="G252" s="777"/>
      <c r="H252" s="777"/>
      <c r="I252" s="777"/>
      <c r="J252" s="777"/>
      <c r="K252" s="777"/>
      <c r="L252" s="777"/>
      <c r="M252" s="777"/>
      <c r="N252" s="777"/>
      <c r="O252" s="777"/>
      <c r="P252" s="778"/>
      <c r="Q252" s="776" t="s">
        <v>653</v>
      </c>
      <c r="R252" s="777"/>
      <c r="S252" s="777"/>
      <c r="T252" s="777"/>
      <c r="U252" s="777"/>
      <c r="V252" s="777"/>
      <c r="W252" s="777"/>
      <c r="X252" s="777"/>
      <c r="Y252" s="777"/>
      <c r="Z252" s="777"/>
      <c r="AA252" s="777"/>
      <c r="AB252" s="778"/>
      <c r="AC252" s="776" t="s">
        <v>654</v>
      </c>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71" t="s">
        <v>269</v>
      </c>
      <c r="B253" s="571"/>
      <c r="C253" s="571"/>
      <c r="D253" s="571"/>
      <c r="E253" s="776" t="s">
        <v>655</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71" t="s">
        <v>268</v>
      </c>
      <c r="B254" s="571"/>
      <c r="C254" s="571"/>
      <c r="D254" s="571"/>
      <c r="E254" s="776" t="s">
        <v>656</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71" t="s">
        <v>267</v>
      </c>
      <c r="B255" s="571"/>
      <c r="C255" s="571"/>
      <c r="D255" s="571"/>
      <c r="E255" s="776" t="s">
        <v>657</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71" t="s">
        <v>266</v>
      </c>
      <c r="B256" s="571"/>
      <c r="C256" s="571"/>
      <c r="D256" s="571"/>
      <c r="E256" s="776" t="s">
        <v>658</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71" t="s">
        <v>265</v>
      </c>
      <c r="B257" s="571"/>
      <c r="C257" s="571"/>
      <c r="D257" s="571"/>
      <c r="E257" s="776" t="s">
        <v>659</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71" t="s">
        <v>264</v>
      </c>
      <c r="B258" s="571"/>
      <c r="C258" s="571"/>
      <c r="D258" s="571"/>
      <c r="E258" s="776" t="s">
        <v>660</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71" t="s">
        <v>410</v>
      </c>
      <c r="B259" s="571"/>
      <c r="C259" s="571"/>
      <c r="D259" s="571"/>
      <c r="E259" s="796" t="s">
        <v>661</v>
      </c>
      <c r="F259" s="797"/>
      <c r="G259" s="797"/>
      <c r="H259" s="77" t="str">
        <f>IF(E259="","","-")</f>
        <v>-</v>
      </c>
      <c r="I259" s="797"/>
      <c r="J259" s="797"/>
      <c r="K259" s="77" t="str">
        <f>IF(I259="","","-")</f>
        <v/>
      </c>
      <c r="L259" s="793">
        <v>412</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586</v>
      </c>
      <c r="B260" s="571"/>
      <c r="C260" s="571"/>
      <c r="D260" s="571"/>
      <c r="E260" s="796" t="s">
        <v>661</v>
      </c>
      <c r="F260" s="797"/>
      <c r="G260" s="797"/>
      <c r="H260" s="77"/>
      <c r="I260" s="797"/>
      <c r="J260" s="797"/>
      <c r="K260" s="77"/>
      <c r="L260" s="793">
        <v>447</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378</v>
      </c>
      <c r="B261" s="571"/>
      <c r="C261" s="571"/>
      <c r="D261" s="571"/>
      <c r="E261" s="808">
        <v>2021</v>
      </c>
      <c r="F261" s="809"/>
      <c r="G261" s="797" t="s">
        <v>662</v>
      </c>
      <c r="H261" s="797"/>
      <c r="I261" s="797"/>
      <c r="J261" s="809">
        <v>20</v>
      </c>
      <c r="K261" s="809"/>
      <c r="L261" s="793">
        <v>482</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thickBot="1" x14ac:dyDescent="0.2">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260</v>
      </c>
      <c r="B301" s="814"/>
      <c r="C301" s="814"/>
      <c r="D301" s="814"/>
      <c r="E301" s="814"/>
      <c r="F301" s="815"/>
      <c r="G301" s="819" t="s">
        <v>663</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664</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30" customHeight="1" x14ac:dyDescent="0.15">
      <c r="A303" s="816"/>
      <c r="B303" s="817"/>
      <c r="C303" s="817"/>
      <c r="D303" s="817"/>
      <c r="E303" s="817"/>
      <c r="F303" s="818"/>
      <c r="G303" s="831" t="s">
        <v>665</v>
      </c>
      <c r="H303" s="832"/>
      <c r="I303" s="832"/>
      <c r="J303" s="832"/>
      <c r="K303" s="833"/>
      <c r="L303" s="834" t="s">
        <v>666</v>
      </c>
      <c r="M303" s="835"/>
      <c r="N303" s="835"/>
      <c r="O303" s="835"/>
      <c r="P303" s="835"/>
      <c r="Q303" s="835"/>
      <c r="R303" s="835"/>
      <c r="S303" s="835"/>
      <c r="T303" s="835"/>
      <c r="U303" s="835"/>
      <c r="V303" s="835"/>
      <c r="W303" s="835"/>
      <c r="X303" s="836"/>
      <c r="Y303" s="837">
        <v>5</v>
      </c>
      <c r="Z303" s="838"/>
      <c r="AA303" s="838"/>
      <c r="AB303" s="839"/>
      <c r="AC303" s="831" t="s">
        <v>667</v>
      </c>
      <c r="AD303" s="832"/>
      <c r="AE303" s="832"/>
      <c r="AF303" s="832"/>
      <c r="AG303" s="833"/>
      <c r="AH303" s="834" t="s">
        <v>668</v>
      </c>
      <c r="AI303" s="835"/>
      <c r="AJ303" s="835"/>
      <c r="AK303" s="835"/>
      <c r="AL303" s="835"/>
      <c r="AM303" s="835"/>
      <c r="AN303" s="835"/>
      <c r="AO303" s="835"/>
      <c r="AP303" s="835"/>
      <c r="AQ303" s="835"/>
      <c r="AR303" s="835"/>
      <c r="AS303" s="835"/>
      <c r="AT303" s="836"/>
      <c r="AU303" s="837">
        <v>116</v>
      </c>
      <c r="AV303" s="838"/>
      <c r="AW303" s="838"/>
      <c r="AX303" s="840"/>
    </row>
    <row r="304" spans="1:50" ht="24.75" hidden="1"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hidden="1"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thickBot="1" x14ac:dyDescent="0.2">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5</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116</v>
      </c>
      <c r="AV313" s="847"/>
      <c r="AW313" s="847"/>
      <c r="AX313" s="849"/>
    </row>
    <row r="314" spans="1:51" ht="24.75" customHeight="1" x14ac:dyDescent="0.15">
      <c r="A314" s="816"/>
      <c r="B314" s="817"/>
      <c r="C314" s="817"/>
      <c r="D314" s="817"/>
      <c r="E314" s="817"/>
      <c r="F314" s="818"/>
      <c r="G314" s="819" t="s">
        <v>669</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670</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2</v>
      </c>
    </row>
    <row r="315" spans="1:51" ht="24.75"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2</v>
      </c>
    </row>
    <row r="316" spans="1:51" ht="60" customHeight="1" x14ac:dyDescent="0.15">
      <c r="A316" s="816"/>
      <c r="B316" s="817"/>
      <c r="C316" s="817"/>
      <c r="D316" s="817"/>
      <c r="E316" s="817"/>
      <c r="F316" s="818"/>
      <c r="G316" s="831" t="s">
        <v>671</v>
      </c>
      <c r="H316" s="832"/>
      <c r="I316" s="832"/>
      <c r="J316" s="832"/>
      <c r="K316" s="833"/>
      <c r="L316" s="834" t="s">
        <v>672</v>
      </c>
      <c r="M316" s="835"/>
      <c r="N316" s="835"/>
      <c r="O316" s="835"/>
      <c r="P316" s="835"/>
      <c r="Q316" s="835"/>
      <c r="R316" s="835"/>
      <c r="S316" s="835"/>
      <c r="T316" s="835"/>
      <c r="U316" s="835"/>
      <c r="V316" s="835"/>
      <c r="W316" s="835"/>
      <c r="X316" s="836"/>
      <c r="Y316" s="837">
        <v>909</v>
      </c>
      <c r="Z316" s="838"/>
      <c r="AA316" s="838"/>
      <c r="AB316" s="839"/>
      <c r="AC316" s="831" t="s">
        <v>671</v>
      </c>
      <c r="AD316" s="832"/>
      <c r="AE316" s="832"/>
      <c r="AF316" s="832"/>
      <c r="AG316" s="833"/>
      <c r="AH316" s="834" t="s">
        <v>673</v>
      </c>
      <c r="AI316" s="835"/>
      <c r="AJ316" s="835"/>
      <c r="AK316" s="835"/>
      <c r="AL316" s="835"/>
      <c r="AM316" s="835"/>
      <c r="AN316" s="835"/>
      <c r="AO316" s="835"/>
      <c r="AP316" s="835"/>
      <c r="AQ316" s="835"/>
      <c r="AR316" s="835"/>
      <c r="AS316" s="835"/>
      <c r="AT316" s="836"/>
      <c r="AU316" s="837">
        <v>60</v>
      </c>
      <c r="AV316" s="838"/>
      <c r="AW316" s="838"/>
      <c r="AX316" s="840"/>
      <c r="AY316">
        <f t="shared" si="11"/>
        <v>2</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2</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2</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2</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2</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2</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2</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2</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2</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2</v>
      </c>
    </row>
    <row r="326" spans="1:51" ht="24.75" customHeight="1" x14ac:dyDescent="0.15">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909</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60</v>
      </c>
      <c r="AV326" s="847"/>
      <c r="AW326" s="847"/>
      <c r="AX326" s="849"/>
      <c r="AY326">
        <f t="shared" si="11"/>
        <v>2</v>
      </c>
    </row>
    <row r="327" spans="1:51" ht="24.75" hidden="1" customHeight="1" x14ac:dyDescent="0.15">
      <c r="A327" s="816"/>
      <c r="B327" s="817"/>
      <c r="C327" s="817"/>
      <c r="D327" s="817"/>
      <c r="E327" s="817"/>
      <c r="F327" s="818"/>
      <c r="G327" s="819" t="s">
        <v>213</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214</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9" t="s">
        <v>571</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226</v>
      </c>
      <c r="AM353" s="873"/>
      <c r="AN353" s="873"/>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24</v>
      </c>
      <c r="D358" s="874"/>
      <c r="E358" s="874"/>
      <c r="F358" s="874"/>
      <c r="G358" s="874"/>
      <c r="H358" s="874"/>
      <c r="I358" s="874"/>
      <c r="J358" s="875" t="s">
        <v>193</v>
      </c>
      <c r="K358" s="571"/>
      <c r="L358" s="571"/>
      <c r="M358" s="571"/>
      <c r="N358" s="571"/>
      <c r="O358" s="571"/>
      <c r="P358" s="426" t="s">
        <v>25</v>
      </c>
      <c r="Q358" s="426"/>
      <c r="R358" s="426"/>
      <c r="S358" s="426"/>
      <c r="T358" s="426"/>
      <c r="U358" s="426"/>
      <c r="V358" s="426"/>
      <c r="W358" s="426"/>
      <c r="X358" s="426"/>
      <c r="Y358" s="876" t="s">
        <v>192</v>
      </c>
      <c r="Z358" s="877"/>
      <c r="AA358" s="877"/>
      <c r="AB358" s="877"/>
      <c r="AC358" s="875" t="s">
        <v>224</v>
      </c>
      <c r="AD358" s="875"/>
      <c r="AE358" s="875"/>
      <c r="AF358" s="875"/>
      <c r="AG358" s="875"/>
      <c r="AH358" s="876" t="s">
        <v>242</v>
      </c>
      <c r="AI358" s="874"/>
      <c r="AJ358" s="874"/>
      <c r="AK358" s="874"/>
      <c r="AL358" s="874" t="s">
        <v>19</v>
      </c>
      <c r="AM358" s="874"/>
      <c r="AN358" s="874"/>
      <c r="AO358" s="878"/>
      <c r="AP358" s="850" t="s">
        <v>194</v>
      </c>
      <c r="AQ358" s="850"/>
      <c r="AR358" s="850"/>
      <c r="AS358" s="850"/>
      <c r="AT358" s="850"/>
      <c r="AU358" s="850"/>
      <c r="AV358" s="850"/>
      <c r="AW358" s="850"/>
      <c r="AX358" s="850"/>
    </row>
    <row r="359" spans="1:51" ht="50.1" customHeight="1" x14ac:dyDescent="0.15">
      <c r="A359" s="851">
        <v>1</v>
      </c>
      <c r="B359" s="851">
        <v>1</v>
      </c>
      <c r="C359" s="852" t="s">
        <v>674</v>
      </c>
      <c r="D359" s="853"/>
      <c r="E359" s="853"/>
      <c r="F359" s="853"/>
      <c r="G359" s="853"/>
      <c r="H359" s="853"/>
      <c r="I359" s="853"/>
      <c r="J359" s="854">
        <v>9010001031943</v>
      </c>
      <c r="K359" s="855"/>
      <c r="L359" s="855"/>
      <c r="M359" s="855"/>
      <c r="N359" s="855"/>
      <c r="O359" s="855"/>
      <c r="P359" s="856" t="s">
        <v>666</v>
      </c>
      <c r="Q359" s="857"/>
      <c r="R359" s="857"/>
      <c r="S359" s="857"/>
      <c r="T359" s="857"/>
      <c r="U359" s="857"/>
      <c r="V359" s="857"/>
      <c r="W359" s="857"/>
      <c r="X359" s="857"/>
      <c r="Y359" s="858">
        <v>5</v>
      </c>
      <c r="Z359" s="859"/>
      <c r="AA359" s="859"/>
      <c r="AB359" s="860"/>
      <c r="AC359" s="861" t="s">
        <v>250</v>
      </c>
      <c r="AD359" s="862"/>
      <c r="AE359" s="862"/>
      <c r="AF359" s="862"/>
      <c r="AG359" s="862"/>
      <c r="AH359" s="863">
        <v>2</v>
      </c>
      <c r="AI359" s="864"/>
      <c r="AJ359" s="864"/>
      <c r="AK359" s="864"/>
      <c r="AL359" s="865">
        <v>99.96</v>
      </c>
      <c r="AM359" s="866"/>
      <c r="AN359" s="866"/>
      <c r="AO359" s="867"/>
      <c r="AP359" s="868" t="s">
        <v>689</v>
      </c>
      <c r="AQ359" s="868"/>
      <c r="AR359" s="868"/>
      <c r="AS359" s="868"/>
      <c r="AT359" s="868"/>
      <c r="AU359" s="868"/>
      <c r="AV359" s="868"/>
      <c r="AW359" s="868"/>
      <c r="AX359" s="868"/>
    </row>
    <row r="360" spans="1:51" ht="30" hidden="1" customHeight="1" x14ac:dyDescent="0.15">
      <c r="A360" s="851">
        <v>2</v>
      </c>
      <c r="B360" s="851">
        <v>1</v>
      </c>
      <c r="C360" s="852"/>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861"/>
      <c r="AD360" s="862"/>
      <c r="AE360" s="862"/>
      <c r="AF360" s="862"/>
      <c r="AG360" s="862"/>
      <c r="AH360" s="863"/>
      <c r="AI360" s="864"/>
      <c r="AJ360" s="864"/>
      <c r="AK360" s="864"/>
      <c r="AL360" s="865"/>
      <c r="AM360" s="866"/>
      <c r="AN360" s="866"/>
      <c r="AO360" s="867"/>
      <c r="AP360" s="868"/>
      <c r="AQ360" s="868"/>
      <c r="AR360" s="868"/>
      <c r="AS360" s="868"/>
      <c r="AT360" s="868"/>
      <c r="AU360" s="868"/>
      <c r="AV360" s="868"/>
      <c r="AW360" s="868"/>
      <c r="AX360" s="868"/>
      <c r="AY360">
        <f>COUNTA($C$360)</f>
        <v>0</v>
      </c>
    </row>
    <row r="361" spans="1:51" ht="30" hidden="1" customHeight="1" x14ac:dyDescent="0.15">
      <c r="A361" s="851">
        <v>3</v>
      </c>
      <c r="B361" s="851">
        <v>1</v>
      </c>
      <c r="C361" s="852"/>
      <c r="D361" s="853"/>
      <c r="E361" s="853"/>
      <c r="F361" s="853"/>
      <c r="G361" s="853"/>
      <c r="H361" s="853"/>
      <c r="I361" s="853"/>
      <c r="J361" s="854"/>
      <c r="K361" s="855"/>
      <c r="L361" s="855"/>
      <c r="M361" s="855"/>
      <c r="N361" s="855"/>
      <c r="O361" s="855"/>
      <c r="P361" s="856"/>
      <c r="Q361" s="857"/>
      <c r="R361" s="857"/>
      <c r="S361" s="857"/>
      <c r="T361" s="857"/>
      <c r="U361" s="857"/>
      <c r="V361" s="857"/>
      <c r="W361" s="857"/>
      <c r="X361" s="857"/>
      <c r="Y361" s="858"/>
      <c r="Z361" s="859"/>
      <c r="AA361" s="859"/>
      <c r="AB361" s="860"/>
      <c r="AC361" s="861"/>
      <c r="AD361" s="862"/>
      <c r="AE361" s="862"/>
      <c r="AF361" s="862"/>
      <c r="AG361" s="862"/>
      <c r="AH361" s="879"/>
      <c r="AI361" s="880"/>
      <c r="AJ361" s="880"/>
      <c r="AK361" s="880"/>
      <c r="AL361" s="865"/>
      <c r="AM361" s="866"/>
      <c r="AN361" s="866"/>
      <c r="AO361" s="867"/>
      <c r="AP361" s="868"/>
      <c r="AQ361" s="868"/>
      <c r="AR361" s="868"/>
      <c r="AS361" s="868"/>
      <c r="AT361" s="868"/>
      <c r="AU361" s="868"/>
      <c r="AV361" s="868"/>
      <c r="AW361" s="868"/>
      <c r="AX361" s="868"/>
      <c r="AY361">
        <f>COUNTA($C$361)</f>
        <v>0</v>
      </c>
    </row>
    <row r="362" spans="1:51" ht="30" hidden="1" customHeight="1" x14ac:dyDescent="0.15">
      <c r="A362" s="851">
        <v>4</v>
      </c>
      <c r="B362" s="851">
        <v>1</v>
      </c>
      <c r="C362" s="852"/>
      <c r="D362" s="853"/>
      <c r="E362" s="853"/>
      <c r="F362" s="853"/>
      <c r="G362" s="853"/>
      <c r="H362" s="853"/>
      <c r="I362" s="853"/>
      <c r="J362" s="854"/>
      <c r="K362" s="855"/>
      <c r="L362" s="855"/>
      <c r="M362" s="855"/>
      <c r="N362" s="855"/>
      <c r="O362" s="855"/>
      <c r="P362" s="856"/>
      <c r="Q362" s="857"/>
      <c r="R362" s="857"/>
      <c r="S362" s="857"/>
      <c r="T362" s="857"/>
      <c r="U362" s="857"/>
      <c r="V362" s="857"/>
      <c r="W362" s="857"/>
      <c r="X362" s="857"/>
      <c r="Y362" s="858"/>
      <c r="Z362" s="859"/>
      <c r="AA362" s="859"/>
      <c r="AB362" s="860"/>
      <c r="AC362" s="861"/>
      <c r="AD362" s="862"/>
      <c r="AE362" s="862"/>
      <c r="AF362" s="862"/>
      <c r="AG362" s="862"/>
      <c r="AH362" s="879"/>
      <c r="AI362" s="880"/>
      <c r="AJ362" s="880"/>
      <c r="AK362" s="880"/>
      <c r="AL362" s="865"/>
      <c r="AM362" s="866"/>
      <c r="AN362" s="866"/>
      <c r="AO362" s="867"/>
      <c r="AP362" s="868"/>
      <c r="AQ362" s="868"/>
      <c r="AR362" s="868"/>
      <c r="AS362" s="868"/>
      <c r="AT362" s="868"/>
      <c r="AU362" s="868"/>
      <c r="AV362" s="868"/>
      <c r="AW362" s="868"/>
      <c r="AX362" s="868"/>
      <c r="AY362">
        <f>COUNTA($C$362)</f>
        <v>0</v>
      </c>
    </row>
    <row r="363" spans="1:51" ht="30" hidden="1" customHeight="1" x14ac:dyDescent="0.15">
      <c r="A363" s="851">
        <v>5</v>
      </c>
      <c r="B363" s="851">
        <v>1</v>
      </c>
      <c r="C363" s="852"/>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861"/>
      <c r="AD363" s="862"/>
      <c r="AE363" s="862"/>
      <c r="AF363" s="862"/>
      <c r="AG363" s="862"/>
      <c r="AH363" s="879"/>
      <c r="AI363" s="880"/>
      <c r="AJ363" s="880"/>
      <c r="AK363" s="880"/>
      <c r="AL363" s="865"/>
      <c r="AM363" s="866"/>
      <c r="AN363" s="866"/>
      <c r="AO363" s="867"/>
      <c r="AP363" s="868"/>
      <c r="AQ363" s="868"/>
      <c r="AR363" s="868"/>
      <c r="AS363" s="868"/>
      <c r="AT363" s="868"/>
      <c r="AU363" s="868"/>
      <c r="AV363" s="868"/>
      <c r="AW363" s="868"/>
      <c r="AX363" s="868"/>
      <c r="AY363">
        <f>COUNTA($C$363)</f>
        <v>0</v>
      </c>
    </row>
    <row r="364" spans="1:51" ht="30" hidden="1" customHeight="1" x14ac:dyDescent="0.15">
      <c r="A364" s="851">
        <v>6</v>
      </c>
      <c r="B364" s="851">
        <v>1</v>
      </c>
      <c r="C364" s="852"/>
      <c r="D364" s="853"/>
      <c r="E364" s="853"/>
      <c r="F364" s="853"/>
      <c r="G364" s="853"/>
      <c r="H364" s="853"/>
      <c r="I364" s="853"/>
      <c r="J364" s="854"/>
      <c r="K364" s="855"/>
      <c r="L364" s="855"/>
      <c r="M364" s="855"/>
      <c r="N364" s="855"/>
      <c r="O364" s="855"/>
      <c r="P364" s="857"/>
      <c r="Q364" s="857"/>
      <c r="R364" s="857"/>
      <c r="S364" s="857"/>
      <c r="T364" s="857"/>
      <c r="U364" s="857"/>
      <c r="V364" s="857"/>
      <c r="W364" s="857"/>
      <c r="X364" s="857"/>
      <c r="Y364" s="858"/>
      <c r="Z364" s="859"/>
      <c r="AA364" s="859"/>
      <c r="AB364" s="860"/>
      <c r="AC364" s="861"/>
      <c r="AD364" s="862"/>
      <c r="AE364" s="862"/>
      <c r="AF364" s="862"/>
      <c r="AG364" s="862"/>
      <c r="AH364" s="879"/>
      <c r="AI364" s="880"/>
      <c r="AJ364" s="880"/>
      <c r="AK364" s="880"/>
      <c r="AL364" s="865"/>
      <c r="AM364" s="866"/>
      <c r="AN364" s="866"/>
      <c r="AO364" s="867"/>
      <c r="AP364" s="868"/>
      <c r="AQ364" s="868"/>
      <c r="AR364" s="868"/>
      <c r="AS364" s="868"/>
      <c r="AT364" s="868"/>
      <c r="AU364" s="868"/>
      <c r="AV364" s="868"/>
      <c r="AW364" s="868"/>
      <c r="AX364" s="868"/>
      <c r="AY364">
        <f>COUNTA($C$364)</f>
        <v>0</v>
      </c>
    </row>
    <row r="365" spans="1:51" ht="30" hidden="1" customHeight="1" x14ac:dyDescent="0.15">
      <c r="A365" s="851">
        <v>7</v>
      </c>
      <c r="B365" s="851">
        <v>1</v>
      </c>
      <c r="C365" s="852"/>
      <c r="D365" s="853"/>
      <c r="E365" s="853"/>
      <c r="F365" s="853"/>
      <c r="G365" s="853"/>
      <c r="H365" s="853"/>
      <c r="I365" s="853"/>
      <c r="J365" s="854"/>
      <c r="K365" s="855"/>
      <c r="L365" s="855"/>
      <c r="M365" s="855"/>
      <c r="N365" s="855"/>
      <c r="O365" s="855"/>
      <c r="P365" s="857"/>
      <c r="Q365" s="857"/>
      <c r="R365" s="857"/>
      <c r="S365" s="857"/>
      <c r="T365" s="857"/>
      <c r="U365" s="857"/>
      <c r="V365" s="857"/>
      <c r="W365" s="857"/>
      <c r="X365" s="857"/>
      <c r="Y365" s="858"/>
      <c r="Z365" s="859"/>
      <c r="AA365" s="859"/>
      <c r="AB365" s="860"/>
      <c r="AC365" s="861"/>
      <c r="AD365" s="862"/>
      <c r="AE365" s="862"/>
      <c r="AF365" s="862"/>
      <c r="AG365" s="862"/>
      <c r="AH365" s="879"/>
      <c r="AI365" s="880"/>
      <c r="AJ365" s="880"/>
      <c r="AK365" s="880"/>
      <c r="AL365" s="865"/>
      <c r="AM365" s="866"/>
      <c r="AN365" s="866"/>
      <c r="AO365" s="867"/>
      <c r="AP365" s="868"/>
      <c r="AQ365" s="868"/>
      <c r="AR365" s="868"/>
      <c r="AS365" s="868"/>
      <c r="AT365" s="868"/>
      <c r="AU365" s="868"/>
      <c r="AV365" s="868"/>
      <c r="AW365" s="868"/>
      <c r="AX365" s="868"/>
      <c r="AY365">
        <f>COUNTA($C$365)</f>
        <v>0</v>
      </c>
    </row>
    <row r="366" spans="1:51" ht="30" hidden="1" customHeight="1" x14ac:dyDescent="0.15">
      <c r="A366" s="851">
        <v>8</v>
      </c>
      <c r="B366" s="851">
        <v>1</v>
      </c>
      <c r="C366" s="853"/>
      <c r="D366" s="853"/>
      <c r="E366" s="853"/>
      <c r="F366" s="853"/>
      <c r="G366" s="853"/>
      <c r="H366" s="853"/>
      <c r="I366" s="853"/>
      <c r="J366" s="854"/>
      <c r="K366" s="855"/>
      <c r="L366" s="855"/>
      <c r="M366" s="855"/>
      <c r="N366" s="855"/>
      <c r="O366" s="855"/>
      <c r="P366" s="857"/>
      <c r="Q366" s="857"/>
      <c r="R366" s="857"/>
      <c r="S366" s="857"/>
      <c r="T366" s="857"/>
      <c r="U366" s="857"/>
      <c r="V366" s="857"/>
      <c r="W366" s="857"/>
      <c r="X366" s="857"/>
      <c r="Y366" s="858"/>
      <c r="Z366" s="859"/>
      <c r="AA366" s="859"/>
      <c r="AB366" s="860"/>
      <c r="AC366" s="861"/>
      <c r="AD366" s="862"/>
      <c r="AE366" s="862"/>
      <c r="AF366" s="862"/>
      <c r="AG366" s="862"/>
      <c r="AH366" s="879"/>
      <c r="AI366" s="880"/>
      <c r="AJ366" s="880"/>
      <c r="AK366" s="880"/>
      <c r="AL366" s="865"/>
      <c r="AM366" s="866"/>
      <c r="AN366" s="866"/>
      <c r="AO366" s="867"/>
      <c r="AP366" s="868"/>
      <c r="AQ366" s="868"/>
      <c r="AR366" s="868"/>
      <c r="AS366" s="868"/>
      <c r="AT366" s="868"/>
      <c r="AU366" s="868"/>
      <c r="AV366" s="868"/>
      <c r="AW366" s="868"/>
      <c r="AX366" s="868"/>
      <c r="AY366">
        <f>COUNTA($C$366)</f>
        <v>0</v>
      </c>
    </row>
    <row r="367" spans="1:51" ht="30" hidden="1" customHeight="1" x14ac:dyDescent="0.15">
      <c r="A367" s="851">
        <v>9</v>
      </c>
      <c r="B367" s="851">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79"/>
      <c r="AI367" s="880"/>
      <c r="AJ367" s="880"/>
      <c r="AK367" s="880"/>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51">
        <v>10</v>
      </c>
      <c r="B368" s="851">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861"/>
      <c r="AD368" s="862"/>
      <c r="AE368" s="862"/>
      <c r="AF368" s="862"/>
      <c r="AG368" s="862"/>
      <c r="AH368" s="879"/>
      <c r="AI368" s="880"/>
      <c r="AJ368" s="880"/>
      <c r="AK368" s="880"/>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51">
        <v>11</v>
      </c>
      <c r="B369" s="851">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861"/>
      <c r="AD369" s="862"/>
      <c r="AE369" s="862"/>
      <c r="AF369" s="862"/>
      <c r="AG369" s="862"/>
      <c r="AH369" s="879"/>
      <c r="AI369" s="880"/>
      <c r="AJ369" s="880"/>
      <c r="AK369" s="880"/>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51">
        <v>12</v>
      </c>
      <c r="B370" s="851">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79"/>
      <c r="AI370" s="880"/>
      <c r="AJ370" s="880"/>
      <c r="AK370" s="880"/>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51">
        <v>13</v>
      </c>
      <c r="B371" s="851">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79"/>
      <c r="AI371" s="880"/>
      <c r="AJ371" s="880"/>
      <c r="AK371" s="880"/>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51">
        <v>14</v>
      </c>
      <c r="B372" s="851">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79"/>
      <c r="AI372" s="880"/>
      <c r="AJ372" s="880"/>
      <c r="AK372" s="880"/>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51">
        <v>15</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79"/>
      <c r="AI373" s="880"/>
      <c r="AJ373" s="880"/>
      <c r="AK373" s="880"/>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51">
        <v>16</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79"/>
      <c r="AI374" s="880"/>
      <c r="AJ374" s="880"/>
      <c r="AK374" s="880"/>
      <c r="AL374" s="865"/>
      <c r="AM374" s="866"/>
      <c r="AN374" s="866"/>
      <c r="AO374" s="867"/>
      <c r="AP374" s="868"/>
      <c r="AQ374" s="868"/>
      <c r="AR374" s="868"/>
      <c r="AS374" s="868"/>
      <c r="AT374" s="868"/>
      <c r="AU374" s="868"/>
      <c r="AV374" s="868"/>
      <c r="AW374" s="868"/>
      <c r="AX374" s="868"/>
      <c r="AY374">
        <f>COUNTA($C$374)</f>
        <v>0</v>
      </c>
    </row>
    <row r="375" spans="1:51" s="16" customFormat="1" ht="30" hidden="1" customHeight="1" x14ac:dyDescent="0.15">
      <c r="A375" s="851">
        <v>17</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79"/>
      <c r="AI375" s="880"/>
      <c r="AJ375" s="880"/>
      <c r="AK375" s="880"/>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51">
        <v>18</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79"/>
      <c r="AI376" s="880"/>
      <c r="AJ376" s="880"/>
      <c r="AK376" s="880"/>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51">
        <v>19</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79"/>
      <c r="AI377" s="880"/>
      <c r="AJ377" s="880"/>
      <c r="AK377" s="880"/>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51">
        <v>20</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79"/>
      <c r="AI378" s="880"/>
      <c r="AJ378" s="880"/>
      <c r="AK378" s="880"/>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51">
        <v>21</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79"/>
      <c r="AI379" s="880"/>
      <c r="AJ379" s="880"/>
      <c r="AK379" s="880"/>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51">
        <v>22</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79"/>
      <c r="AI380" s="880"/>
      <c r="AJ380" s="880"/>
      <c r="AK380" s="880"/>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51">
        <v>23</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79"/>
      <c r="AI381" s="880"/>
      <c r="AJ381" s="880"/>
      <c r="AK381" s="880"/>
      <c r="AL381" s="865"/>
      <c r="AM381" s="866"/>
      <c r="AN381" s="866"/>
      <c r="AO381" s="867"/>
      <c r="AP381" s="868"/>
      <c r="AQ381" s="868"/>
      <c r="AR381" s="868"/>
      <c r="AS381" s="868"/>
      <c r="AT381" s="868"/>
      <c r="AU381" s="868"/>
      <c r="AV381" s="868"/>
      <c r="AW381" s="868"/>
      <c r="AX381" s="868"/>
      <c r="AY381">
        <f>COUNTA($C$381)</f>
        <v>0</v>
      </c>
    </row>
    <row r="382" spans="1:51" ht="30" hidden="1" customHeight="1" x14ac:dyDescent="0.15">
      <c r="A382" s="851">
        <v>24</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79"/>
      <c r="AI382" s="880"/>
      <c r="AJ382" s="880"/>
      <c r="AK382" s="880"/>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51">
        <v>25</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79"/>
      <c r="AI383" s="880"/>
      <c r="AJ383" s="880"/>
      <c r="AK383" s="880"/>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51">
        <v>26</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79"/>
      <c r="AI384" s="880"/>
      <c r="AJ384" s="880"/>
      <c r="AK384" s="880"/>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51">
        <v>27</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79"/>
      <c r="AI385" s="880"/>
      <c r="AJ385" s="880"/>
      <c r="AK385" s="880"/>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51">
        <v>28</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79"/>
      <c r="AI386" s="880"/>
      <c r="AJ386" s="880"/>
      <c r="AK386" s="880"/>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51">
        <v>29</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79"/>
      <c r="AI387" s="880"/>
      <c r="AJ387" s="880"/>
      <c r="AK387" s="880"/>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51">
        <v>30</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79"/>
      <c r="AI388" s="880"/>
      <c r="AJ388" s="880"/>
      <c r="AK388" s="880"/>
      <c r="AL388" s="865"/>
      <c r="AM388" s="866"/>
      <c r="AN388" s="866"/>
      <c r="AO388" s="867"/>
      <c r="AP388" s="868"/>
      <c r="AQ388" s="868"/>
      <c r="AR388" s="868"/>
      <c r="AS388" s="868"/>
      <c r="AT388" s="868"/>
      <c r="AU388" s="868"/>
      <c r="AV388" s="868"/>
      <c r="AW388" s="868"/>
      <c r="AX388" s="868"/>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4"/>
      <c r="B391" s="874"/>
      <c r="C391" s="874" t="s">
        <v>24</v>
      </c>
      <c r="D391" s="874"/>
      <c r="E391" s="874"/>
      <c r="F391" s="874"/>
      <c r="G391" s="874"/>
      <c r="H391" s="874"/>
      <c r="I391" s="874"/>
      <c r="J391" s="875" t="s">
        <v>193</v>
      </c>
      <c r="K391" s="571"/>
      <c r="L391" s="571"/>
      <c r="M391" s="571"/>
      <c r="N391" s="571"/>
      <c r="O391" s="571"/>
      <c r="P391" s="426" t="s">
        <v>25</v>
      </c>
      <c r="Q391" s="426"/>
      <c r="R391" s="426"/>
      <c r="S391" s="426"/>
      <c r="T391" s="426"/>
      <c r="U391" s="426"/>
      <c r="V391" s="426"/>
      <c r="W391" s="426"/>
      <c r="X391" s="426"/>
      <c r="Y391" s="876" t="s">
        <v>192</v>
      </c>
      <c r="Z391" s="877"/>
      <c r="AA391" s="877"/>
      <c r="AB391" s="877"/>
      <c r="AC391" s="875" t="s">
        <v>224</v>
      </c>
      <c r="AD391" s="875"/>
      <c r="AE391" s="875"/>
      <c r="AF391" s="875"/>
      <c r="AG391" s="875"/>
      <c r="AH391" s="876" t="s">
        <v>242</v>
      </c>
      <c r="AI391" s="874"/>
      <c r="AJ391" s="874"/>
      <c r="AK391" s="874"/>
      <c r="AL391" s="874" t="s">
        <v>19</v>
      </c>
      <c r="AM391" s="874"/>
      <c r="AN391" s="874"/>
      <c r="AO391" s="878"/>
      <c r="AP391" s="850" t="s">
        <v>194</v>
      </c>
      <c r="AQ391" s="850"/>
      <c r="AR391" s="850"/>
      <c r="AS391" s="850"/>
      <c r="AT391" s="850"/>
      <c r="AU391" s="850"/>
      <c r="AV391" s="850"/>
      <c r="AW391" s="850"/>
      <c r="AX391" s="850"/>
      <c r="AY391">
        <f>$AY$389</f>
        <v>1</v>
      </c>
    </row>
    <row r="392" spans="1:51" ht="50.1" customHeight="1" x14ac:dyDescent="0.15">
      <c r="A392" s="851">
        <v>1</v>
      </c>
      <c r="B392" s="851">
        <v>1</v>
      </c>
      <c r="C392" s="852" t="s">
        <v>675</v>
      </c>
      <c r="D392" s="853"/>
      <c r="E392" s="853"/>
      <c r="F392" s="853"/>
      <c r="G392" s="853"/>
      <c r="H392" s="853"/>
      <c r="I392" s="853"/>
      <c r="J392" s="854">
        <v>6000020134210</v>
      </c>
      <c r="K392" s="855"/>
      <c r="L392" s="855"/>
      <c r="M392" s="855"/>
      <c r="N392" s="855"/>
      <c r="O392" s="855"/>
      <c r="P392" s="856" t="s">
        <v>676</v>
      </c>
      <c r="Q392" s="857"/>
      <c r="R392" s="857"/>
      <c r="S392" s="857"/>
      <c r="T392" s="857"/>
      <c r="U392" s="857"/>
      <c r="V392" s="857"/>
      <c r="W392" s="857"/>
      <c r="X392" s="857"/>
      <c r="Y392" s="858">
        <v>116</v>
      </c>
      <c r="Z392" s="859"/>
      <c r="AA392" s="859"/>
      <c r="AB392" s="860"/>
      <c r="AC392" s="861" t="s">
        <v>677</v>
      </c>
      <c r="AD392" s="862"/>
      <c r="AE392" s="862"/>
      <c r="AF392" s="862"/>
      <c r="AG392" s="862"/>
      <c r="AH392" s="863" t="s">
        <v>608</v>
      </c>
      <c r="AI392" s="864"/>
      <c r="AJ392" s="864"/>
      <c r="AK392" s="864"/>
      <c r="AL392" s="865" t="s">
        <v>608</v>
      </c>
      <c r="AM392" s="866"/>
      <c r="AN392" s="866"/>
      <c r="AO392" s="867"/>
      <c r="AP392" s="868" t="s">
        <v>689</v>
      </c>
      <c r="AQ392" s="868"/>
      <c r="AR392" s="868"/>
      <c r="AS392" s="868"/>
      <c r="AT392" s="868"/>
      <c r="AU392" s="868"/>
      <c r="AV392" s="868"/>
      <c r="AW392" s="868"/>
      <c r="AX392" s="868"/>
      <c r="AY392">
        <f>$AY$389</f>
        <v>1</v>
      </c>
    </row>
    <row r="393" spans="1:51" ht="50.1" customHeight="1" x14ac:dyDescent="0.15">
      <c r="A393" s="851">
        <v>2</v>
      </c>
      <c r="B393" s="851">
        <v>1</v>
      </c>
      <c r="C393" s="852" t="s">
        <v>678</v>
      </c>
      <c r="D393" s="853"/>
      <c r="E393" s="853"/>
      <c r="F393" s="853"/>
      <c r="G393" s="853"/>
      <c r="H393" s="853"/>
      <c r="I393" s="853"/>
      <c r="J393" s="854">
        <v>8000020130001</v>
      </c>
      <c r="K393" s="855"/>
      <c r="L393" s="855"/>
      <c r="M393" s="855"/>
      <c r="N393" s="855"/>
      <c r="O393" s="855"/>
      <c r="P393" s="857" t="s">
        <v>679</v>
      </c>
      <c r="Q393" s="857"/>
      <c r="R393" s="857"/>
      <c r="S393" s="857"/>
      <c r="T393" s="857"/>
      <c r="U393" s="857"/>
      <c r="V393" s="857"/>
      <c r="W393" s="857"/>
      <c r="X393" s="857"/>
      <c r="Y393" s="858">
        <v>14</v>
      </c>
      <c r="Z393" s="859"/>
      <c r="AA393" s="859"/>
      <c r="AB393" s="860"/>
      <c r="AC393" s="861" t="s">
        <v>677</v>
      </c>
      <c r="AD393" s="862"/>
      <c r="AE393" s="862"/>
      <c r="AF393" s="862"/>
      <c r="AG393" s="862"/>
      <c r="AH393" s="863" t="s">
        <v>608</v>
      </c>
      <c r="AI393" s="864"/>
      <c r="AJ393" s="864"/>
      <c r="AK393" s="864"/>
      <c r="AL393" s="865" t="s">
        <v>608</v>
      </c>
      <c r="AM393" s="866"/>
      <c r="AN393" s="866"/>
      <c r="AO393" s="867"/>
      <c r="AP393" s="868" t="s">
        <v>689</v>
      </c>
      <c r="AQ393" s="868"/>
      <c r="AR393" s="868"/>
      <c r="AS393" s="868"/>
      <c r="AT393" s="868"/>
      <c r="AU393" s="868"/>
      <c r="AV393" s="868"/>
      <c r="AW393" s="868"/>
      <c r="AX393" s="868"/>
      <c r="AY393">
        <f>COUNTA($C$393)</f>
        <v>1</v>
      </c>
    </row>
    <row r="394" spans="1:51" ht="30" hidden="1" customHeight="1" x14ac:dyDescent="0.15">
      <c r="A394" s="851">
        <v>3</v>
      </c>
      <c r="B394" s="851">
        <v>1</v>
      </c>
      <c r="C394" s="852"/>
      <c r="D394" s="853"/>
      <c r="E394" s="853"/>
      <c r="F394" s="853"/>
      <c r="G394" s="853"/>
      <c r="H394" s="853"/>
      <c r="I394" s="853"/>
      <c r="J394" s="854"/>
      <c r="K394" s="855"/>
      <c r="L394" s="855"/>
      <c r="M394" s="855"/>
      <c r="N394" s="855"/>
      <c r="O394" s="855"/>
      <c r="P394" s="856"/>
      <c r="Q394" s="857"/>
      <c r="R394" s="857"/>
      <c r="S394" s="857"/>
      <c r="T394" s="857"/>
      <c r="U394" s="857"/>
      <c r="V394" s="857"/>
      <c r="W394" s="857"/>
      <c r="X394" s="857"/>
      <c r="Y394" s="858"/>
      <c r="Z394" s="859"/>
      <c r="AA394" s="859"/>
      <c r="AB394" s="860"/>
      <c r="AC394" s="861"/>
      <c r="AD394" s="862"/>
      <c r="AE394" s="862"/>
      <c r="AF394" s="862"/>
      <c r="AG394" s="862"/>
      <c r="AH394" s="879"/>
      <c r="AI394" s="880"/>
      <c r="AJ394" s="880"/>
      <c r="AK394" s="880"/>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51">
        <v>4</v>
      </c>
      <c r="B395" s="851">
        <v>1</v>
      </c>
      <c r="C395" s="852"/>
      <c r="D395" s="853"/>
      <c r="E395" s="853"/>
      <c r="F395" s="853"/>
      <c r="G395" s="853"/>
      <c r="H395" s="853"/>
      <c r="I395" s="853"/>
      <c r="J395" s="854"/>
      <c r="K395" s="855"/>
      <c r="L395" s="855"/>
      <c r="M395" s="855"/>
      <c r="N395" s="855"/>
      <c r="O395" s="855"/>
      <c r="P395" s="856"/>
      <c r="Q395" s="857"/>
      <c r="R395" s="857"/>
      <c r="S395" s="857"/>
      <c r="T395" s="857"/>
      <c r="U395" s="857"/>
      <c r="V395" s="857"/>
      <c r="W395" s="857"/>
      <c r="X395" s="857"/>
      <c r="Y395" s="858"/>
      <c r="Z395" s="859"/>
      <c r="AA395" s="859"/>
      <c r="AB395" s="860"/>
      <c r="AC395" s="861"/>
      <c r="AD395" s="862"/>
      <c r="AE395" s="862"/>
      <c r="AF395" s="862"/>
      <c r="AG395" s="862"/>
      <c r="AH395" s="879"/>
      <c r="AI395" s="880"/>
      <c r="AJ395" s="880"/>
      <c r="AK395" s="880"/>
      <c r="AL395" s="865"/>
      <c r="AM395" s="866"/>
      <c r="AN395" s="866"/>
      <c r="AO395" s="867"/>
      <c r="AP395" s="868"/>
      <c r="AQ395" s="868"/>
      <c r="AR395" s="868"/>
      <c r="AS395" s="868"/>
      <c r="AT395" s="868"/>
      <c r="AU395" s="868"/>
      <c r="AV395" s="868"/>
      <c r="AW395" s="868"/>
      <c r="AX395" s="868"/>
      <c r="AY395">
        <f>COUNTA($C$395)</f>
        <v>0</v>
      </c>
    </row>
    <row r="396" spans="1:51" ht="30" hidden="1" customHeight="1" x14ac:dyDescent="0.15">
      <c r="A396" s="851">
        <v>5</v>
      </c>
      <c r="B396" s="851">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861"/>
      <c r="AD396" s="862"/>
      <c r="AE396" s="862"/>
      <c r="AF396" s="862"/>
      <c r="AG396" s="862"/>
      <c r="AH396" s="879"/>
      <c r="AI396" s="880"/>
      <c r="AJ396" s="880"/>
      <c r="AK396" s="880"/>
      <c r="AL396" s="865"/>
      <c r="AM396" s="866"/>
      <c r="AN396" s="866"/>
      <c r="AO396" s="867"/>
      <c r="AP396" s="868"/>
      <c r="AQ396" s="868"/>
      <c r="AR396" s="868"/>
      <c r="AS396" s="868"/>
      <c r="AT396" s="868"/>
      <c r="AU396" s="868"/>
      <c r="AV396" s="868"/>
      <c r="AW396" s="868"/>
      <c r="AX396" s="868"/>
      <c r="AY396">
        <f>COUNTA($C$396)</f>
        <v>0</v>
      </c>
    </row>
    <row r="397" spans="1:51" ht="30" hidden="1" customHeight="1" x14ac:dyDescent="0.15">
      <c r="A397" s="851">
        <v>6</v>
      </c>
      <c r="B397" s="851">
        <v>1</v>
      </c>
      <c r="C397" s="853"/>
      <c r="D397" s="853"/>
      <c r="E397" s="853"/>
      <c r="F397" s="853"/>
      <c r="G397" s="853"/>
      <c r="H397" s="853"/>
      <c r="I397" s="853"/>
      <c r="J397" s="854"/>
      <c r="K397" s="855"/>
      <c r="L397" s="855"/>
      <c r="M397" s="855"/>
      <c r="N397" s="855"/>
      <c r="O397" s="855"/>
      <c r="P397" s="857"/>
      <c r="Q397" s="857"/>
      <c r="R397" s="857"/>
      <c r="S397" s="857"/>
      <c r="T397" s="857"/>
      <c r="U397" s="857"/>
      <c r="V397" s="857"/>
      <c r="W397" s="857"/>
      <c r="X397" s="857"/>
      <c r="Y397" s="858"/>
      <c r="Z397" s="859"/>
      <c r="AA397" s="859"/>
      <c r="AB397" s="860"/>
      <c r="AC397" s="861"/>
      <c r="AD397" s="862"/>
      <c r="AE397" s="862"/>
      <c r="AF397" s="862"/>
      <c r="AG397" s="862"/>
      <c r="AH397" s="879"/>
      <c r="AI397" s="880"/>
      <c r="AJ397" s="880"/>
      <c r="AK397" s="880"/>
      <c r="AL397" s="865"/>
      <c r="AM397" s="866"/>
      <c r="AN397" s="866"/>
      <c r="AO397" s="867"/>
      <c r="AP397" s="868"/>
      <c r="AQ397" s="868"/>
      <c r="AR397" s="868"/>
      <c r="AS397" s="868"/>
      <c r="AT397" s="868"/>
      <c r="AU397" s="868"/>
      <c r="AV397" s="868"/>
      <c r="AW397" s="868"/>
      <c r="AX397" s="868"/>
      <c r="AY397">
        <f>COUNTA($C$397)</f>
        <v>0</v>
      </c>
    </row>
    <row r="398" spans="1:51" ht="30" hidden="1" customHeight="1" x14ac:dyDescent="0.15">
      <c r="A398" s="851">
        <v>7</v>
      </c>
      <c r="B398" s="851">
        <v>1</v>
      </c>
      <c r="C398" s="853"/>
      <c r="D398" s="853"/>
      <c r="E398" s="853"/>
      <c r="F398" s="853"/>
      <c r="G398" s="853"/>
      <c r="H398" s="853"/>
      <c r="I398" s="853"/>
      <c r="J398" s="854"/>
      <c r="K398" s="855"/>
      <c r="L398" s="855"/>
      <c r="M398" s="855"/>
      <c r="N398" s="855"/>
      <c r="O398" s="855"/>
      <c r="P398" s="857"/>
      <c r="Q398" s="857"/>
      <c r="R398" s="857"/>
      <c r="S398" s="857"/>
      <c r="T398" s="857"/>
      <c r="U398" s="857"/>
      <c r="V398" s="857"/>
      <c r="W398" s="857"/>
      <c r="X398" s="857"/>
      <c r="Y398" s="858"/>
      <c r="Z398" s="859"/>
      <c r="AA398" s="859"/>
      <c r="AB398" s="860"/>
      <c r="AC398" s="861"/>
      <c r="AD398" s="862"/>
      <c r="AE398" s="862"/>
      <c r="AF398" s="862"/>
      <c r="AG398" s="862"/>
      <c r="AH398" s="879"/>
      <c r="AI398" s="880"/>
      <c r="AJ398" s="880"/>
      <c r="AK398" s="880"/>
      <c r="AL398" s="865"/>
      <c r="AM398" s="866"/>
      <c r="AN398" s="866"/>
      <c r="AO398" s="867"/>
      <c r="AP398" s="868"/>
      <c r="AQ398" s="868"/>
      <c r="AR398" s="868"/>
      <c r="AS398" s="868"/>
      <c r="AT398" s="868"/>
      <c r="AU398" s="868"/>
      <c r="AV398" s="868"/>
      <c r="AW398" s="868"/>
      <c r="AX398" s="868"/>
      <c r="AY398">
        <f>COUNTA($C$398)</f>
        <v>0</v>
      </c>
    </row>
    <row r="399" spans="1:51" ht="30" hidden="1" customHeight="1" x14ac:dyDescent="0.15">
      <c r="A399" s="851">
        <v>8</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79"/>
      <c r="AI399" s="880"/>
      <c r="AJ399" s="880"/>
      <c r="AK399" s="880"/>
      <c r="AL399" s="865"/>
      <c r="AM399" s="866"/>
      <c r="AN399" s="866"/>
      <c r="AO399" s="867"/>
      <c r="AP399" s="868"/>
      <c r="AQ399" s="868"/>
      <c r="AR399" s="868"/>
      <c r="AS399" s="868"/>
      <c r="AT399" s="868"/>
      <c r="AU399" s="868"/>
      <c r="AV399" s="868"/>
      <c r="AW399" s="868"/>
      <c r="AX399" s="868"/>
      <c r="AY399">
        <f>COUNTA($C$399)</f>
        <v>0</v>
      </c>
    </row>
    <row r="400" spans="1:51" ht="30" hidden="1" customHeight="1" x14ac:dyDescent="0.15">
      <c r="A400" s="851">
        <v>9</v>
      </c>
      <c r="B400" s="851">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79"/>
      <c r="AI400" s="880"/>
      <c r="AJ400" s="880"/>
      <c r="AK400" s="880"/>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51">
        <v>10</v>
      </c>
      <c r="B401" s="851">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861"/>
      <c r="AD401" s="862"/>
      <c r="AE401" s="862"/>
      <c r="AF401" s="862"/>
      <c r="AG401" s="862"/>
      <c r="AH401" s="879"/>
      <c r="AI401" s="880"/>
      <c r="AJ401" s="880"/>
      <c r="AK401" s="880"/>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51">
        <v>11</v>
      </c>
      <c r="B402" s="851">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861"/>
      <c r="AD402" s="862"/>
      <c r="AE402" s="862"/>
      <c r="AF402" s="862"/>
      <c r="AG402" s="862"/>
      <c r="AH402" s="879"/>
      <c r="AI402" s="880"/>
      <c r="AJ402" s="880"/>
      <c r="AK402" s="880"/>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51">
        <v>12</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79"/>
      <c r="AI403" s="880"/>
      <c r="AJ403" s="880"/>
      <c r="AK403" s="880"/>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51">
        <v>13</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79"/>
      <c r="AI404" s="880"/>
      <c r="AJ404" s="880"/>
      <c r="AK404" s="880"/>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51">
        <v>14</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79"/>
      <c r="AI405" s="880"/>
      <c r="AJ405" s="880"/>
      <c r="AK405" s="880"/>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51">
        <v>15</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79"/>
      <c r="AI406" s="880"/>
      <c r="AJ406" s="880"/>
      <c r="AK406" s="880"/>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51">
        <v>16</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79"/>
      <c r="AI407" s="880"/>
      <c r="AJ407" s="880"/>
      <c r="AK407" s="880"/>
      <c r="AL407" s="865"/>
      <c r="AM407" s="866"/>
      <c r="AN407" s="866"/>
      <c r="AO407" s="867"/>
      <c r="AP407" s="868"/>
      <c r="AQ407" s="868"/>
      <c r="AR407" s="868"/>
      <c r="AS407" s="868"/>
      <c r="AT407" s="868"/>
      <c r="AU407" s="868"/>
      <c r="AV407" s="868"/>
      <c r="AW407" s="868"/>
      <c r="AX407" s="868"/>
      <c r="AY407">
        <f>COUNTA($C$407)</f>
        <v>0</v>
      </c>
    </row>
    <row r="408" spans="1:51" s="16" customFormat="1" ht="30" hidden="1" customHeight="1" x14ac:dyDescent="0.15">
      <c r="A408" s="851">
        <v>17</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79"/>
      <c r="AI408" s="880"/>
      <c r="AJ408" s="880"/>
      <c r="AK408" s="880"/>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51">
        <v>18</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79"/>
      <c r="AI409" s="880"/>
      <c r="AJ409" s="880"/>
      <c r="AK409" s="880"/>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51">
        <v>19</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79"/>
      <c r="AI410" s="880"/>
      <c r="AJ410" s="880"/>
      <c r="AK410" s="880"/>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51">
        <v>20</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79"/>
      <c r="AI411" s="880"/>
      <c r="AJ411" s="880"/>
      <c r="AK411" s="880"/>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51">
        <v>21</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79"/>
      <c r="AI412" s="880"/>
      <c r="AJ412" s="880"/>
      <c r="AK412" s="880"/>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51">
        <v>22</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79"/>
      <c r="AI413" s="880"/>
      <c r="AJ413" s="880"/>
      <c r="AK413" s="880"/>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51">
        <v>23</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79"/>
      <c r="AI414" s="880"/>
      <c r="AJ414" s="880"/>
      <c r="AK414" s="880"/>
      <c r="AL414" s="865"/>
      <c r="AM414" s="866"/>
      <c r="AN414" s="866"/>
      <c r="AO414" s="867"/>
      <c r="AP414" s="868"/>
      <c r="AQ414" s="868"/>
      <c r="AR414" s="868"/>
      <c r="AS414" s="868"/>
      <c r="AT414" s="868"/>
      <c r="AU414" s="868"/>
      <c r="AV414" s="868"/>
      <c r="AW414" s="868"/>
      <c r="AX414" s="868"/>
      <c r="AY414">
        <f>COUNTA($C$414)</f>
        <v>0</v>
      </c>
    </row>
    <row r="415" spans="1:51" ht="30" hidden="1" customHeight="1" x14ac:dyDescent="0.15">
      <c r="A415" s="851">
        <v>24</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79"/>
      <c r="AI415" s="880"/>
      <c r="AJ415" s="880"/>
      <c r="AK415" s="880"/>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51">
        <v>25</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79"/>
      <c r="AI416" s="880"/>
      <c r="AJ416" s="880"/>
      <c r="AK416" s="880"/>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51">
        <v>26</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79"/>
      <c r="AI417" s="880"/>
      <c r="AJ417" s="880"/>
      <c r="AK417" s="880"/>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51">
        <v>27</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79"/>
      <c r="AI418" s="880"/>
      <c r="AJ418" s="880"/>
      <c r="AK418" s="880"/>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51">
        <v>28</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79"/>
      <c r="AI419" s="880"/>
      <c r="AJ419" s="880"/>
      <c r="AK419" s="880"/>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51">
        <v>29</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79"/>
      <c r="AI420" s="880"/>
      <c r="AJ420" s="880"/>
      <c r="AK420" s="880"/>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51">
        <v>30</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79"/>
      <c r="AI421" s="880"/>
      <c r="AJ421" s="880"/>
      <c r="AK421" s="880"/>
      <c r="AL421" s="865"/>
      <c r="AM421" s="866"/>
      <c r="AN421" s="866"/>
      <c r="AO421" s="867"/>
      <c r="AP421" s="868"/>
      <c r="AQ421" s="868"/>
      <c r="AR421" s="868"/>
      <c r="AS421" s="868"/>
      <c r="AT421" s="868"/>
      <c r="AU421" s="868"/>
      <c r="AV421" s="868"/>
      <c r="AW421" s="868"/>
      <c r="AX421" s="868"/>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4"/>
      <c r="B424" s="874"/>
      <c r="C424" s="874" t="s">
        <v>24</v>
      </c>
      <c r="D424" s="874"/>
      <c r="E424" s="874"/>
      <c r="F424" s="874"/>
      <c r="G424" s="874"/>
      <c r="H424" s="874"/>
      <c r="I424" s="874"/>
      <c r="J424" s="875" t="s">
        <v>193</v>
      </c>
      <c r="K424" s="571"/>
      <c r="L424" s="571"/>
      <c r="M424" s="571"/>
      <c r="N424" s="571"/>
      <c r="O424" s="571"/>
      <c r="P424" s="426" t="s">
        <v>25</v>
      </c>
      <c r="Q424" s="426"/>
      <c r="R424" s="426"/>
      <c r="S424" s="426"/>
      <c r="T424" s="426"/>
      <c r="U424" s="426"/>
      <c r="V424" s="426"/>
      <c r="W424" s="426"/>
      <c r="X424" s="426"/>
      <c r="Y424" s="876" t="s">
        <v>192</v>
      </c>
      <c r="Z424" s="877"/>
      <c r="AA424" s="877"/>
      <c r="AB424" s="877"/>
      <c r="AC424" s="875" t="s">
        <v>224</v>
      </c>
      <c r="AD424" s="875"/>
      <c r="AE424" s="875"/>
      <c r="AF424" s="875"/>
      <c r="AG424" s="875"/>
      <c r="AH424" s="876" t="s">
        <v>242</v>
      </c>
      <c r="AI424" s="874"/>
      <c r="AJ424" s="874"/>
      <c r="AK424" s="874"/>
      <c r="AL424" s="874" t="s">
        <v>19</v>
      </c>
      <c r="AM424" s="874"/>
      <c r="AN424" s="874"/>
      <c r="AO424" s="878"/>
      <c r="AP424" s="850" t="s">
        <v>194</v>
      </c>
      <c r="AQ424" s="850"/>
      <c r="AR424" s="850"/>
      <c r="AS424" s="850"/>
      <c r="AT424" s="850"/>
      <c r="AU424" s="850"/>
      <c r="AV424" s="850"/>
      <c r="AW424" s="850"/>
      <c r="AX424" s="850"/>
      <c r="AY424">
        <f>$AY$422</f>
        <v>1</v>
      </c>
    </row>
    <row r="425" spans="1:51" ht="99.95" customHeight="1" x14ac:dyDescent="0.15">
      <c r="A425" s="851">
        <v>1</v>
      </c>
      <c r="B425" s="851">
        <v>1</v>
      </c>
      <c r="C425" s="853" t="s">
        <v>678</v>
      </c>
      <c r="D425" s="853"/>
      <c r="E425" s="853"/>
      <c r="F425" s="853"/>
      <c r="G425" s="853"/>
      <c r="H425" s="853"/>
      <c r="I425" s="853"/>
      <c r="J425" s="854">
        <v>8000020130001</v>
      </c>
      <c r="K425" s="855"/>
      <c r="L425" s="855"/>
      <c r="M425" s="855"/>
      <c r="N425" s="855"/>
      <c r="O425" s="855"/>
      <c r="P425" s="857" t="s">
        <v>680</v>
      </c>
      <c r="Q425" s="857"/>
      <c r="R425" s="857"/>
      <c r="S425" s="857"/>
      <c r="T425" s="857"/>
      <c r="U425" s="857"/>
      <c r="V425" s="857"/>
      <c r="W425" s="857"/>
      <c r="X425" s="857"/>
      <c r="Y425" s="858">
        <v>909</v>
      </c>
      <c r="Z425" s="859"/>
      <c r="AA425" s="859"/>
      <c r="AB425" s="860"/>
      <c r="AC425" s="861" t="s">
        <v>677</v>
      </c>
      <c r="AD425" s="862"/>
      <c r="AE425" s="862"/>
      <c r="AF425" s="862"/>
      <c r="AG425" s="862"/>
      <c r="AH425" s="863" t="s">
        <v>608</v>
      </c>
      <c r="AI425" s="864"/>
      <c r="AJ425" s="864"/>
      <c r="AK425" s="864"/>
      <c r="AL425" s="865" t="s">
        <v>608</v>
      </c>
      <c r="AM425" s="866"/>
      <c r="AN425" s="866"/>
      <c r="AO425" s="867"/>
      <c r="AP425" s="868" t="s">
        <v>689</v>
      </c>
      <c r="AQ425" s="868"/>
      <c r="AR425" s="868"/>
      <c r="AS425" s="868"/>
      <c r="AT425" s="868"/>
      <c r="AU425" s="868"/>
      <c r="AV425" s="868"/>
      <c r="AW425" s="868"/>
      <c r="AX425" s="868"/>
      <c r="AY425">
        <f>$AY$422</f>
        <v>1</v>
      </c>
    </row>
    <row r="426" spans="1:51" ht="50.1" customHeight="1" x14ac:dyDescent="0.15">
      <c r="A426" s="851">
        <v>2</v>
      </c>
      <c r="B426" s="851">
        <v>1</v>
      </c>
      <c r="C426" s="853" t="s">
        <v>681</v>
      </c>
      <c r="D426" s="853"/>
      <c r="E426" s="853"/>
      <c r="F426" s="853"/>
      <c r="G426" s="853"/>
      <c r="H426" s="853"/>
      <c r="I426" s="853"/>
      <c r="J426" s="854">
        <v>6000020134210</v>
      </c>
      <c r="K426" s="855"/>
      <c r="L426" s="855"/>
      <c r="M426" s="855"/>
      <c r="N426" s="855"/>
      <c r="O426" s="855"/>
      <c r="P426" s="856" t="s">
        <v>682</v>
      </c>
      <c r="Q426" s="857"/>
      <c r="R426" s="857"/>
      <c r="S426" s="857"/>
      <c r="T426" s="857"/>
      <c r="U426" s="857"/>
      <c r="V426" s="857"/>
      <c r="W426" s="857"/>
      <c r="X426" s="857"/>
      <c r="Y426" s="858">
        <v>413</v>
      </c>
      <c r="Z426" s="859"/>
      <c r="AA426" s="859"/>
      <c r="AB426" s="860"/>
      <c r="AC426" s="861" t="s">
        <v>677</v>
      </c>
      <c r="AD426" s="862"/>
      <c r="AE426" s="862"/>
      <c r="AF426" s="862"/>
      <c r="AG426" s="862"/>
      <c r="AH426" s="863" t="s">
        <v>608</v>
      </c>
      <c r="AI426" s="864"/>
      <c r="AJ426" s="864"/>
      <c r="AK426" s="864"/>
      <c r="AL426" s="865" t="s">
        <v>608</v>
      </c>
      <c r="AM426" s="866"/>
      <c r="AN426" s="866"/>
      <c r="AO426" s="867"/>
      <c r="AP426" s="868" t="s">
        <v>689</v>
      </c>
      <c r="AQ426" s="868"/>
      <c r="AR426" s="868"/>
      <c r="AS426" s="868"/>
      <c r="AT426" s="868"/>
      <c r="AU426" s="868"/>
      <c r="AV426" s="868"/>
      <c r="AW426" s="868"/>
      <c r="AX426" s="868"/>
      <c r="AY426">
        <f>COUNTA($C$426)</f>
        <v>1</v>
      </c>
    </row>
    <row r="427" spans="1:51" ht="30" hidden="1" customHeight="1" x14ac:dyDescent="0.15">
      <c r="A427" s="851">
        <v>3</v>
      </c>
      <c r="B427" s="851">
        <v>1</v>
      </c>
      <c r="C427" s="852"/>
      <c r="D427" s="853"/>
      <c r="E427" s="853"/>
      <c r="F427" s="853"/>
      <c r="G427" s="853"/>
      <c r="H427" s="853"/>
      <c r="I427" s="853"/>
      <c r="J427" s="854"/>
      <c r="K427" s="855"/>
      <c r="L427" s="855"/>
      <c r="M427" s="855"/>
      <c r="N427" s="855"/>
      <c r="O427" s="855"/>
      <c r="P427" s="856"/>
      <c r="Q427" s="857"/>
      <c r="R427" s="857"/>
      <c r="S427" s="857"/>
      <c r="T427" s="857"/>
      <c r="U427" s="857"/>
      <c r="V427" s="857"/>
      <c r="W427" s="857"/>
      <c r="X427" s="857"/>
      <c r="Y427" s="858"/>
      <c r="Z427" s="859"/>
      <c r="AA427" s="859"/>
      <c r="AB427" s="860"/>
      <c r="AC427" s="861"/>
      <c r="AD427" s="862"/>
      <c r="AE427" s="862"/>
      <c r="AF427" s="862"/>
      <c r="AG427" s="862"/>
      <c r="AH427" s="879"/>
      <c r="AI427" s="880"/>
      <c r="AJ427" s="880"/>
      <c r="AK427" s="880"/>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51">
        <v>4</v>
      </c>
      <c r="B428" s="851">
        <v>1</v>
      </c>
      <c r="C428" s="852"/>
      <c r="D428" s="853"/>
      <c r="E428" s="853"/>
      <c r="F428" s="853"/>
      <c r="G428" s="853"/>
      <c r="H428" s="853"/>
      <c r="I428" s="853"/>
      <c r="J428" s="854"/>
      <c r="K428" s="855"/>
      <c r="L428" s="855"/>
      <c r="M428" s="855"/>
      <c r="N428" s="855"/>
      <c r="O428" s="855"/>
      <c r="P428" s="856"/>
      <c r="Q428" s="857"/>
      <c r="R428" s="857"/>
      <c r="S428" s="857"/>
      <c r="T428" s="857"/>
      <c r="U428" s="857"/>
      <c r="V428" s="857"/>
      <c r="W428" s="857"/>
      <c r="X428" s="857"/>
      <c r="Y428" s="858"/>
      <c r="Z428" s="859"/>
      <c r="AA428" s="859"/>
      <c r="AB428" s="860"/>
      <c r="AC428" s="861"/>
      <c r="AD428" s="862"/>
      <c r="AE428" s="862"/>
      <c r="AF428" s="862"/>
      <c r="AG428" s="862"/>
      <c r="AH428" s="879"/>
      <c r="AI428" s="880"/>
      <c r="AJ428" s="880"/>
      <c r="AK428" s="880"/>
      <c r="AL428" s="865"/>
      <c r="AM428" s="866"/>
      <c r="AN428" s="866"/>
      <c r="AO428" s="867"/>
      <c r="AP428" s="868"/>
      <c r="AQ428" s="868"/>
      <c r="AR428" s="868"/>
      <c r="AS428" s="868"/>
      <c r="AT428" s="868"/>
      <c r="AU428" s="868"/>
      <c r="AV428" s="868"/>
      <c r="AW428" s="868"/>
      <c r="AX428" s="868"/>
      <c r="AY428">
        <f>COUNTA($C$428)</f>
        <v>0</v>
      </c>
    </row>
    <row r="429" spans="1:51" ht="30" hidden="1" customHeight="1" x14ac:dyDescent="0.15">
      <c r="A429" s="851">
        <v>5</v>
      </c>
      <c r="B429" s="851">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861"/>
      <c r="AD429" s="862"/>
      <c r="AE429" s="862"/>
      <c r="AF429" s="862"/>
      <c r="AG429" s="862"/>
      <c r="AH429" s="879"/>
      <c r="AI429" s="880"/>
      <c r="AJ429" s="880"/>
      <c r="AK429" s="880"/>
      <c r="AL429" s="865"/>
      <c r="AM429" s="866"/>
      <c r="AN429" s="866"/>
      <c r="AO429" s="867"/>
      <c r="AP429" s="868"/>
      <c r="AQ429" s="868"/>
      <c r="AR429" s="868"/>
      <c r="AS429" s="868"/>
      <c r="AT429" s="868"/>
      <c r="AU429" s="868"/>
      <c r="AV429" s="868"/>
      <c r="AW429" s="868"/>
      <c r="AX429" s="868"/>
      <c r="AY429">
        <f>COUNTA($C$429)</f>
        <v>0</v>
      </c>
    </row>
    <row r="430" spans="1:51" ht="30" hidden="1" customHeight="1" x14ac:dyDescent="0.15">
      <c r="A430" s="851">
        <v>6</v>
      </c>
      <c r="B430" s="851">
        <v>1</v>
      </c>
      <c r="C430" s="853"/>
      <c r="D430" s="853"/>
      <c r="E430" s="853"/>
      <c r="F430" s="853"/>
      <c r="G430" s="853"/>
      <c r="H430" s="853"/>
      <c r="I430" s="853"/>
      <c r="J430" s="854"/>
      <c r="K430" s="855"/>
      <c r="L430" s="855"/>
      <c r="M430" s="855"/>
      <c r="N430" s="855"/>
      <c r="O430" s="855"/>
      <c r="P430" s="857"/>
      <c r="Q430" s="857"/>
      <c r="R430" s="857"/>
      <c r="S430" s="857"/>
      <c r="T430" s="857"/>
      <c r="U430" s="857"/>
      <c r="V430" s="857"/>
      <c r="W430" s="857"/>
      <c r="X430" s="857"/>
      <c r="Y430" s="858"/>
      <c r="Z430" s="859"/>
      <c r="AA430" s="859"/>
      <c r="AB430" s="860"/>
      <c r="AC430" s="861"/>
      <c r="AD430" s="862"/>
      <c r="AE430" s="862"/>
      <c r="AF430" s="862"/>
      <c r="AG430" s="862"/>
      <c r="AH430" s="879"/>
      <c r="AI430" s="880"/>
      <c r="AJ430" s="880"/>
      <c r="AK430" s="880"/>
      <c r="AL430" s="865"/>
      <c r="AM430" s="866"/>
      <c r="AN430" s="866"/>
      <c r="AO430" s="867"/>
      <c r="AP430" s="868"/>
      <c r="AQ430" s="868"/>
      <c r="AR430" s="868"/>
      <c r="AS430" s="868"/>
      <c r="AT430" s="868"/>
      <c r="AU430" s="868"/>
      <c r="AV430" s="868"/>
      <c r="AW430" s="868"/>
      <c r="AX430" s="868"/>
      <c r="AY430">
        <f>COUNTA($C$430)</f>
        <v>0</v>
      </c>
    </row>
    <row r="431" spans="1:51" ht="30" hidden="1" customHeight="1" x14ac:dyDescent="0.15">
      <c r="A431" s="851">
        <v>7</v>
      </c>
      <c r="B431" s="851">
        <v>1</v>
      </c>
      <c r="C431" s="853"/>
      <c r="D431" s="853"/>
      <c r="E431" s="853"/>
      <c r="F431" s="853"/>
      <c r="G431" s="853"/>
      <c r="H431" s="853"/>
      <c r="I431" s="853"/>
      <c r="J431" s="854"/>
      <c r="K431" s="855"/>
      <c r="L431" s="855"/>
      <c r="M431" s="855"/>
      <c r="N431" s="855"/>
      <c r="O431" s="855"/>
      <c r="P431" s="857"/>
      <c r="Q431" s="857"/>
      <c r="R431" s="857"/>
      <c r="S431" s="857"/>
      <c r="T431" s="857"/>
      <c r="U431" s="857"/>
      <c r="V431" s="857"/>
      <c r="W431" s="857"/>
      <c r="X431" s="857"/>
      <c r="Y431" s="858"/>
      <c r="Z431" s="859"/>
      <c r="AA431" s="859"/>
      <c r="AB431" s="860"/>
      <c r="AC431" s="861"/>
      <c r="AD431" s="862"/>
      <c r="AE431" s="862"/>
      <c r="AF431" s="862"/>
      <c r="AG431" s="862"/>
      <c r="AH431" s="879"/>
      <c r="AI431" s="880"/>
      <c r="AJ431" s="880"/>
      <c r="AK431" s="880"/>
      <c r="AL431" s="865"/>
      <c r="AM431" s="866"/>
      <c r="AN431" s="866"/>
      <c r="AO431" s="867"/>
      <c r="AP431" s="868"/>
      <c r="AQ431" s="868"/>
      <c r="AR431" s="868"/>
      <c r="AS431" s="868"/>
      <c r="AT431" s="868"/>
      <c r="AU431" s="868"/>
      <c r="AV431" s="868"/>
      <c r="AW431" s="868"/>
      <c r="AX431" s="868"/>
      <c r="AY431">
        <f>COUNTA($C$431)</f>
        <v>0</v>
      </c>
    </row>
    <row r="432" spans="1:51" ht="30" hidden="1" customHeight="1" x14ac:dyDescent="0.15">
      <c r="A432" s="851">
        <v>8</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79"/>
      <c r="AI432" s="880"/>
      <c r="AJ432" s="880"/>
      <c r="AK432" s="880"/>
      <c r="AL432" s="865"/>
      <c r="AM432" s="866"/>
      <c r="AN432" s="866"/>
      <c r="AO432" s="867"/>
      <c r="AP432" s="868"/>
      <c r="AQ432" s="868"/>
      <c r="AR432" s="868"/>
      <c r="AS432" s="868"/>
      <c r="AT432" s="868"/>
      <c r="AU432" s="868"/>
      <c r="AV432" s="868"/>
      <c r="AW432" s="868"/>
      <c r="AX432" s="868"/>
      <c r="AY432">
        <f>COUNTA($C$432)</f>
        <v>0</v>
      </c>
    </row>
    <row r="433" spans="1:51" ht="30" hidden="1" customHeight="1" x14ac:dyDescent="0.15">
      <c r="A433" s="851">
        <v>9</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79"/>
      <c r="AI433" s="880"/>
      <c r="AJ433" s="880"/>
      <c r="AK433" s="880"/>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51">
        <v>10</v>
      </c>
      <c r="B434" s="851">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861"/>
      <c r="AD434" s="862"/>
      <c r="AE434" s="862"/>
      <c r="AF434" s="862"/>
      <c r="AG434" s="862"/>
      <c r="AH434" s="879"/>
      <c r="AI434" s="880"/>
      <c r="AJ434" s="880"/>
      <c r="AK434" s="880"/>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51">
        <v>11</v>
      </c>
      <c r="B435" s="851">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861"/>
      <c r="AD435" s="862"/>
      <c r="AE435" s="862"/>
      <c r="AF435" s="862"/>
      <c r="AG435" s="862"/>
      <c r="AH435" s="879"/>
      <c r="AI435" s="880"/>
      <c r="AJ435" s="880"/>
      <c r="AK435" s="880"/>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51">
        <v>12</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79"/>
      <c r="AI436" s="880"/>
      <c r="AJ436" s="880"/>
      <c r="AK436" s="880"/>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51">
        <v>13</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79"/>
      <c r="AI437" s="880"/>
      <c r="AJ437" s="880"/>
      <c r="AK437" s="880"/>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51">
        <v>14</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79"/>
      <c r="AI438" s="880"/>
      <c r="AJ438" s="880"/>
      <c r="AK438" s="880"/>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51">
        <v>15</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79"/>
      <c r="AI439" s="880"/>
      <c r="AJ439" s="880"/>
      <c r="AK439" s="880"/>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51">
        <v>16</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79"/>
      <c r="AI440" s="880"/>
      <c r="AJ440" s="880"/>
      <c r="AK440" s="880"/>
      <c r="AL440" s="865"/>
      <c r="AM440" s="866"/>
      <c r="AN440" s="866"/>
      <c r="AO440" s="867"/>
      <c r="AP440" s="868"/>
      <c r="AQ440" s="868"/>
      <c r="AR440" s="868"/>
      <c r="AS440" s="868"/>
      <c r="AT440" s="868"/>
      <c r="AU440" s="868"/>
      <c r="AV440" s="868"/>
      <c r="AW440" s="868"/>
      <c r="AX440" s="868"/>
      <c r="AY440">
        <f>COUNTA($C$440)</f>
        <v>0</v>
      </c>
    </row>
    <row r="441" spans="1:51" s="16" customFormat="1" ht="30" hidden="1" customHeight="1" x14ac:dyDescent="0.15">
      <c r="A441" s="851">
        <v>17</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79"/>
      <c r="AI441" s="880"/>
      <c r="AJ441" s="880"/>
      <c r="AK441" s="880"/>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51">
        <v>18</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79"/>
      <c r="AI442" s="880"/>
      <c r="AJ442" s="880"/>
      <c r="AK442" s="880"/>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51">
        <v>19</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79"/>
      <c r="AI443" s="880"/>
      <c r="AJ443" s="880"/>
      <c r="AK443" s="880"/>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51">
        <v>20</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79"/>
      <c r="AI444" s="880"/>
      <c r="AJ444" s="880"/>
      <c r="AK444" s="880"/>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51">
        <v>21</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79"/>
      <c r="AI445" s="880"/>
      <c r="AJ445" s="880"/>
      <c r="AK445" s="880"/>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51">
        <v>22</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79"/>
      <c r="AI446" s="880"/>
      <c r="AJ446" s="880"/>
      <c r="AK446" s="880"/>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51">
        <v>23</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79"/>
      <c r="AI447" s="880"/>
      <c r="AJ447" s="880"/>
      <c r="AK447" s="880"/>
      <c r="AL447" s="865"/>
      <c r="AM447" s="866"/>
      <c r="AN447" s="866"/>
      <c r="AO447" s="867"/>
      <c r="AP447" s="868"/>
      <c r="AQ447" s="868"/>
      <c r="AR447" s="868"/>
      <c r="AS447" s="868"/>
      <c r="AT447" s="868"/>
      <c r="AU447" s="868"/>
      <c r="AV447" s="868"/>
      <c r="AW447" s="868"/>
      <c r="AX447" s="868"/>
      <c r="AY447">
        <f>COUNTA($C$447)</f>
        <v>0</v>
      </c>
    </row>
    <row r="448" spans="1:51" ht="30" hidden="1" customHeight="1" x14ac:dyDescent="0.15">
      <c r="A448" s="851">
        <v>24</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79"/>
      <c r="AI448" s="880"/>
      <c r="AJ448" s="880"/>
      <c r="AK448" s="880"/>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51">
        <v>25</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79"/>
      <c r="AI449" s="880"/>
      <c r="AJ449" s="880"/>
      <c r="AK449" s="880"/>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51">
        <v>26</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79"/>
      <c r="AI450" s="880"/>
      <c r="AJ450" s="880"/>
      <c r="AK450" s="880"/>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51">
        <v>27</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79"/>
      <c r="AI451" s="880"/>
      <c r="AJ451" s="880"/>
      <c r="AK451" s="880"/>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51">
        <v>28</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79"/>
      <c r="AI452" s="880"/>
      <c r="AJ452" s="880"/>
      <c r="AK452" s="880"/>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51">
        <v>29</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79"/>
      <c r="AI453" s="880"/>
      <c r="AJ453" s="880"/>
      <c r="AK453" s="880"/>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51">
        <v>30</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79"/>
      <c r="AI454" s="880"/>
      <c r="AJ454" s="880"/>
      <c r="AK454" s="880"/>
      <c r="AL454" s="865"/>
      <c r="AM454" s="866"/>
      <c r="AN454" s="866"/>
      <c r="AO454" s="867"/>
      <c r="AP454" s="868"/>
      <c r="AQ454" s="868"/>
      <c r="AR454" s="868"/>
      <c r="AS454" s="868"/>
      <c r="AT454" s="868"/>
      <c r="AU454" s="868"/>
      <c r="AV454" s="868"/>
      <c r="AW454" s="868"/>
      <c r="AX454" s="868"/>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4"/>
      <c r="B457" s="874"/>
      <c r="C457" s="874" t="s">
        <v>24</v>
      </c>
      <c r="D457" s="874"/>
      <c r="E457" s="874"/>
      <c r="F457" s="874"/>
      <c r="G457" s="874"/>
      <c r="H457" s="874"/>
      <c r="I457" s="874"/>
      <c r="J457" s="875" t="s">
        <v>193</v>
      </c>
      <c r="K457" s="571"/>
      <c r="L457" s="571"/>
      <c r="M457" s="571"/>
      <c r="N457" s="571"/>
      <c r="O457" s="571"/>
      <c r="P457" s="426" t="s">
        <v>25</v>
      </c>
      <c r="Q457" s="426"/>
      <c r="R457" s="426"/>
      <c r="S457" s="426"/>
      <c r="T457" s="426"/>
      <c r="U457" s="426"/>
      <c r="V457" s="426"/>
      <c r="W457" s="426"/>
      <c r="X457" s="426"/>
      <c r="Y457" s="876" t="s">
        <v>192</v>
      </c>
      <c r="Z457" s="877"/>
      <c r="AA457" s="877"/>
      <c r="AB457" s="877"/>
      <c r="AC457" s="875" t="s">
        <v>224</v>
      </c>
      <c r="AD457" s="875"/>
      <c r="AE457" s="875"/>
      <c r="AF457" s="875"/>
      <c r="AG457" s="875"/>
      <c r="AH457" s="876" t="s">
        <v>242</v>
      </c>
      <c r="AI457" s="874"/>
      <c r="AJ457" s="874"/>
      <c r="AK457" s="874"/>
      <c r="AL457" s="874" t="s">
        <v>19</v>
      </c>
      <c r="AM457" s="874"/>
      <c r="AN457" s="874"/>
      <c r="AO457" s="878"/>
      <c r="AP457" s="850" t="s">
        <v>194</v>
      </c>
      <c r="AQ457" s="850"/>
      <c r="AR457" s="850"/>
      <c r="AS457" s="850"/>
      <c r="AT457" s="850"/>
      <c r="AU457" s="850"/>
      <c r="AV457" s="850"/>
      <c r="AW457" s="850"/>
      <c r="AX457" s="850"/>
      <c r="AY457">
        <f>$AY$455</f>
        <v>1</v>
      </c>
    </row>
    <row r="458" spans="1:51" ht="50.1" customHeight="1" x14ac:dyDescent="0.15">
      <c r="A458" s="851">
        <v>1</v>
      </c>
      <c r="B458" s="851">
        <v>1</v>
      </c>
      <c r="C458" s="853" t="s">
        <v>683</v>
      </c>
      <c r="D458" s="853"/>
      <c r="E458" s="853"/>
      <c r="F458" s="853"/>
      <c r="G458" s="853"/>
      <c r="H458" s="853"/>
      <c r="I458" s="853"/>
      <c r="J458" s="854">
        <v>8010005002413</v>
      </c>
      <c r="K458" s="855"/>
      <c r="L458" s="855"/>
      <c r="M458" s="855"/>
      <c r="N458" s="855"/>
      <c r="O458" s="855"/>
      <c r="P458" s="857" t="s">
        <v>684</v>
      </c>
      <c r="Q458" s="857"/>
      <c r="R458" s="857"/>
      <c r="S458" s="857"/>
      <c r="T458" s="857"/>
      <c r="U458" s="857"/>
      <c r="V458" s="857"/>
      <c r="W458" s="857"/>
      <c r="X458" s="857"/>
      <c r="Y458" s="858">
        <v>60</v>
      </c>
      <c r="Z458" s="859"/>
      <c r="AA458" s="859"/>
      <c r="AB458" s="860"/>
      <c r="AC458" s="861" t="s">
        <v>677</v>
      </c>
      <c r="AD458" s="862"/>
      <c r="AE458" s="862"/>
      <c r="AF458" s="862"/>
      <c r="AG458" s="862"/>
      <c r="AH458" s="863" t="s">
        <v>608</v>
      </c>
      <c r="AI458" s="864"/>
      <c r="AJ458" s="864"/>
      <c r="AK458" s="864"/>
      <c r="AL458" s="865" t="s">
        <v>608</v>
      </c>
      <c r="AM458" s="866"/>
      <c r="AN458" s="866"/>
      <c r="AO458" s="867"/>
      <c r="AP458" s="868" t="s">
        <v>689</v>
      </c>
      <c r="AQ458" s="868"/>
      <c r="AR458" s="868"/>
      <c r="AS458" s="868"/>
      <c r="AT458" s="868"/>
      <c r="AU458" s="868"/>
      <c r="AV458" s="868"/>
      <c r="AW458" s="868"/>
      <c r="AX458" s="868"/>
      <c r="AY458">
        <f>$AY$455</f>
        <v>1</v>
      </c>
    </row>
    <row r="459" spans="1:51" ht="30" hidden="1" customHeight="1" x14ac:dyDescent="0.15">
      <c r="A459" s="851">
        <v>2</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51">
        <v>3</v>
      </c>
      <c r="B460" s="851">
        <v>1</v>
      </c>
      <c r="C460" s="852"/>
      <c r="D460" s="853"/>
      <c r="E460" s="853"/>
      <c r="F460" s="853"/>
      <c r="G460" s="853"/>
      <c r="H460" s="853"/>
      <c r="I460" s="853"/>
      <c r="J460" s="854"/>
      <c r="K460" s="855"/>
      <c r="L460" s="855"/>
      <c r="M460" s="855"/>
      <c r="N460" s="855"/>
      <c r="O460" s="855"/>
      <c r="P460" s="856"/>
      <c r="Q460" s="857"/>
      <c r="R460" s="857"/>
      <c r="S460" s="857"/>
      <c r="T460" s="857"/>
      <c r="U460" s="857"/>
      <c r="V460" s="857"/>
      <c r="W460" s="857"/>
      <c r="X460" s="857"/>
      <c r="Y460" s="858"/>
      <c r="Z460" s="859"/>
      <c r="AA460" s="859"/>
      <c r="AB460" s="860"/>
      <c r="AC460" s="861"/>
      <c r="AD460" s="862"/>
      <c r="AE460" s="862"/>
      <c r="AF460" s="862"/>
      <c r="AG460" s="862"/>
      <c r="AH460" s="879"/>
      <c r="AI460" s="880"/>
      <c r="AJ460" s="880"/>
      <c r="AK460" s="880"/>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51">
        <v>4</v>
      </c>
      <c r="B461" s="851">
        <v>1</v>
      </c>
      <c r="C461" s="852"/>
      <c r="D461" s="853"/>
      <c r="E461" s="853"/>
      <c r="F461" s="853"/>
      <c r="G461" s="853"/>
      <c r="H461" s="853"/>
      <c r="I461" s="853"/>
      <c r="J461" s="854"/>
      <c r="K461" s="855"/>
      <c r="L461" s="855"/>
      <c r="M461" s="855"/>
      <c r="N461" s="855"/>
      <c r="O461" s="855"/>
      <c r="P461" s="856"/>
      <c r="Q461" s="857"/>
      <c r="R461" s="857"/>
      <c r="S461" s="857"/>
      <c r="T461" s="857"/>
      <c r="U461" s="857"/>
      <c r="V461" s="857"/>
      <c r="W461" s="857"/>
      <c r="X461" s="857"/>
      <c r="Y461" s="858"/>
      <c r="Z461" s="859"/>
      <c r="AA461" s="859"/>
      <c r="AB461" s="860"/>
      <c r="AC461" s="861"/>
      <c r="AD461" s="862"/>
      <c r="AE461" s="862"/>
      <c r="AF461" s="862"/>
      <c r="AG461" s="862"/>
      <c r="AH461" s="879"/>
      <c r="AI461" s="880"/>
      <c r="AJ461" s="880"/>
      <c r="AK461" s="880"/>
      <c r="AL461" s="865"/>
      <c r="AM461" s="866"/>
      <c r="AN461" s="866"/>
      <c r="AO461" s="867"/>
      <c r="AP461" s="868"/>
      <c r="AQ461" s="868"/>
      <c r="AR461" s="868"/>
      <c r="AS461" s="868"/>
      <c r="AT461" s="868"/>
      <c r="AU461" s="868"/>
      <c r="AV461" s="868"/>
      <c r="AW461" s="868"/>
      <c r="AX461" s="868"/>
      <c r="AY461">
        <f>COUNTA($C$461)</f>
        <v>0</v>
      </c>
    </row>
    <row r="462" spans="1:51" ht="30" hidden="1" customHeight="1" x14ac:dyDescent="0.15">
      <c r="A462" s="851">
        <v>5</v>
      </c>
      <c r="B462" s="851">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861"/>
      <c r="AD462" s="862"/>
      <c r="AE462" s="862"/>
      <c r="AF462" s="862"/>
      <c r="AG462" s="862"/>
      <c r="AH462" s="879"/>
      <c r="AI462" s="880"/>
      <c r="AJ462" s="880"/>
      <c r="AK462" s="880"/>
      <c r="AL462" s="865"/>
      <c r="AM462" s="866"/>
      <c r="AN462" s="866"/>
      <c r="AO462" s="867"/>
      <c r="AP462" s="868"/>
      <c r="AQ462" s="868"/>
      <c r="AR462" s="868"/>
      <c r="AS462" s="868"/>
      <c r="AT462" s="868"/>
      <c r="AU462" s="868"/>
      <c r="AV462" s="868"/>
      <c r="AW462" s="868"/>
      <c r="AX462" s="868"/>
      <c r="AY462">
        <f>COUNTA($C$462)</f>
        <v>0</v>
      </c>
    </row>
    <row r="463" spans="1:51" ht="30" hidden="1" customHeight="1" x14ac:dyDescent="0.15">
      <c r="A463" s="851">
        <v>6</v>
      </c>
      <c r="B463" s="851">
        <v>1</v>
      </c>
      <c r="C463" s="853"/>
      <c r="D463" s="853"/>
      <c r="E463" s="853"/>
      <c r="F463" s="853"/>
      <c r="G463" s="853"/>
      <c r="H463" s="853"/>
      <c r="I463" s="853"/>
      <c r="J463" s="854"/>
      <c r="K463" s="855"/>
      <c r="L463" s="855"/>
      <c r="M463" s="855"/>
      <c r="N463" s="855"/>
      <c r="O463" s="855"/>
      <c r="P463" s="857"/>
      <c r="Q463" s="857"/>
      <c r="R463" s="857"/>
      <c r="S463" s="857"/>
      <c r="T463" s="857"/>
      <c r="U463" s="857"/>
      <c r="V463" s="857"/>
      <c r="W463" s="857"/>
      <c r="X463" s="857"/>
      <c r="Y463" s="858"/>
      <c r="Z463" s="859"/>
      <c r="AA463" s="859"/>
      <c r="AB463" s="860"/>
      <c r="AC463" s="861"/>
      <c r="AD463" s="862"/>
      <c r="AE463" s="862"/>
      <c r="AF463" s="862"/>
      <c r="AG463" s="862"/>
      <c r="AH463" s="879"/>
      <c r="AI463" s="880"/>
      <c r="AJ463" s="880"/>
      <c r="AK463" s="880"/>
      <c r="AL463" s="865"/>
      <c r="AM463" s="866"/>
      <c r="AN463" s="866"/>
      <c r="AO463" s="867"/>
      <c r="AP463" s="868"/>
      <c r="AQ463" s="868"/>
      <c r="AR463" s="868"/>
      <c r="AS463" s="868"/>
      <c r="AT463" s="868"/>
      <c r="AU463" s="868"/>
      <c r="AV463" s="868"/>
      <c r="AW463" s="868"/>
      <c r="AX463" s="868"/>
      <c r="AY463">
        <f>COUNTA($C$463)</f>
        <v>0</v>
      </c>
    </row>
    <row r="464" spans="1:51" ht="30" hidden="1" customHeight="1" x14ac:dyDescent="0.15">
      <c r="A464" s="851">
        <v>7</v>
      </c>
      <c r="B464" s="851">
        <v>1</v>
      </c>
      <c r="C464" s="853"/>
      <c r="D464" s="853"/>
      <c r="E464" s="853"/>
      <c r="F464" s="853"/>
      <c r="G464" s="853"/>
      <c r="H464" s="853"/>
      <c r="I464" s="853"/>
      <c r="J464" s="854"/>
      <c r="K464" s="855"/>
      <c r="L464" s="855"/>
      <c r="M464" s="855"/>
      <c r="N464" s="855"/>
      <c r="O464" s="855"/>
      <c r="P464" s="857"/>
      <c r="Q464" s="857"/>
      <c r="R464" s="857"/>
      <c r="S464" s="857"/>
      <c r="T464" s="857"/>
      <c r="U464" s="857"/>
      <c r="V464" s="857"/>
      <c r="W464" s="857"/>
      <c r="X464" s="857"/>
      <c r="Y464" s="858"/>
      <c r="Z464" s="859"/>
      <c r="AA464" s="859"/>
      <c r="AB464" s="860"/>
      <c r="AC464" s="861"/>
      <c r="AD464" s="862"/>
      <c r="AE464" s="862"/>
      <c r="AF464" s="862"/>
      <c r="AG464" s="862"/>
      <c r="AH464" s="879"/>
      <c r="AI464" s="880"/>
      <c r="AJ464" s="880"/>
      <c r="AK464" s="880"/>
      <c r="AL464" s="865"/>
      <c r="AM464" s="866"/>
      <c r="AN464" s="866"/>
      <c r="AO464" s="867"/>
      <c r="AP464" s="868"/>
      <c r="AQ464" s="868"/>
      <c r="AR464" s="868"/>
      <c r="AS464" s="868"/>
      <c r="AT464" s="868"/>
      <c r="AU464" s="868"/>
      <c r="AV464" s="868"/>
      <c r="AW464" s="868"/>
      <c r="AX464" s="868"/>
      <c r="AY464">
        <f>COUNTA($C$464)</f>
        <v>0</v>
      </c>
    </row>
    <row r="465" spans="1:51" ht="30" hidden="1" customHeight="1" x14ac:dyDescent="0.15">
      <c r="A465" s="851">
        <v>8</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79"/>
      <c r="AI465" s="880"/>
      <c r="AJ465" s="880"/>
      <c r="AK465" s="880"/>
      <c r="AL465" s="865"/>
      <c r="AM465" s="866"/>
      <c r="AN465" s="866"/>
      <c r="AO465" s="867"/>
      <c r="AP465" s="868"/>
      <c r="AQ465" s="868"/>
      <c r="AR465" s="868"/>
      <c r="AS465" s="868"/>
      <c r="AT465" s="868"/>
      <c r="AU465" s="868"/>
      <c r="AV465" s="868"/>
      <c r="AW465" s="868"/>
      <c r="AX465" s="868"/>
      <c r="AY465">
        <f>COUNTA($C$465)</f>
        <v>0</v>
      </c>
    </row>
    <row r="466" spans="1:51" ht="30" hidden="1" customHeight="1" x14ac:dyDescent="0.15">
      <c r="A466" s="851">
        <v>9</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79"/>
      <c r="AI466" s="880"/>
      <c r="AJ466" s="880"/>
      <c r="AK466" s="880"/>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51">
        <v>10</v>
      </c>
      <c r="B467" s="851">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861"/>
      <c r="AD467" s="862"/>
      <c r="AE467" s="862"/>
      <c r="AF467" s="862"/>
      <c r="AG467" s="862"/>
      <c r="AH467" s="879"/>
      <c r="AI467" s="880"/>
      <c r="AJ467" s="880"/>
      <c r="AK467" s="880"/>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51">
        <v>11</v>
      </c>
      <c r="B468" s="851">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861"/>
      <c r="AD468" s="862"/>
      <c r="AE468" s="862"/>
      <c r="AF468" s="862"/>
      <c r="AG468" s="862"/>
      <c r="AH468" s="879"/>
      <c r="AI468" s="880"/>
      <c r="AJ468" s="880"/>
      <c r="AK468" s="880"/>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51">
        <v>12</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79"/>
      <c r="AI469" s="880"/>
      <c r="AJ469" s="880"/>
      <c r="AK469" s="880"/>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51">
        <v>13</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79"/>
      <c r="AI470" s="880"/>
      <c r="AJ470" s="880"/>
      <c r="AK470" s="880"/>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51">
        <v>14</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79"/>
      <c r="AI471" s="880"/>
      <c r="AJ471" s="880"/>
      <c r="AK471" s="880"/>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51">
        <v>15</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79"/>
      <c r="AI472" s="880"/>
      <c r="AJ472" s="880"/>
      <c r="AK472" s="880"/>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51">
        <v>16</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79"/>
      <c r="AI473" s="880"/>
      <c r="AJ473" s="880"/>
      <c r="AK473" s="880"/>
      <c r="AL473" s="865"/>
      <c r="AM473" s="866"/>
      <c r="AN473" s="866"/>
      <c r="AO473" s="867"/>
      <c r="AP473" s="868"/>
      <c r="AQ473" s="868"/>
      <c r="AR473" s="868"/>
      <c r="AS473" s="868"/>
      <c r="AT473" s="868"/>
      <c r="AU473" s="868"/>
      <c r="AV473" s="868"/>
      <c r="AW473" s="868"/>
      <c r="AX473" s="868"/>
      <c r="AY473">
        <f>COUNTA($C$473)</f>
        <v>0</v>
      </c>
    </row>
    <row r="474" spans="1:51" s="16" customFormat="1" ht="30" hidden="1" customHeight="1" x14ac:dyDescent="0.15">
      <c r="A474" s="851">
        <v>17</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79"/>
      <c r="AI474" s="880"/>
      <c r="AJ474" s="880"/>
      <c r="AK474" s="880"/>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51">
        <v>18</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79"/>
      <c r="AI475" s="880"/>
      <c r="AJ475" s="880"/>
      <c r="AK475" s="880"/>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51">
        <v>19</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79"/>
      <c r="AI476" s="880"/>
      <c r="AJ476" s="880"/>
      <c r="AK476" s="880"/>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51">
        <v>20</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79"/>
      <c r="AI477" s="880"/>
      <c r="AJ477" s="880"/>
      <c r="AK477" s="880"/>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51">
        <v>21</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79"/>
      <c r="AI478" s="880"/>
      <c r="AJ478" s="880"/>
      <c r="AK478" s="880"/>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51">
        <v>22</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79"/>
      <c r="AI479" s="880"/>
      <c r="AJ479" s="880"/>
      <c r="AK479" s="880"/>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51">
        <v>23</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79"/>
      <c r="AI480" s="880"/>
      <c r="AJ480" s="880"/>
      <c r="AK480" s="880"/>
      <c r="AL480" s="865"/>
      <c r="AM480" s="866"/>
      <c r="AN480" s="866"/>
      <c r="AO480" s="867"/>
      <c r="AP480" s="868"/>
      <c r="AQ480" s="868"/>
      <c r="AR480" s="868"/>
      <c r="AS480" s="868"/>
      <c r="AT480" s="868"/>
      <c r="AU480" s="868"/>
      <c r="AV480" s="868"/>
      <c r="AW480" s="868"/>
      <c r="AX480" s="868"/>
      <c r="AY480">
        <f>COUNTA($C$480)</f>
        <v>0</v>
      </c>
    </row>
    <row r="481" spans="1:51" ht="30" hidden="1" customHeight="1" x14ac:dyDescent="0.15">
      <c r="A481" s="851">
        <v>24</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79"/>
      <c r="AI481" s="880"/>
      <c r="AJ481" s="880"/>
      <c r="AK481" s="880"/>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51">
        <v>25</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79"/>
      <c r="AI482" s="880"/>
      <c r="AJ482" s="880"/>
      <c r="AK482" s="880"/>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51">
        <v>26</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79"/>
      <c r="AI483" s="880"/>
      <c r="AJ483" s="880"/>
      <c r="AK483" s="880"/>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51">
        <v>27</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79"/>
      <c r="AI484" s="880"/>
      <c r="AJ484" s="880"/>
      <c r="AK484" s="880"/>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51">
        <v>28</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79"/>
      <c r="AI485" s="880"/>
      <c r="AJ485" s="880"/>
      <c r="AK485" s="880"/>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51">
        <v>29</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79"/>
      <c r="AI486" s="880"/>
      <c r="AJ486" s="880"/>
      <c r="AK486" s="880"/>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51">
        <v>30</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79"/>
      <c r="AI487" s="880"/>
      <c r="AJ487" s="880"/>
      <c r="AK487" s="880"/>
      <c r="AL487" s="865"/>
      <c r="AM487" s="866"/>
      <c r="AN487" s="866"/>
      <c r="AO487" s="867"/>
      <c r="AP487" s="868"/>
      <c r="AQ487" s="868"/>
      <c r="AR487" s="868"/>
      <c r="AS487" s="868"/>
      <c r="AT487" s="868"/>
      <c r="AU487" s="868"/>
      <c r="AV487" s="868"/>
      <c r="AW487" s="868"/>
      <c r="AX487" s="868"/>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4"/>
      <c r="B490" s="874"/>
      <c r="C490" s="874" t="s">
        <v>24</v>
      </c>
      <c r="D490" s="874"/>
      <c r="E490" s="874"/>
      <c r="F490" s="874"/>
      <c r="G490" s="874"/>
      <c r="H490" s="874"/>
      <c r="I490" s="874"/>
      <c r="J490" s="875" t="s">
        <v>193</v>
      </c>
      <c r="K490" s="571"/>
      <c r="L490" s="571"/>
      <c r="M490" s="571"/>
      <c r="N490" s="571"/>
      <c r="O490" s="571"/>
      <c r="P490" s="426" t="s">
        <v>25</v>
      </c>
      <c r="Q490" s="426"/>
      <c r="R490" s="426"/>
      <c r="S490" s="426"/>
      <c r="T490" s="426"/>
      <c r="U490" s="426"/>
      <c r="V490" s="426"/>
      <c r="W490" s="426"/>
      <c r="X490" s="426"/>
      <c r="Y490" s="876" t="s">
        <v>192</v>
      </c>
      <c r="Z490" s="877"/>
      <c r="AA490" s="877"/>
      <c r="AB490" s="877"/>
      <c r="AC490" s="875" t="s">
        <v>224</v>
      </c>
      <c r="AD490" s="875"/>
      <c r="AE490" s="875"/>
      <c r="AF490" s="875"/>
      <c r="AG490" s="875"/>
      <c r="AH490" s="876" t="s">
        <v>242</v>
      </c>
      <c r="AI490" s="874"/>
      <c r="AJ490" s="874"/>
      <c r="AK490" s="874"/>
      <c r="AL490" s="874" t="s">
        <v>19</v>
      </c>
      <c r="AM490" s="874"/>
      <c r="AN490" s="874"/>
      <c r="AO490" s="878"/>
      <c r="AP490" s="850" t="s">
        <v>194</v>
      </c>
      <c r="AQ490" s="850"/>
      <c r="AR490" s="850"/>
      <c r="AS490" s="850"/>
      <c r="AT490" s="850"/>
      <c r="AU490" s="850"/>
      <c r="AV490" s="850"/>
      <c r="AW490" s="850"/>
      <c r="AX490" s="850"/>
      <c r="AY490">
        <f>$AY$488</f>
        <v>0</v>
      </c>
    </row>
    <row r="491" spans="1:51" ht="30" hidden="1" customHeight="1" x14ac:dyDescent="0.15">
      <c r="A491" s="851">
        <v>1</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$AY$488</f>
        <v>0</v>
      </c>
    </row>
    <row r="492" spans="1:51" ht="30" hidden="1" customHeight="1" x14ac:dyDescent="0.15">
      <c r="A492" s="851">
        <v>2</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51">
        <v>3</v>
      </c>
      <c r="B493" s="851">
        <v>1</v>
      </c>
      <c r="C493" s="852"/>
      <c r="D493" s="853"/>
      <c r="E493" s="853"/>
      <c r="F493" s="853"/>
      <c r="G493" s="853"/>
      <c r="H493" s="853"/>
      <c r="I493" s="853"/>
      <c r="J493" s="854"/>
      <c r="K493" s="855"/>
      <c r="L493" s="855"/>
      <c r="M493" s="855"/>
      <c r="N493" s="855"/>
      <c r="O493" s="855"/>
      <c r="P493" s="856"/>
      <c r="Q493" s="857"/>
      <c r="R493" s="857"/>
      <c r="S493" s="857"/>
      <c r="T493" s="857"/>
      <c r="U493" s="857"/>
      <c r="V493" s="857"/>
      <c r="W493" s="857"/>
      <c r="X493" s="857"/>
      <c r="Y493" s="858"/>
      <c r="Z493" s="859"/>
      <c r="AA493" s="859"/>
      <c r="AB493" s="860"/>
      <c r="AC493" s="861"/>
      <c r="AD493" s="862"/>
      <c r="AE493" s="862"/>
      <c r="AF493" s="862"/>
      <c r="AG493" s="862"/>
      <c r="AH493" s="879"/>
      <c r="AI493" s="880"/>
      <c r="AJ493" s="880"/>
      <c r="AK493" s="880"/>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51">
        <v>4</v>
      </c>
      <c r="B494" s="851">
        <v>1</v>
      </c>
      <c r="C494" s="852"/>
      <c r="D494" s="853"/>
      <c r="E494" s="853"/>
      <c r="F494" s="853"/>
      <c r="G494" s="853"/>
      <c r="H494" s="853"/>
      <c r="I494" s="853"/>
      <c r="J494" s="854"/>
      <c r="K494" s="855"/>
      <c r="L494" s="855"/>
      <c r="M494" s="855"/>
      <c r="N494" s="855"/>
      <c r="O494" s="855"/>
      <c r="P494" s="856"/>
      <c r="Q494" s="857"/>
      <c r="R494" s="857"/>
      <c r="S494" s="857"/>
      <c r="T494" s="857"/>
      <c r="U494" s="857"/>
      <c r="V494" s="857"/>
      <c r="W494" s="857"/>
      <c r="X494" s="857"/>
      <c r="Y494" s="858"/>
      <c r="Z494" s="859"/>
      <c r="AA494" s="859"/>
      <c r="AB494" s="860"/>
      <c r="AC494" s="861"/>
      <c r="AD494" s="862"/>
      <c r="AE494" s="862"/>
      <c r="AF494" s="862"/>
      <c r="AG494" s="862"/>
      <c r="AH494" s="879"/>
      <c r="AI494" s="880"/>
      <c r="AJ494" s="880"/>
      <c r="AK494" s="880"/>
      <c r="AL494" s="865"/>
      <c r="AM494" s="866"/>
      <c r="AN494" s="866"/>
      <c r="AO494" s="867"/>
      <c r="AP494" s="868"/>
      <c r="AQ494" s="868"/>
      <c r="AR494" s="868"/>
      <c r="AS494" s="868"/>
      <c r="AT494" s="868"/>
      <c r="AU494" s="868"/>
      <c r="AV494" s="868"/>
      <c r="AW494" s="868"/>
      <c r="AX494" s="868"/>
      <c r="AY494">
        <f>COUNTA($C$494)</f>
        <v>0</v>
      </c>
    </row>
    <row r="495" spans="1:51" ht="30" hidden="1" customHeight="1" x14ac:dyDescent="0.15">
      <c r="A495" s="851">
        <v>5</v>
      </c>
      <c r="B495" s="851">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861"/>
      <c r="AD495" s="862"/>
      <c r="AE495" s="862"/>
      <c r="AF495" s="862"/>
      <c r="AG495" s="862"/>
      <c r="AH495" s="879"/>
      <c r="AI495" s="880"/>
      <c r="AJ495" s="880"/>
      <c r="AK495" s="880"/>
      <c r="AL495" s="865"/>
      <c r="AM495" s="866"/>
      <c r="AN495" s="866"/>
      <c r="AO495" s="867"/>
      <c r="AP495" s="868"/>
      <c r="AQ495" s="868"/>
      <c r="AR495" s="868"/>
      <c r="AS495" s="868"/>
      <c r="AT495" s="868"/>
      <c r="AU495" s="868"/>
      <c r="AV495" s="868"/>
      <c r="AW495" s="868"/>
      <c r="AX495" s="868"/>
      <c r="AY495">
        <f>COUNTA($C$495)</f>
        <v>0</v>
      </c>
    </row>
    <row r="496" spans="1:51" ht="30" hidden="1" customHeight="1" x14ac:dyDescent="0.15">
      <c r="A496" s="851">
        <v>6</v>
      </c>
      <c r="B496" s="851">
        <v>1</v>
      </c>
      <c r="C496" s="853"/>
      <c r="D496" s="853"/>
      <c r="E496" s="853"/>
      <c r="F496" s="853"/>
      <c r="G496" s="853"/>
      <c r="H496" s="853"/>
      <c r="I496" s="853"/>
      <c r="J496" s="854"/>
      <c r="K496" s="855"/>
      <c r="L496" s="855"/>
      <c r="M496" s="855"/>
      <c r="N496" s="855"/>
      <c r="O496" s="855"/>
      <c r="P496" s="857"/>
      <c r="Q496" s="857"/>
      <c r="R496" s="857"/>
      <c r="S496" s="857"/>
      <c r="T496" s="857"/>
      <c r="U496" s="857"/>
      <c r="V496" s="857"/>
      <c r="W496" s="857"/>
      <c r="X496" s="857"/>
      <c r="Y496" s="858"/>
      <c r="Z496" s="859"/>
      <c r="AA496" s="859"/>
      <c r="AB496" s="860"/>
      <c r="AC496" s="861"/>
      <c r="AD496" s="862"/>
      <c r="AE496" s="862"/>
      <c r="AF496" s="862"/>
      <c r="AG496" s="862"/>
      <c r="AH496" s="879"/>
      <c r="AI496" s="880"/>
      <c r="AJ496" s="880"/>
      <c r="AK496" s="880"/>
      <c r="AL496" s="865"/>
      <c r="AM496" s="866"/>
      <c r="AN496" s="866"/>
      <c r="AO496" s="867"/>
      <c r="AP496" s="868"/>
      <c r="AQ496" s="868"/>
      <c r="AR496" s="868"/>
      <c r="AS496" s="868"/>
      <c r="AT496" s="868"/>
      <c r="AU496" s="868"/>
      <c r="AV496" s="868"/>
      <c r="AW496" s="868"/>
      <c r="AX496" s="868"/>
      <c r="AY496">
        <f>COUNTA($C$496)</f>
        <v>0</v>
      </c>
    </row>
    <row r="497" spans="1:51" ht="30" hidden="1" customHeight="1" x14ac:dyDescent="0.15">
      <c r="A497" s="851">
        <v>7</v>
      </c>
      <c r="B497" s="851">
        <v>1</v>
      </c>
      <c r="C497" s="853"/>
      <c r="D497" s="853"/>
      <c r="E497" s="853"/>
      <c r="F497" s="853"/>
      <c r="G497" s="853"/>
      <c r="H497" s="853"/>
      <c r="I497" s="853"/>
      <c r="J497" s="854"/>
      <c r="K497" s="855"/>
      <c r="L497" s="855"/>
      <c r="M497" s="855"/>
      <c r="N497" s="855"/>
      <c r="O497" s="855"/>
      <c r="P497" s="857"/>
      <c r="Q497" s="857"/>
      <c r="R497" s="857"/>
      <c r="S497" s="857"/>
      <c r="T497" s="857"/>
      <c r="U497" s="857"/>
      <c r="V497" s="857"/>
      <c r="W497" s="857"/>
      <c r="X497" s="857"/>
      <c r="Y497" s="858"/>
      <c r="Z497" s="859"/>
      <c r="AA497" s="859"/>
      <c r="AB497" s="860"/>
      <c r="AC497" s="861"/>
      <c r="AD497" s="862"/>
      <c r="AE497" s="862"/>
      <c r="AF497" s="862"/>
      <c r="AG497" s="862"/>
      <c r="AH497" s="879"/>
      <c r="AI497" s="880"/>
      <c r="AJ497" s="880"/>
      <c r="AK497" s="880"/>
      <c r="AL497" s="865"/>
      <c r="AM497" s="866"/>
      <c r="AN497" s="866"/>
      <c r="AO497" s="867"/>
      <c r="AP497" s="868"/>
      <c r="AQ497" s="868"/>
      <c r="AR497" s="868"/>
      <c r="AS497" s="868"/>
      <c r="AT497" s="868"/>
      <c r="AU497" s="868"/>
      <c r="AV497" s="868"/>
      <c r="AW497" s="868"/>
      <c r="AX497" s="868"/>
      <c r="AY497">
        <f>COUNTA($C$497)</f>
        <v>0</v>
      </c>
    </row>
    <row r="498" spans="1:51" ht="30" hidden="1" customHeight="1" x14ac:dyDescent="0.15">
      <c r="A498" s="851">
        <v>8</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79"/>
      <c r="AI498" s="880"/>
      <c r="AJ498" s="880"/>
      <c r="AK498" s="880"/>
      <c r="AL498" s="865"/>
      <c r="AM498" s="866"/>
      <c r="AN498" s="866"/>
      <c r="AO498" s="867"/>
      <c r="AP498" s="868"/>
      <c r="AQ498" s="868"/>
      <c r="AR498" s="868"/>
      <c r="AS498" s="868"/>
      <c r="AT498" s="868"/>
      <c r="AU498" s="868"/>
      <c r="AV498" s="868"/>
      <c r="AW498" s="868"/>
      <c r="AX498" s="868"/>
      <c r="AY498">
        <f>COUNTA($C$498)</f>
        <v>0</v>
      </c>
    </row>
    <row r="499" spans="1:51" ht="30" hidden="1" customHeight="1" x14ac:dyDescent="0.15">
      <c r="A499" s="851">
        <v>9</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79"/>
      <c r="AI499" s="880"/>
      <c r="AJ499" s="880"/>
      <c r="AK499" s="880"/>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51">
        <v>10</v>
      </c>
      <c r="B500" s="851">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861"/>
      <c r="AD500" s="862"/>
      <c r="AE500" s="862"/>
      <c r="AF500" s="862"/>
      <c r="AG500" s="862"/>
      <c r="AH500" s="879"/>
      <c r="AI500" s="880"/>
      <c r="AJ500" s="880"/>
      <c r="AK500" s="880"/>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51">
        <v>11</v>
      </c>
      <c r="B501" s="851">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861"/>
      <c r="AD501" s="862"/>
      <c r="AE501" s="862"/>
      <c r="AF501" s="862"/>
      <c r="AG501" s="862"/>
      <c r="AH501" s="879"/>
      <c r="AI501" s="880"/>
      <c r="AJ501" s="880"/>
      <c r="AK501" s="880"/>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51">
        <v>12</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79"/>
      <c r="AI502" s="880"/>
      <c r="AJ502" s="880"/>
      <c r="AK502" s="880"/>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51">
        <v>13</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79"/>
      <c r="AI503" s="880"/>
      <c r="AJ503" s="880"/>
      <c r="AK503" s="880"/>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51">
        <v>14</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79"/>
      <c r="AI504" s="880"/>
      <c r="AJ504" s="880"/>
      <c r="AK504" s="880"/>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51">
        <v>15</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79"/>
      <c r="AI505" s="880"/>
      <c r="AJ505" s="880"/>
      <c r="AK505" s="880"/>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51">
        <v>16</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79"/>
      <c r="AI506" s="880"/>
      <c r="AJ506" s="880"/>
      <c r="AK506" s="880"/>
      <c r="AL506" s="865"/>
      <c r="AM506" s="866"/>
      <c r="AN506" s="866"/>
      <c r="AO506" s="867"/>
      <c r="AP506" s="868"/>
      <c r="AQ506" s="868"/>
      <c r="AR506" s="868"/>
      <c r="AS506" s="868"/>
      <c r="AT506" s="868"/>
      <c r="AU506" s="868"/>
      <c r="AV506" s="868"/>
      <c r="AW506" s="868"/>
      <c r="AX506" s="868"/>
      <c r="AY506">
        <f>COUNTA($C$506)</f>
        <v>0</v>
      </c>
    </row>
    <row r="507" spans="1:51" s="16" customFormat="1" ht="30" hidden="1" customHeight="1" x14ac:dyDescent="0.15">
      <c r="A507" s="851">
        <v>17</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79"/>
      <c r="AI507" s="880"/>
      <c r="AJ507" s="880"/>
      <c r="AK507" s="880"/>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51">
        <v>18</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79"/>
      <c r="AI508" s="880"/>
      <c r="AJ508" s="880"/>
      <c r="AK508" s="880"/>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51">
        <v>19</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79"/>
      <c r="AI509" s="880"/>
      <c r="AJ509" s="880"/>
      <c r="AK509" s="880"/>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51">
        <v>20</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79"/>
      <c r="AI510" s="880"/>
      <c r="AJ510" s="880"/>
      <c r="AK510" s="880"/>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51">
        <v>21</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79"/>
      <c r="AI511" s="880"/>
      <c r="AJ511" s="880"/>
      <c r="AK511" s="880"/>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51">
        <v>22</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79"/>
      <c r="AI512" s="880"/>
      <c r="AJ512" s="880"/>
      <c r="AK512" s="880"/>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51">
        <v>23</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79"/>
      <c r="AI513" s="880"/>
      <c r="AJ513" s="880"/>
      <c r="AK513" s="880"/>
      <c r="AL513" s="865"/>
      <c r="AM513" s="866"/>
      <c r="AN513" s="866"/>
      <c r="AO513" s="867"/>
      <c r="AP513" s="868"/>
      <c r="AQ513" s="868"/>
      <c r="AR513" s="868"/>
      <c r="AS513" s="868"/>
      <c r="AT513" s="868"/>
      <c r="AU513" s="868"/>
      <c r="AV513" s="868"/>
      <c r="AW513" s="868"/>
      <c r="AX513" s="868"/>
      <c r="AY513">
        <f>COUNTA($C$513)</f>
        <v>0</v>
      </c>
    </row>
    <row r="514" spans="1:51" ht="30" hidden="1" customHeight="1" x14ac:dyDescent="0.15">
      <c r="A514" s="851">
        <v>24</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79"/>
      <c r="AI514" s="880"/>
      <c r="AJ514" s="880"/>
      <c r="AK514" s="880"/>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51">
        <v>25</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79"/>
      <c r="AI515" s="880"/>
      <c r="AJ515" s="880"/>
      <c r="AK515" s="880"/>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51">
        <v>26</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79"/>
      <c r="AI516" s="880"/>
      <c r="AJ516" s="880"/>
      <c r="AK516" s="880"/>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51">
        <v>27</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79"/>
      <c r="AI517" s="880"/>
      <c r="AJ517" s="880"/>
      <c r="AK517" s="880"/>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51">
        <v>28</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79"/>
      <c r="AI518" s="880"/>
      <c r="AJ518" s="880"/>
      <c r="AK518" s="880"/>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51">
        <v>29</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79"/>
      <c r="AI519" s="880"/>
      <c r="AJ519" s="880"/>
      <c r="AK519" s="880"/>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51">
        <v>30</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79"/>
      <c r="AI520" s="880"/>
      <c r="AJ520" s="880"/>
      <c r="AK520" s="880"/>
      <c r="AL520" s="865"/>
      <c r="AM520" s="866"/>
      <c r="AN520" s="866"/>
      <c r="AO520" s="867"/>
      <c r="AP520" s="868"/>
      <c r="AQ520" s="868"/>
      <c r="AR520" s="868"/>
      <c r="AS520" s="868"/>
      <c r="AT520" s="868"/>
      <c r="AU520" s="868"/>
      <c r="AV520" s="868"/>
      <c r="AW520" s="868"/>
      <c r="AX520" s="86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4"/>
      <c r="B523" s="874"/>
      <c r="C523" s="874" t="s">
        <v>24</v>
      </c>
      <c r="D523" s="874"/>
      <c r="E523" s="874"/>
      <c r="F523" s="874"/>
      <c r="G523" s="874"/>
      <c r="H523" s="874"/>
      <c r="I523" s="874"/>
      <c r="J523" s="875" t="s">
        <v>193</v>
      </c>
      <c r="K523" s="571"/>
      <c r="L523" s="571"/>
      <c r="M523" s="571"/>
      <c r="N523" s="571"/>
      <c r="O523" s="571"/>
      <c r="P523" s="426" t="s">
        <v>25</v>
      </c>
      <c r="Q523" s="426"/>
      <c r="R523" s="426"/>
      <c r="S523" s="426"/>
      <c r="T523" s="426"/>
      <c r="U523" s="426"/>
      <c r="V523" s="426"/>
      <c r="W523" s="426"/>
      <c r="X523" s="426"/>
      <c r="Y523" s="876" t="s">
        <v>192</v>
      </c>
      <c r="Z523" s="877"/>
      <c r="AA523" s="877"/>
      <c r="AB523" s="877"/>
      <c r="AC523" s="875" t="s">
        <v>224</v>
      </c>
      <c r="AD523" s="875"/>
      <c r="AE523" s="875"/>
      <c r="AF523" s="875"/>
      <c r="AG523" s="875"/>
      <c r="AH523" s="876" t="s">
        <v>242</v>
      </c>
      <c r="AI523" s="874"/>
      <c r="AJ523" s="874"/>
      <c r="AK523" s="874"/>
      <c r="AL523" s="874" t="s">
        <v>19</v>
      </c>
      <c r="AM523" s="874"/>
      <c r="AN523" s="874"/>
      <c r="AO523" s="878"/>
      <c r="AP523" s="850" t="s">
        <v>194</v>
      </c>
      <c r="AQ523" s="850"/>
      <c r="AR523" s="850"/>
      <c r="AS523" s="850"/>
      <c r="AT523" s="850"/>
      <c r="AU523" s="850"/>
      <c r="AV523" s="850"/>
      <c r="AW523" s="850"/>
      <c r="AX523" s="850"/>
      <c r="AY523">
        <f>$AY$521</f>
        <v>0</v>
      </c>
    </row>
    <row r="524" spans="1:51" ht="30" hidden="1" customHeight="1" x14ac:dyDescent="0.15">
      <c r="A524" s="851">
        <v>1</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$AY$521</f>
        <v>0</v>
      </c>
    </row>
    <row r="525" spans="1:51" ht="30" hidden="1" customHeight="1" x14ac:dyDescent="0.15">
      <c r="A525" s="851">
        <v>2</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51">
        <v>3</v>
      </c>
      <c r="B526" s="851">
        <v>1</v>
      </c>
      <c r="C526" s="852"/>
      <c r="D526" s="853"/>
      <c r="E526" s="853"/>
      <c r="F526" s="853"/>
      <c r="G526" s="853"/>
      <c r="H526" s="853"/>
      <c r="I526" s="853"/>
      <c r="J526" s="854"/>
      <c r="K526" s="855"/>
      <c r="L526" s="855"/>
      <c r="M526" s="855"/>
      <c r="N526" s="855"/>
      <c r="O526" s="855"/>
      <c r="P526" s="856"/>
      <c r="Q526" s="857"/>
      <c r="R526" s="857"/>
      <c r="S526" s="857"/>
      <c r="T526" s="857"/>
      <c r="U526" s="857"/>
      <c r="V526" s="857"/>
      <c r="W526" s="857"/>
      <c r="X526" s="857"/>
      <c r="Y526" s="858"/>
      <c r="Z526" s="859"/>
      <c r="AA526" s="859"/>
      <c r="AB526" s="860"/>
      <c r="AC526" s="861"/>
      <c r="AD526" s="862"/>
      <c r="AE526" s="862"/>
      <c r="AF526" s="862"/>
      <c r="AG526" s="862"/>
      <c r="AH526" s="879"/>
      <c r="AI526" s="880"/>
      <c r="AJ526" s="880"/>
      <c r="AK526" s="880"/>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51">
        <v>4</v>
      </c>
      <c r="B527" s="851">
        <v>1</v>
      </c>
      <c r="C527" s="852"/>
      <c r="D527" s="853"/>
      <c r="E527" s="853"/>
      <c r="F527" s="853"/>
      <c r="G527" s="853"/>
      <c r="H527" s="853"/>
      <c r="I527" s="853"/>
      <c r="J527" s="854"/>
      <c r="K527" s="855"/>
      <c r="L527" s="855"/>
      <c r="M527" s="855"/>
      <c r="N527" s="855"/>
      <c r="O527" s="855"/>
      <c r="P527" s="856"/>
      <c r="Q527" s="857"/>
      <c r="R527" s="857"/>
      <c r="S527" s="857"/>
      <c r="T527" s="857"/>
      <c r="U527" s="857"/>
      <c r="V527" s="857"/>
      <c r="W527" s="857"/>
      <c r="X527" s="857"/>
      <c r="Y527" s="858"/>
      <c r="Z527" s="859"/>
      <c r="AA527" s="859"/>
      <c r="AB527" s="860"/>
      <c r="AC527" s="861"/>
      <c r="AD527" s="862"/>
      <c r="AE527" s="862"/>
      <c r="AF527" s="862"/>
      <c r="AG527" s="862"/>
      <c r="AH527" s="879"/>
      <c r="AI527" s="880"/>
      <c r="AJ527" s="880"/>
      <c r="AK527" s="880"/>
      <c r="AL527" s="865"/>
      <c r="AM527" s="866"/>
      <c r="AN527" s="866"/>
      <c r="AO527" s="867"/>
      <c r="AP527" s="868"/>
      <c r="AQ527" s="868"/>
      <c r="AR527" s="868"/>
      <c r="AS527" s="868"/>
      <c r="AT527" s="868"/>
      <c r="AU527" s="868"/>
      <c r="AV527" s="868"/>
      <c r="AW527" s="868"/>
      <c r="AX527" s="868"/>
      <c r="AY527">
        <f>COUNTA($C$527)</f>
        <v>0</v>
      </c>
    </row>
    <row r="528" spans="1:51" ht="30" hidden="1" customHeight="1" x14ac:dyDescent="0.15">
      <c r="A528" s="851">
        <v>5</v>
      </c>
      <c r="B528" s="851">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861"/>
      <c r="AD528" s="862"/>
      <c r="AE528" s="862"/>
      <c r="AF528" s="862"/>
      <c r="AG528" s="862"/>
      <c r="AH528" s="879"/>
      <c r="AI528" s="880"/>
      <c r="AJ528" s="880"/>
      <c r="AK528" s="880"/>
      <c r="AL528" s="865"/>
      <c r="AM528" s="866"/>
      <c r="AN528" s="866"/>
      <c r="AO528" s="867"/>
      <c r="AP528" s="868"/>
      <c r="AQ528" s="868"/>
      <c r="AR528" s="868"/>
      <c r="AS528" s="868"/>
      <c r="AT528" s="868"/>
      <c r="AU528" s="868"/>
      <c r="AV528" s="868"/>
      <c r="AW528" s="868"/>
      <c r="AX528" s="868"/>
      <c r="AY528">
        <f>COUNTA($C$528)</f>
        <v>0</v>
      </c>
    </row>
    <row r="529" spans="1:51" ht="30" hidden="1" customHeight="1" x14ac:dyDescent="0.15">
      <c r="A529" s="851">
        <v>6</v>
      </c>
      <c r="B529" s="851">
        <v>1</v>
      </c>
      <c r="C529" s="853"/>
      <c r="D529" s="853"/>
      <c r="E529" s="853"/>
      <c r="F529" s="853"/>
      <c r="G529" s="853"/>
      <c r="H529" s="853"/>
      <c r="I529" s="853"/>
      <c r="J529" s="854"/>
      <c r="K529" s="855"/>
      <c r="L529" s="855"/>
      <c r="M529" s="855"/>
      <c r="N529" s="855"/>
      <c r="O529" s="855"/>
      <c r="P529" s="857"/>
      <c r="Q529" s="857"/>
      <c r="R529" s="857"/>
      <c r="S529" s="857"/>
      <c r="T529" s="857"/>
      <c r="U529" s="857"/>
      <c r="V529" s="857"/>
      <c r="W529" s="857"/>
      <c r="X529" s="857"/>
      <c r="Y529" s="858"/>
      <c r="Z529" s="859"/>
      <c r="AA529" s="859"/>
      <c r="AB529" s="860"/>
      <c r="AC529" s="861"/>
      <c r="AD529" s="862"/>
      <c r="AE529" s="862"/>
      <c r="AF529" s="862"/>
      <c r="AG529" s="862"/>
      <c r="AH529" s="879"/>
      <c r="AI529" s="880"/>
      <c r="AJ529" s="880"/>
      <c r="AK529" s="880"/>
      <c r="AL529" s="865"/>
      <c r="AM529" s="866"/>
      <c r="AN529" s="866"/>
      <c r="AO529" s="867"/>
      <c r="AP529" s="868"/>
      <c r="AQ529" s="868"/>
      <c r="AR529" s="868"/>
      <c r="AS529" s="868"/>
      <c r="AT529" s="868"/>
      <c r="AU529" s="868"/>
      <c r="AV529" s="868"/>
      <c r="AW529" s="868"/>
      <c r="AX529" s="868"/>
      <c r="AY529">
        <f>COUNTA($C$529)</f>
        <v>0</v>
      </c>
    </row>
    <row r="530" spans="1:51" ht="30" hidden="1" customHeight="1" x14ac:dyDescent="0.15">
      <c r="A530" s="851">
        <v>7</v>
      </c>
      <c r="B530" s="851">
        <v>1</v>
      </c>
      <c r="C530" s="853"/>
      <c r="D530" s="853"/>
      <c r="E530" s="853"/>
      <c r="F530" s="853"/>
      <c r="G530" s="853"/>
      <c r="H530" s="853"/>
      <c r="I530" s="853"/>
      <c r="J530" s="854"/>
      <c r="K530" s="855"/>
      <c r="L530" s="855"/>
      <c r="M530" s="855"/>
      <c r="N530" s="855"/>
      <c r="O530" s="855"/>
      <c r="P530" s="857"/>
      <c r="Q530" s="857"/>
      <c r="R530" s="857"/>
      <c r="S530" s="857"/>
      <c r="T530" s="857"/>
      <c r="U530" s="857"/>
      <c r="V530" s="857"/>
      <c r="W530" s="857"/>
      <c r="X530" s="857"/>
      <c r="Y530" s="858"/>
      <c r="Z530" s="859"/>
      <c r="AA530" s="859"/>
      <c r="AB530" s="860"/>
      <c r="AC530" s="861"/>
      <c r="AD530" s="862"/>
      <c r="AE530" s="862"/>
      <c r="AF530" s="862"/>
      <c r="AG530" s="862"/>
      <c r="AH530" s="879"/>
      <c r="AI530" s="880"/>
      <c r="AJ530" s="880"/>
      <c r="AK530" s="880"/>
      <c r="AL530" s="865"/>
      <c r="AM530" s="866"/>
      <c r="AN530" s="866"/>
      <c r="AO530" s="867"/>
      <c r="AP530" s="868"/>
      <c r="AQ530" s="868"/>
      <c r="AR530" s="868"/>
      <c r="AS530" s="868"/>
      <c r="AT530" s="868"/>
      <c r="AU530" s="868"/>
      <c r="AV530" s="868"/>
      <c r="AW530" s="868"/>
      <c r="AX530" s="868"/>
      <c r="AY530">
        <f>COUNTA($C$530)</f>
        <v>0</v>
      </c>
    </row>
    <row r="531" spans="1:51" ht="30" hidden="1" customHeight="1" x14ac:dyDescent="0.15">
      <c r="A531" s="851">
        <v>8</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79"/>
      <c r="AI531" s="880"/>
      <c r="AJ531" s="880"/>
      <c r="AK531" s="880"/>
      <c r="AL531" s="865"/>
      <c r="AM531" s="866"/>
      <c r="AN531" s="866"/>
      <c r="AO531" s="867"/>
      <c r="AP531" s="868"/>
      <c r="AQ531" s="868"/>
      <c r="AR531" s="868"/>
      <c r="AS531" s="868"/>
      <c r="AT531" s="868"/>
      <c r="AU531" s="868"/>
      <c r="AV531" s="868"/>
      <c r="AW531" s="868"/>
      <c r="AX531" s="868"/>
      <c r="AY531">
        <f>COUNTA($C$531)</f>
        <v>0</v>
      </c>
    </row>
    <row r="532" spans="1:51" ht="30" hidden="1" customHeight="1" x14ac:dyDescent="0.15">
      <c r="A532" s="851">
        <v>9</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79"/>
      <c r="AI532" s="880"/>
      <c r="AJ532" s="880"/>
      <c r="AK532" s="880"/>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51">
        <v>10</v>
      </c>
      <c r="B533" s="851">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861"/>
      <c r="AD533" s="862"/>
      <c r="AE533" s="862"/>
      <c r="AF533" s="862"/>
      <c r="AG533" s="862"/>
      <c r="AH533" s="879"/>
      <c r="AI533" s="880"/>
      <c r="AJ533" s="880"/>
      <c r="AK533" s="880"/>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51">
        <v>11</v>
      </c>
      <c r="B534" s="851">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861"/>
      <c r="AD534" s="862"/>
      <c r="AE534" s="862"/>
      <c r="AF534" s="862"/>
      <c r="AG534" s="862"/>
      <c r="AH534" s="879"/>
      <c r="AI534" s="880"/>
      <c r="AJ534" s="880"/>
      <c r="AK534" s="880"/>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51">
        <v>12</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79"/>
      <c r="AI535" s="880"/>
      <c r="AJ535" s="880"/>
      <c r="AK535" s="880"/>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51">
        <v>13</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79"/>
      <c r="AI536" s="880"/>
      <c r="AJ536" s="880"/>
      <c r="AK536" s="880"/>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51">
        <v>14</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79"/>
      <c r="AI537" s="880"/>
      <c r="AJ537" s="880"/>
      <c r="AK537" s="880"/>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51">
        <v>15</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79"/>
      <c r="AI538" s="880"/>
      <c r="AJ538" s="880"/>
      <c r="AK538" s="880"/>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51">
        <v>16</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79"/>
      <c r="AI539" s="880"/>
      <c r="AJ539" s="880"/>
      <c r="AK539" s="880"/>
      <c r="AL539" s="865"/>
      <c r="AM539" s="866"/>
      <c r="AN539" s="866"/>
      <c r="AO539" s="867"/>
      <c r="AP539" s="868"/>
      <c r="AQ539" s="868"/>
      <c r="AR539" s="868"/>
      <c r="AS539" s="868"/>
      <c r="AT539" s="868"/>
      <c r="AU539" s="868"/>
      <c r="AV539" s="868"/>
      <c r="AW539" s="868"/>
      <c r="AX539" s="868"/>
      <c r="AY539">
        <f>COUNTA($C$539)</f>
        <v>0</v>
      </c>
    </row>
    <row r="540" spans="1:51" s="16" customFormat="1" ht="30" hidden="1" customHeight="1" x14ac:dyDescent="0.15">
      <c r="A540" s="851">
        <v>17</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79"/>
      <c r="AI540" s="880"/>
      <c r="AJ540" s="880"/>
      <c r="AK540" s="880"/>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51">
        <v>18</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79"/>
      <c r="AI541" s="880"/>
      <c r="AJ541" s="880"/>
      <c r="AK541" s="880"/>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51">
        <v>19</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79"/>
      <c r="AI542" s="880"/>
      <c r="AJ542" s="880"/>
      <c r="AK542" s="880"/>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51">
        <v>20</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79"/>
      <c r="AI543" s="880"/>
      <c r="AJ543" s="880"/>
      <c r="AK543" s="880"/>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51">
        <v>21</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79"/>
      <c r="AI544" s="880"/>
      <c r="AJ544" s="880"/>
      <c r="AK544" s="880"/>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51">
        <v>22</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79"/>
      <c r="AI545" s="880"/>
      <c r="AJ545" s="880"/>
      <c r="AK545" s="880"/>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51">
        <v>23</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79"/>
      <c r="AI546" s="880"/>
      <c r="AJ546" s="880"/>
      <c r="AK546" s="880"/>
      <c r="AL546" s="865"/>
      <c r="AM546" s="866"/>
      <c r="AN546" s="866"/>
      <c r="AO546" s="867"/>
      <c r="AP546" s="868"/>
      <c r="AQ546" s="868"/>
      <c r="AR546" s="868"/>
      <c r="AS546" s="868"/>
      <c r="AT546" s="868"/>
      <c r="AU546" s="868"/>
      <c r="AV546" s="868"/>
      <c r="AW546" s="868"/>
      <c r="AX546" s="868"/>
      <c r="AY546">
        <f>COUNTA($C$546)</f>
        <v>0</v>
      </c>
    </row>
    <row r="547" spans="1:51" ht="30" hidden="1" customHeight="1" x14ac:dyDescent="0.15">
      <c r="A547" s="851">
        <v>24</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79"/>
      <c r="AI547" s="880"/>
      <c r="AJ547" s="880"/>
      <c r="AK547" s="880"/>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51">
        <v>25</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79"/>
      <c r="AI548" s="880"/>
      <c r="AJ548" s="880"/>
      <c r="AK548" s="880"/>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51">
        <v>26</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79"/>
      <c r="AI549" s="880"/>
      <c r="AJ549" s="880"/>
      <c r="AK549" s="880"/>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51">
        <v>27</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79"/>
      <c r="AI550" s="880"/>
      <c r="AJ550" s="880"/>
      <c r="AK550" s="880"/>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51">
        <v>28</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79"/>
      <c r="AI551" s="880"/>
      <c r="AJ551" s="880"/>
      <c r="AK551" s="880"/>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51">
        <v>29</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79"/>
      <c r="AI552" s="880"/>
      <c r="AJ552" s="880"/>
      <c r="AK552" s="880"/>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51">
        <v>30</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79"/>
      <c r="AI553" s="880"/>
      <c r="AJ553" s="880"/>
      <c r="AK553" s="880"/>
      <c r="AL553" s="865"/>
      <c r="AM553" s="866"/>
      <c r="AN553" s="866"/>
      <c r="AO553" s="867"/>
      <c r="AP553" s="868"/>
      <c r="AQ553" s="868"/>
      <c r="AR553" s="868"/>
      <c r="AS553" s="868"/>
      <c r="AT553" s="868"/>
      <c r="AU553" s="868"/>
      <c r="AV553" s="868"/>
      <c r="AW553" s="868"/>
      <c r="AX553" s="86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4"/>
      <c r="B556" s="874"/>
      <c r="C556" s="874" t="s">
        <v>24</v>
      </c>
      <c r="D556" s="874"/>
      <c r="E556" s="874"/>
      <c r="F556" s="874"/>
      <c r="G556" s="874"/>
      <c r="H556" s="874"/>
      <c r="I556" s="874"/>
      <c r="J556" s="875" t="s">
        <v>193</v>
      </c>
      <c r="K556" s="571"/>
      <c r="L556" s="571"/>
      <c r="M556" s="571"/>
      <c r="N556" s="571"/>
      <c r="O556" s="571"/>
      <c r="P556" s="426" t="s">
        <v>25</v>
      </c>
      <c r="Q556" s="426"/>
      <c r="R556" s="426"/>
      <c r="S556" s="426"/>
      <c r="T556" s="426"/>
      <c r="U556" s="426"/>
      <c r="V556" s="426"/>
      <c r="W556" s="426"/>
      <c r="X556" s="426"/>
      <c r="Y556" s="876" t="s">
        <v>192</v>
      </c>
      <c r="Z556" s="877"/>
      <c r="AA556" s="877"/>
      <c r="AB556" s="877"/>
      <c r="AC556" s="875" t="s">
        <v>224</v>
      </c>
      <c r="AD556" s="875"/>
      <c r="AE556" s="875"/>
      <c r="AF556" s="875"/>
      <c r="AG556" s="875"/>
      <c r="AH556" s="876" t="s">
        <v>242</v>
      </c>
      <c r="AI556" s="874"/>
      <c r="AJ556" s="874"/>
      <c r="AK556" s="874"/>
      <c r="AL556" s="874" t="s">
        <v>19</v>
      </c>
      <c r="AM556" s="874"/>
      <c r="AN556" s="874"/>
      <c r="AO556" s="878"/>
      <c r="AP556" s="850" t="s">
        <v>194</v>
      </c>
      <c r="AQ556" s="850"/>
      <c r="AR556" s="850"/>
      <c r="AS556" s="850"/>
      <c r="AT556" s="850"/>
      <c r="AU556" s="850"/>
      <c r="AV556" s="850"/>
      <c r="AW556" s="850"/>
      <c r="AX556" s="850"/>
      <c r="AY556">
        <f>$AY$554</f>
        <v>0</v>
      </c>
    </row>
    <row r="557" spans="1:51" ht="30" hidden="1" customHeight="1" x14ac:dyDescent="0.15">
      <c r="A557" s="851">
        <v>1</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$AY$554</f>
        <v>0</v>
      </c>
    </row>
    <row r="558" spans="1:51" ht="30" hidden="1" customHeight="1" x14ac:dyDescent="0.15">
      <c r="A558" s="851">
        <v>2</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51">
        <v>3</v>
      </c>
      <c r="B559" s="851">
        <v>1</v>
      </c>
      <c r="C559" s="852"/>
      <c r="D559" s="853"/>
      <c r="E559" s="853"/>
      <c r="F559" s="853"/>
      <c r="G559" s="853"/>
      <c r="H559" s="853"/>
      <c r="I559" s="853"/>
      <c r="J559" s="854"/>
      <c r="K559" s="855"/>
      <c r="L559" s="855"/>
      <c r="M559" s="855"/>
      <c r="N559" s="855"/>
      <c r="O559" s="855"/>
      <c r="P559" s="856"/>
      <c r="Q559" s="857"/>
      <c r="R559" s="857"/>
      <c r="S559" s="857"/>
      <c r="T559" s="857"/>
      <c r="U559" s="857"/>
      <c r="V559" s="857"/>
      <c r="W559" s="857"/>
      <c r="X559" s="857"/>
      <c r="Y559" s="858"/>
      <c r="Z559" s="859"/>
      <c r="AA559" s="859"/>
      <c r="AB559" s="860"/>
      <c r="AC559" s="861"/>
      <c r="AD559" s="862"/>
      <c r="AE559" s="862"/>
      <c r="AF559" s="862"/>
      <c r="AG559" s="862"/>
      <c r="AH559" s="879"/>
      <c r="AI559" s="880"/>
      <c r="AJ559" s="880"/>
      <c r="AK559" s="880"/>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51">
        <v>4</v>
      </c>
      <c r="B560" s="851">
        <v>1</v>
      </c>
      <c r="C560" s="852"/>
      <c r="D560" s="853"/>
      <c r="E560" s="853"/>
      <c r="F560" s="853"/>
      <c r="G560" s="853"/>
      <c r="H560" s="853"/>
      <c r="I560" s="853"/>
      <c r="J560" s="854"/>
      <c r="K560" s="855"/>
      <c r="L560" s="855"/>
      <c r="M560" s="855"/>
      <c r="N560" s="855"/>
      <c r="O560" s="855"/>
      <c r="P560" s="856"/>
      <c r="Q560" s="857"/>
      <c r="R560" s="857"/>
      <c r="S560" s="857"/>
      <c r="T560" s="857"/>
      <c r="U560" s="857"/>
      <c r="V560" s="857"/>
      <c r="W560" s="857"/>
      <c r="X560" s="857"/>
      <c r="Y560" s="858"/>
      <c r="Z560" s="859"/>
      <c r="AA560" s="859"/>
      <c r="AB560" s="860"/>
      <c r="AC560" s="861"/>
      <c r="AD560" s="862"/>
      <c r="AE560" s="862"/>
      <c r="AF560" s="862"/>
      <c r="AG560" s="862"/>
      <c r="AH560" s="879"/>
      <c r="AI560" s="880"/>
      <c r="AJ560" s="880"/>
      <c r="AK560" s="880"/>
      <c r="AL560" s="865"/>
      <c r="AM560" s="866"/>
      <c r="AN560" s="866"/>
      <c r="AO560" s="867"/>
      <c r="AP560" s="868"/>
      <c r="AQ560" s="868"/>
      <c r="AR560" s="868"/>
      <c r="AS560" s="868"/>
      <c r="AT560" s="868"/>
      <c r="AU560" s="868"/>
      <c r="AV560" s="868"/>
      <c r="AW560" s="868"/>
      <c r="AX560" s="868"/>
      <c r="AY560">
        <f>COUNTA($C$560)</f>
        <v>0</v>
      </c>
    </row>
    <row r="561" spans="1:51" ht="30" hidden="1" customHeight="1" x14ac:dyDescent="0.15">
      <c r="A561" s="851">
        <v>5</v>
      </c>
      <c r="B561" s="851">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861"/>
      <c r="AD561" s="862"/>
      <c r="AE561" s="862"/>
      <c r="AF561" s="862"/>
      <c r="AG561" s="862"/>
      <c r="AH561" s="879"/>
      <c r="AI561" s="880"/>
      <c r="AJ561" s="880"/>
      <c r="AK561" s="880"/>
      <c r="AL561" s="865"/>
      <c r="AM561" s="866"/>
      <c r="AN561" s="866"/>
      <c r="AO561" s="867"/>
      <c r="AP561" s="868"/>
      <c r="AQ561" s="868"/>
      <c r="AR561" s="868"/>
      <c r="AS561" s="868"/>
      <c r="AT561" s="868"/>
      <c r="AU561" s="868"/>
      <c r="AV561" s="868"/>
      <c r="AW561" s="868"/>
      <c r="AX561" s="868"/>
      <c r="AY561">
        <f>COUNTA($C$561)</f>
        <v>0</v>
      </c>
    </row>
    <row r="562" spans="1:51" ht="30" hidden="1" customHeight="1" x14ac:dyDescent="0.15">
      <c r="A562" s="851">
        <v>6</v>
      </c>
      <c r="B562" s="851">
        <v>1</v>
      </c>
      <c r="C562" s="853"/>
      <c r="D562" s="853"/>
      <c r="E562" s="853"/>
      <c r="F562" s="853"/>
      <c r="G562" s="853"/>
      <c r="H562" s="853"/>
      <c r="I562" s="853"/>
      <c r="J562" s="854"/>
      <c r="K562" s="855"/>
      <c r="L562" s="855"/>
      <c r="M562" s="855"/>
      <c r="N562" s="855"/>
      <c r="O562" s="855"/>
      <c r="P562" s="857"/>
      <c r="Q562" s="857"/>
      <c r="R562" s="857"/>
      <c r="S562" s="857"/>
      <c r="T562" s="857"/>
      <c r="U562" s="857"/>
      <c r="V562" s="857"/>
      <c r="W562" s="857"/>
      <c r="X562" s="857"/>
      <c r="Y562" s="858"/>
      <c r="Z562" s="859"/>
      <c r="AA562" s="859"/>
      <c r="AB562" s="860"/>
      <c r="AC562" s="861"/>
      <c r="AD562" s="862"/>
      <c r="AE562" s="862"/>
      <c r="AF562" s="862"/>
      <c r="AG562" s="862"/>
      <c r="AH562" s="879"/>
      <c r="AI562" s="880"/>
      <c r="AJ562" s="880"/>
      <c r="AK562" s="880"/>
      <c r="AL562" s="865"/>
      <c r="AM562" s="866"/>
      <c r="AN562" s="866"/>
      <c r="AO562" s="867"/>
      <c r="AP562" s="868"/>
      <c r="AQ562" s="868"/>
      <c r="AR562" s="868"/>
      <c r="AS562" s="868"/>
      <c r="AT562" s="868"/>
      <c r="AU562" s="868"/>
      <c r="AV562" s="868"/>
      <c r="AW562" s="868"/>
      <c r="AX562" s="868"/>
      <c r="AY562">
        <f>COUNTA($C$562)</f>
        <v>0</v>
      </c>
    </row>
    <row r="563" spans="1:51" ht="30" hidden="1" customHeight="1" x14ac:dyDescent="0.15">
      <c r="A563" s="851">
        <v>7</v>
      </c>
      <c r="B563" s="851">
        <v>1</v>
      </c>
      <c r="C563" s="853"/>
      <c r="D563" s="853"/>
      <c r="E563" s="853"/>
      <c r="F563" s="853"/>
      <c r="G563" s="853"/>
      <c r="H563" s="853"/>
      <c r="I563" s="853"/>
      <c r="J563" s="854"/>
      <c r="K563" s="855"/>
      <c r="L563" s="855"/>
      <c r="M563" s="855"/>
      <c r="N563" s="855"/>
      <c r="O563" s="855"/>
      <c r="P563" s="857"/>
      <c r="Q563" s="857"/>
      <c r="R563" s="857"/>
      <c r="S563" s="857"/>
      <c r="T563" s="857"/>
      <c r="U563" s="857"/>
      <c r="V563" s="857"/>
      <c r="W563" s="857"/>
      <c r="X563" s="857"/>
      <c r="Y563" s="858"/>
      <c r="Z563" s="859"/>
      <c r="AA563" s="859"/>
      <c r="AB563" s="860"/>
      <c r="AC563" s="861"/>
      <c r="AD563" s="862"/>
      <c r="AE563" s="862"/>
      <c r="AF563" s="862"/>
      <c r="AG563" s="862"/>
      <c r="AH563" s="879"/>
      <c r="AI563" s="880"/>
      <c r="AJ563" s="880"/>
      <c r="AK563" s="880"/>
      <c r="AL563" s="865"/>
      <c r="AM563" s="866"/>
      <c r="AN563" s="866"/>
      <c r="AO563" s="867"/>
      <c r="AP563" s="868"/>
      <c r="AQ563" s="868"/>
      <c r="AR563" s="868"/>
      <c r="AS563" s="868"/>
      <c r="AT563" s="868"/>
      <c r="AU563" s="868"/>
      <c r="AV563" s="868"/>
      <c r="AW563" s="868"/>
      <c r="AX563" s="868"/>
      <c r="AY563">
        <f>COUNTA($C$563)</f>
        <v>0</v>
      </c>
    </row>
    <row r="564" spans="1:51" ht="30" hidden="1" customHeight="1" x14ac:dyDescent="0.15">
      <c r="A564" s="851">
        <v>8</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79"/>
      <c r="AI564" s="880"/>
      <c r="AJ564" s="880"/>
      <c r="AK564" s="880"/>
      <c r="AL564" s="865"/>
      <c r="AM564" s="866"/>
      <c r="AN564" s="866"/>
      <c r="AO564" s="867"/>
      <c r="AP564" s="868"/>
      <c r="AQ564" s="868"/>
      <c r="AR564" s="868"/>
      <c r="AS564" s="868"/>
      <c r="AT564" s="868"/>
      <c r="AU564" s="868"/>
      <c r="AV564" s="868"/>
      <c r="AW564" s="868"/>
      <c r="AX564" s="868"/>
      <c r="AY564">
        <f>COUNTA($C$564)</f>
        <v>0</v>
      </c>
    </row>
    <row r="565" spans="1:51" ht="30" hidden="1" customHeight="1" x14ac:dyDescent="0.15">
      <c r="A565" s="851">
        <v>9</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79"/>
      <c r="AI565" s="880"/>
      <c r="AJ565" s="880"/>
      <c r="AK565" s="880"/>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51">
        <v>10</v>
      </c>
      <c r="B566" s="851">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861"/>
      <c r="AD566" s="862"/>
      <c r="AE566" s="862"/>
      <c r="AF566" s="862"/>
      <c r="AG566" s="862"/>
      <c r="AH566" s="879"/>
      <c r="AI566" s="880"/>
      <c r="AJ566" s="880"/>
      <c r="AK566" s="880"/>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51">
        <v>11</v>
      </c>
      <c r="B567" s="851">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861"/>
      <c r="AD567" s="862"/>
      <c r="AE567" s="862"/>
      <c r="AF567" s="862"/>
      <c r="AG567" s="862"/>
      <c r="AH567" s="879"/>
      <c r="AI567" s="880"/>
      <c r="AJ567" s="880"/>
      <c r="AK567" s="880"/>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51">
        <v>12</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79"/>
      <c r="AI568" s="880"/>
      <c r="AJ568" s="880"/>
      <c r="AK568" s="880"/>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51">
        <v>13</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79"/>
      <c r="AI569" s="880"/>
      <c r="AJ569" s="880"/>
      <c r="AK569" s="880"/>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51">
        <v>14</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79"/>
      <c r="AI570" s="880"/>
      <c r="AJ570" s="880"/>
      <c r="AK570" s="880"/>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51">
        <v>15</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79"/>
      <c r="AI571" s="880"/>
      <c r="AJ571" s="880"/>
      <c r="AK571" s="880"/>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51">
        <v>16</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79"/>
      <c r="AI572" s="880"/>
      <c r="AJ572" s="880"/>
      <c r="AK572" s="880"/>
      <c r="AL572" s="865"/>
      <c r="AM572" s="866"/>
      <c r="AN572" s="866"/>
      <c r="AO572" s="867"/>
      <c r="AP572" s="868"/>
      <c r="AQ572" s="868"/>
      <c r="AR572" s="868"/>
      <c r="AS572" s="868"/>
      <c r="AT572" s="868"/>
      <c r="AU572" s="868"/>
      <c r="AV572" s="868"/>
      <c r="AW572" s="868"/>
      <c r="AX572" s="868"/>
      <c r="AY572">
        <f>COUNTA($C$572)</f>
        <v>0</v>
      </c>
    </row>
    <row r="573" spans="1:51" s="16" customFormat="1" ht="30" hidden="1" customHeight="1" x14ac:dyDescent="0.15">
      <c r="A573" s="851">
        <v>17</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79"/>
      <c r="AI573" s="880"/>
      <c r="AJ573" s="880"/>
      <c r="AK573" s="880"/>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51">
        <v>18</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79"/>
      <c r="AI574" s="880"/>
      <c r="AJ574" s="880"/>
      <c r="AK574" s="880"/>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51">
        <v>19</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79"/>
      <c r="AI575" s="880"/>
      <c r="AJ575" s="880"/>
      <c r="AK575" s="880"/>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51">
        <v>20</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79"/>
      <c r="AI576" s="880"/>
      <c r="AJ576" s="880"/>
      <c r="AK576" s="880"/>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51">
        <v>21</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79"/>
      <c r="AI577" s="880"/>
      <c r="AJ577" s="880"/>
      <c r="AK577" s="880"/>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51">
        <v>22</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79"/>
      <c r="AI578" s="880"/>
      <c r="AJ578" s="880"/>
      <c r="AK578" s="880"/>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51">
        <v>23</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79"/>
      <c r="AI579" s="880"/>
      <c r="AJ579" s="880"/>
      <c r="AK579" s="880"/>
      <c r="AL579" s="865"/>
      <c r="AM579" s="866"/>
      <c r="AN579" s="866"/>
      <c r="AO579" s="867"/>
      <c r="AP579" s="868"/>
      <c r="AQ579" s="868"/>
      <c r="AR579" s="868"/>
      <c r="AS579" s="868"/>
      <c r="AT579" s="868"/>
      <c r="AU579" s="868"/>
      <c r="AV579" s="868"/>
      <c r="AW579" s="868"/>
      <c r="AX579" s="868"/>
      <c r="AY579">
        <f>COUNTA($C$579)</f>
        <v>0</v>
      </c>
    </row>
    <row r="580" spans="1:51" ht="30" hidden="1" customHeight="1" x14ac:dyDescent="0.15">
      <c r="A580" s="851">
        <v>24</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79"/>
      <c r="AI580" s="880"/>
      <c r="AJ580" s="880"/>
      <c r="AK580" s="880"/>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51">
        <v>25</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79"/>
      <c r="AI581" s="880"/>
      <c r="AJ581" s="880"/>
      <c r="AK581" s="880"/>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51">
        <v>26</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79"/>
      <c r="AI582" s="880"/>
      <c r="AJ582" s="880"/>
      <c r="AK582" s="880"/>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51">
        <v>27</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79"/>
      <c r="AI583" s="880"/>
      <c r="AJ583" s="880"/>
      <c r="AK583" s="880"/>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51">
        <v>28</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79"/>
      <c r="AI584" s="880"/>
      <c r="AJ584" s="880"/>
      <c r="AK584" s="880"/>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51">
        <v>29</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79"/>
      <c r="AI585" s="880"/>
      <c r="AJ585" s="880"/>
      <c r="AK585" s="880"/>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51">
        <v>30</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79"/>
      <c r="AI586" s="880"/>
      <c r="AJ586" s="880"/>
      <c r="AK586" s="880"/>
      <c r="AL586" s="865"/>
      <c r="AM586" s="866"/>
      <c r="AN586" s="866"/>
      <c r="AO586" s="867"/>
      <c r="AP586" s="868"/>
      <c r="AQ586" s="868"/>
      <c r="AR586" s="868"/>
      <c r="AS586" s="868"/>
      <c r="AT586" s="868"/>
      <c r="AU586" s="868"/>
      <c r="AV586" s="868"/>
      <c r="AW586" s="868"/>
      <c r="AX586" s="86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4"/>
      <c r="B589" s="874"/>
      <c r="C589" s="874" t="s">
        <v>24</v>
      </c>
      <c r="D589" s="874"/>
      <c r="E589" s="874"/>
      <c r="F589" s="874"/>
      <c r="G589" s="874"/>
      <c r="H589" s="874"/>
      <c r="I589" s="874"/>
      <c r="J589" s="875" t="s">
        <v>193</v>
      </c>
      <c r="K589" s="571"/>
      <c r="L589" s="571"/>
      <c r="M589" s="571"/>
      <c r="N589" s="571"/>
      <c r="O589" s="571"/>
      <c r="P589" s="426" t="s">
        <v>25</v>
      </c>
      <c r="Q589" s="426"/>
      <c r="R589" s="426"/>
      <c r="S589" s="426"/>
      <c r="T589" s="426"/>
      <c r="U589" s="426"/>
      <c r="V589" s="426"/>
      <c r="W589" s="426"/>
      <c r="X589" s="426"/>
      <c r="Y589" s="876" t="s">
        <v>192</v>
      </c>
      <c r="Z589" s="877"/>
      <c r="AA589" s="877"/>
      <c r="AB589" s="877"/>
      <c r="AC589" s="875" t="s">
        <v>224</v>
      </c>
      <c r="AD589" s="875"/>
      <c r="AE589" s="875"/>
      <c r="AF589" s="875"/>
      <c r="AG589" s="875"/>
      <c r="AH589" s="876" t="s">
        <v>242</v>
      </c>
      <c r="AI589" s="874"/>
      <c r="AJ589" s="874"/>
      <c r="AK589" s="874"/>
      <c r="AL589" s="874" t="s">
        <v>19</v>
      </c>
      <c r="AM589" s="874"/>
      <c r="AN589" s="874"/>
      <c r="AO589" s="878"/>
      <c r="AP589" s="850" t="s">
        <v>194</v>
      </c>
      <c r="AQ589" s="850"/>
      <c r="AR589" s="850"/>
      <c r="AS589" s="850"/>
      <c r="AT589" s="850"/>
      <c r="AU589" s="850"/>
      <c r="AV589" s="850"/>
      <c r="AW589" s="850"/>
      <c r="AX589" s="850"/>
      <c r="AY589">
        <f>$AY$587</f>
        <v>0</v>
      </c>
    </row>
    <row r="590" spans="1:51" ht="30" hidden="1" customHeight="1" x14ac:dyDescent="0.15">
      <c r="A590" s="851">
        <v>1</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$AY$587</f>
        <v>0</v>
      </c>
    </row>
    <row r="591" spans="1:51" ht="30" hidden="1" customHeight="1" x14ac:dyDescent="0.15">
      <c r="A591" s="851">
        <v>2</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51">
        <v>3</v>
      </c>
      <c r="B592" s="851">
        <v>1</v>
      </c>
      <c r="C592" s="852"/>
      <c r="D592" s="853"/>
      <c r="E592" s="853"/>
      <c r="F592" s="853"/>
      <c r="G592" s="853"/>
      <c r="H592" s="853"/>
      <c r="I592" s="853"/>
      <c r="J592" s="854"/>
      <c r="K592" s="855"/>
      <c r="L592" s="855"/>
      <c r="M592" s="855"/>
      <c r="N592" s="855"/>
      <c r="O592" s="855"/>
      <c r="P592" s="856"/>
      <c r="Q592" s="857"/>
      <c r="R592" s="857"/>
      <c r="S592" s="857"/>
      <c r="T592" s="857"/>
      <c r="U592" s="857"/>
      <c r="V592" s="857"/>
      <c r="W592" s="857"/>
      <c r="X592" s="857"/>
      <c r="Y592" s="858"/>
      <c r="Z592" s="859"/>
      <c r="AA592" s="859"/>
      <c r="AB592" s="860"/>
      <c r="AC592" s="861"/>
      <c r="AD592" s="862"/>
      <c r="AE592" s="862"/>
      <c r="AF592" s="862"/>
      <c r="AG592" s="862"/>
      <c r="AH592" s="879"/>
      <c r="AI592" s="880"/>
      <c r="AJ592" s="880"/>
      <c r="AK592" s="880"/>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51">
        <v>4</v>
      </c>
      <c r="B593" s="851">
        <v>1</v>
      </c>
      <c r="C593" s="852"/>
      <c r="D593" s="853"/>
      <c r="E593" s="853"/>
      <c r="F593" s="853"/>
      <c r="G593" s="853"/>
      <c r="H593" s="853"/>
      <c r="I593" s="853"/>
      <c r="J593" s="854"/>
      <c r="K593" s="855"/>
      <c r="L593" s="855"/>
      <c r="M593" s="855"/>
      <c r="N593" s="855"/>
      <c r="O593" s="855"/>
      <c r="P593" s="856"/>
      <c r="Q593" s="857"/>
      <c r="R593" s="857"/>
      <c r="S593" s="857"/>
      <c r="T593" s="857"/>
      <c r="U593" s="857"/>
      <c r="V593" s="857"/>
      <c r="W593" s="857"/>
      <c r="X593" s="857"/>
      <c r="Y593" s="858"/>
      <c r="Z593" s="859"/>
      <c r="AA593" s="859"/>
      <c r="AB593" s="860"/>
      <c r="AC593" s="861"/>
      <c r="AD593" s="862"/>
      <c r="AE593" s="862"/>
      <c r="AF593" s="862"/>
      <c r="AG593" s="862"/>
      <c r="AH593" s="879"/>
      <c r="AI593" s="880"/>
      <c r="AJ593" s="880"/>
      <c r="AK593" s="880"/>
      <c r="AL593" s="865"/>
      <c r="AM593" s="866"/>
      <c r="AN593" s="866"/>
      <c r="AO593" s="867"/>
      <c r="AP593" s="868"/>
      <c r="AQ593" s="868"/>
      <c r="AR593" s="868"/>
      <c r="AS593" s="868"/>
      <c r="AT593" s="868"/>
      <c r="AU593" s="868"/>
      <c r="AV593" s="868"/>
      <c r="AW593" s="868"/>
      <c r="AX593" s="868"/>
      <c r="AY593">
        <f>COUNTA($C$593)</f>
        <v>0</v>
      </c>
    </row>
    <row r="594" spans="1:51" ht="30" hidden="1" customHeight="1" x14ac:dyDescent="0.15">
      <c r="A594" s="851">
        <v>5</v>
      </c>
      <c r="B594" s="851">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861"/>
      <c r="AD594" s="862"/>
      <c r="AE594" s="862"/>
      <c r="AF594" s="862"/>
      <c r="AG594" s="862"/>
      <c r="AH594" s="879"/>
      <c r="AI594" s="880"/>
      <c r="AJ594" s="880"/>
      <c r="AK594" s="880"/>
      <c r="AL594" s="865"/>
      <c r="AM594" s="866"/>
      <c r="AN594" s="866"/>
      <c r="AO594" s="867"/>
      <c r="AP594" s="868"/>
      <c r="AQ594" s="868"/>
      <c r="AR594" s="868"/>
      <c r="AS594" s="868"/>
      <c r="AT594" s="868"/>
      <c r="AU594" s="868"/>
      <c r="AV594" s="868"/>
      <c r="AW594" s="868"/>
      <c r="AX594" s="868"/>
      <c r="AY594">
        <f>COUNTA($C$594)</f>
        <v>0</v>
      </c>
    </row>
    <row r="595" spans="1:51" ht="30" hidden="1" customHeight="1" x14ac:dyDescent="0.15">
      <c r="A595" s="851">
        <v>6</v>
      </c>
      <c r="B595" s="851">
        <v>1</v>
      </c>
      <c r="C595" s="853"/>
      <c r="D595" s="853"/>
      <c r="E595" s="853"/>
      <c r="F595" s="853"/>
      <c r="G595" s="853"/>
      <c r="H595" s="853"/>
      <c r="I595" s="853"/>
      <c r="J595" s="854"/>
      <c r="K595" s="855"/>
      <c r="L595" s="855"/>
      <c r="M595" s="855"/>
      <c r="N595" s="855"/>
      <c r="O595" s="855"/>
      <c r="P595" s="857"/>
      <c r="Q595" s="857"/>
      <c r="R595" s="857"/>
      <c r="S595" s="857"/>
      <c r="T595" s="857"/>
      <c r="U595" s="857"/>
      <c r="V595" s="857"/>
      <c r="W595" s="857"/>
      <c r="X595" s="857"/>
      <c r="Y595" s="858"/>
      <c r="Z595" s="859"/>
      <c r="AA595" s="859"/>
      <c r="AB595" s="860"/>
      <c r="AC595" s="861"/>
      <c r="AD595" s="862"/>
      <c r="AE595" s="862"/>
      <c r="AF595" s="862"/>
      <c r="AG595" s="862"/>
      <c r="AH595" s="879"/>
      <c r="AI595" s="880"/>
      <c r="AJ595" s="880"/>
      <c r="AK595" s="880"/>
      <c r="AL595" s="865"/>
      <c r="AM595" s="866"/>
      <c r="AN595" s="866"/>
      <c r="AO595" s="867"/>
      <c r="AP595" s="868"/>
      <c r="AQ595" s="868"/>
      <c r="AR595" s="868"/>
      <c r="AS595" s="868"/>
      <c r="AT595" s="868"/>
      <c r="AU595" s="868"/>
      <c r="AV595" s="868"/>
      <c r="AW595" s="868"/>
      <c r="AX595" s="868"/>
      <c r="AY595">
        <f>COUNTA($C$595)</f>
        <v>0</v>
      </c>
    </row>
    <row r="596" spans="1:51" ht="30" hidden="1" customHeight="1" x14ac:dyDescent="0.15">
      <c r="A596" s="851">
        <v>7</v>
      </c>
      <c r="B596" s="851">
        <v>1</v>
      </c>
      <c r="C596" s="853"/>
      <c r="D596" s="853"/>
      <c r="E596" s="853"/>
      <c r="F596" s="853"/>
      <c r="G596" s="853"/>
      <c r="H596" s="853"/>
      <c r="I596" s="853"/>
      <c r="J596" s="854"/>
      <c r="K596" s="855"/>
      <c r="L596" s="855"/>
      <c r="M596" s="855"/>
      <c r="N596" s="855"/>
      <c r="O596" s="855"/>
      <c r="P596" s="857"/>
      <c r="Q596" s="857"/>
      <c r="R596" s="857"/>
      <c r="S596" s="857"/>
      <c r="T596" s="857"/>
      <c r="U596" s="857"/>
      <c r="V596" s="857"/>
      <c r="W596" s="857"/>
      <c r="X596" s="857"/>
      <c r="Y596" s="858"/>
      <c r="Z596" s="859"/>
      <c r="AA596" s="859"/>
      <c r="AB596" s="860"/>
      <c r="AC596" s="861"/>
      <c r="AD596" s="862"/>
      <c r="AE596" s="862"/>
      <c r="AF596" s="862"/>
      <c r="AG596" s="862"/>
      <c r="AH596" s="879"/>
      <c r="AI596" s="880"/>
      <c r="AJ596" s="880"/>
      <c r="AK596" s="880"/>
      <c r="AL596" s="865"/>
      <c r="AM596" s="866"/>
      <c r="AN596" s="866"/>
      <c r="AO596" s="867"/>
      <c r="AP596" s="868"/>
      <c r="AQ596" s="868"/>
      <c r="AR596" s="868"/>
      <c r="AS596" s="868"/>
      <c r="AT596" s="868"/>
      <c r="AU596" s="868"/>
      <c r="AV596" s="868"/>
      <c r="AW596" s="868"/>
      <c r="AX596" s="868"/>
      <c r="AY596">
        <f>COUNTA($C$596)</f>
        <v>0</v>
      </c>
    </row>
    <row r="597" spans="1:51" ht="30" hidden="1" customHeight="1" x14ac:dyDescent="0.15">
      <c r="A597" s="851">
        <v>8</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79"/>
      <c r="AI597" s="880"/>
      <c r="AJ597" s="880"/>
      <c r="AK597" s="880"/>
      <c r="AL597" s="865"/>
      <c r="AM597" s="866"/>
      <c r="AN597" s="866"/>
      <c r="AO597" s="867"/>
      <c r="AP597" s="868"/>
      <c r="AQ597" s="868"/>
      <c r="AR597" s="868"/>
      <c r="AS597" s="868"/>
      <c r="AT597" s="868"/>
      <c r="AU597" s="868"/>
      <c r="AV597" s="868"/>
      <c r="AW597" s="868"/>
      <c r="AX597" s="868"/>
      <c r="AY597">
        <f>COUNTA($C$597)</f>
        <v>0</v>
      </c>
    </row>
    <row r="598" spans="1:51" ht="30" hidden="1" customHeight="1" x14ac:dyDescent="0.15">
      <c r="A598" s="851">
        <v>9</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79"/>
      <c r="AI598" s="880"/>
      <c r="AJ598" s="880"/>
      <c r="AK598" s="880"/>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51">
        <v>10</v>
      </c>
      <c r="B599" s="851">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861"/>
      <c r="AD599" s="862"/>
      <c r="AE599" s="862"/>
      <c r="AF599" s="862"/>
      <c r="AG599" s="862"/>
      <c r="AH599" s="879"/>
      <c r="AI599" s="880"/>
      <c r="AJ599" s="880"/>
      <c r="AK599" s="880"/>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51">
        <v>11</v>
      </c>
      <c r="B600" s="851">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861"/>
      <c r="AD600" s="862"/>
      <c r="AE600" s="862"/>
      <c r="AF600" s="862"/>
      <c r="AG600" s="862"/>
      <c r="AH600" s="879"/>
      <c r="AI600" s="880"/>
      <c r="AJ600" s="880"/>
      <c r="AK600" s="880"/>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51">
        <v>12</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79"/>
      <c r="AI601" s="880"/>
      <c r="AJ601" s="880"/>
      <c r="AK601" s="880"/>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51">
        <v>13</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79"/>
      <c r="AI602" s="880"/>
      <c r="AJ602" s="880"/>
      <c r="AK602" s="880"/>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51">
        <v>14</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79"/>
      <c r="AI603" s="880"/>
      <c r="AJ603" s="880"/>
      <c r="AK603" s="880"/>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51">
        <v>15</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79"/>
      <c r="AI604" s="880"/>
      <c r="AJ604" s="880"/>
      <c r="AK604" s="880"/>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51">
        <v>16</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79"/>
      <c r="AI605" s="880"/>
      <c r="AJ605" s="880"/>
      <c r="AK605" s="880"/>
      <c r="AL605" s="865"/>
      <c r="AM605" s="866"/>
      <c r="AN605" s="866"/>
      <c r="AO605" s="867"/>
      <c r="AP605" s="868"/>
      <c r="AQ605" s="868"/>
      <c r="AR605" s="868"/>
      <c r="AS605" s="868"/>
      <c r="AT605" s="868"/>
      <c r="AU605" s="868"/>
      <c r="AV605" s="868"/>
      <c r="AW605" s="868"/>
      <c r="AX605" s="868"/>
      <c r="AY605">
        <f>COUNTA($C$605)</f>
        <v>0</v>
      </c>
    </row>
    <row r="606" spans="1:51" s="16" customFormat="1" ht="30" hidden="1" customHeight="1" x14ac:dyDescent="0.15">
      <c r="A606" s="851">
        <v>17</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79"/>
      <c r="AI606" s="880"/>
      <c r="AJ606" s="880"/>
      <c r="AK606" s="880"/>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51">
        <v>18</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79"/>
      <c r="AI607" s="880"/>
      <c r="AJ607" s="880"/>
      <c r="AK607" s="880"/>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51">
        <v>19</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79"/>
      <c r="AI608" s="880"/>
      <c r="AJ608" s="880"/>
      <c r="AK608" s="880"/>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51">
        <v>20</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79"/>
      <c r="AI609" s="880"/>
      <c r="AJ609" s="880"/>
      <c r="AK609" s="880"/>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51">
        <v>21</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79"/>
      <c r="AI610" s="880"/>
      <c r="AJ610" s="880"/>
      <c r="AK610" s="880"/>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51">
        <v>22</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79"/>
      <c r="AI611" s="880"/>
      <c r="AJ611" s="880"/>
      <c r="AK611" s="880"/>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51">
        <v>23</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79"/>
      <c r="AI612" s="880"/>
      <c r="AJ612" s="880"/>
      <c r="AK612" s="880"/>
      <c r="AL612" s="865"/>
      <c r="AM612" s="866"/>
      <c r="AN612" s="866"/>
      <c r="AO612" s="867"/>
      <c r="AP612" s="868"/>
      <c r="AQ612" s="868"/>
      <c r="AR612" s="868"/>
      <c r="AS612" s="868"/>
      <c r="AT612" s="868"/>
      <c r="AU612" s="868"/>
      <c r="AV612" s="868"/>
      <c r="AW612" s="868"/>
      <c r="AX612" s="868"/>
      <c r="AY612">
        <f>COUNTA($C$612)</f>
        <v>0</v>
      </c>
    </row>
    <row r="613" spans="1:51" ht="30" hidden="1" customHeight="1" x14ac:dyDescent="0.15">
      <c r="A613" s="851">
        <v>24</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79"/>
      <c r="AI613" s="880"/>
      <c r="AJ613" s="880"/>
      <c r="AK613" s="880"/>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51">
        <v>25</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79"/>
      <c r="AI614" s="880"/>
      <c r="AJ614" s="880"/>
      <c r="AK614" s="880"/>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51">
        <v>26</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79"/>
      <c r="AI615" s="880"/>
      <c r="AJ615" s="880"/>
      <c r="AK615" s="880"/>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51">
        <v>27</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79"/>
      <c r="AI616" s="880"/>
      <c r="AJ616" s="880"/>
      <c r="AK616" s="880"/>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51">
        <v>28</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79"/>
      <c r="AI617" s="880"/>
      <c r="AJ617" s="880"/>
      <c r="AK617" s="880"/>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51">
        <v>29</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79"/>
      <c r="AI618" s="880"/>
      <c r="AJ618" s="880"/>
      <c r="AK618" s="880"/>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51">
        <v>30</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79"/>
      <c r="AI619" s="880"/>
      <c r="AJ619" s="880"/>
      <c r="AK619" s="880"/>
      <c r="AL619" s="865"/>
      <c r="AM619" s="866"/>
      <c r="AN619" s="866"/>
      <c r="AO619" s="867"/>
      <c r="AP619" s="868"/>
      <c r="AQ619" s="868"/>
      <c r="AR619" s="868"/>
      <c r="AS619" s="868"/>
      <c r="AT619" s="868"/>
      <c r="AU619" s="868"/>
      <c r="AV619" s="868"/>
      <c r="AW619" s="868"/>
      <c r="AX619" s="868"/>
      <c r="AY619">
        <f>COUNTA($C$619)</f>
        <v>0</v>
      </c>
    </row>
    <row r="620" spans="1:51" ht="24.75" hidden="1" customHeight="1" x14ac:dyDescent="0.15">
      <c r="A620" s="885" t="s">
        <v>572</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226</v>
      </c>
      <c r="AM620" s="889"/>
      <c r="AN620" s="88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5" t="s">
        <v>188</v>
      </c>
      <c r="D623" s="881"/>
      <c r="E623" s="875" t="s">
        <v>187</v>
      </c>
      <c r="F623" s="881"/>
      <c r="G623" s="881"/>
      <c r="H623" s="881"/>
      <c r="I623" s="881"/>
      <c r="J623" s="875" t="s">
        <v>193</v>
      </c>
      <c r="K623" s="875"/>
      <c r="L623" s="875"/>
      <c r="M623" s="875"/>
      <c r="N623" s="875"/>
      <c r="O623" s="875"/>
      <c r="P623" s="875" t="s">
        <v>25</v>
      </c>
      <c r="Q623" s="875"/>
      <c r="R623" s="875"/>
      <c r="S623" s="875"/>
      <c r="T623" s="875"/>
      <c r="U623" s="875"/>
      <c r="V623" s="875"/>
      <c r="W623" s="875"/>
      <c r="X623" s="875"/>
      <c r="Y623" s="875" t="s">
        <v>195</v>
      </c>
      <c r="Z623" s="881"/>
      <c r="AA623" s="881"/>
      <c r="AB623" s="881"/>
      <c r="AC623" s="875" t="s">
        <v>176</v>
      </c>
      <c r="AD623" s="875"/>
      <c r="AE623" s="875"/>
      <c r="AF623" s="875"/>
      <c r="AG623" s="875"/>
      <c r="AH623" s="875" t="s">
        <v>183</v>
      </c>
      <c r="AI623" s="881"/>
      <c r="AJ623" s="881"/>
      <c r="AK623" s="881"/>
      <c r="AL623" s="881" t="s">
        <v>19</v>
      </c>
      <c r="AM623" s="881"/>
      <c r="AN623" s="881"/>
      <c r="AO623" s="882"/>
      <c r="AP623" s="850" t="s">
        <v>220</v>
      </c>
      <c r="AQ623" s="850"/>
      <c r="AR623" s="850"/>
      <c r="AS623" s="850"/>
      <c r="AT623" s="850"/>
      <c r="AU623" s="850"/>
      <c r="AV623" s="850"/>
      <c r="AW623" s="850"/>
      <c r="AX623" s="850"/>
    </row>
    <row r="624" spans="1:51" ht="30" customHeight="1" x14ac:dyDescent="0.15">
      <c r="A624" s="851">
        <v>1</v>
      </c>
      <c r="B624" s="851">
        <v>1</v>
      </c>
      <c r="C624" s="883"/>
      <c r="D624" s="883"/>
      <c r="E624" s="884"/>
      <c r="F624" s="884"/>
      <c r="G624" s="884"/>
      <c r="H624" s="884"/>
      <c r="I624" s="884"/>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79"/>
      <c r="AI624" s="880"/>
      <c r="AJ624" s="880"/>
      <c r="AK624" s="880"/>
      <c r="AL624" s="865"/>
      <c r="AM624" s="866"/>
      <c r="AN624" s="866"/>
      <c r="AO624" s="867"/>
      <c r="AP624" s="868"/>
      <c r="AQ624" s="868"/>
      <c r="AR624" s="868"/>
      <c r="AS624" s="868"/>
      <c r="AT624" s="868"/>
      <c r="AU624" s="868"/>
      <c r="AV624" s="868"/>
      <c r="AW624" s="868"/>
      <c r="AX624" s="868"/>
    </row>
    <row r="625" spans="1:51" ht="30" hidden="1" customHeight="1" x14ac:dyDescent="0.15">
      <c r="A625" s="851">
        <v>2</v>
      </c>
      <c r="B625" s="851">
        <v>1</v>
      </c>
      <c r="C625" s="883"/>
      <c r="D625" s="883"/>
      <c r="E625" s="884"/>
      <c r="F625" s="884"/>
      <c r="G625" s="884"/>
      <c r="H625" s="884"/>
      <c r="I625" s="884"/>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79"/>
      <c r="AI625" s="880"/>
      <c r="AJ625" s="880"/>
      <c r="AK625" s="880"/>
      <c r="AL625" s="865"/>
      <c r="AM625" s="866"/>
      <c r="AN625" s="866"/>
      <c r="AO625" s="867"/>
      <c r="AP625" s="868"/>
      <c r="AQ625" s="868"/>
      <c r="AR625" s="868"/>
      <c r="AS625" s="868"/>
      <c r="AT625" s="868"/>
      <c r="AU625" s="868"/>
      <c r="AV625" s="868"/>
      <c r="AW625" s="868"/>
      <c r="AX625" s="868"/>
      <c r="AY625">
        <f>COUNTA($E$625)</f>
        <v>0</v>
      </c>
    </row>
    <row r="626" spans="1:51" ht="30" hidden="1" customHeight="1" x14ac:dyDescent="0.15">
      <c r="A626" s="851">
        <v>3</v>
      </c>
      <c r="B626" s="851">
        <v>1</v>
      </c>
      <c r="C626" s="883"/>
      <c r="D626" s="883"/>
      <c r="E626" s="884"/>
      <c r="F626" s="884"/>
      <c r="G626" s="884"/>
      <c r="H626" s="884"/>
      <c r="I626" s="884"/>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79"/>
      <c r="AI626" s="880"/>
      <c r="AJ626" s="880"/>
      <c r="AK626" s="880"/>
      <c r="AL626" s="865"/>
      <c r="AM626" s="866"/>
      <c r="AN626" s="866"/>
      <c r="AO626" s="867"/>
      <c r="AP626" s="868"/>
      <c r="AQ626" s="868"/>
      <c r="AR626" s="868"/>
      <c r="AS626" s="868"/>
      <c r="AT626" s="868"/>
      <c r="AU626" s="868"/>
      <c r="AV626" s="868"/>
      <c r="AW626" s="868"/>
      <c r="AX626" s="868"/>
      <c r="AY626">
        <f>COUNTA($E$626)</f>
        <v>0</v>
      </c>
    </row>
    <row r="627" spans="1:51" ht="30" hidden="1" customHeight="1" x14ac:dyDescent="0.15">
      <c r="A627" s="851">
        <v>4</v>
      </c>
      <c r="B627" s="851">
        <v>1</v>
      </c>
      <c r="C627" s="883"/>
      <c r="D627" s="883"/>
      <c r="E627" s="884"/>
      <c r="F627" s="884"/>
      <c r="G627" s="884"/>
      <c r="H627" s="884"/>
      <c r="I627" s="884"/>
      <c r="J627" s="854"/>
      <c r="K627" s="855"/>
      <c r="L627" s="855"/>
      <c r="M627" s="855"/>
      <c r="N627" s="855"/>
      <c r="O627" s="855"/>
      <c r="P627" s="857"/>
      <c r="Q627" s="857"/>
      <c r="R627" s="857"/>
      <c r="S627" s="857"/>
      <c r="T627" s="857"/>
      <c r="U627" s="857"/>
      <c r="V627" s="857"/>
      <c r="W627" s="857"/>
      <c r="X627" s="857"/>
      <c r="Y627" s="858"/>
      <c r="Z627" s="859"/>
      <c r="AA627" s="859"/>
      <c r="AB627" s="860"/>
      <c r="AC627" s="861"/>
      <c r="AD627" s="862"/>
      <c r="AE627" s="862"/>
      <c r="AF627" s="862"/>
      <c r="AG627" s="862"/>
      <c r="AH627" s="879"/>
      <c r="AI627" s="880"/>
      <c r="AJ627" s="880"/>
      <c r="AK627" s="880"/>
      <c r="AL627" s="865"/>
      <c r="AM627" s="866"/>
      <c r="AN627" s="866"/>
      <c r="AO627" s="867"/>
      <c r="AP627" s="868"/>
      <c r="AQ627" s="868"/>
      <c r="AR627" s="868"/>
      <c r="AS627" s="868"/>
      <c r="AT627" s="868"/>
      <c r="AU627" s="868"/>
      <c r="AV627" s="868"/>
      <c r="AW627" s="868"/>
      <c r="AX627" s="868"/>
      <c r="AY627">
        <f>COUNTA($E$627)</f>
        <v>0</v>
      </c>
    </row>
    <row r="628" spans="1:51" ht="30" hidden="1" customHeight="1" x14ac:dyDescent="0.15">
      <c r="A628" s="851">
        <v>5</v>
      </c>
      <c r="B628" s="851">
        <v>1</v>
      </c>
      <c r="C628" s="883"/>
      <c r="D628" s="883"/>
      <c r="E628" s="884"/>
      <c r="F628" s="884"/>
      <c r="G628" s="884"/>
      <c r="H628" s="884"/>
      <c r="I628" s="884"/>
      <c r="J628" s="854"/>
      <c r="K628" s="855"/>
      <c r="L628" s="855"/>
      <c r="M628" s="855"/>
      <c r="N628" s="855"/>
      <c r="O628" s="855"/>
      <c r="P628" s="857"/>
      <c r="Q628" s="857"/>
      <c r="R628" s="857"/>
      <c r="S628" s="857"/>
      <c r="T628" s="857"/>
      <c r="U628" s="857"/>
      <c r="V628" s="857"/>
      <c r="W628" s="857"/>
      <c r="X628" s="857"/>
      <c r="Y628" s="858"/>
      <c r="Z628" s="859"/>
      <c r="AA628" s="859"/>
      <c r="AB628" s="860"/>
      <c r="AC628" s="861"/>
      <c r="AD628" s="862"/>
      <c r="AE628" s="862"/>
      <c r="AF628" s="862"/>
      <c r="AG628" s="862"/>
      <c r="AH628" s="879"/>
      <c r="AI628" s="880"/>
      <c r="AJ628" s="880"/>
      <c r="AK628" s="880"/>
      <c r="AL628" s="865"/>
      <c r="AM628" s="866"/>
      <c r="AN628" s="866"/>
      <c r="AO628" s="867"/>
      <c r="AP628" s="868"/>
      <c r="AQ628" s="868"/>
      <c r="AR628" s="868"/>
      <c r="AS628" s="868"/>
      <c r="AT628" s="868"/>
      <c r="AU628" s="868"/>
      <c r="AV628" s="868"/>
      <c r="AW628" s="868"/>
      <c r="AX628" s="868"/>
      <c r="AY628">
        <f>COUNTA($E$628)</f>
        <v>0</v>
      </c>
    </row>
    <row r="629" spans="1:51" ht="30" hidden="1" customHeight="1" x14ac:dyDescent="0.15">
      <c r="A629" s="851">
        <v>6</v>
      </c>
      <c r="B629" s="851">
        <v>1</v>
      </c>
      <c r="C629" s="883"/>
      <c r="D629" s="883"/>
      <c r="E629" s="884"/>
      <c r="F629" s="884"/>
      <c r="G629" s="884"/>
      <c r="H629" s="884"/>
      <c r="I629" s="884"/>
      <c r="J629" s="854"/>
      <c r="K629" s="855"/>
      <c r="L629" s="855"/>
      <c r="M629" s="855"/>
      <c r="N629" s="855"/>
      <c r="O629" s="855"/>
      <c r="P629" s="857"/>
      <c r="Q629" s="857"/>
      <c r="R629" s="857"/>
      <c r="S629" s="857"/>
      <c r="T629" s="857"/>
      <c r="U629" s="857"/>
      <c r="V629" s="857"/>
      <c r="W629" s="857"/>
      <c r="X629" s="857"/>
      <c r="Y629" s="858"/>
      <c r="Z629" s="859"/>
      <c r="AA629" s="859"/>
      <c r="AB629" s="860"/>
      <c r="AC629" s="861"/>
      <c r="AD629" s="862"/>
      <c r="AE629" s="862"/>
      <c r="AF629" s="862"/>
      <c r="AG629" s="862"/>
      <c r="AH629" s="879"/>
      <c r="AI629" s="880"/>
      <c r="AJ629" s="880"/>
      <c r="AK629" s="880"/>
      <c r="AL629" s="865"/>
      <c r="AM629" s="866"/>
      <c r="AN629" s="866"/>
      <c r="AO629" s="867"/>
      <c r="AP629" s="868"/>
      <c r="AQ629" s="868"/>
      <c r="AR629" s="868"/>
      <c r="AS629" s="868"/>
      <c r="AT629" s="868"/>
      <c r="AU629" s="868"/>
      <c r="AV629" s="868"/>
      <c r="AW629" s="868"/>
      <c r="AX629" s="868"/>
      <c r="AY629">
        <f>COUNTA($E$629)</f>
        <v>0</v>
      </c>
    </row>
    <row r="630" spans="1:51" ht="30" hidden="1" customHeight="1" x14ac:dyDescent="0.15">
      <c r="A630" s="851">
        <v>7</v>
      </c>
      <c r="B630" s="851">
        <v>1</v>
      </c>
      <c r="C630" s="883"/>
      <c r="D630" s="883"/>
      <c r="E630" s="884"/>
      <c r="F630" s="884"/>
      <c r="G630" s="884"/>
      <c r="H630" s="884"/>
      <c r="I630" s="884"/>
      <c r="J630" s="854"/>
      <c r="K630" s="855"/>
      <c r="L630" s="855"/>
      <c r="M630" s="855"/>
      <c r="N630" s="855"/>
      <c r="O630" s="855"/>
      <c r="P630" s="857"/>
      <c r="Q630" s="857"/>
      <c r="R630" s="857"/>
      <c r="S630" s="857"/>
      <c r="T630" s="857"/>
      <c r="U630" s="857"/>
      <c r="V630" s="857"/>
      <c r="W630" s="857"/>
      <c r="X630" s="857"/>
      <c r="Y630" s="858"/>
      <c r="Z630" s="859"/>
      <c r="AA630" s="859"/>
      <c r="AB630" s="860"/>
      <c r="AC630" s="861"/>
      <c r="AD630" s="862"/>
      <c r="AE630" s="862"/>
      <c r="AF630" s="862"/>
      <c r="AG630" s="862"/>
      <c r="AH630" s="879"/>
      <c r="AI630" s="880"/>
      <c r="AJ630" s="880"/>
      <c r="AK630" s="880"/>
      <c r="AL630" s="865"/>
      <c r="AM630" s="866"/>
      <c r="AN630" s="866"/>
      <c r="AO630" s="867"/>
      <c r="AP630" s="868"/>
      <c r="AQ630" s="868"/>
      <c r="AR630" s="868"/>
      <c r="AS630" s="868"/>
      <c r="AT630" s="868"/>
      <c r="AU630" s="868"/>
      <c r="AV630" s="868"/>
      <c r="AW630" s="868"/>
      <c r="AX630" s="868"/>
      <c r="AY630">
        <f>COUNTA($E$630)</f>
        <v>0</v>
      </c>
    </row>
    <row r="631" spans="1:51" ht="30" hidden="1" customHeight="1" x14ac:dyDescent="0.15">
      <c r="A631" s="851">
        <v>8</v>
      </c>
      <c r="B631" s="851">
        <v>1</v>
      </c>
      <c r="C631" s="883"/>
      <c r="D631" s="883"/>
      <c r="E631" s="884"/>
      <c r="F631" s="884"/>
      <c r="G631" s="884"/>
      <c r="H631" s="884"/>
      <c r="I631" s="884"/>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79"/>
      <c r="AI631" s="880"/>
      <c r="AJ631" s="880"/>
      <c r="AK631" s="880"/>
      <c r="AL631" s="865"/>
      <c r="AM631" s="866"/>
      <c r="AN631" s="866"/>
      <c r="AO631" s="867"/>
      <c r="AP631" s="868"/>
      <c r="AQ631" s="868"/>
      <c r="AR631" s="868"/>
      <c r="AS631" s="868"/>
      <c r="AT631" s="868"/>
      <c r="AU631" s="868"/>
      <c r="AV631" s="868"/>
      <c r="AW631" s="868"/>
      <c r="AX631" s="868"/>
      <c r="AY631">
        <f>COUNTA($E$631)</f>
        <v>0</v>
      </c>
    </row>
    <row r="632" spans="1:51" ht="30" hidden="1" customHeight="1" x14ac:dyDescent="0.15">
      <c r="A632" s="851">
        <v>9</v>
      </c>
      <c r="B632" s="851">
        <v>1</v>
      </c>
      <c r="C632" s="883"/>
      <c r="D632" s="883"/>
      <c r="E632" s="884"/>
      <c r="F632" s="884"/>
      <c r="G632" s="884"/>
      <c r="H632" s="884"/>
      <c r="I632" s="884"/>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79"/>
      <c r="AI632" s="880"/>
      <c r="AJ632" s="880"/>
      <c r="AK632" s="880"/>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51">
        <v>10</v>
      </c>
      <c r="B633" s="851">
        <v>1</v>
      </c>
      <c r="C633" s="883"/>
      <c r="D633" s="883"/>
      <c r="E633" s="884"/>
      <c r="F633" s="884"/>
      <c r="G633" s="884"/>
      <c r="H633" s="884"/>
      <c r="I633" s="884"/>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79"/>
      <c r="AI633" s="880"/>
      <c r="AJ633" s="880"/>
      <c r="AK633" s="880"/>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51">
        <v>11</v>
      </c>
      <c r="B634" s="851">
        <v>1</v>
      </c>
      <c r="C634" s="883"/>
      <c r="D634" s="883"/>
      <c r="E634" s="884"/>
      <c r="F634" s="884"/>
      <c r="G634" s="884"/>
      <c r="H634" s="884"/>
      <c r="I634" s="884"/>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79"/>
      <c r="AI634" s="880"/>
      <c r="AJ634" s="880"/>
      <c r="AK634" s="880"/>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51">
        <v>12</v>
      </c>
      <c r="B635" s="851">
        <v>1</v>
      </c>
      <c r="C635" s="883"/>
      <c r="D635" s="883"/>
      <c r="E635" s="884"/>
      <c r="F635" s="884"/>
      <c r="G635" s="884"/>
      <c r="H635" s="884"/>
      <c r="I635" s="884"/>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79"/>
      <c r="AI635" s="880"/>
      <c r="AJ635" s="880"/>
      <c r="AK635" s="880"/>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51">
        <v>13</v>
      </c>
      <c r="B636" s="851">
        <v>1</v>
      </c>
      <c r="C636" s="883"/>
      <c r="D636" s="883"/>
      <c r="E636" s="884"/>
      <c r="F636" s="884"/>
      <c r="G636" s="884"/>
      <c r="H636" s="884"/>
      <c r="I636" s="884"/>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79"/>
      <c r="AI636" s="880"/>
      <c r="AJ636" s="880"/>
      <c r="AK636" s="880"/>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51">
        <v>14</v>
      </c>
      <c r="B637" s="851">
        <v>1</v>
      </c>
      <c r="C637" s="883"/>
      <c r="D637" s="883"/>
      <c r="E637" s="884"/>
      <c r="F637" s="884"/>
      <c r="G637" s="884"/>
      <c r="H637" s="884"/>
      <c r="I637" s="884"/>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79"/>
      <c r="AI637" s="880"/>
      <c r="AJ637" s="880"/>
      <c r="AK637" s="880"/>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51">
        <v>15</v>
      </c>
      <c r="B638" s="851">
        <v>1</v>
      </c>
      <c r="C638" s="883"/>
      <c r="D638" s="883"/>
      <c r="E638" s="884"/>
      <c r="F638" s="884"/>
      <c r="G638" s="884"/>
      <c r="H638" s="884"/>
      <c r="I638" s="884"/>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79"/>
      <c r="AI638" s="880"/>
      <c r="AJ638" s="880"/>
      <c r="AK638" s="880"/>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51">
        <v>16</v>
      </c>
      <c r="B639" s="851">
        <v>1</v>
      </c>
      <c r="C639" s="883"/>
      <c r="D639" s="883"/>
      <c r="E639" s="884"/>
      <c r="F639" s="884"/>
      <c r="G639" s="884"/>
      <c r="H639" s="884"/>
      <c r="I639" s="884"/>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79"/>
      <c r="AI639" s="880"/>
      <c r="AJ639" s="880"/>
      <c r="AK639" s="880"/>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51">
        <v>17</v>
      </c>
      <c r="B640" s="851">
        <v>1</v>
      </c>
      <c r="C640" s="883"/>
      <c r="D640" s="883"/>
      <c r="E640" s="884"/>
      <c r="F640" s="884"/>
      <c r="G640" s="884"/>
      <c r="H640" s="884"/>
      <c r="I640" s="884"/>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79"/>
      <c r="AI640" s="880"/>
      <c r="AJ640" s="880"/>
      <c r="AK640" s="880"/>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51">
        <v>18</v>
      </c>
      <c r="B641" s="851">
        <v>1</v>
      </c>
      <c r="C641" s="883"/>
      <c r="D641" s="883"/>
      <c r="E641" s="599"/>
      <c r="F641" s="884"/>
      <c r="G641" s="884"/>
      <c r="H641" s="884"/>
      <c r="I641" s="884"/>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79"/>
      <c r="AI641" s="880"/>
      <c r="AJ641" s="880"/>
      <c r="AK641" s="880"/>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51">
        <v>19</v>
      </c>
      <c r="B642" s="851">
        <v>1</v>
      </c>
      <c r="C642" s="883"/>
      <c r="D642" s="883"/>
      <c r="E642" s="884"/>
      <c r="F642" s="884"/>
      <c r="G642" s="884"/>
      <c r="H642" s="884"/>
      <c r="I642" s="884"/>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79"/>
      <c r="AI642" s="880"/>
      <c r="AJ642" s="880"/>
      <c r="AK642" s="880"/>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51">
        <v>20</v>
      </c>
      <c r="B643" s="851">
        <v>1</v>
      </c>
      <c r="C643" s="883"/>
      <c r="D643" s="883"/>
      <c r="E643" s="884"/>
      <c r="F643" s="884"/>
      <c r="G643" s="884"/>
      <c r="H643" s="884"/>
      <c r="I643" s="884"/>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79"/>
      <c r="AI643" s="880"/>
      <c r="AJ643" s="880"/>
      <c r="AK643" s="880"/>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51">
        <v>21</v>
      </c>
      <c r="B644" s="851">
        <v>1</v>
      </c>
      <c r="C644" s="883"/>
      <c r="D644" s="883"/>
      <c r="E644" s="884"/>
      <c r="F644" s="884"/>
      <c r="G644" s="884"/>
      <c r="H644" s="884"/>
      <c r="I644" s="884"/>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79"/>
      <c r="AI644" s="880"/>
      <c r="AJ644" s="880"/>
      <c r="AK644" s="880"/>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51">
        <v>22</v>
      </c>
      <c r="B645" s="851">
        <v>1</v>
      </c>
      <c r="C645" s="883"/>
      <c r="D645" s="883"/>
      <c r="E645" s="884"/>
      <c r="F645" s="884"/>
      <c r="G645" s="884"/>
      <c r="H645" s="884"/>
      <c r="I645" s="884"/>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79"/>
      <c r="AI645" s="880"/>
      <c r="AJ645" s="880"/>
      <c r="AK645" s="880"/>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51">
        <v>23</v>
      </c>
      <c r="B646" s="851">
        <v>1</v>
      </c>
      <c r="C646" s="883"/>
      <c r="D646" s="883"/>
      <c r="E646" s="884"/>
      <c r="F646" s="884"/>
      <c r="G646" s="884"/>
      <c r="H646" s="884"/>
      <c r="I646" s="884"/>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79"/>
      <c r="AI646" s="880"/>
      <c r="AJ646" s="880"/>
      <c r="AK646" s="880"/>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51">
        <v>24</v>
      </c>
      <c r="B647" s="851">
        <v>1</v>
      </c>
      <c r="C647" s="883"/>
      <c r="D647" s="883"/>
      <c r="E647" s="884"/>
      <c r="F647" s="884"/>
      <c r="G647" s="884"/>
      <c r="H647" s="884"/>
      <c r="I647" s="884"/>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79"/>
      <c r="AI647" s="880"/>
      <c r="AJ647" s="880"/>
      <c r="AK647" s="880"/>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51">
        <v>25</v>
      </c>
      <c r="B648" s="851">
        <v>1</v>
      </c>
      <c r="C648" s="883"/>
      <c r="D648" s="883"/>
      <c r="E648" s="884"/>
      <c r="F648" s="884"/>
      <c r="G648" s="884"/>
      <c r="H648" s="884"/>
      <c r="I648" s="884"/>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79"/>
      <c r="AI648" s="880"/>
      <c r="AJ648" s="880"/>
      <c r="AK648" s="880"/>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51">
        <v>26</v>
      </c>
      <c r="B649" s="851">
        <v>1</v>
      </c>
      <c r="C649" s="883"/>
      <c r="D649" s="883"/>
      <c r="E649" s="884"/>
      <c r="F649" s="884"/>
      <c r="G649" s="884"/>
      <c r="H649" s="884"/>
      <c r="I649" s="884"/>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79"/>
      <c r="AI649" s="880"/>
      <c r="AJ649" s="880"/>
      <c r="AK649" s="880"/>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51">
        <v>27</v>
      </c>
      <c r="B650" s="851">
        <v>1</v>
      </c>
      <c r="C650" s="883"/>
      <c r="D650" s="883"/>
      <c r="E650" s="884"/>
      <c r="F650" s="884"/>
      <c r="G650" s="884"/>
      <c r="H650" s="884"/>
      <c r="I650" s="884"/>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79"/>
      <c r="AI650" s="880"/>
      <c r="AJ650" s="880"/>
      <c r="AK650" s="880"/>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51">
        <v>28</v>
      </c>
      <c r="B651" s="851">
        <v>1</v>
      </c>
      <c r="C651" s="883"/>
      <c r="D651" s="883"/>
      <c r="E651" s="884"/>
      <c r="F651" s="884"/>
      <c r="G651" s="884"/>
      <c r="H651" s="884"/>
      <c r="I651" s="884"/>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79"/>
      <c r="AI651" s="880"/>
      <c r="AJ651" s="880"/>
      <c r="AK651" s="880"/>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51">
        <v>29</v>
      </c>
      <c r="B652" s="851">
        <v>1</v>
      </c>
      <c r="C652" s="883"/>
      <c r="D652" s="883"/>
      <c r="E652" s="884"/>
      <c r="F652" s="884"/>
      <c r="G652" s="884"/>
      <c r="H652" s="884"/>
      <c r="I652" s="884"/>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79"/>
      <c r="AI652" s="880"/>
      <c r="AJ652" s="880"/>
      <c r="AK652" s="880"/>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51">
        <v>30</v>
      </c>
      <c r="B653" s="851">
        <v>1</v>
      </c>
      <c r="C653" s="883"/>
      <c r="D653" s="883"/>
      <c r="E653" s="884"/>
      <c r="F653" s="884"/>
      <c r="G653" s="884"/>
      <c r="H653" s="884"/>
      <c r="I653" s="884"/>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79"/>
      <c r="AI653" s="880"/>
      <c r="AJ653" s="880"/>
      <c r="AK653" s="880"/>
      <c r="AL653" s="865"/>
      <c r="AM653" s="866"/>
      <c r="AN653" s="866"/>
      <c r="AO653" s="867"/>
      <c r="AP653" s="868"/>
      <c r="AQ653" s="868"/>
      <c r="AR653" s="868"/>
      <c r="AS653" s="868"/>
      <c r="AT653" s="868"/>
      <c r="AU653" s="868"/>
      <c r="AV653" s="868"/>
      <c r="AW653" s="868"/>
      <c r="AX653" s="86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65" priority="1029">
      <formula>IF(RIGHT(TEXT(P15,"0.#"),1)=".",FALSE,TRUE)</formula>
    </cfRule>
    <cfRule type="expression" dxfId="864" priority="1030">
      <formula>IF(RIGHT(TEXT(P15,"0.#"),1)=".",TRUE,FALSE)</formula>
    </cfRule>
  </conditionalFormatting>
  <conditionalFormatting sqref="P19:AQ19">
    <cfRule type="expression" dxfId="863" priority="1027">
      <formula>IF(RIGHT(TEXT(P19,"0.#"),1)=".",FALSE,TRUE)</formula>
    </cfRule>
    <cfRule type="expression" dxfId="862" priority="1028">
      <formula>IF(RIGHT(TEXT(P19,"0.#"),1)=".",TRUE,FALSE)</formula>
    </cfRule>
  </conditionalFormatting>
  <conditionalFormatting sqref="Y304">
    <cfRule type="expression" dxfId="861" priority="1025">
      <formula>IF(RIGHT(TEXT(Y304,"0.#"),1)=".",FALSE,TRUE)</formula>
    </cfRule>
    <cfRule type="expression" dxfId="860" priority="1026">
      <formula>IF(RIGHT(TEXT(Y304,"0.#"),1)=".",TRUE,FALSE)</formula>
    </cfRule>
  </conditionalFormatting>
  <conditionalFormatting sqref="Y313">
    <cfRule type="expression" dxfId="859" priority="1023">
      <formula>IF(RIGHT(TEXT(Y313,"0.#"),1)=".",FALSE,TRUE)</formula>
    </cfRule>
    <cfRule type="expression" dxfId="858" priority="1024">
      <formula>IF(RIGHT(TEXT(Y313,"0.#"),1)=".",TRUE,FALSE)</formula>
    </cfRule>
  </conditionalFormatting>
  <conditionalFormatting sqref="Y344:Y351 Y342 Y331:Y338 Y329 Y318:Y325">
    <cfRule type="expression" dxfId="857" priority="1003">
      <formula>IF(RIGHT(TEXT(Y318,"0.#"),1)=".",FALSE,TRUE)</formula>
    </cfRule>
    <cfRule type="expression" dxfId="856" priority="1004">
      <formula>IF(RIGHT(TEXT(Y318,"0.#"),1)=".",TRUE,FALSE)</formula>
    </cfRule>
  </conditionalFormatting>
  <conditionalFormatting sqref="P20:AJ20">
    <cfRule type="expression" dxfId="855" priority="1019">
      <formula>IF(RIGHT(TEXT(P20,"0.#"),1)=".",FALSE,TRUE)</formula>
    </cfRule>
    <cfRule type="expression" dxfId="854" priority="1020">
      <formula>IF(RIGHT(TEXT(P20,"0.#"),1)=".",TRUE,FALSE)</formula>
    </cfRule>
  </conditionalFormatting>
  <conditionalFormatting sqref="Y305:Y312">
    <cfRule type="expression" dxfId="853" priority="1015">
      <formula>IF(RIGHT(TEXT(Y305,"0.#"),1)=".",FALSE,TRUE)</formula>
    </cfRule>
    <cfRule type="expression" dxfId="852" priority="1016">
      <formula>IF(RIGHT(TEXT(Y305,"0.#"),1)=".",TRUE,FALSE)</formula>
    </cfRule>
  </conditionalFormatting>
  <conditionalFormatting sqref="AU304">
    <cfRule type="expression" dxfId="851" priority="1013">
      <formula>IF(RIGHT(TEXT(AU304,"0.#"),1)=".",FALSE,TRUE)</formula>
    </cfRule>
    <cfRule type="expression" dxfId="850" priority="1014">
      <formula>IF(RIGHT(TEXT(AU304,"0.#"),1)=".",TRUE,FALSE)</formula>
    </cfRule>
  </conditionalFormatting>
  <conditionalFormatting sqref="AU313">
    <cfRule type="expression" dxfId="849" priority="1011">
      <formula>IF(RIGHT(TEXT(AU313,"0.#"),1)=".",FALSE,TRUE)</formula>
    </cfRule>
    <cfRule type="expression" dxfId="848" priority="1012">
      <formula>IF(RIGHT(TEXT(AU313,"0.#"),1)=".",TRUE,FALSE)</formula>
    </cfRule>
  </conditionalFormatting>
  <conditionalFormatting sqref="AU305:AU312">
    <cfRule type="expression" dxfId="847" priority="1009">
      <formula>IF(RIGHT(TEXT(AU305,"0.#"),1)=".",FALSE,TRUE)</formula>
    </cfRule>
    <cfRule type="expression" dxfId="846" priority="1010">
      <formula>IF(RIGHT(TEXT(AU305,"0.#"),1)=".",TRUE,FALSE)</formula>
    </cfRule>
  </conditionalFormatting>
  <conditionalFormatting sqref="Y343 Y330 Y317">
    <cfRule type="expression" dxfId="845" priority="1007">
      <formula>IF(RIGHT(TEXT(Y317,"0.#"),1)=".",FALSE,TRUE)</formula>
    </cfRule>
    <cfRule type="expression" dxfId="844" priority="1008">
      <formula>IF(RIGHT(TEXT(Y317,"0.#"),1)=".",TRUE,FALSE)</formula>
    </cfRule>
  </conditionalFormatting>
  <conditionalFormatting sqref="Y352 Y339 Y326">
    <cfRule type="expression" dxfId="843" priority="1005">
      <formula>IF(RIGHT(TEXT(Y326,"0.#"),1)=".",FALSE,TRUE)</formula>
    </cfRule>
    <cfRule type="expression" dxfId="842" priority="1006">
      <formula>IF(RIGHT(TEXT(Y326,"0.#"),1)=".",TRUE,FALSE)</formula>
    </cfRule>
  </conditionalFormatting>
  <conditionalFormatting sqref="AU343 AU330 AU317">
    <cfRule type="expression" dxfId="841" priority="1001">
      <formula>IF(RIGHT(TEXT(AU317,"0.#"),1)=".",FALSE,TRUE)</formula>
    </cfRule>
    <cfRule type="expression" dxfId="840" priority="1002">
      <formula>IF(RIGHT(TEXT(AU317,"0.#"),1)=".",TRUE,FALSE)</formula>
    </cfRule>
  </conditionalFormatting>
  <conditionalFormatting sqref="AU352 AU339 AU326">
    <cfRule type="expression" dxfId="839" priority="999">
      <formula>IF(RIGHT(TEXT(AU326,"0.#"),1)=".",FALSE,TRUE)</formula>
    </cfRule>
    <cfRule type="expression" dxfId="838" priority="1000">
      <formula>IF(RIGHT(TEXT(AU326,"0.#"),1)=".",TRUE,FALSE)</formula>
    </cfRule>
  </conditionalFormatting>
  <conditionalFormatting sqref="AU344:AU351 AU342 AU331:AU338 AU329 AU318:AU325">
    <cfRule type="expression" dxfId="837" priority="997">
      <formula>IF(RIGHT(TEXT(AU318,"0.#"),1)=".",FALSE,TRUE)</formula>
    </cfRule>
    <cfRule type="expression" dxfId="836" priority="998">
      <formula>IF(RIGHT(TEXT(AU318,"0.#"),1)=".",TRUE,FALSE)</formula>
    </cfRule>
  </conditionalFormatting>
  <conditionalFormatting sqref="AE211">
    <cfRule type="expression" dxfId="835" priority="983">
      <formula>IF(RIGHT(TEXT(AE211,"0.#"),1)=".",FALSE,TRUE)</formula>
    </cfRule>
    <cfRule type="expression" dxfId="834" priority="984">
      <formula>IF(RIGHT(TEXT(AE211,"0.#"),1)=".",TRUE,FALSE)</formula>
    </cfRule>
  </conditionalFormatting>
  <conditionalFormatting sqref="AE212">
    <cfRule type="expression" dxfId="833" priority="981">
      <formula>IF(RIGHT(TEXT(AE212,"0.#"),1)=".",FALSE,TRUE)</formula>
    </cfRule>
    <cfRule type="expression" dxfId="832" priority="982">
      <formula>IF(RIGHT(TEXT(AE212,"0.#"),1)=".",TRUE,FALSE)</formula>
    </cfRule>
  </conditionalFormatting>
  <conditionalFormatting sqref="AE213">
    <cfRule type="expression" dxfId="831" priority="979">
      <formula>IF(RIGHT(TEXT(AE213,"0.#"),1)=".",FALSE,TRUE)</formula>
    </cfRule>
    <cfRule type="expression" dxfId="830" priority="980">
      <formula>IF(RIGHT(TEXT(AE213,"0.#"),1)=".",TRUE,FALSE)</formula>
    </cfRule>
  </conditionalFormatting>
  <conditionalFormatting sqref="AI213">
    <cfRule type="expression" dxfId="829" priority="977">
      <formula>IF(RIGHT(TEXT(AI213,"0.#"),1)=".",FALSE,TRUE)</formula>
    </cfRule>
    <cfRule type="expression" dxfId="828" priority="978">
      <formula>IF(RIGHT(TEXT(AI213,"0.#"),1)=".",TRUE,FALSE)</formula>
    </cfRule>
  </conditionalFormatting>
  <conditionalFormatting sqref="AI212">
    <cfRule type="expression" dxfId="827" priority="975">
      <formula>IF(RIGHT(TEXT(AI212,"0.#"),1)=".",FALSE,TRUE)</formula>
    </cfRule>
    <cfRule type="expression" dxfId="826" priority="976">
      <formula>IF(RIGHT(TEXT(AI212,"0.#"),1)=".",TRUE,FALSE)</formula>
    </cfRule>
  </conditionalFormatting>
  <conditionalFormatting sqref="AI211">
    <cfRule type="expression" dxfId="825" priority="973">
      <formula>IF(RIGHT(TEXT(AI211,"0.#"),1)=".",FALSE,TRUE)</formula>
    </cfRule>
    <cfRule type="expression" dxfId="824" priority="974">
      <formula>IF(RIGHT(TEXT(AI211,"0.#"),1)=".",TRUE,FALSE)</formula>
    </cfRule>
  </conditionalFormatting>
  <conditionalFormatting sqref="AM211">
    <cfRule type="expression" dxfId="823" priority="971">
      <formula>IF(RIGHT(TEXT(AM211,"0.#"),1)=".",FALSE,TRUE)</formula>
    </cfRule>
    <cfRule type="expression" dxfId="822" priority="972">
      <formula>IF(RIGHT(TEXT(AM211,"0.#"),1)=".",TRUE,FALSE)</formula>
    </cfRule>
  </conditionalFormatting>
  <conditionalFormatting sqref="AM212">
    <cfRule type="expression" dxfId="821" priority="969">
      <formula>IF(RIGHT(TEXT(AM212,"0.#"),1)=".",FALSE,TRUE)</formula>
    </cfRule>
    <cfRule type="expression" dxfId="820" priority="970">
      <formula>IF(RIGHT(TEXT(AM212,"0.#"),1)=".",TRUE,FALSE)</formula>
    </cfRule>
  </conditionalFormatting>
  <conditionalFormatting sqref="AM213">
    <cfRule type="expression" dxfId="819" priority="967">
      <formula>IF(RIGHT(TEXT(AM213,"0.#"),1)=".",FALSE,TRUE)</formula>
    </cfRule>
    <cfRule type="expression" dxfId="818" priority="968">
      <formula>IF(RIGHT(TEXT(AM213,"0.#"),1)=".",TRUE,FALSE)</formula>
    </cfRule>
  </conditionalFormatting>
  <conditionalFormatting sqref="AL361:AO388">
    <cfRule type="expression" dxfId="817" priority="963">
      <formula>IF(AND(AL361&gt;=0, RIGHT(TEXT(AL361,"0.#"),1)&lt;&gt;"."),TRUE,FALSE)</formula>
    </cfRule>
    <cfRule type="expression" dxfId="816" priority="964">
      <formula>IF(AND(AL361&gt;=0, RIGHT(TEXT(AL361,"0.#"),1)="."),TRUE,FALSE)</formula>
    </cfRule>
    <cfRule type="expression" dxfId="815" priority="965">
      <formula>IF(AND(AL361&lt;0, RIGHT(TEXT(AL361,"0.#"),1)&lt;&gt;"."),TRUE,FALSE)</formula>
    </cfRule>
    <cfRule type="expression" dxfId="814" priority="966">
      <formula>IF(AND(AL361&lt;0, RIGHT(TEXT(AL361,"0.#"),1)="."),TRUE,FALSE)</formula>
    </cfRule>
  </conditionalFormatting>
  <conditionalFormatting sqref="AQ211:AQ213">
    <cfRule type="expression" dxfId="813" priority="961">
      <formula>IF(RIGHT(TEXT(AQ211,"0.#"),1)=".",FALSE,TRUE)</formula>
    </cfRule>
    <cfRule type="expression" dxfId="812" priority="962">
      <formula>IF(RIGHT(TEXT(AQ211,"0.#"),1)=".",TRUE,FALSE)</formula>
    </cfRule>
  </conditionalFormatting>
  <conditionalFormatting sqref="AU211:AU213">
    <cfRule type="expression" dxfId="811" priority="959">
      <formula>IF(RIGHT(TEXT(AU211,"0.#"),1)=".",FALSE,TRUE)</formula>
    </cfRule>
    <cfRule type="expression" dxfId="810" priority="960">
      <formula>IF(RIGHT(TEXT(AU211,"0.#"),1)=".",TRUE,FALSE)</formula>
    </cfRule>
  </conditionalFormatting>
  <conditionalFormatting sqref="Y361:Y388">
    <cfRule type="expression" dxfId="809" priority="957">
      <formula>IF(RIGHT(TEXT(Y361,"0.#"),1)=".",FALSE,TRUE)</formula>
    </cfRule>
    <cfRule type="expression" dxfId="808" priority="958">
      <formula>IF(RIGHT(TEXT(Y361,"0.#"),1)=".",TRUE,FALSE)</formula>
    </cfRule>
  </conditionalFormatting>
  <conditionalFormatting sqref="AL624:AO653">
    <cfRule type="expression" dxfId="807" priority="953">
      <formula>IF(AND(AL624&gt;=0, RIGHT(TEXT(AL624,"0.#"),1)&lt;&gt;"."),TRUE,FALSE)</formula>
    </cfRule>
    <cfRule type="expression" dxfId="806" priority="954">
      <formula>IF(AND(AL624&gt;=0, RIGHT(TEXT(AL624,"0.#"),1)="."),TRUE,FALSE)</formula>
    </cfRule>
    <cfRule type="expression" dxfId="805" priority="955">
      <formula>IF(AND(AL624&lt;0, RIGHT(TEXT(AL624,"0.#"),1)&lt;&gt;"."),TRUE,FALSE)</formula>
    </cfRule>
    <cfRule type="expression" dxfId="804" priority="956">
      <formula>IF(AND(AL624&lt;0, RIGHT(TEXT(AL624,"0.#"),1)="."),TRUE,FALSE)</formula>
    </cfRule>
  </conditionalFormatting>
  <conditionalFormatting sqref="Y624:Y653">
    <cfRule type="expression" dxfId="803" priority="951">
      <formula>IF(RIGHT(TEXT(Y624,"0.#"),1)=".",FALSE,TRUE)</formula>
    </cfRule>
    <cfRule type="expression" dxfId="802" priority="952">
      <formula>IF(RIGHT(TEXT(Y624,"0.#"),1)=".",TRUE,FALSE)</formula>
    </cfRule>
  </conditionalFormatting>
  <conditionalFormatting sqref="AL360:AO360">
    <cfRule type="expression" dxfId="801" priority="947">
      <formula>IF(AND(AL360&gt;=0, RIGHT(TEXT(AL360,"0.#"),1)&lt;&gt;"."),TRUE,FALSE)</formula>
    </cfRule>
    <cfRule type="expression" dxfId="800" priority="948">
      <formula>IF(AND(AL360&gt;=0, RIGHT(TEXT(AL360,"0.#"),1)="."),TRUE,FALSE)</formula>
    </cfRule>
    <cfRule type="expression" dxfId="799" priority="949">
      <formula>IF(AND(AL360&lt;0, RIGHT(TEXT(AL360,"0.#"),1)&lt;&gt;"."),TRUE,FALSE)</formula>
    </cfRule>
    <cfRule type="expression" dxfId="798" priority="950">
      <formula>IF(AND(AL360&lt;0, RIGHT(TEXT(AL360,"0.#"),1)="."),TRUE,FALSE)</formula>
    </cfRule>
  </conditionalFormatting>
  <conditionalFormatting sqref="Y360">
    <cfRule type="expression" dxfId="797" priority="945">
      <formula>IF(RIGHT(TEXT(Y360,"0.#"),1)=".",FALSE,TRUE)</formula>
    </cfRule>
    <cfRule type="expression" dxfId="796" priority="946">
      <formula>IF(RIGHT(TEXT(Y360,"0.#"),1)=".",TRUE,FALSE)</formula>
    </cfRule>
  </conditionalFormatting>
  <conditionalFormatting sqref="Y394:Y421">
    <cfRule type="expression" dxfId="795" priority="883">
      <formula>IF(RIGHT(TEXT(Y394,"0.#"),1)=".",FALSE,TRUE)</formula>
    </cfRule>
    <cfRule type="expression" dxfId="794" priority="884">
      <formula>IF(RIGHT(TEXT(Y394,"0.#"),1)=".",TRUE,FALSE)</formula>
    </cfRule>
  </conditionalFormatting>
  <conditionalFormatting sqref="Y427:Y454">
    <cfRule type="expression" dxfId="793" priority="871">
      <formula>IF(RIGHT(TEXT(Y427,"0.#"),1)=".",FALSE,TRUE)</formula>
    </cfRule>
    <cfRule type="expression" dxfId="792" priority="872">
      <formula>IF(RIGHT(TEXT(Y427,"0.#"),1)=".",TRUE,FALSE)</formula>
    </cfRule>
  </conditionalFormatting>
  <conditionalFormatting sqref="Y460:Y487">
    <cfRule type="expression" dxfId="791" priority="859">
      <formula>IF(RIGHT(TEXT(Y460,"0.#"),1)=".",FALSE,TRUE)</formula>
    </cfRule>
    <cfRule type="expression" dxfId="790" priority="860">
      <formula>IF(RIGHT(TEXT(Y460,"0.#"),1)=".",TRUE,FALSE)</formula>
    </cfRule>
  </conditionalFormatting>
  <conditionalFormatting sqref="Y459">
    <cfRule type="expression" dxfId="789" priority="853">
      <formula>IF(RIGHT(TEXT(Y459,"0.#"),1)=".",FALSE,TRUE)</formula>
    </cfRule>
    <cfRule type="expression" dxfId="788" priority="854">
      <formula>IF(RIGHT(TEXT(Y459,"0.#"),1)=".",TRUE,FALSE)</formula>
    </cfRule>
  </conditionalFormatting>
  <conditionalFormatting sqref="Y493:Y520">
    <cfRule type="expression" dxfId="787" priority="847">
      <formula>IF(RIGHT(TEXT(Y493,"0.#"),1)=".",FALSE,TRUE)</formula>
    </cfRule>
    <cfRule type="expression" dxfId="786" priority="848">
      <formula>IF(RIGHT(TEXT(Y493,"0.#"),1)=".",TRUE,FALSE)</formula>
    </cfRule>
  </conditionalFormatting>
  <conditionalFormatting sqref="Y491:Y492">
    <cfRule type="expression" dxfId="785" priority="841">
      <formula>IF(RIGHT(TEXT(Y491,"0.#"),1)=".",FALSE,TRUE)</formula>
    </cfRule>
    <cfRule type="expression" dxfId="784" priority="842">
      <formula>IF(RIGHT(TEXT(Y491,"0.#"),1)=".",TRUE,FALSE)</formula>
    </cfRule>
  </conditionalFormatting>
  <conditionalFormatting sqref="Y526:Y553">
    <cfRule type="expression" dxfId="783" priority="835">
      <formula>IF(RIGHT(TEXT(Y526,"0.#"),1)=".",FALSE,TRUE)</formula>
    </cfRule>
    <cfRule type="expression" dxfId="782" priority="836">
      <formula>IF(RIGHT(TEXT(Y526,"0.#"),1)=".",TRUE,FALSE)</formula>
    </cfRule>
  </conditionalFormatting>
  <conditionalFormatting sqref="P24">
    <cfRule type="expression" dxfId="781" priority="937">
      <formula>IF(RIGHT(TEXT(P24,"0.#"),1)=".",FALSE,TRUE)</formula>
    </cfRule>
    <cfRule type="expression" dxfId="780" priority="938">
      <formula>IF(RIGHT(TEXT(P24,"0.#"),1)=".",TRUE,FALSE)</formula>
    </cfRule>
  </conditionalFormatting>
  <conditionalFormatting sqref="P25:P28">
    <cfRule type="expression" dxfId="779" priority="935">
      <formula>IF(RIGHT(TEXT(P25,"0.#"),1)=".",FALSE,TRUE)</formula>
    </cfRule>
    <cfRule type="expression" dxfId="778" priority="936">
      <formula>IF(RIGHT(TEXT(P25,"0.#"),1)=".",TRUE,FALSE)</formula>
    </cfRule>
  </conditionalFormatting>
  <conditionalFormatting sqref="P29">
    <cfRule type="expression" dxfId="777" priority="933">
      <formula>IF(RIGHT(TEXT(P29,"0.#"),1)=".",FALSE,TRUE)</formula>
    </cfRule>
    <cfRule type="expression" dxfId="776" priority="934">
      <formula>IF(RIGHT(TEXT(P29,"0.#"),1)=".",TRUE,FALSE)</formula>
    </cfRule>
  </conditionalFormatting>
  <conditionalFormatting sqref="AE203">
    <cfRule type="expression" dxfId="775" priority="931">
      <formula>IF(RIGHT(TEXT(AE203,"0.#"),1)=".",FALSE,TRUE)</formula>
    </cfRule>
    <cfRule type="expression" dxfId="774" priority="932">
      <formula>IF(RIGHT(TEXT(AE203,"0.#"),1)=".",TRUE,FALSE)</formula>
    </cfRule>
  </conditionalFormatting>
  <conditionalFormatting sqref="AE204">
    <cfRule type="expression" dxfId="773" priority="929">
      <formula>IF(RIGHT(TEXT(AE204,"0.#"),1)=".",FALSE,TRUE)</formula>
    </cfRule>
    <cfRule type="expression" dxfId="772" priority="930">
      <formula>IF(RIGHT(TEXT(AE204,"0.#"),1)=".",TRUE,FALSE)</formula>
    </cfRule>
  </conditionalFormatting>
  <conditionalFormatting sqref="AE205">
    <cfRule type="expression" dxfId="771" priority="927">
      <formula>IF(RIGHT(TEXT(AE205,"0.#"),1)=".",FALSE,TRUE)</formula>
    </cfRule>
    <cfRule type="expression" dxfId="770" priority="928">
      <formula>IF(RIGHT(TEXT(AE205,"0.#"),1)=".",TRUE,FALSE)</formula>
    </cfRule>
  </conditionalFormatting>
  <conditionalFormatting sqref="AI205">
    <cfRule type="expression" dxfId="769" priority="925">
      <formula>IF(RIGHT(TEXT(AI205,"0.#"),1)=".",FALSE,TRUE)</formula>
    </cfRule>
    <cfRule type="expression" dxfId="768" priority="926">
      <formula>IF(RIGHT(TEXT(AI205,"0.#"),1)=".",TRUE,FALSE)</formula>
    </cfRule>
  </conditionalFormatting>
  <conditionalFormatting sqref="AI204">
    <cfRule type="expression" dxfId="767" priority="923">
      <formula>IF(RIGHT(TEXT(AI204,"0.#"),1)=".",FALSE,TRUE)</formula>
    </cfRule>
    <cfRule type="expression" dxfId="766" priority="924">
      <formula>IF(RIGHT(TEXT(AI204,"0.#"),1)=".",TRUE,FALSE)</formula>
    </cfRule>
  </conditionalFormatting>
  <conditionalFormatting sqref="AI203">
    <cfRule type="expression" dxfId="765" priority="921">
      <formula>IF(RIGHT(TEXT(AI203,"0.#"),1)=".",FALSE,TRUE)</formula>
    </cfRule>
    <cfRule type="expression" dxfId="764" priority="922">
      <formula>IF(RIGHT(TEXT(AI203,"0.#"),1)=".",TRUE,FALSE)</formula>
    </cfRule>
  </conditionalFormatting>
  <conditionalFormatting sqref="AM203">
    <cfRule type="expression" dxfId="763" priority="919">
      <formula>IF(RIGHT(TEXT(AM203,"0.#"),1)=".",FALSE,TRUE)</formula>
    </cfRule>
    <cfRule type="expression" dxfId="762" priority="920">
      <formula>IF(RIGHT(TEXT(AM203,"0.#"),1)=".",TRUE,FALSE)</formula>
    </cfRule>
  </conditionalFormatting>
  <conditionalFormatting sqref="AM204">
    <cfRule type="expression" dxfId="761" priority="917">
      <formula>IF(RIGHT(TEXT(AM204,"0.#"),1)=".",FALSE,TRUE)</formula>
    </cfRule>
    <cfRule type="expression" dxfId="760" priority="918">
      <formula>IF(RIGHT(TEXT(AM204,"0.#"),1)=".",TRUE,FALSE)</formula>
    </cfRule>
  </conditionalFormatting>
  <conditionalFormatting sqref="AM205">
    <cfRule type="expression" dxfId="759" priority="915">
      <formula>IF(RIGHT(TEXT(AM205,"0.#"),1)=".",FALSE,TRUE)</formula>
    </cfRule>
    <cfRule type="expression" dxfId="758" priority="916">
      <formula>IF(RIGHT(TEXT(AM205,"0.#"),1)=".",TRUE,FALSE)</formula>
    </cfRule>
  </conditionalFormatting>
  <conditionalFormatting sqref="AQ203:AQ205">
    <cfRule type="expression" dxfId="757" priority="913">
      <formula>IF(RIGHT(TEXT(AQ203,"0.#"),1)=".",FALSE,TRUE)</formula>
    </cfRule>
    <cfRule type="expression" dxfId="756" priority="914">
      <formula>IF(RIGHT(TEXT(AQ203,"0.#"),1)=".",TRUE,FALSE)</formula>
    </cfRule>
  </conditionalFormatting>
  <conditionalFormatting sqref="AU203:AU205">
    <cfRule type="expression" dxfId="755" priority="911">
      <formula>IF(RIGHT(TEXT(AU203,"0.#"),1)=".",FALSE,TRUE)</formula>
    </cfRule>
    <cfRule type="expression" dxfId="754" priority="912">
      <formula>IF(RIGHT(TEXT(AU203,"0.#"),1)=".",TRUE,FALSE)</formula>
    </cfRule>
  </conditionalFormatting>
  <conditionalFormatting sqref="AE206">
    <cfRule type="expression" dxfId="753" priority="909">
      <formula>IF(RIGHT(TEXT(AE206,"0.#"),1)=".",FALSE,TRUE)</formula>
    </cfRule>
    <cfRule type="expression" dxfId="752" priority="910">
      <formula>IF(RIGHT(TEXT(AE206,"0.#"),1)=".",TRUE,FALSE)</formula>
    </cfRule>
  </conditionalFormatting>
  <conditionalFormatting sqref="AE207">
    <cfRule type="expression" dxfId="751" priority="907">
      <formula>IF(RIGHT(TEXT(AE207,"0.#"),1)=".",FALSE,TRUE)</formula>
    </cfRule>
    <cfRule type="expression" dxfId="750" priority="908">
      <formula>IF(RIGHT(TEXT(AE207,"0.#"),1)=".",TRUE,FALSE)</formula>
    </cfRule>
  </conditionalFormatting>
  <conditionalFormatting sqref="AE208">
    <cfRule type="expression" dxfId="749" priority="905">
      <formula>IF(RIGHT(TEXT(AE208,"0.#"),1)=".",FALSE,TRUE)</formula>
    </cfRule>
    <cfRule type="expression" dxfId="748" priority="906">
      <formula>IF(RIGHT(TEXT(AE208,"0.#"),1)=".",TRUE,FALSE)</formula>
    </cfRule>
  </conditionalFormatting>
  <conditionalFormatting sqref="AI208">
    <cfRule type="expression" dxfId="747" priority="903">
      <formula>IF(RIGHT(TEXT(AI208,"0.#"),1)=".",FALSE,TRUE)</formula>
    </cfRule>
    <cfRule type="expression" dxfId="746" priority="904">
      <formula>IF(RIGHT(TEXT(AI208,"0.#"),1)=".",TRUE,FALSE)</formula>
    </cfRule>
  </conditionalFormatting>
  <conditionalFormatting sqref="AI207">
    <cfRule type="expression" dxfId="745" priority="901">
      <formula>IF(RIGHT(TEXT(AI207,"0.#"),1)=".",FALSE,TRUE)</formula>
    </cfRule>
    <cfRule type="expression" dxfId="744" priority="902">
      <formula>IF(RIGHT(TEXT(AI207,"0.#"),1)=".",TRUE,FALSE)</formula>
    </cfRule>
  </conditionalFormatting>
  <conditionalFormatting sqref="AI206">
    <cfRule type="expression" dxfId="743" priority="899">
      <formula>IF(RIGHT(TEXT(AI206,"0.#"),1)=".",FALSE,TRUE)</formula>
    </cfRule>
    <cfRule type="expression" dxfId="742" priority="900">
      <formula>IF(RIGHT(TEXT(AI206,"0.#"),1)=".",TRUE,FALSE)</formula>
    </cfRule>
  </conditionalFormatting>
  <conditionalFormatting sqref="AM206">
    <cfRule type="expression" dxfId="741" priority="897">
      <formula>IF(RIGHT(TEXT(AM206,"0.#"),1)=".",FALSE,TRUE)</formula>
    </cfRule>
    <cfRule type="expression" dxfId="740" priority="898">
      <formula>IF(RIGHT(TEXT(AM206,"0.#"),1)=".",TRUE,FALSE)</formula>
    </cfRule>
  </conditionalFormatting>
  <conditionalFormatting sqref="AM207">
    <cfRule type="expression" dxfId="739" priority="895">
      <formula>IF(RIGHT(TEXT(AM207,"0.#"),1)=".",FALSE,TRUE)</formula>
    </cfRule>
    <cfRule type="expression" dxfId="738" priority="896">
      <formula>IF(RIGHT(TEXT(AM207,"0.#"),1)=".",TRUE,FALSE)</formula>
    </cfRule>
  </conditionalFormatting>
  <conditionalFormatting sqref="AM208">
    <cfRule type="expression" dxfId="737" priority="893">
      <formula>IF(RIGHT(TEXT(AM208,"0.#"),1)=".",FALSE,TRUE)</formula>
    </cfRule>
    <cfRule type="expression" dxfId="736" priority="894">
      <formula>IF(RIGHT(TEXT(AM208,"0.#"),1)=".",TRUE,FALSE)</formula>
    </cfRule>
  </conditionalFormatting>
  <conditionalFormatting sqref="AQ206:AQ208">
    <cfRule type="expression" dxfId="735" priority="891">
      <formula>IF(RIGHT(TEXT(AQ206,"0.#"),1)=".",FALSE,TRUE)</formula>
    </cfRule>
    <cfRule type="expression" dxfId="734" priority="892">
      <formula>IF(RIGHT(TEXT(AQ206,"0.#"),1)=".",TRUE,FALSE)</formula>
    </cfRule>
  </conditionalFormatting>
  <conditionalFormatting sqref="AU206:AU208">
    <cfRule type="expression" dxfId="733" priority="889">
      <formula>IF(RIGHT(TEXT(AU206,"0.#"),1)=".",FALSE,TRUE)</formula>
    </cfRule>
    <cfRule type="expression" dxfId="732" priority="890">
      <formula>IF(RIGHT(TEXT(AU206,"0.#"),1)=".",TRUE,FALSE)</formula>
    </cfRule>
  </conditionalFormatting>
  <conditionalFormatting sqref="AL394:AO421">
    <cfRule type="expression" dxfId="731" priority="885">
      <formula>IF(AND(AL394&gt;=0, RIGHT(TEXT(AL394,"0.#"),1)&lt;&gt;"."),TRUE,FALSE)</formula>
    </cfRule>
    <cfRule type="expression" dxfId="730" priority="886">
      <formula>IF(AND(AL394&gt;=0, RIGHT(TEXT(AL394,"0.#"),1)="."),TRUE,FALSE)</formula>
    </cfRule>
    <cfRule type="expression" dxfId="729" priority="887">
      <formula>IF(AND(AL394&lt;0, RIGHT(TEXT(AL394,"0.#"),1)&lt;&gt;"."),TRUE,FALSE)</formula>
    </cfRule>
    <cfRule type="expression" dxfId="728" priority="888">
      <formula>IF(AND(AL394&lt;0, RIGHT(TEXT(AL394,"0.#"),1)="."),TRUE,FALSE)</formula>
    </cfRule>
  </conditionalFormatting>
  <conditionalFormatting sqref="AL427:AO454">
    <cfRule type="expression" dxfId="727" priority="873">
      <formula>IF(AND(AL427&gt;=0, RIGHT(TEXT(AL427,"0.#"),1)&lt;&gt;"."),TRUE,FALSE)</formula>
    </cfRule>
    <cfRule type="expression" dxfId="726" priority="874">
      <formula>IF(AND(AL427&gt;=0, RIGHT(TEXT(AL427,"0.#"),1)="."),TRUE,FALSE)</formula>
    </cfRule>
    <cfRule type="expression" dxfId="725" priority="875">
      <formula>IF(AND(AL427&lt;0, RIGHT(TEXT(AL427,"0.#"),1)&lt;&gt;"."),TRUE,FALSE)</formula>
    </cfRule>
    <cfRule type="expression" dxfId="724" priority="876">
      <formula>IF(AND(AL427&lt;0, RIGHT(TEXT(AL427,"0.#"),1)="."),TRUE,FALSE)</formula>
    </cfRule>
  </conditionalFormatting>
  <conditionalFormatting sqref="AL460:AO487">
    <cfRule type="expression" dxfId="723" priority="861">
      <formula>IF(AND(AL460&gt;=0, RIGHT(TEXT(AL460,"0.#"),1)&lt;&gt;"."),TRUE,FALSE)</formula>
    </cfRule>
    <cfRule type="expression" dxfId="722" priority="862">
      <formula>IF(AND(AL460&gt;=0, RIGHT(TEXT(AL460,"0.#"),1)="."),TRUE,FALSE)</formula>
    </cfRule>
    <cfRule type="expression" dxfId="721" priority="863">
      <formula>IF(AND(AL460&lt;0, RIGHT(TEXT(AL460,"0.#"),1)&lt;&gt;"."),TRUE,FALSE)</formula>
    </cfRule>
    <cfRule type="expression" dxfId="720" priority="864">
      <formula>IF(AND(AL460&lt;0, RIGHT(TEXT(AL460,"0.#"),1)="."),TRUE,FALSE)</formula>
    </cfRule>
  </conditionalFormatting>
  <conditionalFormatting sqref="AL459:AO459">
    <cfRule type="expression" dxfId="719" priority="855">
      <formula>IF(AND(AL459&gt;=0, RIGHT(TEXT(AL459,"0.#"),1)&lt;&gt;"."),TRUE,FALSE)</formula>
    </cfRule>
    <cfRule type="expression" dxfId="718" priority="856">
      <formula>IF(AND(AL459&gt;=0, RIGHT(TEXT(AL459,"0.#"),1)="."),TRUE,FALSE)</formula>
    </cfRule>
    <cfRule type="expression" dxfId="717" priority="857">
      <formula>IF(AND(AL459&lt;0, RIGHT(TEXT(AL459,"0.#"),1)&lt;&gt;"."),TRUE,FALSE)</formula>
    </cfRule>
    <cfRule type="expression" dxfId="716" priority="858">
      <formula>IF(AND(AL459&lt;0, RIGHT(TEXT(AL459,"0.#"),1)="."),TRUE,FALSE)</formula>
    </cfRule>
  </conditionalFormatting>
  <conditionalFormatting sqref="AL493:AO520">
    <cfRule type="expression" dxfId="715" priority="849">
      <formula>IF(AND(AL493&gt;=0, RIGHT(TEXT(AL493,"0.#"),1)&lt;&gt;"."),TRUE,FALSE)</formula>
    </cfRule>
    <cfRule type="expression" dxfId="714" priority="850">
      <formula>IF(AND(AL493&gt;=0, RIGHT(TEXT(AL493,"0.#"),1)="."),TRUE,FALSE)</formula>
    </cfRule>
    <cfRule type="expression" dxfId="713" priority="851">
      <formula>IF(AND(AL493&lt;0, RIGHT(TEXT(AL493,"0.#"),1)&lt;&gt;"."),TRUE,FALSE)</formula>
    </cfRule>
    <cfRule type="expression" dxfId="712" priority="852">
      <formula>IF(AND(AL493&lt;0, RIGHT(TEXT(AL493,"0.#"),1)="."),TRUE,FALSE)</formula>
    </cfRule>
  </conditionalFormatting>
  <conditionalFormatting sqref="AL491:AO492">
    <cfRule type="expression" dxfId="711" priority="843">
      <formula>IF(AND(AL491&gt;=0, RIGHT(TEXT(AL491,"0.#"),1)&lt;&gt;"."),TRUE,FALSE)</formula>
    </cfRule>
    <cfRule type="expression" dxfId="710" priority="844">
      <formula>IF(AND(AL491&gt;=0, RIGHT(TEXT(AL491,"0.#"),1)="."),TRUE,FALSE)</formula>
    </cfRule>
    <cfRule type="expression" dxfId="709" priority="845">
      <formula>IF(AND(AL491&lt;0, RIGHT(TEXT(AL491,"0.#"),1)&lt;&gt;"."),TRUE,FALSE)</formula>
    </cfRule>
    <cfRule type="expression" dxfId="708" priority="846">
      <formula>IF(AND(AL491&lt;0, RIGHT(TEXT(AL491,"0.#"),1)="."),TRUE,FALSE)</formula>
    </cfRule>
  </conditionalFormatting>
  <conditionalFormatting sqref="AL526:AO553">
    <cfRule type="expression" dxfId="707" priority="837">
      <formula>IF(AND(AL526&gt;=0, RIGHT(TEXT(AL526,"0.#"),1)&lt;&gt;"."),TRUE,FALSE)</formula>
    </cfRule>
    <cfRule type="expression" dxfId="706" priority="838">
      <formula>IF(AND(AL526&gt;=0, RIGHT(TEXT(AL526,"0.#"),1)="."),TRUE,FALSE)</formula>
    </cfRule>
    <cfRule type="expression" dxfId="705" priority="839">
      <formula>IF(AND(AL526&lt;0, RIGHT(TEXT(AL526,"0.#"),1)&lt;&gt;"."),TRUE,FALSE)</formula>
    </cfRule>
    <cfRule type="expression" dxfId="704" priority="840">
      <formula>IF(AND(AL526&lt;0, RIGHT(TEXT(AL526,"0.#"),1)="."),TRUE,FALSE)</formula>
    </cfRule>
  </conditionalFormatting>
  <conditionalFormatting sqref="AL524:AO525">
    <cfRule type="expression" dxfId="703" priority="831">
      <formula>IF(AND(AL524&gt;=0, RIGHT(TEXT(AL524,"0.#"),1)&lt;&gt;"."),TRUE,FALSE)</formula>
    </cfRule>
    <cfRule type="expression" dxfId="702" priority="832">
      <formula>IF(AND(AL524&gt;=0, RIGHT(TEXT(AL524,"0.#"),1)="."),TRUE,FALSE)</formula>
    </cfRule>
    <cfRule type="expression" dxfId="701" priority="833">
      <formula>IF(AND(AL524&lt;0, RIGHT(TEXT(AL524,"0.#"),1)&lt;&gt;"."),TRUE,FALSE)</formula>
    </cfRule>
    <cfRule type="expression" dxfId="700" priority="834">
      <formula>IF(AND(AL524&lt;0, RIGHT(TEXT(AL524,"0.#"),1)="."),TRUE,FALSE)</formula>
    </cfRule>
  </conditionalFormatting>
  <conditionalFormatting sqref="Y524:Y525">
    <cfRule type="expression" dxfId="699" priority="829">
      <formula>IF(RIGHT(TEXT(Y524,"0.#"),1)=".",FALSE,TRUE)</formula>
    </cfRule>
    <cfRule type="expression" dxfId="698" priority="830">
      <formula>IF(RIGHT(TEXT(Y524,"0.#"),1)=".",TRUE,FALSE)</formula>
    </cfRule>
  </conditionalFormatting>
  <conditionalFormatting sqref="AL559:AO586">
    <cfRule type="expression" dxfId="697" priority="825">
      <formula>IF(AND(AL559&gt;=0, RIGHT(TEXT(AL559,"0.#"),1)&lt;&gt;"."),TRUE,FALSE)</formula>
    </cfRule>
    <cfRule type="expression" dxfId="696" priority="826">
      <formula>IF(AND(AL559&gt;=0, RIGHT(TEXT(AL559,"0.#"),1)="."),TRUE,FALSE)</formula>
    </cfRule>
    <cfRule type="expression" dxfId="695" priority="827">
      <formula>IF(AND(AL559&lt;0, RIGHT(TEXT(AL559,"0.#"),1)&lt;&gt;"."),TRUE,FALSE)</formula>
    </cfRule>
    <cfRule type="expression" dxfId="694" priority="828">
      <formula>IF(AND(AL559&lt;0, RIGHT(TEXT(AL559,"0.#"),1)="."),TRUE,FALSE)</formula>
    </cfRule>
  </conditionalFormatting>
  <conditionalFormatting sqref="Y559:Y586">
    <cfRule type="expression" dxfId="693" priority="823">
      <formula>IF(RIGHT(TEXT(Y559,"0.#"),1)=".",FALSE,TRUE)</formula>
    </cfRule>
    <cfRule type="expression" dxfId="692" priority="824">
      <formula>IF(RIGHT(TEXT(Y559,"0.#"),1)=".",TRUE,FALSE)</formula>
    </cfRule>
  </conditionalFormatting>
  <conditionalFormatting sqref="AL557:AO558">
    <cfRule type="expression" dxfId="691" priority="819">
      <formula>IF(AND(AL557&gt;=0, RIGHT(TEXT(AL557,"0.#"),1)&lt;&gt;"."),TRUE,FALSE)</formula>
    </cfRule>
    <cfRule type="expression" dxfId="690" priority="820">
      <formula>IF(AND(AL557&gt;=0, RIGHT(TEXT(AL557,"0.#"),1)="."),TRUE,FALSE)</formula>
    </cfRule>
    <cfRule type="expression" dxfId="689" priority="821">
      <formula>IF(AND(AL557&lt;0, RIGHT(TEXT(AL557,"0.#"),1)&lt;&gt;"."),TRUE,FALSE)</formula>
    </cfRule>
    <cfRule type="expression" dxfId="688" priority="822">
      <formula>IF(AND(AL557&lt;0, RIGHT(TEXT(AL557,"0.#"),1)="."),TRUE,FALSE)</formula>
    </cfRule>
  </conditionalFormatting>
  <conditionalFormatting sqref="Y557:Y558">
    <cfRule type="expression" dxfId="687" priority="817">
      <formula>IF(RIGHT(TEXT(Y557,"0.#"),1)=".",FALSE,TRUE)</formula>
    </cfRule>
    <cfRule type="expression" dxfId="686" priority="818">
      <formula>IF(RIGHT(TEXT(Y557,"0.#"),1)=".",TRUE,FALSE)</formula>
    </cfRule>
  </conditionalFormatting>
  <conditionalFormatting sqref="AL592:AO619">
    <cfRule type="expression" dxfId="685" priority="813">
      <formula>IF(AND(AL592&gt;=0, RIGHT(TEXT(AL592,"0.#"),1)&lt;&gt;"."),TRUE,FALSE)</formula>
    </cfRule>
    <cfRule type="expression" dxfId="684" priority="814">
      <formula>IF(AND(AL592&gt;=0, RIGHT(TEXT(AL592,"0.#"),1)="."),TRUE,FALSE)</formula>
    </cfRule>
    <cfRule type="expression" dxfId="683" priority="815">
      <formula>IF(AND(AL592&lt;0, RIGHT(TEXT(AL592,"0.#"),1)&lt;&gt;"."),TRUE,FALSE)</formula>
    </cfRule>
    <cfRule type="expression" dxfId="682" priority="816">
      <formula>IF(AND(AL592&lt;0, RIGHT(TEXT(AL592,"0.#"),1)="."),TRUE,FALSE)</formula>
    </cfRule>
  </conditionalFormatting>
  <conditionalFormatting sqref="Y592:Y619">
    <cfRule type="expression" dxfId="681" priority="811">
      <formula>IF(RIGHT(TEXT(Y592,"0.#"),1)=".",FALSE,TRUE)</formula>
    </cfRule>
    <cfRule type="expression" dxfId="680" priority="812">
      <formula>IF(RIGHT(TEXT(Y592,"0.#"),1)=".",TRUE,FALSE)</formula>
    </cfRule>
  </conditionalFormatting>
  <conditionalFormatting sqref="AL590:AO591">
    <cfRule type="expression" dxfId="679" priority="807">
      <formula>IF(AND(AL590&gt;=0, RIGHT(TEXT(AL590,"0.#"),1)&lt;&gt;"."),TRUE,FALSE)</formula>
    </cfRule>
    <cfRule type="expression" dxfId="678" priority="808">
      <formula>IF(AND(AL590&gt;=0, RIGHT(TEXT(AL590,"0.#"),1)="."),TRUE,FALSE)</formula>
    </cfRule>
    <cfRule type="expression" dxfId="677" priority="809">
      <formula>IF(AND(AL590&lt;0, RIGHT(TEXT(AL590,"0.#"),1)&lt;&gt;"."),TRUE,FALSE)</formula>
    </cfRule>
    <cfRule type="expression" dxfId="676" priority="810">
      <formula>IF(AND(AL590&lt;0, RIGHT(TEXT(AL590,"0.#"),1)="."),TRUE,FALSE)</formula>
    </cfRule>
  </conditionalFormatting>
  <conditionalFormatting sqref="Y590:Y591">
    <cfRule type="expression" dxfId="675" priority="805">
      <formula>IF(RIGHT(TEXT(Y590,"0.#"),1)=".",FALSE,TRUE)</formula>
    </cfRule>
    <cfRule type="expression" dxfId="674" priority="806">
      <formula>IF(RIGHT(TEXT(Y590,"0.#"),1)=".",TRUE,FALSE)</formula>
    </cfRule>
  </conditionalFormatting>
  <conditionalFormatting sqref="AM70">
    <cfRule type="expression" dxfId="673" priority="771">
      <formula>IF(RIGHT(TEXT(AM70,"0.#"),1)=".",FALSE,TRUE)</formula>
    </cfRule>
    <cfRule type="expression" dxfId="672" priority="772">
      <formula>IF(RIGHT(TEXT(AM70,"0.#"),1)=".",TRUE,FALSE)</formula>
    </cfRule>
  </conditionalFormatting>
  <conditionalFormatting sqref="AE71 AM71">
    <cfRule type="expression" dxfId="671" priority="769">
      <formula>IF(RIGHT(TEXT(AE71,"0.#"),1)=".",FALSE,TRUE)</formula>
    </cfRule>
    <cfRule type="expression" dxfId="670" priority="770">
      <formula>IF(RIGHT(TEXT(AE71,"0.#"),1)=".",TRUE,FALSE)</formula>
    </cfRule>
  </conditionalFormatting>
  <conditionalFormatting sqref="AI71">
    <cfRule type="expression" dxfId="669" priority="767">
      <formula>IF(RIGHT(TEXT(AI71,"0.#"),1)=".",FALSE,TRUE)</formula>
    </cfRule>
    <cfRule type="expression" dxfId="668" priority="768">
      <formula>IF(RIGHT(TEXT(AI71,"0.#"),1)=".",TRUE,FALSE)</formula>
    </cfRule>
  </conditionalFormatting>
  <conditionalFormatting sqref="AQ71">
    <cfRule type="expression" dxfId="667" priority="765">
      <formula>IF(RIGHT(TEXT(AQ71,"0.#"),1)=".",FALSE,TRUE)</formula>
    </cfRule>
    <cfRule type="expression" dxfId="666" priority="766">
      <formula>IF(RIGHT(TEXT(AQ71,"0.#"),1)=".",TRUE,FALSE)</formula>
    </cfRule>
  </conditionalFormatting>
  <conditionalFormatting sqref="AE70 AQ70">
    <cfRule type="expression" dxfId="665" priority="775">
      <formula>IF(RIGHT(TEXT(AE70,"0.#"),1)=".",FALSE,TRUE)</formula>
    </cfRule>
    <cfRule type="expression" dxfId="664" priority="776">
      <formula>IF(RIGHT(TEXT(AE70,"0.#"),1)=".",TRUE,FALSE)</formula>
    </cfRule>
  </conditionalFormatting>
  <conditionalFormatting sqref="AI70">
    <cfRule type="expression" dxfId="663" priority="773">
      <formula>IF(RIGHT(TEXT(AI70,"0.#"),1)=".",FALSE,TRUE)</formula>
    </cfRule>
    <cfRule type="expression" dxfId="662" priority="774">
      <formula>IF(RIGHT(TEXT(AI70,"0.#"),1)=".",TRUE,FALSE)</formula>
    </cfRule>
  </conditionalFormatting>
  <conditionalFormatting sqref="AE67 AQ67">
    <cfRule type="expression" dxfId="661" priority="763">
      <formula>IF(RIGHT(TEXT(AE67,"0.#"),1)=".",FALSE,TRUE)</formula>
    </cfRule>
    <cfRule type="expression" dxfId="660" priority="764">
      <formula>IF(RIGHT(TEXT(AE67,"0.#"),1)=".",TRUE,FALSE)</formula>
    </cfRule>
  </conditionalFormatting>
  <conditionalFormatting sqref="AI67">
    <cfRule type="expression" dxfId="659" priority="761">
      <formula>IF(RIGHT(TEXT(AI67,"0.#"),1)=".",FALSE,TRUE)</formula>
    </cfRule>
    <cfRule type="expression" dxfId="658" priority="762">
      <formula>IF(RIGHT(TEXT(AI67,"0.#"),1)=".",TRUE,FALSE)</formula>
    </cfRule>
  </conditionalFormatting>
  <conditionalFormatting sqref="AM67">
    <cfRule type="expression" dxfId="657" priority="759">
      <formula>IF(RIGHT(TEXT(AM67,"0.#"),1)=".",FALSE,TRUE)</formula>
    </cfRule>
    <cfRule type="expression" dxfId="656" priority="760">
      <formula>IF(RIGHT(TEXT(AM67,"0.#"),1)=".",TRUE,FALSE)</formula>
    </cfRule>
  </conditionalFormatting>
  <conditionalFormatting sqref="AE68">
    <cfRule type="expression" dxfId="655" priority="757">
      <formula>IF(RIGHT(TEXT(AE68,"0.#"),1)=".",FALSE,TRUE)</formula>
    </cfRule>
    <cfRule type="expression" dxfId="654" priority="758">
      <formula>IF(RIGHT(TEXT(AE68,"0.#"),1)=".",TRUE,FALSE)</formula>
    </cfRule>
  </conditionalFormatting>
  <conditionalFormatting sqref="AI68">
    <cfRule type="expression" dxfId="653" priority="755">
      <formula>IF(RIGHT(TEXT(AI68,"0.#"),1)=".",FALSE,TRUE)</formula>
    </cfRule>
    <cfRule type="expression" dxfId="652" priority="756">
      <formula>IF(RIGHT(TEXT(AI68,"0.#"),1)=".",TRUE,FALSE)</formula>
    </cfRule>
  </conditionalFormatting>
  <conditionalFormatting sqref="AM68">
    <cfRule type="expression" dxfId="651" priority="753">
      <formula>IF(RIGHT(TEXT(AM68,"0.#"),1)=".",FALSE,TRUE)</formula>
    </cfRule>
    <cfRule type="expression" dxfId="650" priority="754">
      <formula>IF(RIGHT(TEXT(AM68,"0.#"),1)=".",TRUE,FALSE)</formula>
    </cfRule>
  </conditionalFormatting>
  <conditionalFormatting sqref="AQ68">
    <cfRule type="expression" dxfId="649" priority="751">
      <formula>IF(RIGHT(TEXT(AQ68,"0.#"),1)=".",FALSE,TRUE)</formula>
    </cfRule>
    <cfRule type="expression" dxfId="648" priority="752">
      <formula>IF(RIGHT(TEXT(AQ68,"0.#"),1)=".",TRUE,FALSE)</formula>
    </cfRule>
  </conditionalFormatting>
  <conditionalFormatting sqref="AU67">
    <cfRule type="expression" dxfId="647" priority="749">
      <formula>IF(RIGHT(TEXT(AU67,"0.#"),1)=".",FALSE,TRUE)</formula>
    </cfRule>
    <cfRule type="expression" dxfId="646" priority="750">
      <formula>IF(RIGHT(TEXT(AU67,"0.#"),1)=".",TRUE,FALSE)</formula>
    </cfRule>
  </conditionalFormatting>
  <conditionalFormatting sqref="AU68">
    <cfRule type="expression" dxfId="645" priority="747">
      <formula>IF(RIGHT(TEXT(AU68,"0.#"),1)=".",FALSE,TRUE)</formula>
    </cfRule>
    <cfRule type="expression" dxfId="644" priority="748">
      <formula>IF(RIGHT(TEXT(AU68,"0.#"),1)=".",TRUE,FALSE)</formula>
    </cfRule>
  </conditionalFormatting>
  <conditionalFormatting sqref="AE101 AQ101">
    <cfRule type="expression" dxfId="643" priority="745">
      <formula>IF(RIGHT(TEXT(AE101,"0.#"),1)=".",FALSE,TRUE)</formula>
    </cfRule>
    <cfRule type="expression" dxfId="642" priority="746">
      <formula>IF(RIGHT(TEXT(AE101,"0.#"),1)=".",TRUE,FALSE)</formula>
    </cfRule>
  </conditionalFormatting>
  <conditionalFormatting sqref="AI101">
    <cfRule type="expression" dxfId="641" priority="743">
      <formula>IF(RIGHT(TEXT(AI101,"0.#"),1)=".",FALSE,TRUE)</formula>
    </cfRule>
    <cfRule type="expression" dxfId="640" priority="744">
      <formula>IF(RIGHT(TEXT(AI101,"0.#"),1)=".",TRUE,FALSE)</formula>
    </cfRule>
  </conditionalFormatting>
  <conditionalFormatting sqref="AM101">
    <cfRule type="expression" dxfId="639" priority="741">
      <formula>IF(RIGHT(TEXT(AM101,"0.#"),1)=".",FALSE,TRUE)</formula>
    </cfRule>
    <cfRule type="expression" dxfId="638" priority="742">
      <formula>IF(RIGHT(TEXT(AM101,"0.#"),1)=".",TRUE,FALSE)</formula>
    </cfRule>
  </conditionalFormatting>
  <conditionalFormatting sqref="AE102">
    <cfRule type="expression" dxfId="637" priority="739">
      <formula>IF(RIGHT(TEXT(AE102,"0.#"),1)=".",FALSE,TRUE)</formula>
    </cfRule>
    <cfRule type="expression" dxfId="636" priority="740">
      <formula>IF(RIGHT(TEXT(AE102,"0.#"),1)=".",TRUE,FALSE)</formula>
    </cfRule>
  </conditionalFormatting>
  <conditionalFormatting sqref="AI102">
    <cfRule type="expression" dxfId="635" priority="737">
      <formula>IF(RIGHT(TEXT(AI102,"0.#"),1)=".",FALSE,TRUE)</formula>
    </cfRule>
    <cfRule type="expression" dxfId="634" priority="738">
      <formula>IF(RIGHT(TEXT(AI102,"0.#"),1)=".",TRUE,FALSE)</formula>
    </cfRule>
  </conditionalFormatting>
  <conditionalFormatting sqref="AM102">
    <cfRule type="expression" dxfId="633" priority="735">
      <formula>IF(RIGHT(TEXT(AM102,"0.#"),1)=".",FALSE,TRUE)</formula>
    </cfRule>
    <cfRule type="expression" dxfId="632" priority="736">
      <formula>IF(RIGHT(TEXT(AM102,"0.#"),1)=".",TRUE,FALSE)</formula>
    </cfRule>
  </conditionalFormatting>
  <conditionalFormatting sqref="AQ102">
    <cfRule type="expression" dxfId="631" priority="733">
      <formula>IF(RIGHT(TEXT(AQ102,"0.#"),1)=".",FALSE,TRUE)</formula>
    </cfRule>
    <cfRule type="expression" dxfId="630" priority="734">
      <formula>IF(RIGHT(TEXT(AQ102,"0.#"),1)=".",TRUE,FALSE)</formula>
    </cfRule>
  </conditionalFormatting>
  <conditionalFormatting sqref="AU101">
    <cfRule type="expression" dxfId="629" priority="731">
      <formula>IF(RIGHT(TEXT(AU101,"0.#"),1)=".",FALSE,TRUE)</formula>
    </cfRule>
    <cfRule type="expression" dxfId="628" priority="732">
      <formula>IF(RIGHT(TEXT(AU101,"0.#"),1)=".",TRUE,FALSE)</formula>
    </cfRule>
  </conditionalFormatting>
  <conditionalFormatting sqref="AU102">
    <cfRule type="expression" dxfId="627" priority="729">
      <formula>IF(RIGHT(TEXT(AU102,"0.#"),1)=".",FALSE,TRUE)</formula>
    </cfRule>
    <cfRule type="expression" dxfId="626" priority="730">
      <formula>IF(RIGHT(TEXT(AU102,"0.#"),1)=".",TRUE,FALSE)</formula>
    </cfRule>
  </conditionalFormatting>
  <conditionalFormatting sqref="AM104">
    <cfRule type="expression" dxfId="625" priority="711">
      <formula>IF(RIGHT(TEXT(AM104,"0.#"),1)=".",FALSE,TRUE)</formula>
    </cfRule>
    <cfRule type="expression" dxfId="624" priority="712">
      <formula>IF(RIGHT(TEXT(AM104,"0.#"),1)=".",TRUE,FALSE)</formula>
    </cfRule>
  </conditionalFormatting>
  <conditionalFormatting sqref="AE105 AM105">
    <cfRule type="expression" dxfId="623" priority="709">
      <formula>IF(RIGHT(TEXT(AE105,"0.#"),1)=".",FALSE,TRUE)</formula>
    </cfRule>
    <cfRule type="expression" dxfId="622" priority="710">
      <formula>IF(RIGHT(TEXT(AE105,"0.#"),1)=".",TRUE,FALSE)</formula>
    </cfRule>
  </conditionalFormatting>
  <conditionalFormatting sqref="AI105">
    <cfRule type="expression" dxfId="621" priority="707">
      <formula>IF(RIGHT(TEXT(AI105,"0.#"),1)=".",FALSE,TRUE)</formula>
    </cfRule>
    <cfRule type="expression" dxfId="620" priority="708">
      <formula>IF(RIGHT(TEXT(AI105,"0.#"),1)=".",TRUE,FALSE)</formula>
    </cfRule>
  </conditionalFormatting>
  <conditionalFormatting sqref="AQ105">
    <cfRule type="expression" dxfId="619" priority="705">
      <formula>IF(RIGHT(TEXT(AQ105,"0.#"),1)=".",FALSE,TRUE)</formula>
    </cfRule>
    <cfRule type="expression" dxfId="618" priority="706">
      <formula>IF(RIGHT(TEXT(AQ105,"0.#"),1)=".",TRUE,FALSE)</formula>
    </cfRule>
  </conditionalFormatting>
  <conditionalFormatting sqref="AE104 AQ104">
    <cfRule type="expression" dxfId="617" priority="715">
      <formula>IF(RIGHT(TEXT(AE104,"0.#"),1)=".",FALSE,TRUE)</formula>
    </cfRule>
    <cfRule type="expression" dxfId="616" priority="716">
      <formula>IF(RIGHT(TEXT(AE104,"0.#"),1)=".",TRUE,FALSE)</formula>
    </cfRule>
  </conditionalFormatting>
  <conditionalFormatting sqref="AI104">
    <cfRule type="expression" dxfId="615" priority="713">
      <formula>IF(RIGHT(TEXT(AI104,"0.#"),1)=".",FALSE,TRUE)</formula>
    </cfRule>
    <cfRule type="expression" dxfId="614" priority="714">
      <formula>IF(RIGHT(TEXT(AI104,"0.#"),1)=".",TRUE,FALSE)</formula>
    </cfRule>
  </conditionalFormatting>
  <conditionalFormatting sqref="AM138">
    <cfRule type="expression" dxfId="613" priority="699">
      <formula>IF(RIGHT(TEXT(AM138,"0.#"),1)=".",FALSE,TRUE)</formula>
    </cfRule>
    <cfRule type="expression" dxfId="612" priority="700">
      <formula>IF(RIGHT(TEXT(AM138,"0.#"),1)=".",TRUE,FALSE)</formula>
    </cfRule>
  </conditionalFormatting>
  <conditionalFormatting sqref="AE139 AM139">
    <cfRule type="expression" dxfId="611" priority="697">
      <formula>IF(RIGHT(TEXT(AE139,"0.#"),1)=".",FALSE,TRUE)</formula>
    </cfRule>
    <cfRule type="expression" dxfId="610" priority="698">
      <formula>IF(RIGHT(TEXT(AE139,"0.#"),1)=".",TRUE,FALSE)</formula>
    </cfRule>
  </conditionalFormatting>
  <conditionalFormatting sqref="AI139">
    <cfRule type="expression" dxfId="609" priority="695">
      <formula>IF(RIGHT(TEXT(AI139,"0.#"),1)=".",FALSE,TRUE)</formula>
    </cfRule>
    <cfRule type="expression" dxfId="608" priority="696">
      <formula>IF(RIGHT(TEXT(AI139,"0.#"),1)=".",TRUE,FALSE)</formula>
    </cfRule>
  </conditionalFormatting>
  <conditionalFormatting sqref="AQ139">
    <cfRule type="expression" dxfId="607" priority="693">
      <formula>IF(RIGHT(TEXT(AQ139,"0.#"),1)=".",FALSE,TRUE)</formula>
    </cfRule>
    <cfRule type="expression" dxfId="606" priority="694">
      <formula>IF(RIGHT(TEXT(AQ139,"0.#"),1)=".",TRUE,FALSE)</formula>
    </cfRule>
  </conditionalFormatting>
  <conditionalFormatting sqref="AE138 AQ138">
    <cfRule type="expression" dxfId="605" priority="703">
      <formula>IF(RIGHT(TEXT(AE138,"0.#"),1)=".",FALSE,TRUE)</formula>
    </cfRule>
    <cfRule type="expression" dxfId="604" priority="704">
      <formula>IF(RIGHT(TEXT(AE138,"0.#"),1)=".",TRUE,FALSE)</formula>
    </cfRule>
  </conditionalFormatting>
  <conditionalFormatting sqref="AI138">
    <cfRule type="expression" dxfId="603" priority="701">
      <formula>IF(RIGHT(TEXT(AI138,"0.#"),1)=".",FALSE,TRUE)</formula>
    </cfRule>
    <cfRule type="expression" dxfId="602" priority="702">
      <formula>IF(RIGHT(TEXT(AI138,"0.#"),1)=".",TRUE,FALSE)</formula>
    </cfRule>
  </conditionalFormatting>
  <conditionalFormatting sqref="AM172">
    <cfRule type="expression" dxfId="601" priority="687">
      <formula>IF(RIGHT(TEXT(AM172,"0.#"),1)=".",FALSE,TRUE)</formula>
    </cfRule>
    <cfRule type="expression" dxfId="600" priority="688">
      <formula>IF(RIGHT(TEXT(AM172,"0.#"),1)=".",TRUE,FALSE)</formula>
    </cfRule>
  </conditionalFormatting>
  <conditionalFormatting sqref="AE173 AM173">
    <cfRule type="expression" dxfId="599" priority="685">
      <formula>IF(RIGHT(TEXT(AE173,"0.#"),1)=".",FALSE,TRUE)</formula>
    </cfRule>
    <cfRule type="expression" dxfId="598" priority="686">
      <formula>IF(RIGHT(TEXT(AE173,"0.#"),1)=".",TRUE,FALSE)</formula>
    </cfRule>
  </conditionalFormatting>
  <conditionalFormatting sqref="AI173">
    <cfRule type="expression" dxfId="597" priority="683">
      <formula>IF(RIGHT(TEXT(AI173,"0.#"),1)=".",FALSE,TRUE)</formula>
    </cfRule>
    <cfRule type="expression" dxfId="596" priority="684">
      <formula>IF(RIGHT(TEXT(AI173,"0.#"),1)=".",TRUE,FALSE)</formula>
    </cfRule>
  </conditionalFormatting>
  <conditionalFormatting sqref="AQ173">
    <cfRule type="expression" dxfId="595" priority="681">
      <formula>IF(RIGHT(TEXT(AQ173,"0.#"),1)=".",FALSE,TRUE)</formula>
    </cfRule>
    <cfRule type="expression" dxfId="594" priority="682">
      <formula>IF(RIGHT(TEXT(AQ173,"0.#"),1)=".",TRUE,FALSE)</formula>
    </cfRule>
  </conditionalFormatting>
  <conditionalFormatting sqref="AE172 AQ172">
    <cfRule type="expression" dxfId="593" priority="691">
      <formula>IF(RIGHT(TEXT(AE172,"0.#"),1)=".",FALSE,TRUE)</formula>
    </cfRule>
    <cfRule type="expression" dxfId="592" priority="692">
      <formula>IF(RIGHT(TEXT(AE172,"0.#"),1)=".",TRUE,FALSE)</formula>
    </cfRule>
  </conditionalFormatting>
  <conditionalFormatting sqref="AI172">
    <cfRule type="expression" dxfId="591" priority="689">
      <formula>IF(RIGHT(TEXT(AI172,"0.#"),1)=".",FALSE,TRUE)</formula>
    </cfRule>
    <cfRule type="expression" dxfId="590" priority="690">
      <formula>IF(RIGHT(TEXT(AI172,"0.#"),1)=".",TRUE,FALSE)</formula>
    </cfRule>
  </conditionalFormatting>
  <conditionalFormatting sqref="AE62">
    <cfRule type="expression" dxfId="589" priority="591">
      <formula>IF(RIGHT(TEXT(AE62,"0.#"),1)=".",FALSE,TRUE)</formula>
    </cfRule>
    <cfRule type="expression" dxfId="588" priority="592">
      <formula>IF(RIGHT(TEXT(AE62,"0.#"),1)=".",TRUE,FALSE)</formula>
    </cfRule>
  </conditionalFormatting>
  <conditionalFormatting sqref="AE63">
    <cfRule type="expression" dxfId="587" priority="589">
      <formula>IF(RIGHT(TEXT(AE63,"0.#"),1)=".",FALSE,TRUE)</formula>
    </cfRule>
    <cfRule type="expression" dxfId="586" priority="590">
      <formula>IF(RIGHT(TEXT(AE63,"0.#"),1)=".",TRUE,FALSE)</formula>
    </cfRule>
  </conditionalFormatting>
  <conditionalFormatting sqref="AM62">
    <cfRule type="expression" dxfId="585" priority="579">
      <formula>IF(RIGHT(TEXT(AM62,"0.#"),1)=".",FALSE,TRUE)</formula>
    </cfRule>
    <cfRule type="expression" dxfId="584" priority="580">
      <formula>IF(RIGHT(TEXT(AM62,"0.#"),1)=".",TRUE,FALSE)</formula>
    </cfRule>
  </conditionalFormatting>
  <conditionalFormatting sqref="AE64">
    <cfRule type="expression" dxfId="583" priority="587">
      <formula>IF(RIGHT(TEXT(AE64,"0.#"),1)=".",FALSE,TRUE)</formula>
    </cfRule>
    <cfRule type="expression" dxfId="582" priority="588">
      <formula>IF(RIGHT(TEXT(AE64,"0.#"),1)=".",TRUE,FALSE)</formula>
    </cfRule>
  </conditionalFormatting>
  <conditionalFormatting sqref="AI64">
    <cfRule type="expression" dxfId="581" priority="585">
      <formula>IF(RIGHT(TEXT(AI64,"0.#"),1)=".",FALSE,TRUE)</formula>
    </cfRule>
    <cfRule type="expression" dxfId="580" priority="586">
      <formula>IF(RIGHT(TEXT(AI64,"0.#"),1)=".",TRUE,FALSE)</formula>
    </cfRule>
  </conditionalFormatting>
  <conditionalFormatting sqref="AI63">
    <cfRule type="expression" dxfId="579" priority="583">
      <formula>IF(RIGHT(TEXT(AI63,"0.#"),1)=".",FALSE,TRUE)</formula>
    </cfRule>
    <cfRule type="expression" dxfId="578" priority="584">
      <formula>IF(RIGHT(TEXT(AI63,"0.#"),1)=".",TRUE,FALSE)</formula>
    </cfRule>
  </conditionalFormatting>
  <conditionalFormatting sqref="AI62">
    <cfRule type="expression" dxfId="577" priority="581">
      <formula>IF(RIGHT(TEXT(AI62,"0.#"),1)=".",FALSE,TRUE)</formula>
    </cfRule>
    <cfRule type="expression" dxfId="576" priority="582">
      <formula>IF(RIGHT(TEXT(AI62,"0.#"),1)=".",TRUE,FALSE)</formula>
    </cfRule>
  </conditionalFormatting>
  <conditionalFormatting sqref="AM63">
    <cfRule type="expression" dxfId="575" priority="577">
      <formula>IF(RIGHT(TEXT(AM63,"0.#"),1)=".",FALSE,TRUE)</formula>
    </cfRule>
    <cfRule type="expression" dxfId="574" priority="578">
      <formula>IF(RIGHT(TEXT(AM63,"0.#"),1)=".",TRUE,FALSE)</formula>
    </cfRule>
  </conditionalFormatting>
  <conditionalFormatting sqref="AM64">
    <cfRule type="expression" dxfId="573" priority="575">
      <formula>IF(RIGHT(TEXT(AM64,"0.#"),1)=".",FALSE,TRUE)</formula>
    </cfRule>
    <cfRule type="expression" dxfId="572" priority="576">
      <formula>IF(RIGHT(TEXT(AM64,"0.#"),1)=".",TRUE,FALSE)</formula>
    </cfRule>
  </conditionalFormatting>
  <conditionalFormatting sqref="AQ62:AQ64">
    <cfRule type="expression" dxfId="571" priority="573">
      <formula>IF(RIGHT(TEXT(AQ62,"0.#"),1)=".",FALSE,TRUE)</formula>
    </cfRule>
    <cfRule type="expression" dxfId="570" priority="574">
      <formula>IF(RIGHT(TEXT(AQ62,"0.#"),1)=".",TRUE,FALSE)</formula>
    </cfRule>
  </conditionalFormatting>
  <conditionalFormatting sqref="AU62:AU64">
    <cfRule type="expression" dxfId="569" priority="571">
      <formula>IF(RIGHT(TEXT(AU62,"0.#"),1)=".",FALSE,TRUE)</formula>
    </cfRule>
    <cfRule type="expression" dxfId="568" priority="572">
      <formula>IF(RIGHT(TEXT(AU62,"0.#"),1)=".",TRUE,FALSE)</formula>
    </cfRule>
  </conditionalFormatting>
  <conditionalFormatting sqref="AE96">
    <cfRule type="expression" dxfId="567" priority="569">
      <formula>IF(RIGHT(TEXT(AE96,"0.#"),1)=".",FALSE,TRUE)</formula>
    </cfRule>
    <cfRule type="expression" dxfId="566" priority="570">
      <formula>IF(RIGHT(TEXT(AE96,"0.#"),1)=".",TRUE,FALSE)</formula>
    </cfRule>
  </conditionalFormatting>
  <conditionalFormatting sqref="AE97">
    <cfRule type="expression" dxfId="565" priority="567">
      <formula>IF(RIGHT(TEXT(AE97,"0.#"),1)=".",FALSE,TRUE)</formula>
    </cfRule>
    <cfRule type="expression" dxfId="564" priority="568">
      <formula>IF(RIGHT(TEXT(AE97,"0.#"),1)=".",TRUE,FALSE)</formula>
    </cfRule>
  </conditionalFormatting>
  <conditionalFormatting sqref="AM96">
    <cfRule type="expression" dxfId="563" priority="557">
      <formula>IF(RIGHT(TEXT(AM96,"0.#"),1)=".",FALSE,TRUE)</formula>
    </cfRule>
    <cfRule type="expression" dxfId="562" priority="558">
      <formula>IF(RIGHT(TEXT(AM96,"0.#"),1)=".",TRUE,FALSE)</formula>
    </cfRule>
  </conditionalFormatting>
  <conditionalFormatting sqref="AE98">
    <cfRule type="expression" dxfId="561" priority="565">
      <formula>IF(RIGHT(TEXT(AE98,"0.#"),1)=".",FALSE,TRUE)</formula>
    </cfRule>
    <cfRule type="expression" dxfId="560" priority="566">
      <formula>IF(RIGHT(TEXT(AE98,"0.#"),1)=".",TRUE,FALSE)</formula>
    </cfRule>
  </conditionalFormatting>
  <conditionalFormatting sqref="AI98">
    <cfRule type="expression" dxfId="559" priority="563">
      <formula>IF(RIGHT(TEXT(AI98,"0.#"),1)=".",FALSE,TRUE)</formula>
    </cfRule>
    <cfRule type="expression" dxfId="558" priority="564">
      <formula>IF(RIGHT(TEXT(AI98,"0.#"),1)=".",TRUE,FALSE)</formula>
    </cfRule>
  </conditionalFormatting>
  <conditionalFormatting sqref="AI97">
    <cfRule type="expression" dxfId="557" priority="561">
      <formula>IF(RIGHT(TEXT(AI97,"0.#"),1)=".",FALSE,TRUE)</formula>
    </cfRule>
    <cfRule type="expression" dxfId="556" priority="562">
      <formula>IF(RIGHT(TEXT(AI97,"0.#"),1)=".",TRUE,FALSE)</formula>
    </cfRule>
  </conditionalFormatting>
  <conditionalFormatting sqref="AI96">
    <cfRule type="expression" dxfId="555" priority="559">
      <formula>IF(RIGHT(TEXT(AI96,"0.#"),1)=".",FALSE,TRUE)</formula>
    </cfRule>
    <cfRule type="expression" dxfId="554" priority="560">
      <formula>IF(RIGHT(TEXT(AI96,"0.#"),1)=".",TRUE,FALSE)</formula>
    </cfRule>
  </conditionalFormatting>
  <conditionalFormatting sqref="AM97">
    <cfRule type="expression" dxfId="553" priority="555">
      <formula>IF(RIGHT(TEXT(AM97,"0.#"),1)=".",FALSE,TRUE)</formula>
    </cfRule>
    <cfRule type="expression" dxfId="552" priority="556">
      <formula>IF(RIGHT(TEXT(AM97,"0.#"),1)=".",TRUE,FALSE)</formula>
    </cfRule>
  </conditionalFormatting>
  <conditionalFormatting sqref="AM98">
    <cfRule type="expression" dxfId="551" priority="553">
      <formula>IF(RIGHT(TEXT(AM98,"0.#"),1)=".",FALSE,TRUE)</formula>
    </cfRule>
    <cfRule type="expression" dxfId="550" priority="554">
      <formula>IF(RIGHT(TEXT(AM98,"0.#"),1)=".",TRUE,FALSE)</formula>
    </cfRule>
  </conditionalFormatting>
  <conditionalFormatting sqref="AQ96:AQ98">
    <cfRule type="expression" dxfId="549" priority="551">
      <formula>IF(RIGHT(TEXT(AQ96,"0.#"),1)=".",FALSE,TRUE)</formula>
    </cfRule>
    <cfRule type="expression" dxfId="548" priority="552">
      <formula>IF(RIGHT(TEXT(AQ96,"0.#"),1)=".",TRUE,FALSE)</formula>
    </cfRule>
  </conditionalFormatting>
  <conditionalFormatting sqref="AU96:AU98">
    <cfRule type="expression" dxfId="547" priority="549">
      <formula>IF(RIGHT(TEXT(AU96,"0.#"),1)=".",FALSE,TRUE)</formula>
    </cfRule>
    <cfRule type="expression" dxfId="546" priority="550">
      <formula>IF(RIGHT(TEXT(AU96,"0.#"),1)=".",TRUE,FALSE)</formula>
    </cfRule>
  </conditionalFormatting>
  <conditionalFormatting sqref="AE130">
    <cfRule type="expression" dxfId="545" priority="547">
      <formula>IF(RIGHT(TEXT(AE130,"0.#"),1)=".",FALSE,TRUE)</formula>
    </cfRule>
    <cfRule type="expression" dxfId="544" priority="548">
      <formula>IF(RIGHT(TEXT(AE130,"0.#"),1)=".",TRUE,FALSE)</formula>
    </cfRule>
  </conditionalFormatting>
  <conditionalFormatting sqref="AE131">
    <cfRule type="expression" dxfId="543" priority="545">
      <formula>IF(RIGHT(TEXT(AE131,"0.#"),1)=".",FALSE,TRUE)</formula>
    </cfRule>
    <cfRule type="expression" dxfId="542" priority="546">
      <formula>IF(RIGHT(TEXT(AE131,"0.#"),1)=".",TRUE,FALSE)</formula>
    </cfRule>
  </conditionalFormatting>
  <conditionalFormatting sqref="AM130">
    <cfRule type="expression" dxfId="541" priority="535">
      <formula>IF(RIGHT(TEXT(AM130,"0.#"),1)=".",FALSE,TRUE)</formula>
    </cfRule>
    <cfRule type="expression" dxfId="540" priority="536">
      <formula>IF(RIGHT(TEXT(AM130,"0.#"),1)=".",TRUE,FALSE)</formula>
    </cfRule>
  </conditionalFormatting>
  <conditionalFormatting sqref="AE132">
    <cfRule type="expression" dxfId="539" priority="543">
      <formula>IF(RIGHT(TEXT(AE132,"0.#"),1)=".",FALSE,TRUE)</formula>
    </cfRule>
    <cfRule type="expression" dxfId="538" priority="544">
      <formula>IF(RIGHT(TEXT(AE132,"0.#"),1)=".",TRUE,FALSE)</formula>
    </cfRule>
  </conditionalFormatting>
  <conditionalFormatting sqref="AI132">
    <cfRule type="expression" dxfId="537" priority="541">
      <formula>IF(RIGHT(TEXT(AI132,"0.#"),1)=".",FALSE,TRUE)</formula>
    </cfRule>
    <cfRule type="expression" dxfId="536" priority="542">
      <formula>IF(RIGHT(TEXT(AI132,"0.#"),1)=".",TRUE,FALSE)</formula>
    </cfRule>
  </conditionalFormatting>
  <conditionalFormatting sqref="AI131">
    <cfRule type="expression" dxfId="535" priority="539">
      <formula>IF(RIGHT(TEXT(AI131,"0.#"),1)=".",FALSE,TRUE)</formula>
    </cfRule>
    <cfRule type="expression" dxfId="534" priority="540">
      <formula>IF(RIGHT(TEXT(AI131,"0.#"),1)=".",TRUE,FALSE)</formula>
    </cfRule>
  </conditionalFormatting>
  <conditionalFormatting sqref="AI130">
    <cfRule type="expression" dxfId="533" priority="537">
      <formula>IF(RIGHT(TEXT(AI130,"0.#"),1)=".",FALSE,TRUE)</formula>
    </cfRule>
    <cfRule type="expression" dxfId="532" priority="538">
      <formula>IF(RIGHT(TEXT(AI130,"0.#"),1)=".",TRUE,FALSE)</formula>
    </cfRule>
  </conditionalFormatting>
  <conditionalFormatting sqref="AM131">
    <cfRule type="expression" dxfId="531" priority="533">
      <formula>IF(RIGHT(TEXT(AM131,"0.#"),1)=".",FALSE,TRUE)</formula>
    </cfRule>
    <cfRule type="expression" dxfId="530" priority="534">
      <formula>IF(RIGHT(TEXT(AM131,"0.#"),1)=".",TRUE,FALSE)</formula>
    </cfRule>
  </conditionalFormatting>
  <conditionalFormatting sqref="AM132">
    <cfRule type="expression" dxfId="529" priority="531">
      <formula>IF(RIGHT(TEXT(AM132,"0.#"),1)=".",FALSE,TRUE)</formula>
    </cfRule>
    <cfRule type="expression" dxfId="528" priority="532">
      <formula>IF(RIGHT(TEXT(AM132,"0.#"),1)=".",TRUE,FALSE)</formula>
    </cfRule>
  </conditionalFormatting>
  <conditionalFormatting sqref="AQ130:AQ132">
    <cfRule type="expression" dxfId="527" priority="529">
      <formula>IF(RIGHT(TEXT(AQ130,"0.#"),1)=".",FALSE,TRUE)</formula>
    </cfRule>
    <cfRule type="expression" dxfId="526" priority="530">
      <formula>IF(RIGHT(TEXT(AQ130,"0.#"),1)=".",TRUE,FALSE)</formula>
    </cfRule>
  </conditionalFormatting>
  <conditionalFormatting sqref="AU130:AU132">
    <cfRule type="expression" dxfId="525" priority="527">
      <formula>IF(RIGHT(TEXT(AU130,"0.#"),1)=".",FALSE,TRUE)</formula>
    </cfRule>
    <cfRule type="expression" dxfId="524" priority="528">
      <formula>IF(RIGHT(TEXT(AU130,"0.#"),1)=".",TRUE,FALSE)</formula>
    </cfRule>
  </conditionalFormatting>
  <conditionalFormatting sqref="AE164">
    <cfRule type="expression" dxfId="523" priority="525">
      <formula>IF(RIGHT(TEXT(AE164,"0.#"),1)=".",FALSE,TRUE)</formula>
    </cfRule>
    <cfRule type="expression" dxfId="522" priority="526">
      <formula>IF(RIGHT(TEXT(AE164,"0.#"),1)=".",TRUE,FALSE)</formula>
    </cfRule>
  </conditionalFormatting>
  <conditionalFormatting sqref="AE165">
    <cfRule type="expression" dxfId="521" priority="523">
      <formula>IF(RIGHT(TEXT(AE165,"0.#"),1)=".",FALSE,TRUE)</formula>
    </cfRule>
    <cfRule type="expression" dxfId="520" priority="524">
      <formula>IF(RIGHT(TEXT(AE165,"0.#"),1)=".",TRUE,FALSE)</formula>
    </cfRule>
  </conditionalFormatting>
  <conditionalFormatting sqref="AM164">
    <cfRule type="expression" dxfId="519" priority="513">
      <formula>IF(RIGHT(TEXT(AM164,"0.#"),1)=".",FALSE,TRUE)</formula>
    </cfRule>
    <cfRule type="expression" dxfId="518" priority="514">
      <formula>IF(RIGHT(TEXT(AM164,"0.#"),1)=".",TRUE,FALSE)</formula>
    </cfRule>
  </conditionalFormatting>
  <conditionalFormatting sqref="AE166">
    <cfRule type="expression" dxfId="517" priority="521">
      <formula>IF(RIGHT(TEXT(AE166,"0.#"),1)=".",FALSE,TRUE)</formula>
    </cfRule>
    <cfRule type="expression" dxfId="516" priority="522">
      <formula>IF(RIGHT(TEXT(AE166,"0.#"),1)=".",TRUE,FALSE)</formula>
    </cfRule>
  </conditionalFormatting>
  <conditionalFormatting sqref="AI166">
    <cfRule type="expression" dxfId="515" priority="519">
      <formula>IF(RIGHT(TEXT(AI166,"0.#"),1)=".",FALSE,TRUE)</formula>
    </cfRule>
    <cfRule type="expression" dxfId="514" priority="520">
      <formula>IF(RIGHT(TEXT(AI166,"0.#"),1)=".",TRUE,FALSE)</formula>
    </cfRule>
  </conditionalFormatting>
  <conditionalFormatting sqref="AI165">
    <cfRule type="expression" dxfId="513" priority="517">
      <formula>IF(RIGHT(TEXT(AI165,"0.#"),1)=".",FALSE,TRUE)</formula>
    </cfRule>
    <cfRule type="expression" dxfId="512" priority="518">
      <formula>IF(RIGHT(TEXT(AI165,"0.#"),1)=".",TRUE,FALSE)</formula>
    </cfRule>
  </conditionalFormatting>
  <conditionalFormatting sqref="AI164">
    <cfRule type="expression" dxfId="511" priority="515">
      <formula>IF(RIGHT(TEXT(AI164,"0.#"),1)=".",FALSE,TRUE)</formula>
    </cfRule>
    <cfRule type="expression" dxfId="510" priority="516">
      <formula>IF(RIGHT(TEXT(AI164,"0.#"),1)=".",TRUE,FALSE)</formula>
    </cfRule>
  </conditionalFormatting>
  <conditionalFormatting sqref="AM165">
    <cfRule type="expression" dxfId="509" priority="511">
      <formula>IF(RIGHT(TEXT(AM165,"0.#"),1)=".",FALSE,TRUE)</formula>
    </cfRule>
    <cfRule type="expression" dxfId="508" priority="512">
      <formula>IF(RIGHT(TEXT(AM165,"0.#"),1)=".",TRUE,FALSE)</formula>
    </cfRule>
  </conditionalFormatting>
  <conditionalFormatting sqref="AM166">
    <cfRule type="expression" dxfId="507" priority="509">
      <formula>IF(RIGHT(TEXT(AM166,"0.#"),1)=".",FALSE,TRUE)</formula>
    </cfRule>
    <cfRule type="expression" dxfId="506" priority="510">
      <formula>IF(RIGHT(TEXT(AM166,"0.#"),1)=".",TRUE,FALSE)</formula>
    </cfRule>
  </conditionalFormatting>
  <conditionalFormatting sqref="AQ164:AQ166">
    <cfRule type="expression" dxfId="505" priority="507">
      <formula>IF(RIGHT(TEXT(AQ164,"0.#"),1)=".",FALSE,TRUE)</formula>
    </cfRule>
    <cfRule type="expression" dxfId="504" priority="508">
      <formula>IF(RIGHT(TEXT(AQ164,"0.#"),1)=".",TRUE,FALSE)</formula>
    </cfRule>
  </conditionalFormatting>
  <conditionalFormatting sqref="AU164:AU166">
    <cfRule type="expression" dxfId="503" priority="505">
      <formula>IF(RIGHT(TEXT(AU164,"0.#"),1)=".",FALSE,TRUE)</formula>
    </cfRule>
    <cfRule type="expression" dxfId="502" priority="506">
      <formula>IF(RIGHT(TEXT(AU164,"0.#"),1)=".",TRUE,FALSE)</formula>
    </cfRule>
  </conditionalFormatting>
  <conditionalFormatting sqref="AE198">
    <cfRule type="expression" dxfId="501" priority="503">
      <formula>IF(RIGHT(TEXT(AE198,"0.#"),1)=".",FALSE,TRUE)</formula>
    </cfRule>
    <cfRule type="expression" dxfId="500" priority="504">
      <formula>IF(RIGHT(TEXT(AE198,"0.#"),1)=".",TRUE,FALSE)</formula>
    </cfRule>
  </conditionalFormatting>
  <conditionalFormatting sqref="AE199">
    <cfRule type="expression" dxfId="499" priority="501">
      <formula>IF(RIGHT(TEXT(AE199,"0.#"),1)=".",FALSE,TRUE)</formula>
    </cfRule>
    <cfRule type="expression" dxfId="498" priority="502">
      <formula>IF(RIGHT(TEXT(AE199,"0.#"),1)=".",TRUE,FALSE)</formula>
    </cfRule>
  </conditionalFormatting>
  <conditionalFormatting sqref="AM198">
    <cfRule type="expression" dxfId="497" priority="491">
      <formula>IF(RIGHT(TEXT(AM198,"0.#"),1)=".",FALSE,TRUE)</formula>
    </cfRule>
    <cfRule type="expression" dxfId="496" priority="492">
      <formula>IF(RIGHT(TEXT(AM198,"0.#"),1)=".",TRUE,FALSE)</formula>
    </cfRule>
  </conditionalFormatting>
  <conditionalFormatting sqref="AE200">
    <cfRule type="expression" dxfId="495" priority="499">
      <formula>IF(RIGHT(TEXT(AE200,"0.#"),1)=".",FALSE,TRUE)</formula>
    </cfRule>
    <cfRule type="expression" dxfId="494" priority="500">
      <formula>IF(RIGHT(TEXT(AE200,"0.#"),1)=".",TRUE,FALSE)</formula>
    </cfRule>
  </conditionalFormatting>
  <conditionalFormatting sqref="AI200">
    <cfRule type="expression" dxfId="493" priority="497">
      <formula>IF(RIGHT(TEXT(AI200,"0.#"),1)=".",FALSE,TRUE)</formula>
    </cfRule>
    <cfRule type="expression" dxfId="492" priority="498">
      <formula>IF(RIGHT(TEXT(AI200,"0.#"),1)=".",TRUE,FALSE)</formula>
    </cfRule>
  </conditionalFormatting>
  <conditionalFormatting sqref="AI199">
    <cfRule type="expression" dxfId="491" priority="495">
      <formula>IF(RIGHT(TEXT(AI199,"0.#"),1)=".",FALSE,TRUE)</formula>
    </cfRule>
    <cfRule type="expression" dxfId="490" priority="496">
      <formula>IF(RIGHT(TEXT(AI199,"0.#"),1)=".",TRUE,FALSE)</formula>
    </cfRule>
  </conditionalFormatting>
  <conditionalFormatting sqref="AI198">
    <cfRule type="expression" dxfId="489" priority="493">
      <formula>IF(RIGHT(TEXT(AI198,"0.#"),1)=".",FALSE,TRUE)</formula>
    </cfRule>
    <cfRule type="expression" dxfId="488" priority="494">
      <formula>IF(RIGHT(TEXT(AI198,"0.#"),1)=".",TRUE,FALSE)</formula>
    </cfRule>
  </conditionalFormatting>
  <conditionalFormatting sqref="AM199">
    <cfRule type="expression" dxfId="487" priority="489">
      <formula>IF(RIGHT(TEXT(AM199,"0.#"),1)=".",FALSE,TRUE)</formula>
    </cfRule>
    <cfRule type="expression" dxfId="486" priority="490">
      <formula>IF(RIGHT(TEXT(AM199,"0.#"),1)=".",TRUE,FALSE)</formula>
    </cfRule>
  </conditionalFormatting>
  <conditionalFormatting sqref="AM200">
    <cfRule type="expression" dxfId="485" priority="487">
      <formula>IF(RIGHT(TEXT(AM200,"0.#"),1)=".",FALSE,TRUE)</formula>
    </cfRule>
    <cfRule type="expression" dxfId="484" priority="488">
      <formula>IF(RIGHT(TEXT(AM200,"0.#"),1)=".",TRUE,FALSE)</formula>
    </cfRule>
  </conditionalFormatting>
  <conditionalFormatting sqref="AQ198:AQ200">
    <cfRule type="expression" dxfId="483" priority="485">
      <formula>IF(RIGHT(TEXT(AQ198,"0.#"),1)=".",FALSE,TRUE)</formula>
    </cfRule>
    <cfRule type="expression" dxfId="482" priority="486">
      <formula>IF(RIGHT(TEXT(AQ198,"0.#"),1)=".",TRUE,FALSE)</formula>
    </cfRule>
  </conditionalFormatting>
  <conditionalFormatting sqref="AU198:AU200">
    <cfRule type="expression" dxfId="481" priority="483">
      <formula>IF(RIGHT(TEXT(AU198,"0.#"),1)=".",FALSE,TRUE)</formula>
    </cfRule>
    <cfRule type="expression" dxfId="480" priority="484">
      <formula>IF(RIGHT(TEXT(AU198,"0.#"),1)=".",TRUE,FALSE)</formula>
    </cfRule>
  </conditionalFormatting>
  <conditionalFormatting sqref="AE135 AQ135">
    <cfRule type="expression" dxfId="479" priority="481">
      <formula>IF(RIGHT(TEXT(AE135,"0.#"),1)=".",FALSE,TRUE)</formula>
    </cfRule>
    <cfRule type="expression" dxfId="478" priority="482">
      <formula>IF(RIGHT(TEXT(AE135,"0.#"),1)=".",TRUE,FALSE)</formula>
    </cfRule>
  </conditionalFormatting>
  <conditionalFormatting sqref="AI135">
    <cfRule type="expression" dxfId="477" priority="479">
      <formula>IF(RIGHT(TEXT(AI135,"0.#"),1)=".",FALSE,TRUE)</formula>
    </cfRule>
    <cfRule type="expression" dxfId="476" priority="480">
      <formula>IF(RIGHT(TEXT(AI135,"0.#"),1)=".",TRUE,FALSE)</formula>
    </cfRule>
  </conditionalFormatting>
  <conditionalFormatting sqref="AM135">
    <cfRule type="expression" dxfId="475" priority="477">
      <formula>IF(RIGHT(TEXT(AM135,"0.#"),1)=".",FALSE,TRUE)</formula>
    </cfRule>
    <cfRule type="expression" dxfId="474" priority="478">
      <formula>IF(RIGHT(TEXT(AM135,"0.#"),1)=".",TRUE,FALSE)</formula>
    </cfRule>
  </conditionalFormatting>
  <conditionalFormatting sqref="AE136">
    <cfRule type="expression" dxfId="473" priority="475">
      <formula>IF(RIGHT(TEXT(AE136,"0.#"),1)=".",FALSE,TRUE)</formula>
    </cfRule>
    <cfRule type="expression" dxfId="472" priority="476">
      <formula>IF(RIGHT(TEXT(AE136,"0.#"),1)=".",TRUE,FALSE)</formula>
    </cfRule>
  </conditionalFormatting>
  <conditionalFormatting sqref="AI136">
    <cfRule type="expression" dxfId="471" priority="473">
      <formula>IF(RIGHT(TEXT(AI136,"0.#"),1)=".",FALSE,TRUE)</formula>
    </cfRule>
    <cfRule type="expression" dxfId="470" priority="474">
      <formula>IF(RIGHT(TEXT(AI136,"0.#"),1)=".",TRUE,FALSE)</formula>
    </cfRule>
  </conditionalFormatting>
  <conditionalFormatting sqref="AM136">
    <cfRule type="expression" dxfId="469" priority="471">
      <formula>IF(RIGHT(TEXT(AM136,"0.#"),1)=".",FALSE,TRUE)</formula>
    </cfRule>
    <cfRule type="expression" dxfId="468" priority="472">
      <formula>IF(RIGHT(TEXT(AM136,"0.#"),1)=".",TRUE,FALSE)</formula>
    </cfRule>
  </conditionalFormatting>
  <conditionalFormatting sqref="AQ136">
    <cfRule type="expression" dxfId="467" priority="469">
      <formula>IF(RIGHT(TEXT(AQ136,"0.#"),1)=".",FALSE,TRUE)</formula>
    </cfRule>
    <cfRule type="expression" dxfId="466" priority="470">
      <formula>IF(RIGHT(TEXT(AQ136,"0.#"),1)=".",TRUE,FALSE)</formula>
    </cfRule>
  </conditionalFormatting>
  <conditionalFormatting sqref="AU135">
    <cfRule type="expression" dxfId="465" priority="467">
      <formula>IF(RIGHT(TEXT(AU135,"0.#"),1)=".",FALSE,TRUE)</formula>
    </cfRule>
    <cfRule type="expression" dxfId="464" priority="468">
      <formula>IF(RIGHT(TEXT(AU135,"0.#"),1)=".",TRUE,FALSE)</formula>
    </cfRule>
  </conditionalFormatting>
  <conditionalFormatting sqref="AU136">
    <cfRule type="expression" dxfId="463" priority="465">
      <formula>IF(RIGHT(TEXT(AU136,"0.#"),1)=".",FALSE,TRUE)</formula>
    </cfRule>
    <cfRule type="expression" dxfId="462" priority="466">
      <formula>IF(RIGHT(TEXT(AU136,"0.#"),1)=".",TRUE,FALSE)</formula>
    </cfRule>
  </conditionalFormatting>
  <conditionalFormatting sqref="AE169 AQ169">
    <cfRule type="expression" dxfId="461" priority="463">
      <formula>IF(RIGHT(TEXT(AE169,"0.#"),1)=".",FALSE,TRUE)</formula>
    </cfRule>
    <cfRule type="expression" dxfId="460" priority="464">
      <formula>IF(RIGHT(TEXT(AE169,"0.#"),1)=".",TRUE,FALSE)</formula>
    </cfRule>
  </conditionalFormatting>
  <conditionalFormatting sqref="AI169">
    <cfRule type="expression" dxfId="459" priority="461">
      <formula>IF(RIGHT(TEXT(AI169,"0.#"),1)=".",FALSE,TRUE)</formula>
    </cfRule>
    <cfRule type="expression" dxfId="458" priority="462">
      <formula>IF(RIGHT(TEXT(AI169,"0.#"),1)=".",TRUE,FALSE)</formula>
    </cfRule>
  </conditionalFormatting>
  <conditionalFormatting sqref="AM169">
    <cfRule type="expression" dxfId="457" priority="459">
      <formula>IF(RIGHT(TEXT(AM169,"0.#"),1)=".",FALSE,TRUE)</formula>
    </cfRule>
    <cfRule type="expression" dxfId="456" priority="460">
      <formula>IF(RIGHT(TEXT(AM169,"0.#"),1)=".",TRUE,FALSE)</formula>
    </cfRule>
  </conditionalFormatting>
  <conditionalFormatting sqref="AE170">
    <cfRule type="expression" dxfId="455" priority="457">
      <formula>IF(RIGHT(TEXT(AE170,"0.#"),1)=".",FALSE,TRUE)</formula>
    </cfRule>
    <cfRule type="expression" dxfId="454" priority="458">
      <formula>IF(RIGHT(TEXT(AE170,"0.#"),1)=".",TRUE,FALSE)</formula>
    </cfRule>
  </conditionalFormatting>
  <conditionalFormatting sqref="AI170">
    <cfRule type="expression" dxfId="453" priority="455">
      <formula>IF(RIGHT(TEXT(AI170,"0.#"),1)=".",FALSE,TRUE)</formula>
    </cfRule>
    <cfRule type="expression" dxfId="452" priority="456">
      <formula>IF(RIGHT(TEXT(AI170,"0.#"),1)=".",TRUE,FALSE)</formula>
    </cfRule>
  </conditionalFormatting>
  <conditionalFormatting sqref="AM170">
    <cfRule type="expression" dxfId="451" priority="453">
      <formula>IF(RIGHT(TEXT(AM170,"0.#"),1)=".",FALSE,TRUE)</formula>
    </cfRule>
    <cfRule type="expression" dxfId="450" priority="454">
      <formula>IF(RIGHT(TEXT(AM170,"0.#"),1)=".",TRUE,FALSE)</formula>
    </cfRule>
  </conditionalFormatting>
  <conditionalFormatting sqref="AQ170">
    <cfRule type="expression" dxfId="449" priority="451">
      <formula>IF(RIGHT(TEXT(AQ170,"0.#"),1)=".",FALSE,TRUE)</formula>
    </cfRule>
    <cfRule type="expression" dxfId="448" priority="452">
      <formula>IF(RIGHT(TEXT(AQ170,"0.#"),1)=".",TRUE,FALSE)</formula>
    </cfRule>
  </conditionalFormatting>
  <conditionalFormatting sqref="AU169">
    <cfRule type="expression" dxfId="447" priority="449">
      <formula>IF(RIGHT(TEXT(AU169,"0.#"),1)=".",FALSE,TRUE)</formula>
    </cfRule>
    <cfRule type="expression" dxfId="446" priority="450">
      <formula>IF(RIGHT(TEXT(AU169,"0.#"),1)=".",TRUE,FALSE)</formula>
    </cfRule>
  </conditionalFormatting>
  <conditionalFormatting sqref="AU170">
    <cfRule type="expression" dxfId="445" priority="447">
      <formula>IF(RIGHT(TEXT(AU170,"0.#"),1)=".",FALSE,TRUE)</formula>
    </cfRule>
    <cfRule type="expression" dxfId="444" priority="448">
      <formula>IF(RIGHT(TEXT(AU170,"0.#"),1)=".",TRUE,FALSE)</formula>
    </cfRule>
  </conditionalFormatting>
  <conditionalFormatting sqref="AE91">
    <cfRule type="expression" dxfId="443" priority="445">
      <formula>IF(RIGHT(TEXT(AE91,"0.#"),1)=".",FALSE,TRUE)</formula>
    </cfRule>
    <cfRule type="expression" dxfId="442" priority="446">
      <formula>IF(RIGHT(TEXT(AE91,"0.#"),1)=".",TRUE,FALSE)</formula>
    </cfRule>
  </conditionalFormatting>
  <conditionalFormatting sqref="AE92">
    <cfRule type="expression" dxfId="441" priority="443">
      <formula>IF(RIGHT(TEXT(AE92,"0.#"),1)=".",FALSE,TRUE)</formula>
    </cfRule>
    <cfRule type="expression" dxfId="440" priority="444">
      <formula>IF(RIGHT(TEXT(AE92,"0.#"),1)=".",TRUE,FALSE)</formula>
    </cfRule>
  </conditionalFormatting>
  <conditionalFormatting sqref="AM91">
    <cfRule type="expression" dxfId="439" priority="433">
      <formula>IF(RIGHT(TEXT(AM91,"0.#"),1)=".",FALSE,TRUE)</formula>
    </cfRule>
    <cfRule type="expression" dxfId="438" priority="434">
      <formula>IF(RIGHT(TEXT(AM91,"0.#"),1)=".",TRUE,FALSE)</formula>
    </cfRule>
  </conditionalFormatting>
  <conditionalFormatting sqref="AE93">
    <cfRule type="expression" dxfId="437" priority="441">
      <formula>IF(RIGHT(TEXT(AE93,"0.#"),1)=".",FALSE,TRUE)</formula>
    </cfRule>
    <cfRule type="expression" dxfId="436" priority="442">
      <formula>IF(RIGHT(TEXT(AE93,"0.#"),1)=".",TRUE,FALSE)</formula>
    </cfRule>
  </conditionalFormatting>
  <conditionalFormatting sqref="AI93">
    <cfRule type="expression" dxfId="435" priority="439">
      <formula>IF(RIGHT(TEXT(AI93,"0.#"),1)=".",FALSE,TRUE)</formula>
    </cfRule>
    <cfRule type="expression" dxfId="434" priority="440">
      <formula>IF(RIGHT(TEXT(AI93,"0.#"),1)=".",TRUE,FALSE)</formula>
    </cfRule>
  </conditionalFormatting>
  <conditionalFormatting sqref="AI92">
    <cfRule type="expression" dxfId="433" priority="437">
      <formula>IF(RIGHT(TEXT(AI92,"0.#"),1)=".",FALSE,TRUE)</formula>
    </cfRule>
    <cfRule type="expression" dxfId="432" priority="438">
      <formula>IF(RIGHT(TEXT(AI92,"0.#"),1)=".",TRUE,FALSE)</formula>
    </cfRule>
  </conditionalFormatting>
  <conditionalFormatting sqref="AI91">
    <cfRule type="expression" dxfId="431" priority="435">
      <formula>IF(RIGHT(TEXT(AI91,"0.#"),1)=".",FALSE,TRUE)</formula>
    </cfRule>
    <cfRule type="expression" dxfId="430" priority="436">
      <formula>IF(RIGHT(TEXT(AI91,"0.#"),1)=".",TRUE,FALSE)</formula>
    </cfRule>
  </conditionalFormatting>
  <conditionalFormatting sqref="AM92">
    <cfRule type="expression" dxfId="429" priority="431">
      <formula>IF(RIGHT(TEXT(AM92,"0.#"),1)=".",FALSE,TRUE)</formula>
    </cfRule>
    <cfRule type="expression" dxfId="428" priority="432">
      <formula>IF(RIGHT(TEXT(AM92,"0.#"),1)=".",TRUE,FALSE)</formula>
    </cfRule>
  </conditionalFormatting>
  <conditionalFormatting sqref="AM93">
    <cfRule type="expression" dxfId="427" priority="429">
      <formula>IF(RIGHT(TEXT(AM93,"0.#"),1)=".",FALSE,TRUE)</formula>
    </cfRule>
    <cfRule type="expression" dxfId="426" priority="430">
      <formula>IF(RIGHT(TEXT(AM93,"0.#"),1)=".",TRUE,FALSE)</formula>
    </cfRule>
  </conditionalFormatting>
  <conditionalFormatting sqref="AQ91:AQ93">
    <cfRule type="expression" dxfId="425" priority="427">
      <formula>IF(RIGHT(TEXT(AQ91,"0.#"),1)=".",FALSE,TRUE)</formula>
    </cfRule>
    <cfRule type="expression" dxfId="424" priority="428">
      <formula>IF(RIGHT(TEXT(AQ91,"0.#"),1)=".",TRUE,FALSE)</formula>
    </cfRule>
  </conditionalFormatting>
  <conditionalFormatting sqref="AU91:AU93">
    <cfRule type="expression" dxfId="423" priority="425">
      <formula>IF(RIGHT(TEXT(AU91,"0.#"),1)=".",FALSE,TRUE)</formula>
    </cfRule>
    <cfRule type="expression" dxfId="422" priority="426">
      <formula>IF(RIGHT(TEXT(AU91,"0.#"),1)=".",TRUE,FALSE)</formula>
    </cfRule>
  </conditionalFormatting>
  <conditionalFormatting sqref="AE86">
    <cfRule type="expression" dxfId="421" priority="423">
      <formula>IF(RIGHT(TEXT(AE86,"0.#"),1)=".",FALSE,TRUE)</formula>
    </cfRule>
    <cfRule type="expression" dxfId="420" priority="424">
      <formula>IF(RIGHT(TEXT(AE86,"0.#"),1)=".",TRUE,FALSE)</formula>
    </cfRule>
  </conditionalFormatting>
  <conditionalFormatting sqref="AE87">
    <cfRule type="expression" dxfId="419" priority="421">
      <formula>IF(RIGHT(TEXT(AE87,"0.#"),1)=".",FALSE,TRUE)</formula>
    </cfRule>
    <cfRule type="expression" dxfId="418" priority="422">
      <formula>IF(RIGHT(TEXT(AE87,"0.#"),1)=".",TRUE,FALSE)</formula>
    </cfRule>
  </conditionalFormatting>
  <conditionalFormatting sqref="AM86">
    <cfRule type="expression" dxfId="417" priority="411">
      <formula>IF(RIGHT(TEXT(AM86,"0.#"),1)=".",FALSE,TRUE)</formula>
    </cfRule>
    <cfRule type="expression" dxfId="416" priority="412">
      <formula>IF(RIGHT(TEXT(AM86,"0.#"),1)=".",TRUE,FALSE)</formula>
    </cfRule>
  </conditionalFormatting>
  <conditionalFormatting sqref="AE88">
    <cfRule type="expression" dxfId="415" priority="419">
      <formula>IF(RIGHT(TEXT(AE88,"0.#"),1)=".",FALSE,TRUE)</formula>
    </cfRule>
    <cfRule type="expression" dxfId="414" priority="420">
      <formula>IF(RIGHT(TEXT(AE88,"0.#"),1)=".",TRUE,FALSE)</formula>
    </cfRule>
  </conditionalFormatting>
  <conditionalFormatting sqref="AI88">
    <cfRule type="expression" dxfId="413" priority="417">
      <formula>IF(RIGHT(TEXT(AI88,"0.#"),1)=".",FALSE,TRUE)</formula>
    </cfRule>
    <cfRule type="expression" dxfId="412" priority="418">
      <formula>IF(RIGHT(TEXT(AI88,"0.#"),1)=".",TRUE,FALSE)</formula>
    </cfRule>
  </conditionalFormatting>
  <conditionalFormatting sqref="AI87">
    <cfRule type="expression" dxfId="411" priority="415">
      <formula>IF(RIGHT(TEXT(AI87,"0.#"),1)=".",FALSE,TRUE)</formula>
    </cfRule>
    <cfRule type="expression" dxfId="410" priority="416">
      <formula>IF(RIGHT(TEXT(AI87,"0.#"),1)=".",TRUE,FALSE)</formula>
    </cfRule>
  </conditionalFormatting>
  <conditionalFormatting sqref="AI86">
    <cfRule type="expression" dxfId="409" priority="413">
      <formula>IF(RIGHT(TEXT(AI86,"0.#"),1)=".",FALSE,TRUE)</formula>
    </cfRule>
    <cfRule type="expression" dxfId="408" priority="414">
      <formula>IF(RIGHT(TEXT(AI86,"0.#"),1)=".",TRUE,FALSE)</formula>
    </cfRule>
  </conditionalFormatting>
  <conditionalFormatting sqref="AM87">
    <cfRule type="expression" dxfId="407" priority="409">
      <formula>IF(RIGHT(TEXT(AM87,"0.#"),1)=".",FALSE,TRUE)</formula>
    </cfRule>
    <cfRule type="expression" dxfId="406" priority="410">
      <formula>IF(RIGHT(TEXT(AM87,"0.#"),1)=".",TRUE,FALSE)</formula>
    </cfRule>
  </conditionalFormatting>
  <conditionalFormatting sqref="AM88">
    <cfRule type="expression" dxfId="405" priority="407">
      <formula>IF(RIGHT(TEXT(AM88,"0.#"),1)=".",FALSE,TRUE)</formula>
    </cfRule>
    <cfRule type="expression" dxfId="404" priority="408">
      <formula>IF(RIGHT(TEXT(AM88,"0.#"),1)=".",TRUE,FALSE)</formula>
    </cfRule>
  </conditionalFormatting>
  <conditionalFormatting sqref="AQ86:AQ88">
    <cfRule type="expression" dxfId="403" priority="405">
      <formula>IF(RIGHT(TEXT(AQ86,"0.#"),1)=".",FALSE,TRUE)</formula>
    </cfRule>
    <cfRule type="expression" dxfId="402" priority="406">
      <formula>IF(RIGHT(TEXT(AQ86,"0.#"),1)=".",TRUE,FALSE)</formula>
    </cfRule>
  </conditionalFormatting>
  <conditionalFormatting sqref="AU86:AU88">
    <cfRule type="expression" dxfId="401" priority="403">
      <formula>IF(RIGHT(TEXT(AU86,"0.#"),1)=".",FALSE,TRUE)</formula>
    </cfRule>
    <cfRule type="expression" dxfId="400" priority="404">
      <formula>IF(RIGHT(TEXT(AU86,"0.#"),1)=".",TRUE,FALSE)</formula>
    </cfRule>
  </conditionalFormatting>
  <conditionalFormatting sqref="AE125">
    <cfRule type="expression" dxfId="399" priority="401">
      <formula>IF(RIGHT(TEXT(AE125,"0.#"),1)=".",FALSE,TRUE)</formula>
    </cfRule>
    <cfRule type="expression" dxfId="398" priority="402">
      <formula>IF(RIGHT(TEXT(AE125,"0.#"),1)=".",TRUE,FALSE)</formula>
    </cfRule>
  </conditionalFormatting>
  <conditionalFormatting sqref="AE126">
    <cfRule type="expression" dxfId="397" priority="399">
      <formula>IF(RIGHT(TEXT(AE126,"0.#"),1)=".",FALSE,TRUE)</formula>
    </cfRule>
    <cfRule type="expression" dxfId="396" priority="400">
      <formula>IF(RIGHT(TEXT(AE126,"0.#"),1)=".",TRUE,FALSE)</formula>
    </cfRule>
  </conditionalFormatting>
  <conditionalFormatting sqref="AM125">
    <cfRule type="expression" dxfId="395" priority="389">
      <formula>IF(RIGHT(TEXT(AM125,"0.#"),1)=".",FALSE,TRUE)</formula>
    </cfRule>
    <cfRule type="expression" dxfId="394" priority="390">
      <formula>IF(RIGHT(TEXT(AM125,"0.#"),1)=".",TRUE,FALSE)</formula>
    </cfRule>
  </conditionalFormatting>
  <conditionalFormatting sqref="AE127">
    <cfRule type="expression" dxfId="393" priority="397">
      <formula>IF(RIGHT(TEXT(AE127,"0.#"),1)=".",FALSE,TRUE)</formula>
    </cfRule>
    <cfRule type="expression" dxfId="392" priority="398">
      <formula>IF(RIGHT(TEXT(AE127,"0.#"),1)=".",TRUE,FALSE)</formula>
    </cfRule>
  </conditionalFormatting>
  <conditionalFormatting sqref="AI127">
    <cfRule type="expression" dxfId="391" priority="395">
      <formula>IF(RIGHT(TEXT(AI127,"0.#"),1)=".",FALSE,TRUE)</formula>
    </cfRule>
    <cfRule type="expression" dxfId="390" priority="396">
      <formula>IF(RIGHT(TEXT(AI127,"0.#"),1)=".",TRUE,FALSE)</formula>
    </cfRule>
  </conditionalFormatting>
  <conditionalFormatting sqref="AI126">
    <cfRule type="expression" dxfId="389" priority="393">
      <formula>IF(RIGHT(TEXT(AI126,"0.#"),1)=".",FALSE,TRUE)</formula>
    </cfRule>
    <cfRule type="expression" dxfId="388" priority="394">
      <formula>IF(RIGHT(TEXT(AI126,"0.#"),1)=".",TRUE,FALSE)</formula>
    </cfRule>
  </conditionalFormatting>
  <conditionalFormatting sqref="AI125">
    <cfRule type="expression" dxfId="387" priority="391">
      <formula>IF(RIGHT(TEXT(AI125,"0.#"),1)=".",FALSE,TRUE)</formula>
    </cfRule>
    <cfRule type="expression" dxfId="386" priority="392">
      <formula>IF(RIGHT(TEXT(AI125,"0.#"),1)=".",TRUE,FALSE)</formula>
    </cfRule>
  </conditionalFormatting>
  <conditionalFormatting sqref="AM126">
    <cfRule type="expression" dxfId="385" priority="387">
      <formula>IF(RIGHT(TEXT(AM126,"0.#"),1)=".",FALSE,TRUE)</formula>
    </cfRule>
    <cfRule type="expression" dxfId="384" priority="388">
      <formula>IF(RIGHT(TEXT(AM126,"0.#"),1)=".",TRUE,FALSE)</formula>
    </cfRule>
  </conditionalFormatting>
  <conditionalFormatting sqref="AM127">
    <cfRule type="expression" dxfId="383" priority="385">
      <formula>IF(RIGHT(TEXT(AM127,"0.#"),1)=".",FALSE,TRUE)</formula>
    </cfRule>
    <cfRule type="expression" dxfId="382" priority="386">
      <formula>IF(RIGHT(TEXT(AM127,"0.#"),1)=".",TRUE,FALSE)</formula>
    </cfRule>
  </conditionalFormatting>
  <conditionalFormatting sqref="AQ125:AQ127">
    <cfRule type="expression" dxfId="381" priority="383">
      <formula>IF(RIGHT(TEXT(AQ125,"0.#"),1)=".",FALSE,TRUE)</formula>
    </cfRule>
    <cfRule type="expression" dxfId="380" priority="384">
      <formula>IF(RIGHT(TEXT(AQ125,"0.#"),1)=".",TRUE,FALSE)</formula>
    </cfRule>
  </conditionalFormatting>
  <conditionalFormatting sqref="AU125:AU127">
    <cfRule type="expression" dxfId="379" priority="381">
      <formula>IF(RIGHT(TEXT(AU125,"0.#"),1)=".",FALSE,TRUE)</formula>
    </cfRule>
    <cfRule type="expression" dxfId="378" priority="382">
      <formula>IF(RIGHT(TEXT(AU125,"0.#"),1)=".",TRUE,FALSE)</formula>
    </cfRule>
  </conditionalFormatting>
  <conditionalFormatting sqref="AE120">
    <cfRule type="expression" dxfId="377" priority="379">
      <formula>IF(RIGHT(TEXT(AE120,"0.#"),1)=".",FALSE,TRUE)</formula>
    </cfRule>
    <cfRule type="expression" dxfId="376" priority="380">
      <formula>IF(RIGHT(TEXT(AE120,"0.#"),1)=".",TRUE,FALSE)</formula>
    </cfRule>
  </conditionalFormatting>
  <conditionalFormatting sqref="AE121">
    <cfRule type="expression" dxfId="375" priority="377">
      <formula>IF(RIGHT(TEXT(AE121,"0.#"),1)=".",FALSE,TRUE)</formula>
    </cfRule>
    <cfRule type="expression" dxfId="374" priority="378">
      <formula>IF(RIGHT(TEXT(AE121,"0.#"),1)=".",TRUE,FALSE)</formula>
    </cfRule>
  </conditionalFormatting>
  <conditionalFormatting sqref="AM120">
    <cfRule type="expression" dxfId="373" priority="367">
      <formula>IF(RIGHT(TEXT(AM120,"0.#"),1)=".",FALSE,TRUE)</formula>
    </cfRule>
    <cfRule type="expression" dxfId="372" priority="368">
      <formula>IF(RIGHT(TEXT(AM120,"0.#"),1)=".",TRUE,FALSE)</formula>
    </cfRule>
  </conditionalFormatting>
  <conditionalFormatting sqref="AE122">
    <cfRule type="expression" dxfId="371" priority="375">
      <formula>IF(RIGHT(TEXT(AE122,"0.#"),1)=".",FALSE,TRUE)</formula>
    </cfRule>
    <cfRule type="expression" dxfId="370" priority="376">
      <formula>IF(RIGHT(TEXT(AE122,"0.#"),1)=".",TRUE,FALSE)</formula>
    </cfRule>
  </conditionalFormatting>
  <conditionalFormatting sqref="AI122">
    <cfRule type="expression" dxfId="369" priority="373">
      <formula>IF(RIGHT(TEXT(AI122,"0.#"),1)=".",FALSE,TRUE)</formula>
    </cfRule>
    <cfRule type="expression" dxfId="368" priority="374">
      <formula>IF(RIGHT(TEXT(AI122,"0.#"),1)=".",TRUE,FALSE)</formula>
    </cfRule>
  </conditionalFormatting>
  <conditionalFormatting sqref="AI121">
    <cfRule type="expression" dxfId="367" priority="371">
      <formula>IF(RIGHT(TEXT(AI121,"0.#"),1)=".",FALSE,TRUE)</formula>
    </cfRule>
    <cfRule type="expression" dxfId="366" priority="372">
      <formula>IF(RIGHT(TEXT(AI121,"0.#"),1)=".",TRUE,FALSE)</formula>
    </cfRule>
  </conditionalFormatting>
  <conditionalFormatting sqref="AI120">
    <cfRule type="expression" dxfId="365" priority="369">
      <formula>IF(RIGHT(TEXT(AI120,"0.#"),1)=".",FALSE,TRUE)</formula>
    </cfRule>
    <cfRule type="expression" dxfId="364" priority="370">
      <formula>IF(RIGHT(TEXT(AI120,"0.#"),1)=".",TRUE,FALSE)</formula>
    </cfRule>
  </conditionalFormatting>
  <conditionalFormatting sqref="AM121">
    <cfRule type="expression" dxfId="363" priority="365">
      <formula>IF(RIGHT(TEXT(AM121,"0.#"),1)=".",FALSE,TRUE)</formula>
    </cfRule>
    <cfRule type="expression" dxfId="362" priority="366">
      <formula>IF(RIGHT(TEXT(AM121,"0.#"),1)=".",TRUE,FALSE)</formula>
    </cfRule>
  </conditionalFormatting>
  <conditionalFormatting sqref="AM122">
    <cfRule type="expression" dxfId="361" priority="363">
      <formula>IF(RIGHT(TEXT(AM122,"0.#"),1)=".",FALSE,TRUE)</formula>
    </cfRule>
    <cfRule type="expression" dxfId="360" priority="364">
      <formula>IF(RIGHT(TEXT(AM122,"0.#"),1)=".",TRUE,FALSE)</formula>
    </cfRule>
  </conditionalFormatting>
  <conditionalFormatting sqref="AQ120:AQ122">
    <cfRule type="expression" dxfId="359" priority="361">
      <formula>IF(RIGHT(TEXT(AQ120,"0.#"),1)=".",FALSE,TRUE)</formula>
    </cfRule>
    <cfRule type="expression" dxfId="358" priority="362">
      <formula>IF(RIGHT(TEXT(AQ120,"0.#"),1)=".",TRUE,FALSE)</formula>
    </cfRule>
  </conditionalFormatting>
  <conditionalFormatting sqref="AU120:AU122">
    <cfRule type="expression" dxfId="357" priority="359">
      <formula>IF(RIGHT(TEXT(AU120,"0.#"),1)=".",FALSE,TRUE)</formula>
    </cfRule>
    <cfRule type="expression" dxfId="356" priority="360">
      <formula>IF(RIGHT(TEXT(AU120,"0.#"),1)=".",TRUE,FALSE)</formula>
    </cfRule>
  </conditionalFormatting>
  <conditionalFormatting sqref="AE159">
    <cfRule type="expression" dxfId="355" priority="357">
      <formula>IF(RIGHT(TEXT(AE159,"0.#"),1)=".",FALSE,TRUE)</formula>
    </cfRule>
    <cfRule type="expression" dxfId="354" priority="358">
      <formula>IF(RIGHT(TEXT(AE159,"0.#"),1)=".",TRUE,FALSE)</formula>
    </cfRule>
  </conditionalFormatting>
  <conditionalFormatting sqref="AE160">
    <cfRule type="expression" dxfId="353" priority="355">
      <formula>IF(RIGHT(TEXT(AE160,"0.#"),1)=".",FALSE,TRUE)</formula>
    </cfRule>
    <cfRule type="expression" dxfId="352" priority="356">
      <formula>IF(RIGHT(TEXT(AE160,"0.#"),1)=".",TRUE,FALSE)</formula>
    </cfRule>
  </conditionalFormatting>
  <conditionalFormatting sqref="AM159">
    <cfRule type="expression" dxfId="351" priority="345">
      <formula>IF(RIGHT(TEXT(AM159,"0.#"),1)=".",FALSE,TRUE)</formula>
    </cfRule>
    <cfRule type="expression" dxfId="350" priority="346">
      <formula>IF(RIGHT(TEXT(AM159,"0.#"),1)=".",TRUE,FALSE)</formula>
    </cfRule>
  </conditionalFormatting>
  <conditionalFormatting sqref="AE161">
    <cfRule type="expression" dxfId="349" priority="353">
      <formula>IF(RIGHT(TEXT(AE161,"0.#"),1)=".",FALSE,TRUE)</formula>
    </cfRule>
    <cfRule type="expression" dxfId="348" priority="354">
      <formula>IF(RIGHT(TEXT(AE161,"0.#"),1)=".",TRUE,FALSE)</formula>
    </cfRule>
  </conditionalFormatting>
  <conditionalFormatting sqref="AI161">
    <cfRule type="expression" dxfId="347" priority="351">
      <formula>IF(RIGHT(TEXT(AI161,"0.#"),1)=".",FALSE,TRUE)</formula>
    </cfRule>
    <cfRule type="expression" dxfId="346" priority="352">
      <formula>IF(RIGHT(TEXT(AI161,"0.#"),1)=".",TRUE,FALSE)</formula>
    </cfRule>
  </conditionalFormatting>
  <conditionalFormatting sqref="AI160">
    <cfRule type="expression" dxfId="345" priority="349">
      <formula>IF(RIGHT(TEXT(AI160,"0.#"),1)=".",FALSE,TRUE)</formula>
    </cfRule>
    <cfRule type="expression" dxfId="344" priority="350">
      <formula>IF(RIGHT(TEXT(AI160,"0.#"),1)=".",TRUE,FALSE)</formula>
    </cfRule>
  </conditionalFormatting>
  <conditionalFormatting sqref="AI159">
    <cfRule type="expression" dxfId="343" priority="347">
      <formula>IF(RIGHT(TEXT(AI159,"0.#"),1)=".",FALSE,TRUE)</formula>
    </cfRule>
    <cfRule type="expression" dxfId="342" priority="348">
      <formula>IF(RIGHT(TEXT(AI159,"0.#"),1)=".",TRUE,FALSE)</formula>
    </cfRule>
  </conditionalFormatting>
  <conditionalFormatting sqref="AM160">
    <cfRule type="expression" dxfId="341" priority="343">
      <formula>IF(RIGHT(TEXT(AM160,"0.#"),1)=".",FALSE,TRUE)</formula>
    </cfRule>
    <cfRule type="expression" dxfId="340" priority="344">
      <formula>IF(RIGHT(TEXT(AM160,"0.#"),1)=".",TRUE,FALSE)</formula>
    </cfRule>
  </conditionalFormatting>
  <conditionalFormatting sqref="AM161">
    <cfRule type="expression" dxfId="339" priority="341">
      <formula>IF(RIGHT(TEXT(AM161,"0.#"),1)=".",FALSE,TRUE)</formula>
    </cfRule>
    <cfRule type="expression" dxfId="338" priority="342">
      <formula>IF(RIGHT(TEXT(AM161,"0.#"),1)=".",TRUE,FALSE)</formula>
    </cfRule>
  </conditionalFormatting>
  <conditionalFormatting sqref="AQ159:AQ161">
    <cfRule type="expression" dxfId="337" priority="339">
      <formula>IF(RIGHT(TEXT(AQ159,"0.#"),1)=".",FALSE,TRUE)</formula>
    </cfRule>
    <cfRule type="expression" dxfId="336" priority="340">
      <formula>IF(RIGHT(TEXT(AQ159,"0.#"),1)=".",TRUE,FALSE)</formula>
    </cfRule>
  </conditionalFormatting>
  <conditionalFormatting sqref="AU159:AU161">
    <cfRule type="expression" dxfId="335" priority="337">
      <formula>IF(RIGHT(TEXT(AU159,"0.#"),1)=".",FALSE,TRUE)</formula>
    </cfRule>
    <cfRule type="expression" dxfId="334" priority="338">
      <formula>IF(RIGHT(TEXT(AU159,"0.#"),1)=".",TRUE,FALSE)</formula>
    </cfRule>
  </conditionalFormatting>
  <conditionalFormatting sqref="AE154">
    <cfRule type="expression" dxfId="333" priority="335">
      <formula>IF(RIGHT(TEXT(AE154,"0.#"),1)=".",FALSE,TRUE)</formula>
    </cfRule>
    <cfRule type="expression" dxfId="332" priority="336">
      <formula>IF(RIGHT(TEXT(AE154,"0.#"),1)=".",TRUE,FALSE)</formula>
    </cfRule>
  </conditionalFormatting>
  <conditionalFormatting sqref="AE155">
    <cfRule type="expression" dxfId="331" priority="333">
      <formula>IF(RIGHT(TEXT(AE155,"0.#"),1)=".",FALSE,TRUE)</formula>
    </cfRule>
    <cfRule type="expression" dxfId="330" priority="334">
      <formula>IF(RIGHT(TEXT(AE155,"0.#"),1)=".",TRUE,FALSE)</formula>
    </cfRule>
  </conditionalFormatting>
  <conditionalFormatting sqref="AM154">
    <cfRule type="expression" dxfId="329" priority="323">
      <formula>IF(RIGHT(TEXT(AM154,"0.#"),1)=".",FALSE,TRUE)</formula>
    </cfRule>
    <cfRule type="expression" dxfId="328" priority="324">
      <formula>IF(RIGHT(TEXT(AM154,"0.#"),1)=".",TRUE,FALSE)</formula>
    </cfRule>
  </conditionalFormatting>
  <conditionalFormatting sqref="AE156">
    <cfRule type="expression" dxfId="327" priority="331">
      <formula>IF(RIGHT(TEXT(AE156,"0.#"),1)=".",FALSE,TRUE)</formula>
    </cfRule>
    <cfRule type="expression" dxfId="326" priority="332">
      <formula>IF(RIGHT(TEXT(AE156,"0.#"),1)=".",TRUE,FALSE)</formula>
    </cfRule>
  </conditionalFormatting>
  <conditionalFormatting sqref="AI156">
    <cfRule type="expression" dxfId="325" priority="329">
      <formula>IF(RIGHT(TEXT(AI156,"0.#"),1)=".",FALSE,TRUE)</formula>
    </cfRule>
    <cfRule type="expression" dxfId="324" priority="330">
      <formula>IF(RIGHT(TEXT(AI156,"0.#"),1)=".",TRUE,FALSE)</formula>
    </cfRule>
  </conditionalFormatting>
  <conditionalFormatting sqref="AI155">
    <cfRule type="expression" dxfId="323" priority="327">
      <formula>IF(RIGHT(TEXT(AI155,"0.#"),1)=".",FALSE,TRUE)</formula>
    </cfRule>
    <cfRule type="expression" dxfId="322" priority="328">
      <formula>IF(RIGHT(TEXT(AI155,"0.#"),1)=".",TRUE,FALSE)</formula>
    </cfRule>
  </conditionalFormatting>
  <conditionalFormatting sqref="AI154">
    <cfRule type="expression" dxfId="321" priority="325">
      <formula>IF(RIGHT(TEXT(AI154,"0.#"),1)=".",FALSE,TRUE)</formula>
    </cfRule>
    <cfRule type="expression" dxfId="320" priority="326">
      <formula>IF(RIGHT(TEXT(AI154,"0.#"),1)=".",TRUE,FALSE)</formula>
    </cfRule>
  </conditionalFormatting>
  <conditionalFormatting sqref="AM155">
    <cfRule type="expression" dxfId="319" priority="321">
      <formula>IF(RIGHT(TEXT(AM155,"0.#"),1)=".",FALSE,TRUE)</formula>
    </cfRule>
    <cfRule type="expression" dxfId="318" priority="322">
      <formula>IF(RIGHT(TEXT(AM155,"0.#"),1)=".",TRUE,FALSE)</formula>
    </cfRule>
  </conditionalFormatting>
  <conditionalFormatting sqref="AM156">
    <cfRule type="expression" dxfId="317" priority="319">
      <formula>IF(RIGHT(TEXT(AM156,"0.#"),1)=".",FALSE,TRUE)</formula>
    </cfRule>
    <cfRule type="expression" dxfId="316" priority="320">
      <formula>IF(RIGHT(TEXT(AM156,"0.#"),1)=".",TRUE,FALSE)</formula>
    </cfRule>
  </conditionalFormatting>
  <conditionalFormatting sqref="AQ154:AQ156">
    <cfRule type="expression" dxfId="315" priority="317">
      <formula>IF(RIGHT(TEXT(AQ154,"0.#"),1)=".",FALSE,TRUE)</formula>
    </cfRule>
    <cfRule type="expression" dxfId="314" priority="318">
      <formula>IF(RIGHT(TEXT(AQ154,"0.#"),1)=".",TRUE,FALSE)</formula>
    </cfRule>
  </conditionalFormatting>
  <conditionalFormatting sqref="AU154:AU156">
    <cfRule type="expression" dxfId="313" priority="315">
      <formula>IF(RIGHT(TEXT(AU154,"0.#"),1)=".",FALSE,TRUE)</formula>
    </cfRule>
    <cfRule type="expression" dxfId="312" priority="316">
      <formula>IF(RIGHT(TEXT(AU154,"0.#"),1)=".",TRUE,FALSE)</formula>
    </cfRule>
  </conditionalFormatting>
  <conditionalFormatting sqref="AE193">
    <cfRule type="expression" dxfId="311" priority="313">
      <formula>IF(RIGHT(TEXT(AE193,"0.#"),1)=".",FALSE,TRUE)</formula>
    </cfRule>
    <cfRule type="expression" dxfId="310" priority="314">
      <formula>IF(RIGHT(TEXT(AE193,"0.#"),1)=".",TRUE,FALSE)</formula>
    </cfRule>
  </conditionalFormatting>
  <conditionalFormatting sqref="AE194">
    <cfRule type="expression" dxfId="309" priority="311">
      <formula>IF(RIGHT(TEXT(AE194,"0.#"),1)=".",FALSE,TRUE)</formula>
    </cfRule>
    <cfRule type="expression" dxfId="308" priority="312">
      <formula>IF(RIGHT(TEXT(AE194,"0.#"),1)=".",TRUE,FALSE)</formula>
    </cfRule>
  </conditionalFormatting>
  <conditionalFormatting sqref="AM193">
    <cfRule type="expression" dxfId="307" priority="301">
      <formula>IF(RIGHT(TEXT(AM193,"0.#"),1)=".",FALSE,TRUE)</formula>
    </cfRule>
    <cfRule type="expression" dxfId="306" priority="302">
      <formula>IF(RIGHT(TEXT(AM193,"0.#"),1)=".",TRUE,FALSE)</formula>
    </cfRule>
  </conditionalFormatting>
  <conditionalFormatting sqref="AE195">
    <cfRule type="expression" dxfId="305" priority="309">
      <formula>IF(RIGHT(TEXT(AE195,"0.#"),1)=".",FALSE,TRUE)</formula>
    </cfRule>
    <cfRule type="expression" dxfId="304" priority="310">
      <formula>IF(RIGHT(TEXT(AE195,"0.#"),1)=".",TRUE,FALSE)</formula>
    </cfRule>
  </conditionalFormatting>
  <conditionalFormatting sqref="AI195">
    <cfRule type="expression" dxfId="303" priority="307">
      <formula>IF(RIGHT(TEXT(AI195,"0.#"),1)=".",FALSE,TRUE)</formula>
    </cfRule>
    <cfRule type="expression" dxfId="302" priority="308">
      <formula>IF(RIGHT(TEXT(AI195,"0.#"),1)=".",TRUE,FALSE)</formula>
    </cfRule>
  </conditionalFormatting>
  <conditionalFormatting sqref="AI194">
    <cfRule type="expression" dxfId="301" priority="305">
      <formula>IF(RIGHT(TEXT(AI194,"0.#"),1)=".",FALSE,TRUE)</formula>
    </cfRule>
    <cfRule type="expression" dxfId="300" priority="306">
      <formula>IF(RIGHT(TEXT(AI194,"0.#"),1)=".",TRUE,FALSE)</formula>
    </cfRule>
  </conditionalFormatting>
  <conditionalFormatting sqref="AI193">
    <cfRule type="expression" dxfId="299" priority="303">
      <formula>IF(RIGHT(TEXT(AI193,"0.#"),1)=".",FALSE,TRUE)</formula>
    </cfRule>
    <cfRule type="expression" dxfId="298" priority="304">
      <formula>IF(RIGHT(TEXT(AI193,"0.#"),1)=".",TRUE,FALSE)</formula>
    </cfRule>
  </conditionalFormatting>
  <conditionalFormatting sqref="AM194">
    <cfRule type="expression" dxfId="297" priority="299">
      <formula>IF(RIGHT(TEXT(AM194,"0.#"),1)=".",FALSE,TRUE)</formula>
    </cfRule>
    <cfRule type="expression" dxfId="296" priority="300">
      <formula>IF(RIGHT(TEXT(AM194,"0.#"),1)=".",TRUE,FALSE)</formula>
    </cfRule>
  </conditionalFormatting>
  <conditionalFormatting sqref="AM195">
    <cfRule type="expression" dxfId="295" priority="297">
      <formula>IF(RIGHT(TEXT(AM195,"0.#"),1)=".",FALSE,TRUE)</formula>
    </cfRule>
    <cfRule type="expression" dxfId="294" priority="298">
      <formula>IF(RIGHT(TEXT(AM195,"0.#"),1)=".",TRUE,FALSE)</formula>
    </cfRule>
  </conditionalFormatting>
  <conditionalFormatting sqref="AQ193:AQ195">
    <cfRule type="expression" dxfId="293" priority="295">
      <formula>IF(RIGHT(TEXT(AQ193,"0.#"),1)=".",FALSE,TRUE)</formula>
    </cfRule>
    <cfRule type="expression" dxfId="292" priority="296">
      <formula>IF(RIGHT(TEXT(AQ193,"0.#"),1)=".",TRUE,FALSE)</formula>
    </cfRule>
  </conditionalFormatting>
  <conditionalFormatting sqref="AU193:AU195">
    <cfRule type="expression" dxfId="291" priority="293">
      <formula>IF(RIGHT(TEXT(AU193,"0.#"),1)=".",FALSE,TRUE)</formula>
    </cfRule>
    <cfRule type="expression" dxfId="290" priority="294">
      <formula>IF(RIGHT(TEXT(AU193,"0.#"),1)=".",TRUE,FALSE)</formula>
    </cfRule>
  </conditionalFormatting>
  <conditionalFormatting sqref="AE188">
    <cfRule type="expression" dxfId="289" priority="291">
      <formula>IF(RIGHT(TEXT(AE188,"0.#"),1)=".",FALSE,TRUE)</formula>
    </cfRule>
    <cfRule type="expression" dxfId="288" priority="292">
      <formula>IF(RIGHT(TEXT(AE188,"0.#"),1)=".",TRUE,FALSE)</formula>
    </cfRule>
  </conditionalFormatting>
  <conditionalFormatting sqref="AE189">
    <cfRule type="expression" dxfId="287" priority="289">
      <formula>IF(RIGHT(TEXT(AE189,"0.#"),1)=".",FALSE,TRUE)</formula>
    </cfRule>
    <cfRule type="expression" dxfId="286" priority="290">
      <formula>IF(RIGHT(TEXT(AE189,"0.#"),1)=".",TRUE,FALSE)</formula>
    </cfRule>
  </conditionalFormatting>
  <conditionalFormatting sqref="AM188">
    <cfRule type="expression" dxfId="285" priority="279">
      <formula>IF(RIGHT(TEXT(AM188,"0.#"),1)=".",FALSE,TRUE)</formula>
    </cfRule>
    <cfRule type="expression" dxfId="284" priority="280">
      <formula>IF(RIGHT(TEXT(AM188,"0.#"),1)=".",TRUE,FALSE)</formula>
    </cfRule>
  </conditionalFormatting>
  <conditionalFormatting sqref="AE190">
    <cfRule type="expression" dxfId="283" priority="287">
      <formula>IF(RIGHT(TEXT(AE190,"0.#"),1)=".",FALSE,TRUE)</formula>
    </cfRule>
    <cfRule type="expression" dxfId="282" priority="288">
      <formula>IF(RIGHT(TEXT(AE190,"0.#"),1)=".",TRUE,FALSE)</formula>
    </cfRule>
  </conditionalFormatting>
  <conditionalFormatting sqref="AI190">
    <cfRule type="expression" dxfId="281" priority="285">
      <formula>IF(RIGHT(TEXT(AI190,"0.#"),1)=".",FALSE,TRUE)</formula>
    </cfRule>
    <cfRule type="expression" dxfId="280" priority="286">
      <formula>IF(RIGHT(TEXT(AI190,"0.#"),1)=".",TRUE,FALSE)</formula>
    </cfRule>
  </conditionalFormatting>
  <conditionalFormatting sqref="AI189">
    <cfRule type="expression" dxfId="279" priority="283">
      <formula>IF(RIGHT(TEXT(AI189,"0.#"),1)=".",FALSE,TRUE)</formula>
    </cfRule>
    <cfRule type="expression" dxfId="278" priority="284">
      <formula>IF(RIGHT(TEXT(AI189,"0.#"),1)=".",TRUE,FALSE)</formula>
    </cfRule>
  </conditionalFormatting>
  <conditionalFormatting sqref="AI188">
    <cfRule type="expression" dxfId="277" priority="281">
      <formula>IF(RIGHT(TEXT(AI188,"0.#"),1)=".",FALSE,TRUE)</formula>
    </cfRule>
    <cfRule type="expression" dxfId="276" priority="282">
      <formula>IF(RIGHT(TEXT(AI188,"0.#"),1)=".",TRUE,FALSE)</formula>
    </cfRule>
  </conditionalFormatting>
  <conditionalFormatting sqref="AM189">
    <cfRule type="expression" dxfId="275" priority="277">
      <formula>IF(RIGHT(TEXT(AM189,"0.#"),1)=".",FALSE,TRUE)</formula>
    </cfRule>
    <cfRule type="expression" dxfId="274" priority="278">
      <formula>IF(RIGHT(TEXT(AM189,"0.#"),1)=".",TRUE,FALSE)</formula>
    </cfRule>
  </conditionalFormatting>
  <conditionalFormatting sqref="AM190">
    <cfRule type="expression" dxfId="273" priority="275">
      <formula>IF(RIGHT(TEXT(AM190,"0.#"),1)=".",FALSE,TRUE)</formula>
    </cfRule>
    <cfRule type="expression" dxfId="272" priority="276">
      <formula>IF(RIGHT(TEXT(AM190,"0.#"),1)=".",TRUE,FALSE)</formula>
    </cfRule>
  </conditionalFormatting>
  <conditionalFormatting sqref="AQ188:AQ190">
    <cfRule type="expression" dxfId="271" priority="273">
      <formula>IF(RIGHT(TEXT(AQ188,"0.#"),1)=".",FALSE,TRUE)</formula>
    </cfRule>
    <cfRule type="expression" dxfId="270" priority="274">
      <formula>IF(RIGHT(TEXT(AQ188,"0.#"),1)=".",TRUE,FALSE)</formula>
    </cfRule>
  </conditionalFormatting>
  <conditionalFormatting sqref="AU188:AU190">
    <cfRule type="expression" dxfId="269" priority="271">
      <formula>IF(RIGHT(TEXT(AU188,"0.#"),1)=".",FALSE,TRUE)</formula>
    </cfRule>
    <cfRule type="expression" dxfId="268" priority="272">
      <formula>IF(RIGHT(TEXT(AU188,"0.#"),1)=".",TRUE,FALSE)</formula>
    </cfRule>
  </conditionalFormatting>
  <conditionalFormatting sqref="AE57">
    <cfRule type="expression" dxfId="267" priority="269">
      <formula>IF(RIGHT(TEXT(AE57,"0.#"),1)=".",FALSE,TRUE)</formula>
    </cfRule>
    <cfRule type="expression" dxfId="266" priority="270">
      <formula>IF(RIGHT(TEXT(AE57,"0.#"),1)=".",TRUE,FALSE)</formula>
    </cfRule>
  </conditionalFormatting>
  <conditionalFormatting sqref="AE58">
    <cfRule type="expression" dxfId="265" priority="267">
      <formula>IF(RIGHT(TEXT(AE58,"0.#"),1)=".",FALSE,TRUE)</formula>
    </cfRule>
    <cfRule type="expression" dxfId="264" priority="268">
      <formula>IF(RIGHT(TEXT(AE58,"0.#"),1)=".",TRUE,FALSE)</formula>
    </cfRule>
  </conditionalFormatting>
  <conditionalFormatting sqref="AM57">
    <cfRule type="expression" dxfId="263" priority="257">
      <formula>IF(RIGHT(TEXT(AM57,"0.#"),1)=".",FALSE,TRUE)</formula>
    </cfRule>
    <cfRule type="expression" dxfId="262" priority="258">
      <formula>IF(RIGHT(TEXT(AM57,"0.#"),1)=".",TRUE,FALSE)</formula>
    </cfRule>
  </conditionalFormatting>
  <conditionalFormatting sqref="AE59">
    <cfRule type="expression" dxfId="261" priority="265">
      <formula>IF(RIGHT(TEXT(AE59,"0.#"),1)=".",FALSE,TRUE)</formula>
    </cfRule>
    <cfRule type="expression" dxfId="260" priority="266">
      <formula>IF(RIGHT(TEXT(AE59,"0.#"),1)=".",TRUE,FALSE)</formula>
    </cfRule>
  </conditionalFormatting>
  <conditionalFormatting sqref="AI59">
    <cfRule type="expression" dxfId="259" priority="263">
      <formula>IF(RIGHT(TEXT(AI59,"0.#"),1)=".",FALSE,TRUE)</formula>
    </cfRule>
    <cfRule type="expression" dxfId="258" priority="264">
      <formula>IF(RIGHT(TEXT(AI59,"0.#"),1)=".",TRUE,FALSE)</formula>
    </cfRule>
  </conditionalFormatting>
  <conditionalFormatting sqref="AI58">
    <cfRule type="expression" dxfId="257" priority="261">
      <formula>IF(RIGHT(TEXT(AI58,"0.#"),1)=".",FALSE,TRUE)</formula>
    </cfRule>
    <cfRule type="expression" dxfId="256" priority="262">
      <formula>IF(RIGHT(TEXT(AI58,"0.#"),1)=".",TRUE,FALSE)</formula>
    </cfRule>
  </conditionalFormatting>
  <conditionalFormatting sqref="AI57">
    <cfRule type="expression" dxfId="255" priority="259">
      <formula>IF(RIGHT(TEXT(AI57,"0.#"),1)=".",FALSE,TRUE)</formula>
    </cfRule>
    <cfRule type="expression" dxfId="254" priority="260">
      <formula>IF(RIGHT(TEXT(AI57,"0.#"),1)=".",TRUE,FALSE)</formula>
    </cfRule>
  </conditionalFormatting>
  <conditionalFormatting sqref="AM58">
    <cfRule type="expression" dxfId="253" priority="255">
      <formula>IF(RIGHT(TEXT(AM58,"0.#"),1)=".",FALSE,TRUE)</formula>
    </cfRule>
    <cfRule type="expression" dxfId="252" priority="256">
      <formula>IF(RIGHT(TEXT(AM58,"0.#"),1)=".",TRUE,FALSE)</formula>
    </cfRule>
  </conditionalFormatting>
  <conditionalFormatting sqref="AM59">
    <cfRule type="expression" dxfId="251" priority="253">
      <formula>IF(RIGHT(TEXT(AM59,"0.#"),1)=".",FALSE,TRUE)</formula>
    </cfRule>
    <cfRule type="expression" dxfId="250" priority="254">
      <formula>IF(RIGHT(TEXT(AM59,"0.#"),1)=".",TRUE,FALSE)</formula>
    </cfRule>
  </conditionalFormatting>
  <conditionalFormatting sqref="AQ57:AQ59">
    <cfRule type="expression" dxfId="249" priority="251">
      <formula>IF(RIGHT(TEXT(AQ57,"0.#"),1)=".",FALSE,TRUE)</formula>
    </cfRule>
    <cfRule type="expression" dxfId="248" priority="252">
      <formula>IF(RIGHT(TEXT(AQ57,"0.#"),1)=".",TRUE,FALSE)</formula>
    </cfRule>
  </conditionalFormatting>
  <conditionalFormatting sqref="AU57:AU59">
    <cfRule type="expression" dxfId="247" priority="249">
      <formula>IF(RIGHT(TEXT(AU57,"0.#"),1)=".",FALSE,TRUE)</formula>
    </cfRule>
    <cfRule type="expression" dxfId="246" priority="250">
      <formula>IF(RIGHT(TEXT(AU57,"0.#"),1)=".",TRUE,FALSE)</formula>
    </cfRule>
  </conditionalFormatting>
  <conditionalFormatting sqref="AE52">
    <cfRule type="expression" dxfId="245" priority="247">
      <formula>IF(RIGHT(TEXT(AE52,"0.#"),1)=".",FALSE,TRUE)</formula>
    </cfRule>
    <cfRule type="expression" dxfId="244" priority="248">
      <formula>IF(RIGHT(TEXT(AE52,"0.#"),1)=".",TRUE,FALSE)</formula>
    </cfRule>
  </conditionalFormatting>
  <conditionalFormatting sqref="AE53">
    <cfRule type="expression" dxfId="243" priority="245">
      <formula>IF(RIGHT(TEXT(AE53,"0.#"),1)=".",FALSE,TRUE)</formula>
    </cfRule>
    <cfRule type="expression" dxfId="242" priority="246">
      <formula>IF(RIGHT(TEXT(AE53,"0.#"),1)=".",TRUE,FALSE)</formula>
    </cfRule>
  </conditionalFormatting>
  <conditionalFormatting sqref="AM52">
    <cfRule type="expression" dxfId="241" priority="235">
      <formula>IF(RIGHT(TEXT(AM52,"0.#"),1)=".",FALSE,TRUE)</formula>
    </cfRule>
    <cfRule type="expression" dxfId="240" priority="236">
      <formula>IF(RIGHT(TEXT(AM52,"0.#"),1)=".",TRUE,FALSE)</formula>
    </cfRule>
  </conditionalFormatting>
  <conditionalFormatting sqref="AE54">
    <cfRule type="expression" dxfId="239" priority="243">
      <formula>IF(RIGHT(TEXT(AE54,"0.#"),1)=".",FALSE,TRUE)</formula>
    </cfRule>
    <cfRule type="expression" dxfId="238" priority="244">
      <formula>IF(RIGHT(TEXT(AE54,"0.#"),1)=".",TRUE,FALSE)</formula>
    </cfRule>
  </conditionalFormatting>
  <conditionalFormatting sqref="AI54">
    <cfRule type="expression" dxfId="237" priority="241">
      <formula>IF(RIGHT(TEXT(AI54,"0.#"),1)=".",FALSE,TRUE)</formula>
    </cfRule>
    <cfRule type="expression" dxfId="236" priority="242">
      <formula>IF(RIGHT(TEXT(AI54,"0.#"),1)=".",TRUE,FALSE)</formula>
    </cfRule>
  </conditionalFormatting>
  <conditionalFormatting sqref="AI53">
    <cfRule type="expression" dxfId="235" priority="239">
      <formula>IF(RIGHT(TEXT(AI53,"0.#"),1)=".",FALSE,TRUE)</formula>
    </cfRule>
    <cfRule type="expression" dxfId="234" priority="240">
      <formula>IF(RIGHT(TEXT(AI53,"0.#"),1)=".",TRUE,FALSE)</formula>
    </cfRule>
  </conditionalFormatting>
  <conditionalFormatting sqref="AI52">
    <cfRule type="expression" dxfId="233" priority="237">
      <formula>IF(RIGHT(TEXT(AI52,"0.#"),1)=".",FALSE,TRUE)</formula>
    </cfRule>
    <cfRule type="expression" dxfId="232" priority="238">
      <formula>IF(RIGHT(TEXT(AI52,"0.#"),1)=".",TRUE,FALSE)</formula>
    </cfRule>
  </conditionalFormatting>
  <conditionalFormatting sqref="AM53">
    <cfRule type="expression" dxfId="231" priority="233">
      <formula>IF(RIGHT(TEXT(AM53,"0.#"),1)=".",FALSE,TRUE)</formula>
    </cfRule>
    <cfRule type="expression" dxfId="230" priority="234">
      <formula>IF(RIGHT(TEXT(AM53,"0.#"),1)=".",TRUE,FALSE)</formula>
    </cfRule>
  </conditionalFormatting>
  <conditionalFormatting sqref="AM54">
    <cfRule type="expression" dxfId="229" priority="231">
      <formula>IF(RIGHT(TEXT(AM54,"0.#"),1)=".",FALSE,TRUE)</formula>
    </cfRule>
    <cfRule type="expression" dxfId="228" priority="232">
      <formula>IF(RIGHT(TEXT(AM54,"0.#"),1)=".",TRUE,FALSE)</formula>
    </cfRule>
  </conditionalFormatting>
  <conditionalFormatting sqref="AQ52:AQ54">
    <cfRule type="expression" dxfId="227" priority="229">
      <formula>IF(RIGHT(TEXT(AQ52,"0.#"),1)=".",FALSE,TRUE)</formula>
    </cfRule>
    <cfRule type="expression" dxfId="226" priority="230">
      <formula>IF(RIGHT(TEXT(AQ52,"0.#"),1)=".",TRUE,FALSE)</formula>
    </cfRule>
  </conditionalFormatting>
  <conditionalFormatting sqref="AU52:AU54">
    <cfRule type="expression" dxfId="225" priority="227">
      <formula>IF(RIGHT(TEXT(AU52,"0.#"),1)=".",FALSE,TRUE)</formula>
    </cfRule>
    <cfRule type="expression" dxfId="224" priority="228">
      <formula>IF(RIGHT(TEXT(AU52,"0.#"),1)=".",TRUE,FALSE)</formula>
    </cfRule>
  </conditionalFormatting>
  <conditionalFormatting sqref="P14:AQ14">
    <cfRule type="expression" dxfId="223" priority="223">
      <formula>IF(RIGHT(TEXT(P14,"0.#"),1)=".",FALSE,TRUE)</formula>
    </cfRule>
    <cfRule type="expression" dxfId="222" priority="224">
      <formula>IF(RIGHT(TEXT(P14,"0.#"),1)=".",TRUE,FALSE)</formula>
    </cfRule>
  </conditionalFormatting>
  <conditionalFormatting sqref="P13:AQ13">
    <cfRule type="expression" dxfId="221" priority="221">
      <formula>IF(RIGHT(TEXT(P13,"0.#"),1)=".",FALSE,TRUE)</formula>
    </cfRule>
    <cfRule type="expression" dxfId="220" priority="222">
      <formula>IF(RIGHT(TEXT(P13,"0.#"),1)=".",TRUE,FALSE)</formula>
    </cfRule>
  </conditionalFormatting>
  <conditionalFormatting sqref="P16:AQ18">
    <cfRule type="expression" dxfId="219" priority="219">
      <formula>IF(RIGHT(TEXT(P16,"0.#"),1)=".",FALSE,TRUE)</formula>
    </cfRule>
    <cfRule type="expression" dxfId="218" priority="220">
      <formula>IF(RIGHT(TEXT(P16,"0.#"),1)=".",TRUE,FALSE)</formula>
    </cfRule>
  </conditionalFormatting>
  <conditionalFormatting sqref="AE33 AQ33">
    <cfRule type="expression" dxfId="217" priority="217">
      <formula>IF(RIGHT(TEXT(AE33,"0.#"),1)=".",FALSE,TRUE)</formula>
    </cfRule>
    <cfRule type="expression" dxfId="216" priority="218">
      <formula>IF(RIGHT(TEXT(AE33,"0.#"),1)=".",TRUE,FALSE)</formula>
    </cfRule>
  </conditionalFormatting>
  <conditionalFormatting sqref="AI33">
    <cfRule type="expression" dxfId="215" priority="215">
      <formula>IF(RIGHT(TEXT(AI33,"0.#"),1)=".",FALSE,TRUE)</formula>
    </cfRule>
    <cfRule type="expression" dxfId="214" priority="216">
      <formula>IF(RIGHT(TEXT(AI33,"0.#"),1)=".",TRUE,FALSE)</formula>
    </cfRule>
  </conditionalFormatting>
  <conditionalFormatting sqref="AM33">
    <cfRule type="expression" dxfId="213" priority="213">
      <formula>IF(RIGHT(TEXT(AM33,"0.#"),1)=".",FALSE,TRUE)</formula>
    </cfRule>
    <cfRule type="expression" dxfId="212" priority="214">
      <formula>IF(RIGHT(TEXT(AM33,"0.#"),1)=".",TRUE,FALSE)</formula>
    </cfRule>
  </conditionalFormatting>
  <conditionalFormatting sqref="AE34">
    <cfRule type="expression" dxfId="211" priority="211">
      <formula>IF(RIGHT(TEXT(AE34,"0.#"),1)=".",FALSE,TRUE)</formula>
    </cfRule>
    <cfRule type="expression" dxfId="210" priority="212">
      <formula>IF(RIGHT(TEXT(AE34,"0.#"),1)=".",TRUE,FALSE)</formula>
    </cfRule>
  </conditionalFormatting>
  <conditionalFormatting sqref="AI34">
    <cfRule type="expression" dxfId="209" priority="209">
      <formula>IF(RIGHT(TEXT(AI34,"0.#"),1)=".",FALSE,TRUE)</formula>
    </cfRule>
    <cfRule type="expression" dxfId="208" priority="210">
      <formula>IF(RIGHT(TEXT(AI34,"0.#"),1)=".",TRUE,FALSE)</formula>
    </cfRule>
  </conditionalFormatting>
  <conditionalFormatting sqref="AM34">
    <cfRule type="expression" dxfId="207" priority="207">
      <formula>IF(RIGHT(TEXT(AM34,"0.#"),1)=".",FALSE,TRUE)</formula>
    </cfRule>
    <cfRule type="expression" dxfId="206" priority="208">
      <formula>IF(RIGHT(TEXT(AM34,"0.#"),1)=".",TRUE,FALSE)</formula>
    </cfRule>
  </conditionalFormatting>
  <conditionalFormatting sqref="AQ34">
    <cfRule type="expression" dxfId="205" priority="205">
      <formula>IF(RIGHT(TEXT(AQ34,"0.#"),1)=".",FALSE,TRUE)</formula>
    </cfRule>
    <cfRule type="expression" dxfId="204" priority="206">
      <formula>IF(RIGHT(TEXT(AQ34,"0.#"),1)=".",TRUE,FALSE)</formula>
    </cfRule>
  </conditionalFormatting>
  <conditionalFormatting sqref="AU34">
    <cfRule type="expression" dxfId="203" priority="201">
      <formula>IF(RIGHT(TEXT(AU34,"0.#"),1)=".",FALSE,TRUE)</formula>
    </cfRule>
    <cfRule type="expression" dxfId="202" priority="202">
      <formula>IF(RIGHT(TEXT(AU34,"0.#"),1)=".",TRUE,FALSE)</formula>
    </cfRule>
  </conditionalFormatting>
  <conditionalFormatting sqref="AU33">
    <cfRule type="expression" dxfId="201" priority="203">
      <formula>IF(RIGHT(TEXT(AU33,"0.#"),1)=".",FALSE,TRUE)</formula>
    </cfRule>
    <cfRule type="expression" dxfId="200" priority="204">
      <formula>IF(RIGHT(TEXT(AU33,"0.#"),1)=".",TRUE,FALSE)</formula>
    </cfRule>
  </conditionalFormatting>
  <conditionalFormatting sqref="AM36">
    <cfRule type="expression" dxfId="199" priority="195">
      <formula>IF(RIGHT(TEXT(AM36,"0.#"),1)=".",FALSE,TRUE)</formula>
    </cfRule>
    <cfRule type="expression" dxfId="198" priority="196">
      <formula>IF(RIGHT(TEXT(AM36,"0.#"),1)=".",TRUE,FALSE)</formula>
    </cfRule>
  </conditionalFormatting>
  <conditionalFormatting sqref="AE37 AM37">
    <cfRule type="expression" dxfId="197" priority="193">
      <formula>IF(RIGHT(TEXT(AE37,"0.#"),1)=".",FALSE,TRUE)</formula>
    </cfRule>
    <cfRule type="expression" dxfId="196" priority="194">
      <formula>IF(RIGHT(TEXT(AE37,"0.#"),1)=".",TRUE,FALSE)</formula>
    </cfRule>
  </conditionalFormatting>
  <conditionalFormatting sqref="AI37">
    <cfRule type="expression" dxfId="195" priority="191">
      <formula>IF(RIGHT(TEXT(AI37,"0.#"),1)=".",FALSE,TRUE)</formula>
    </cfRule>
    <cfRule type="expression" dxfId="194" priority="192">
      <formula>IF(RIGHT(TEXT(AI37,"0.#"),1)=".",TRUE,FALSE)</formula>
    </cfRule>
  </conditionalFormatting>
  <conditionalFormatting sqref="AQ37">
    <cfRule type="expression" dxfId="193" priority="189">
      <formula>IF(RIGHT(TEXT(AQ37,"0.#"),1)=".",FALSE,TRUE)</formula>
    </cfRule>
    <cfRule type="expression" dxfId="192" priority="190">
      <formula>IF(RIGHT(TEXT(AQ37,"0.#"),1)=".",TRUE,FALSE)</formula>
    </cfRule>
  </conditionalFormatting>
  <conditionalFormatting sqref="AE36 AQ36">
    <cfRule type="expression" dxfId="191" priority="199">
      <formula>IF(RIGHT(TEXT(AE36,"0.#"),1)=".",FALSE,TRUE)</formula>
    </cfRule>
    <cfRule type="expression" dxfId="190" priority="200">
      <formula>IF(RIGHT(TEXT(AE36,"0.#"),1)=".",TRUE,FALSE)</formula>
    </cfRule>
  </conditionalFormatting>
  <conditionalFormatting sqref="AI36">
    <cfRule type="expression" dxfId="189" priority="197">
      <formula>IF(RIGHT(TEXT(AI36,"0.#"),1)=".",FALSE,TRUE)</formula>
    </cfRule>
    <cfRule type="expression" dxfId="188" priority="198">
      <formula>IF(RIGHT(TEXT(AI36,"0.#"),1)=".",TRUE,FALSE)</formula>
    </cfRule>
  </conditionalFormatting>
  <conditionalFormatting sqref="AE40">
    <cfRule type="expression" dxfId="187" priority="187">
      <formula>IF(RIGHT(TEXT(AE40,"0.#"),1)=".",FALSE,TRUE)</formula>
    </cfRule>
    <cfRule type="expression" dxfId="186" priority="188">
      <formula>IF(RIGHT(TEXT(AE40,"0.#"),1)=".",TRUE,FALSE)</formula>
    </cfRule>
  </conditionalFormatting>
  <conditionalFormatting sqref="AM40">
    <cfRule type="expression" dxfId="185" priority="183">
      <formula>IF(RIGHT(TEXT(AM40,"0.#"),1)=".",FALSE,TRUE)</formula>
    </cfRule>
    <cfRule type="expression" dxfId="184" priority="184">
      <formula>IF(RIGHT(TEXT(AM40,"0.#"),1)=".",TRUE,FALSE)</formula>
    </cfRule>
  </conditionalFormatting>
  <conditionalFormatting sqref="AI40">
    <cfRule type="expression" dxfId="183" priority="185">
      <formula>IF(RIGHT(TEXT(AI40,"0.#"),1)=".",FALSE,TRUE)</formula>
    </cfRule>
    <cfRule type="expression" dxfId="182" priority="186">
      <formula>IF(RIGHT(TEXT(AI40,"0.#"),1)=".",TRUE,FALSE)</formula>
    </cfRule>
  </conditionalFormatting>
  <conditionalFormatting sqref="AM41">
    <cfRule type="expression" dxfId="181" priority="177">
      <formula>IF(RIGHT(TEXT(AM41,"0.#"),1)=".",FALSE,TRUE)</formula>
    </cfRule>
    <cfRule type="expression" dxfId="180" priority="178">
      <formula>IF(RIGHT(TEXT(AM41,"0.#"),1)=".",TRUE,FALSE)</formula>
    </cfRule>
  </conditionalFormatting>
  <conditionalFormatting sqref="AE41">
    <cfRule type="expression" dxfId="179" priority="181">
      <formula>IF(RIGHT(TEXT(AE41,"0.#"),1)=".",FALSE,TRUE)</formula>
    </cfRule>
    <cfRule type="expression" dxfId="178" priority="182">
      <formula>IF(RIGHT(TEXT(AE41,"0.#"),1)=".",TRUE,FALSE)</formula>
    </cfRule>
  </conditionalFormatting>
  <conditionalFormatting sqref="AI41">
    <cfRule type="expression" dxfId="177" priority="179">
      <formula>IF(RIGHT(TEXT(AI41,"0.#"),1)=".",FALSE,TRUE)</formula>
    </cfRule>
    <cfRule type="expression" dxfId="176" priority="180">
      <formula>IF(RIGHT(TEXT(AI41,"0.#"),1)=".",TRUE,FALSE)</formula>
    </cfRule>
  </conditionalFormatting>
  <conditionalFormatting sqref="AQ40">
    <cfRule type="expression" dxfId="175" priority="175">
      <formula>IF(RIGHT(TEXT(AQ40,"0.#"),1)=".",FALSE,TRUE)</formula>
    </cfRule>
    <cfRule type="expression" dxfId="174" priority="176">
      <formula>IF(RIGHT(TEXT(AQ40,"0.#"),1)=".",TRUE,FALSE)</formula>
    </cfRule>
  </conditionalFormatting>
  <conditionalFormatting sqref="AU40">
    <cfRule type="expression" dxfId="173" priority="173">
      <formula>IF(RIGHT(TEXT(AU40,"0.#"),1)=".",FALSE,TRUE)</formula>
    </cfRule>
    <cfRule type="expression" dxfId="172" priority="174">
      <formula>IF(RIGHT(TEXT(AU40,"0.#"),1)=".",TRUE,FALSE)</formula>
    </cfRule>
  </conditionalFormatting>
  <conditionalFormatting sqref="AQ41">
    <cfRule type="expression" dxfId="171" priority="171">
      <formula>IF(RIGHT(TEXT(AQ41,"0.#"),1)=".",FALSE,TRUE)</formula>
    </cfRule>
    <cfRule type="expression" dxfId="170" priority="172">
      <formula>IF(RIGHT(TEXT(AQ41,"0.#"),1)=".",TRUE,FALSE)</formula>
    </cfRule>
  </conditionalFormatting>
  <conditionalFormatting sqref="AU41">
    <cfRule type="expression" dxfId="169" priority="169">
      <formula>IF(RIGHT(TEXT(AU41,"0.#"),1)=".",FALSE,TRUE)</formula>
    </cfRule>
    <cfRule type="expression" dxfId="168" priority="170">
      <formula>IF(RIGHT(TEXT(AU41,"0.#"),1)=".",TRUE,FALSE)</formula>
    </cfRule>
  </conditionalFormatting>
  <conditionalFormatting sqref="AM42">
    <cfRule type="expression" dxfId="167" priority="163">
      <formula>IF(RIGHT(TEXT(AM42,"0.#"),1)=".",FALSE,TRUE)</formula>
    </cfRule>
    <cfRule type="expression" dxfId="166" priority="164">
      <formula>IF(RIGHT(TEXT(AM42,"0.#"),1)=".",TRUE,FALSE)</formula>
    </cfRule>
  </conditionalFormatting>
  <conditionalFormatting sqref="AQ42">
    <cfRule type="expression" dxfId="165" priority="161">
      <formula>IF(RIGHT(TEXT(AQ42,"0.#"),1)=".",FALSE,TRUE)</formula>
    </cfRule>
    <cfRule type="expression" dxfId="164" priority="162">
      <formula>IF(RIGHT(TEXT(AQ42,"0.#"),1)=".",TRUE,FALSE)</formula>
    </cfRule>
  </conditionalFormatting>
  <conditionalFormatting sqref="AU42">
    <cfRule type="expression" dxfId="163" priority="159">
      <formula>IF(RIGHT(TEXT(AU42,"0.#"),1)=".",FALSE,TRUE)</formula>
    </cfRule>
    <cfRule type="expression" dxfId="162" priority="160">
      <formula>IF(RIGHT(TEXT(AU42,"0.#"),1)=".",TRUE,FALSE)</formula>
    </cfRule>
  </conditionalFormatting>
  <conditionalFormatting sqref="AI42">
    <cfRule type="expression" dxfId="161" priority="165">
      <formula>IF(RIGHT(TEXT(AI42,"0.#"),1)=".",FALSE,TRUE)</formula>
    </cfRule>
    <cfRule type="expression" dxfId="160" priority="166">
      <formula>IF(RIGHT(TEXT(AI42,"0.#"),1)=".",TRUE,FALSE)</formula>
    </cfRule>
  </conditionalFormatting>
  <conditionalFormatting sqref="AE42">
    <cfRule type="expression" dxfId="159" priority="167">
      <formula>IF(RIGHT(TEXT(AE42,"0.#"),1)=".",FALSE,TRUE)</formula>
    </cfRule>
    <cfRule type="expression" dxfId="158" priority="168">
      <formula>IF(RIGHT(TEXT(AE42,"0.#"),1)=".",TRUE,FALSE)</formula>
    </cfRule>
  </conditionalFormatting>
  <conditionalFormatting sqref="AE74">
    <cfRule type="expression" dxfId="157" priority="157">
      <formula>IF(RIGHT(TEXT(AE74,"0.#"),1)=".",FALSE,TRUE)</formula>
    </cfRule>
    <cfRule type="expression" dxfId="156" priority="158">
      <formula>IF(RIGHT(TEXT(AE74,"0.#"),1)=".",TRUE,FALSE)</formula>
    </cfRule>
  </conditionalFormatting>
  <conditionalFormatting sqref="AI74">
    <cfRule type="expression" dxfId="155" priority="155">
      <formula>IF(RIGHT(TEXT(AI74,"0.#"),1)=".",FALSE,TRUE)</formula>
    </cfRule>
    <cfRule type="expression" dxfId="154" priority="156">
      <formula>IF(RIGHT(TEXT(AI74,"0.#"),1)=".",TRUE,FALSE)</formula>
    </cfRule>
  </conditionalFormatting>
  <conditionalFormatting sqref="AM74">
    <cfRule type="expression" dxfId="153" priority="153">
      <formula>IF(RIGHT(TEXT(AM74,"0.#"),1)=".",FALSE,TRUE)</formula>
    </cfRule>
    <cfRule type="expression" dxfId="152" priority="154">
      <formula>IF(RIGHT(TEXT(AM74,"0.#"),1)=".",TRUE,FALSE)</formula>
    </cfRule>
  </conditionalFormatting>
  <conditionalFormatting sqref="AQ74">
    <cfRule type="expression" dxfId="151" priority="151">
      <formula>IF(RIGHT(TEXT(AQ74,"0.#"),1)=".",FALSE,TRUE)</formula>
    </cfRule>
    <cfRule type="expression" dxfId="150" priority="152">
      <formula>IF(RIGHT(TEXT(AQ74,"0.#"),1)=".",TRUE,FALSE)</formula>
    </cfRule>
  </conditionalFormatting>
  <conditionalFormatting sqref="AU74">
    <cfRule type="expression" dxfId="149" priority="149">
      <formula>IF(RIGHT(TEXT(AU74,"0.#"),1)=".",FALSE,TRUE)</formula>
    </cfRule>
    <cfRule type="expression" dxfId="148" priority="150">
      <formula>IF(RIGHT(TEXT(AU74,"0.#"),1)=".",TRUE,FALSE)</formula>
    </cfRule>
  </conditionalFormatting>
  <conditionalFormatting sqref="AE75">
    <cfRule type="expression" dxfId="147" priority="147">
      <formula>IF(RIGHT(TEXT(AE75,"0.#"),1)=".",FALSE,TRUE)</formula>
    </cfRule>
    <cfRule type="expression" dxfId="146" priority="148">
      <formula>IF(RIGHT(TEXT(AE75,"0.#"),1)=".",TRUE,FALSE)</formula>
    </cfRule>
  </conditionalFormatting>
  <conditionalFormatting sqref="AI75">
    <cfRule type="expression" dxfId="145" priority="145">
      <formula>IF(RIGHT(TEXT(AI75,"0.#"),1)=".",FALSE,TRUE)</formula>
    </cfRule>
    <cfRule type="expression" dxfId="144" priority="146">
      <formula>IF(RIGHT(TEXT(AI75,"0.#"),1)=".",TRUE,FALSE)</formula>
    </cfRule>
  </conditionalFormatting>
  <conditionalFormatting sqref="AM75">
    <cfRule type="expression" dxfId="143" priority="143">
      <formula>IF(RIGHT(TEXT(AM75,"0.#"),1)=".",FALSE,TRUE)</formula>
    </cfRule>
    <cfRule type="expression" dxfId="142" priority="144">
      <formula>IF(RIGHT(TEXT(AM75,"0.#"),1)=".",TRUE,FALSE)</formula>
    </cfRule>
  </conditionalFormatting>
  <conditionalFormatting sqref="AQ75">
    <cfRule type="expression" dxfId="141" priority="141">
      <formula>IF(RIGHT(TEXT(AQ75,"0.#"),1)=".",FALSE,TRUE)</formula>
    </cfRule>
    <cfRule type="expression" dxfId="140" priority="142">
      <formula>IF(RIGHT(TEXT(AQ75,"0.#"),1)=".",TRUE,FALSE)</formula>
    </cfRule>
  </conditionalFormatting>
  <conditionalFormatting sqref="AU75">
    <cfRule type="expression" dxfId="139" priority="139">
      <formula>IF(RIGHT(TEXT(AU75,"0.#"),1)=".",FALSE,TRUE)</formula>
    </cfRule>
    <cfRule type="expression" dxfId="138" priority="140">
      <formula>IF(RIGHT(TEXT(AU75,"0.#"),1)=".",TRUE,FALSE)</formula>
    </cfRule>
  </conditionalFormatting>
  <conditionalFormatting sqref="AM76">
    <cfRule type="expression" dxfId="137" priority="133">
      <formula>IF(RIGHT(TEXT(AM76,"0.#"),1)=".",FALSE,TRUE)</formula>
    </cfRule>
    <cfRule type="expression" dxfId="136" priority="134">
      <formula>IF(RIGHT(TEXT(AM76,"0.#"),1)=".",TRUE,FALSE)</formula>
    </cfRule>
  </conditionalFormatting>
  <conditionalFormatting sqref="AE76">
    <cfRule type="expression" dxfId="135" priority="137">
      <formula>IF(RIGHT(TEXT(AE76,"0.#"),1)=".",FALSE,TRUE)</formula>
    </cfRule>
    <cfRule type="expression" dxfId="134" priority="138">
      <formula>IF(RIGHT(TEXT(AE76,"0.#"),1)=".",TRUE,FALSE)</formula>
    </cfRule>
  </conditionalFormatting>
  <conditionalFormatting sqref="AI76">
    <cfRule type="expression" dxfId="133" priority="135">
      <formula>IF(RIGHT(TEXT(AI76,"0.#"),1)=".",FALSE,TRUE)</formula>
    </cfRule>
    <cfRule type="expression" dxfId="132" priority="136">
      <formula>IF(RIGHT(TEXT(AI76,"0.#"),1)=".",TRUE,FALSE)</formula>
    </cfRule>
  </conditionalFormatting>
  <conditionalFormatting sqref="AQ76">
    <cfRule type="expression" dxfId="131" priority="131">
      <formula>IF(RIGHT(TEXT(AQ76,"0.#"),1)=".",FALSE,TRUE)</formula>
    </cfRule>
    <cfRule type="expression" dxfId="130" priority="132">
      <formula>IF(RIGHT(TEXT(AQ76,"0.#"),1)=".",TRUE,FALSE)</formula>
    </cfRule>
  </conditionalFormatting>
  <conditionalFormatting sqref="AU76">
    <cfRule type="expression" dxfId="129" priority="129">
      <formula>IF(RIGHT(TEXT(AU76,"0.#"),1)=".",FALSE,TRUE)</formula>
    </cfRule>
    <cfRule type="expression" dxfId="128" priority="130">
      <formula>IF(RIGHT(TEXT(AU76,"0.#"),1)=".",TRUE,FALSE)</formula>
    </cfRule>
  </conditionalFormatting>
  <conditionalFormatting sqref="AE108">
    <cfRule type="expression" dxfId="127" priority="127">
      <formula>IF(RIGHT(TEXT(AE108,"0.#"),1)=".",FALSE,TRUE)</formula>
    </cfRule>
    <cfRule type="expression" dxfId="126" priority="128">
      <formula>IF(RIGHT(TEXT(AE108,"0.#"),1)=".",TRUE,FALSE)</formula>
    </cfRule>
  </conditionalFormatting>
  <conditionalFormatting sqref="AI108">
    <cfRule type="expression" dxfId="125" priority="125">
      <formula>IF(RIGHT(TEXT(AI108,"0.#"),1)=".",FALSE,TRUE)</formula>
    </cfRule>
    <cfRule type="expression" dxfId="124" priority="126">
      <formula>IF(RIGHT(TEXT(AI108,"0.#"),1)=".",TRUE,FALSE)</formula>
    </cfRule>
  </conditionalFormatting>
  <conditionalFormatting sqref="AM108">
    <cfRule type="expression" dxfId="123" priority="123">
      <formula>IF(RIGHT(TEXT(AM108,"0.#"),1)=".",FALSE,TRUE)</formula>
    </cfRule>
    <cfRule type="expression" dxfId="122" priority="124">
      <formula>IF(RIGHT(TEXT(AM108,"0.#"),1)=".",TRUE,FALSE)</formula>
    </cfRule>
  </conditionalFormatting>
  <conditionalFormatting sqref="AQ108">
    <cfRule type="expression" dxfId="121" priority="121">
      <formula>IF(RIGHT(TEXT(AQ108,"0.#"),1)=".",FALSE,TRUE)</formula>
    </cfRule>
    <cfRule type="expression" dxfId="120" priority="122">
      <formula>IF(RIGHT(TEXT(AQ108,"0.#"),1)=".",TRUE,FALSE)</formula>
    </cfRule>
  </conditionalFormatting>
  <conditionalFormatting sqref="AU108">
    <cfRule type="expression" dxfId="119" priority="119">
      <formula>IF(RIGHT(TEXT(AU108,"0.#"),1)=".",FALSE,TRUE)</formula>
    </cfRule>
    <cfRule type="expression" dxfId="118" priority="120">
      <formula>IF(RIGHT(TEXT(AU108,"0.#"),1)=".",TRUE,FALSE)</formula>
    </cfRule>
  </conditionalFormatting>
  <conditionalFormatting sqref="AE109">
    <cfRule type="expression" dxfId="117" priority="117">
      <formula>IF(RIGHT(TEXT(AE109,"0.#"),1)=".",FALSE,TRUE)</formula>
    </cfRule>
    <cfRule type="expression" dxfId="116" priority="118">
      <formula>IF(RIGHT(TEXT(AE109,"0.#"),1)=".",TRUE,FALSE)</formula>
    </cfRule>
  </conditionalFormatting>
  <conditionalFormatting sqref="AI109">
    <cfRule type="expression" dxfId="115" priority="115">
      <formula>IF(RIGHT(TEXT(AI109,"0.#"),1)=".",FALSE,TRUE)</formula>
    </cfRule>
    <cfRule type="expression" dxfId="114" priority="116">
      <formula>IF(RIGHT(TEXT(AI109,"0.#"),1)=".",TRUE,FALSE)</formula>
    </cfRule>
  </conditionalFormatting>
  <conditionalFormatting sqref="AM109">
    <cfRule type="expression" dxfId="113" priority="113">
      <formula>IF(RIGHT(TEXT(AM109,"0.#"),1)=".",FALSE,TRUE)</formula>
    </cfRule>
    <cfRule type="expression" dxfId="112" priority="114">
      <formula>IF(RIGHT(TEXT(AM109,"0.#"),1)=".",TRUE,FALSE)</formula>
    </cfRule>
  </conditionalFormatting>
  <conditionalFormatting sqref="AQ109">
    <cfRule type="expression" dxfId="111" priority="111">
      <formula>IF(RIGHT(TEXT(AQ109,"0.#"),1)=".",FALSE,TRUE)</formula>
    </cfRule>
    <cfRule type="expression" dxfId="110" priority="112">
      <formula>IF(RIGHT(TEXT(AQ109,"0.#"),1)=".",TRUE,FALSE)</formula>
    </cfRule>
  </conditionalFormatting>
  <conditionalFormatting sqref="AU109">
    <cfRule type="expression" dxfId="109" priority="109">
      <formula>IF(RIGHT(TEXT(AU109,"0.#"),1)=".",FALSE,TRUE)</formula>
    </cfRule>
    <cfRule type="expression" dxfId="108" priority="110">
      <formula>IF(RIGHT(TEXT(AU109,"0.#"),1)=".",TRUE,FALSE)</formula>
    </cfRule>
  </conditionalFormatting>
  <conditionalFormatting sqref="AM110">
    <cfRule type="expression" dxfId="107" priority="103">
      <formula>IF(RIGHT(TEXT(AM110,"0.#"),1)=".",FALSE,TRUE)</formula>
    </cfRule>
    <cfRule type="expression" dxfId="106" priority="104">
      <formula>IF(RIGHT(TEXT(AM110,"0.#"),1)=".",TRUE,FALSE)</formula>
    </cfRule>
  </conditionalFormatting>
  <conditionalFormatting sqref="AE110">
    <cfRule type="expression" dxfId="105" priority="107">
      <formula>IF(RIGHT(TEXT(AE110,"0.#"),1)=".",FALSE,TRUE)</formula>
    </cfRule>
    <cfRule type="expression" dxfId="104" priority="108">
      <formula>IF(RIGHT(TEXT(AE110,"0.#"),1)=".",TRUE,FALSE)</formula>
    </cfRule>
  </conditionalFormatting>
  <conditionalFormatting sqref="AI110">
    <cfRule type="expression" dxfId="103" priority="105">
      <formula>IF(RIGHT(TEXT(AI110,"0.#"),1)=".",FALSE,TRUE)</formula>
    </cfRule>
    <cfRule type="expression" dxfId="102" priority="106">
      <formula>IF(RIGHT(TEXT(AI110,"0.#"),1)=".",TRUE,FALSE)</formula>
    </cfRule>
  </conditionalFormatting>
  <conditionalFormatting sqref="AQ110">
    <cfRule type="expression" dxfId="101" priority="101">
      <formula>IF(RIGHT(TEXT(AQ110,"0.#"),1)=".",FALSE,TRUE)</formula>
    </cfRule>
    <cfRule type="expression" dxfId="100" priority="102">
      <formula>IF(RIGHT(TEXT(AQ110,"0.#"),1)=".",TRUE,FALSE)</formula>
    </cfRule>
  </conditionalFormatting>
  <conditionalFormatting sqref="AU110">
    <cfRule type="expression" dxfId="99" priority="99">
      <formula>IF(RIGHT(TEXT(AU110,"0.#"),1)=".",FALSE,TRUE)</formula>
    </cfRule>
    <cfRule type="expression" dxfId="98" priority="100">
      <formula>IF(RIGHT(TEXT(AU110,"0.#"),1)=".",TRUE,FALSE)</formula>
    </cfRule>
  </conditionalFormatting>
  <conditionalFormatting sqref="AE142">
    <cfRule type="expression" dxfId="97" priority="97">
      <formula>IF(RIGHT(TEXT(AE142,"0.#"),1)=".",FALSE,TRUE)</formula>
    </cfRule>
    <cfRule type="expression" dxfId="96" priority="98">
      <formula>IF(RIGHT(TEXT(AE142,"0.#"),1)=".",TRUE,FALSE)</formula>
    </cfRule>
  </conditionalFormatting>
  <conditionalFormatting sqref="AI142">
    <cfRule type="expression" dxfId="95" priority="95">
      <formula>IF(RIGHT(TEXT(AI142,"0.#"),1)=".",FALSE,TRUE)</formula>
    </cfRule>
    <cfRule type="expression" dxfId="94" priority="96">
      <formula>IF(RIGHT(TEXT(AI142,"0.#"),1)=".",TRUE,FALSE)</formula>
    </cfRule>
  </conditionalFormatting>
  <conditionalFormatting sqref="AM142">
    <cfRule type="expression" dxfId="93" priority="93">
      <formula>IF(RIGHT(TEXT(AM142,"0.#"),1)=".",FALSE,TRUE)</formula>
    </cfRule>
    <cfRule type="expression" dxfId="92" priority="94">
      <formula>IF(RIGHT(TEXT(AM142,"0.#"),1)=".",TRUE,FALSE)</formula>
    </cfRule>
  </conditionalFormatting>
  <conditionalFormatting sqref="AQ142">
    <cfRule type="expression" dxfId="91" priority="91">
      <formula>IF(RIGHT(TEXT(AQ142,"0.#"),1)=".",FALSE,TRUE)</formula>
    </cfRule>
    <cfRule type="expression" dxfId="90" priority="92">
      <formula>IF(RIGHT(TEXT(AQ142,"0.#"),1)=".",TRUE,FALSE)</formula>
    </cfRule>
  </conditionalFormatting>
  <conditionalFormatting sqref="AU142">
    <cfRule type="expression" dxfId="89" priority="89">
      <formula>IF(RIGHT(TEXT(AU142,"0.#"),1)=".",FALSE,TRUE)</formula>
    </cfRule>
    <cfRule type="expression" dxfId="88" priority="90">
      <formula>IF(RIGHT(TEXT(AU142,"0.#"),1)=".",TRUE,FALSE)</formula>
    </cfRule>
  </conditionalFormatting>
  <conditionalFormatting sqref="AE143">
    <cfRule type="expression" dxfId="87" priority="87">
      <formula>IF(RIGHT(TEXT(AE143,"0.#"),1)=".",FALSE,TRUE)</formula>
    </cfRule>
    <cfRule type="expression" dxfId="86" priority="88">
      <formula>IF(RIGHT(TEXT(AE143,"0.#"),1)=".",TRUE,FALSE)</formula>
    </cfRule>
  </conditionalFormatting>
  <conditionalFormatting sqref="AI143">
    <cfRule type="expression" dxfId="85" priority="85">
      <formula>IF(RIGHT(TEXT(AI143,"0.#"),1)=".",FALSE,TRUE)</formula>
    </cfRule>
    <cfRule type="expression" dxfId="84" priority="86">
      <formula>IF(RIGHT(TEXT(AI143,"0.#"),1)=".",TRUE,FALSE)</formula>
    </cfRule>
  </conditionalFormatting>
  <conditionalFormatting sqref="AM143">
    <cfRule type="expression" dxfId="83" priority="83">
      <formula>IF(RIGHT(TEXT(AM143,"0.#"),1)=".",FALSE,TRUE)</formula>
    </cfRule>
    <cfRule type="expression" dxfId="82" priority="84">
      <formula>IF(RIGHT(TEXT(AM143,"0.#"),1)=".",TRUE,FALSE)</formula>
    </cfRule>
  </conditionalFormatting>
  <conditionalFormatting sqref="AQ143">
    <cfRule type="expression" dxfId="81" priority="81">
      <formula>IF(RIGHT(TEXT(AQ143,"0.#"),1)=".",FALSE,TRUE)</formula>
    </cfRule>
    <cfRule type="expression" dxfId="80" priority="82">
      <formula>IF(RIGHT(TEXT(AQ143,"0.#"),1)=".",TRUE,FALSE)</formula>
    </cfRule>
  </conditionalFormatting>
  <conditionalFormatting sqref="AU143">
    <cfRule type="expression" dxfId="79" priority="79">
      <formula>IF(RIGHT(TEXT(AU143,"0.#"),1)=".",FALSE,TRUE)</formula>
    </cfRule>
    <cfRule type="expression" dxfId="78" priority="80">
      <formula>IF(RIGHT(TEXT(AU143,"0.#"),1)=".",TRUE,FALSE)</formula>
    </cfRule>
  </conditionalFormatting>
  <conditionalFormatting sqref="AM144">
    <cfRule type="expression" dxfId="77" priority="73">
      <formula>IF(RIGHT(TEXT(AM144,"0.#"),1)=".",FALSE,TRUE)</formula>
    </cfRule>
    <cfRule type="expression" dxfId="76" priority="74">
      <formula>IF(RIGHT(TEXT(AM144,"0.#"),1)=".",TRUE,FALSE)</formula>
    </cfRule>
  </conditionalFormatting>
  <conditionalFormatting sqref="AE144">
    <cfRule type="expression" dxfId="75" priority="77">
      <formula>IF(RIGHT(TEXT(AE144,"0.#"),1)=".",FALSE,TRUE)</formula>
    </cfRule>
    <cfRule type="expression" dxfId="74" priority="78">
      <formula>IF(RIGHT(TEXT(AE144,"0.#"),1)=".",TRUE,FALSE)</formula>
    </cfRule>
  </conditionalFormatting>
  <conditionalFormatting sqref="AI144">
    <cfRule type="expression" dxfId="73" priority="75">
      <formula>IF(RIGHT(TEXT(AI144,"0.#"),1)=".",FALSE,TRUE)</formula>
    </cfRule>
    <cfRule type="expression" dxfId="72" priority="76">
      <formula>IF(RIGHT(TEXT(AI144,"0.#"),1)=".",TRUE,FALSE)</formula>
    </cfRule>
  </conditionalFormatting>
  <conditionalFormatting sqref="AQ144">
    <cfRule type="expression" dxfId="71" priority="71">
      <formula>IF(RIGHT(TEXT(AQ144,"0.#"),1)=".",FALSE,TRUE)</formula>
    </cfRule>
    <cfRule type="expression" dxfId="70" priority="72">
      <formula>IF(RIGHT(TEXT(AQ144,"0.#"),1)=".",TRUE,FALSE)</formula>
    </cfRule>
  </conditionalFormatting>
  <conditionalFormatting sqref="AU144">
    <cfRule type="expression" dxfId="69" priority="69">
      <formula>IF(RIGHT(TEXT(AU144,"0.#"),1)=".",FALSE,TRUE)</formula>
    </cfRule>
    <cfRule type="expression" dxfId="68" priority="70">
      <formula>IF(RIGHT(TEXT(AU144,"0.#"),1)=".",TRUE,FALSE)</formula>
    </cfRule>
  </conditionalFormatting>
  <conditionalFormatting sqref="AE176">
    <cfRule type="expression" dxfId="67" priority="67">
      <formula>IF(RIGHT(TEXT(AE176,"0.#"),1)=".",FALSE,TRUE)</formula>
    </cfRule>
    <cfRule type="expression" dxfId="66" priority="68">
      <formula>IF(RIGHT(TEXT(AE176,"0.#"),1)=".",TRUE,FALSE)</formula>
    </cfRule>
  </conditionalFormatting>
  <conditionalFormatting sqref="AI176">
    <cfRule type="expression" dxfId="65" priority="65">
      <formula>IF(RIGHT(TEXT(AI176,"0.#"),1)=".",FALSE,TRUE)</formula>
    </cfRule>
    <cfRule type="expression" dxfId="64" priority="66">
      <formula>IF(RIGHT(TEXT(AI176,"0.#"),1)=".",TRUE,FALSE)</formula>
    </cfRule>
  </conditionalFormatting>
  <conditionalFormatting sqref="AM176">
    <cfRule type="expression" dxfId="63" priority="63">
      <formula>IF(RIGHT(TEXT(AM176,"0.#"),1)=".",FALSE,TRUE)</formula>
    </cfRule>
    <cfRule type="expression" dxfId="62" priority="64">
      <formula>IF(RIGHT(TEXT(AM176,"0.#"),1)=".",TRUE,FALSE)</formula>
    </cfRule>
  </conditionalFormatting>
  <conditionalFormatting sqref="AQ176">
    <cfRule type="expression" dxfId="61" priority="61">
      <formula>IF(RIGHT(TEXT(AQ176,"0.#"),1)=".",FALSE,TRUE)</formula>
    </cfRule>
    <cfRule type="expression" dxfId="60" priority="62">
      <formula>IF(RIGHT(TEXT(AQ176,"0.#"),1)=".",TRUE,FALSE)</formula>
    </cfRule>
  </conditionalFormatting>
  <conditionalFormatting sqref="AU176">
    <cfRule type="expression" dxfId="59" priority="59">
      <formula>IF(RIGHT(TEXT(AU176,"0.#"),1)=".",FALSE,TRUE)</formula>
    </cfRule>
    <cfRule type="expression" dxfId="58" priority="60">
      <formula>IF(RIGHT(TEXT(AU176,"0.#"),1)=".",TRUE,FALSE)</formula>
    </cfRule>
  </conditionalFormatting>
  <conditionalFormatting sqref="AE177">
    <cfRule type="expression" dxfId="57" priority="57">
      <formula>IF(RIGHT(TEXT(AE177,"0.#"),1)=".",FALSE,TRUE)</formula>
    </cfRule>
    <cfRule type="expression" dxfId="56" priority="58">
      <formula>IF(RIGHT(TEXT(AE177,"0.#"),1)=".",TRUE,FALSE)</formula>
    </cfRule>
  </conditionalFormatting>
  <conditionalFormatting sqref="AI177">
    <cfRule type="expression" dxfId="55" priority="55">
      <formula>IF(RIGHT(TEXT(AI177,"0.#"),1)=".",FALSE,TRUE)</formula>
    </cfRule>
    <cfRule type="expression" dxfId="54" priority="56">
      <formula>IF(RIGHT(TEXT(AI177,"0.#"),1)=".",TRUE,FALSE)</formula>
    </cfRule>
  </conditionalFormatting>
  <conditionalFormatting sqref="AM177">
    <cfRule type="expression" dxfId="53" priority="53">
      <formula>IF(RIGHT(TEXT(AM177,"0.#"),1)=".",FALSE,TRUE)</formula>
    </cfRule>
    <cfRule type="expression" dxfId="52" priority="54">
      <formula>IF(RIGHT(TEXT(AM177,"0.#"),1)=".",TRUE,FALSE)</formula>
    </cfRule>
  </conditionalFormatting>
  <conditionalFormatting sqref="AQ177">
    <cfRule type="expression" dxfId="51" priority="51">
      <formula>IF(RIGHT(TEXT(AQ177,"0.#"),1)=".",FALSE,TRUE)</formula>
    </cfRule>
    <cfRule type="expression" dxfId="50" priority="52">
      <formula>IF(RIGHT(TEXT(AQ177,"0.#"),1)=".",TRUE,FALSE)</formula>
    </cfRule>
  </conditionalFormatting>
  <conditionalFormatting sqref="AU177">
    <cfRule type="expression" dxfId="49" priority="49">
      <formula>IF(RIGHT(TEXT(AU177,"0.#"),1)=".",FALSE,TRUE)</formula>
    </cfRule>
    <cfRule type="expression" dxfId="48" priority="50">
      <formula>IF(RIGHT(TEXT(AU177,"0.#"),1)=".",TRUE,FALSE)</formula>
    </cfRule>
  </conditionalFormatting>
  <conditionalFormatting sqref="AM178">
    <cfRule type="expression" dxfId="47" priority="43">
      <formula>IF(RIGHT(TEXT(AM178,"0.#"),1)=".",FALSE,TRUE)</formula>
    </cfRule>
    <cfRule type="expression" dxfId="46" priority="44">
      <formula>IF(RIGHT(TEXT(AM178,"0.#"),1)=".",TRUE,FALSE)</formula>
    </cfRule>
  </conditionalFormatting>
  <conditionalFormatting sqref="AE178">
    <cfRule type="expression" dxfId="45" priority="47">
      <formula>IF(RIGHT(TEXT(AE178,"0.#"),1)=".",FALSE,TRUE)</formula>
    </cfRule>
    <cfRule type="expression" dxfId="44" priority="48">
      <formula>IF(RIGHT(TEXT(AE178,"0.#"),1)=".",TRUE,FALSE)</formula>
    </cfRule>
  </conditionalFormatting>
  <conditionalFormatting sqref="AI178">
    <cfRule type="expression" dxfId="43" priority="45">
      <formula>IF(RIGHT(TEXT(AI178,"0.#"),1)=".",FALSE,TRUE)</formula>
    </cfRule>
    <cfRule type="expression" dxfId="42" priority="46">
      <formula>IF(RIGHT(TEXT(AI178,"0.#"),1)=".",TRUE,FALSE)</formula>
    </cfRule>
  </conditionalFormatting>
  <conditionalFormatting sqref="AQ178">
    <cfRule type="expression" dxfId="41" priority="41">
      <formula>IF(RIGHT(TEXT(AQ178,"0.#"),1)=".",FALSE,TRUE)</formula>
    </cfRule>
    <cfRule type="expression" dxfId="40" priority="42">
      <formula>IF(RIGHT(TEXT(AQ178,"0.#"),1)=".",TRUE,FALSE)</formula>
    </cfRule>
  </conditionalFormatting>
  <conditionalFormatting sqref="AU178">
    <cfRule type="expression" dxfId="39" priority="39">
      <formula>IF(RIGHT(TEXT(AU178,"0.#"),1)=".",FALSE,TRUE)</formula>
    </cfRule>
    <cfRule type="expression" dxfId="38" priority="40">
      <formula>IF(RIGHT(TEXT(AU178,"0.#"),1)=".",TRUE,FALSE)</formula>
    </cfRule>
  </conditionalFormatting>
  <conditionalFormatting sqref="Y303">
    <cfRule type="expression" dxfId="37" priority="37">
      <formula>IF(RIGHT(TEXT(Y303,"0.#"),1)=".",FALSE,TRUE)</formula>
    </cfRule>
    <cfRule type="expression" dxfId="36" priority="38">
      <formula>IF(RIGHT(TEXT(Y303,"0.#"),1)=".",TRUE,FALSE)</formula>
    </cfRule>
  </conditionalFormatting>
  <conditionalFormatting sqref="AU303">
    <cfRule type="expression" dxfId="35" priority="35">
      <formula>IF(RIGHT(TEXT(AU303,"0.#"),1)=".",FALSE,TRUE)</formula>
    </cfRule>
    <cfRule type="expression" dxfId="34" priority="36">
      <formula>IF(RIGHT(TEXT(AU303,"0.#"),1)=".",TRUE,FALSE)</formula>
    </cfRule>
  </conditionalFormatting>
  <conditionalFormatting sqref="Y316">
    <cfRule type="expression" dxfId="33" priority="33">
      <formula>IF(RIGHT(TEXT(Y316,"0.#"),1)=".",FALSE,TRUE)</formula>
    </cfRule>
    <cfRule type="expression" dxfId="32" priority="34">
      <formula>IF(RIGHT(TEXT(Y316,"0.#"),1)=".",TRUE,FALSE)</formula>
    </cfRule>
  </conditionalFormatting>
  <conditionalFormatting sqref="AU316">
    <cfRule type="expression" dxfId="31" priority="31">
      <formula>IF(RIGHT(TEXT(AU316,"0.#"),1)=".",FALSE,TRUE)</formula>
    </cfRule>
    <cfRule type="expression" dxfId="30" priority="32">
      <formula>IF(RIGHT(TEXT(AU316,"0.#"),1)=".",TRUE,FALSE)</formula>
    </cfRule>
  </conditionalFormatting>
  <conditionalFormatting sqref="AL359:AO359">
    <cfRule type="expression" dxfId="29" priority="27">
      <formula>IF(AND(AL359&gt;=0, RIGHT(TEXT(AL359,"0.#"),1)&lt;&gt;"."),TRUE,FALSE)</formula>
    </cfRule>
    <cfRule type="expression" dxfId="28" priority="28">
      <formula>IF(AND(AL359&gt;=0, RIGHT(TEXT(AL359,"0.#"),1)="."),TRUE,FALSE)</formula>
    </cfRule>
    <cfRule type="expression" dxfId="27" priority="29">
      <formula>IF(AND(AL359&lt;0, RIGHT(TEXT(AL359,"0.#"),1)&lt;&gt;"."),TRUE,FALSE)</formula>
    </cfRule>
    <cfRule type="expression" dxfId="26" priority="30">
      <formula>IF(AND(AL359&lt;0, RIGHT(TEXT(AL359,"0.#"),1)="."),TRUE,FALSE)</formula>
    </cfRule>
  </conditionalFormatting>
  <conditionalFormatting sqref="Y359">
    <cfRule type="expression" dxfId="25" priority="25">
      <formula>IF(RIGHT(TEXT(Y359,"0.#"),1)=".",FALSE,TRUE)</formula>
    </cfRule>
    <cfRule type="expression" dxfId="24" priority="26">
      <formula>IF(RIGHT(TEXT(Y359,"0.#"),1)=".",TRUE,FALSE)</formula>
    </cfRule>
  </conditionalFormatting>
  <conditionalFormatting sqref="Y392:Y393">
    <cfRule type="expression" dxfId="23" priority="19">
      <formula>IF(RIGHT(TEXT(Y392,"0.#"),1)=".",FALSE,TRUE)</formula>
    </cfRule>
    <cfRule type="expression" dxfId="22" priority="20">
      <formula>IF(RIGHT(TEXT(Y392,"0.#"),1)=".",TRUE,FALSE)</formula>
    </cfRule>
  </conditionalFormatting>
  <conditionalFormatting sqref="AL392:AO393">
    <cfRule type="expression" dxfId="21" priority="21">
      <formula>IF(AND(AL392&gt;=0, RIGHT(TEXT(AL392,"0.#"),1)&lt;&gt;"."),TRUE,FALSE)</formula>
    </cfRule>
    <cfRule type="expression" dxfId="20" priority="22">
      <formula>IF(AND(AL392&gt;=0, RIGHT(TEXT(AL392,"0.#"),1)="."),TRUE,FALSE)</formula>
    </cfRule>
    <cfRule type="expression" dxfId="19" priority="23">
      <formula>IF(AND(AL392&lt;0, RIGHT(TEXT(AL392,"0.#"),1)&lt;&gt;"."),TRUE,FALSE)</formula>
    </cfRule>
    <cfRule type="expression" dxfId="18" priority="24">
      <formula>IF(AND(AL392&lt;0, RIGHT(TEXT(AL392,"0.#"),1)="."),TRUE,FALSE)</formula>
    </cfRule>
  </conditionalFormatting>
  <conditionalFormatting sqref="Y425">
    <cfRule type="expression" dxfId="17" priority="13">
      <formula>IF(RIGHT(TEXT(Y425,"0.#"),1)=".",FALSE,TRUE)</formula>
    </cfRule>
    <cfRule type="expression" dxfId="16" priority="14">
      <formula>IF(RIGHT(TEXT(Y425,"0.#"),1)=".",TRUE,FALSE)</formula>
    </cfRule>
  </conditionalFormatting>
  <conditionalFormatting sqref="AL425:AO425">
    <cfRule type="expression" dxfId="15" priority="15">
      <formula>IF(AND(AL425&gt;=0, RIGHT(TEXT(AL425,"0.#"),1)&lt;&gt;"."),TRUE,FALSE)</formula>
    </cfRule>
    <cfRule type="expression" dxfId="14" priority="16">
      <formula>IF(AND(AL425&gt;=0, RIGHT(TEXT(AL425,"0.#"),1)="."),TRUE,FALSE)</formula>
    </cfRule>
    <cfRule type="expression" dxfId="13" priority="17">
      <formula>IF(AND(AL425&lt;0, RIGHT(TEXT(AL425,"0.#"),1)&lt;&gt;"."),TRUE,FALSE)</formula>
    </cfRule>
    <cfRule type="expression" dxfId="12" priority="18">
      <formula>IF(AND(AL425&lt;0, RIGHT(TEXT(AL425,"0.#"),1)="."),TRUE,FALSE)</formula>
    </cfRule>
  </conditionalFormatting>
  <conditionalFormatting sqref="Y426">
    <cfRule type="expression" dxfId="11" priority="7">
      <formula>IF(RIGHT(TEXT(Y426,"0.#"),1)=".",FALSE,TRUE)</formula>
    </cfRule>
    <cfRule type="expression" dxfId="10" priority="8">
      <formula>IF(RIGHT(TEXT(Y426,"0.#"),1)=".",TRUE,FALSE)</formula>
    </cfRule>
  </conditionalFormatting>
  <conditionalFormatting sqref="AL426:AO426">
    <cfRule type="expression" dxfId="9" priority="9">
      <formula>IF(AND(AL426&gt;=0, RIGHT(TEXT(AL426,"0.#"),1)&lt;&gt;"."),TRUE,FALSE)</formula>
    </cfRule>
    <cfRule type="expression" dxfId="8" priority="10">
      <formula>IF(AND(AL426&gt;=0, RIGHT(TEXT(AL426,"0.#"),1)="."),TRUE,FALSE)</formula>
    </cfRule>
    <cfRule type="expression" dxfId="7" priority="11">
      <formula>IF(AND(AL426&lt;0, RIGHT(TEXT(AL426,"0.#"),1)&lt;&gt;"."),TRUE,FALSE)</formula>
    </cfRule>
    <cfRule type="expression" dxfId="6" priority="12">
      <formula>IF(AND(AL426&lt;0, RIGHT(TEXT(AL426,"0.#"),1)="."),TRUE,FALSE)</formula>
    </cfRule>
  </conditionalFormatting>
  <conditionalFormatting sqref="Y458">
    <cfRule type="expression" dxfId="5" priority="1">
      <formula>IF(RIGHT(TEXT(Y458,"0.#"),1)=".",FALSE,TRUE)</formula>
    </cfRule>
    <cfRule type="expression" dxfId="4" priority="2">
      <formula>IF(RIGHT(TEXT(Y458,"0.#"),1)=".",TRUE,FALSE)</formula>
    </cfRule>
  </conditionalFormatting>
  <conditionalFormatting sqref="AL458:AO458">
    <cfRule type="expression" dxfId="3" priority="3">
      <formula>IF(AND(AL458&gt;=0, RIGHT(TEXT(AL458,"0.#"),1)&lt;&gt;"."),TRUE,FALSE)</formula>
    </cfRule>
    <cfRule type="expression" dxfId="2" priority="4">
      <formula>IF(AND(AL458&gt;=0, RIGHT(TEXT(AL458,"0.#"),1)="."),TRUE,FALSE)</formula>
    </cfRule>
    <cfRule type="expression" dxfId="1" priority="5">
      <formula>IF(AND(AL458&lt;0, RIGHT(TEXT(AL458,"0.#"),1)&lt;&gt;"."),TRUE,FALSE)</formula>
    </cfRule>
    <cfRule type="expression" dxfId="0" priority="6">
      <formula>IF(AND(AL458&lt;0, RIGHT(TEXT(AL458,"0.#"),1)="."),TRUE,FALSE)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50" man="1"/>
    <brk id="221" max="50" man="1"/>
    <brk id="249" max="50" man="1"/>
    <brk id="30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603</v>
      </c>
      <c r="R3" s="13" t="str">
        <f t="shared" ref="R3:R8" si="3">IF(Q3="","",P3)</f>
        <v>委託・請負</v>
      </c>
      <c r="S3" s="13" t="str">
        <f t="shared" ref="S3:S8" si="4">IF(R3="",S2,IF(S2&lt;&gt;"",CONCATENATE(S2,"、",R3),R3))</f>
        <v>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603</v>
      </c>
      <c r="R4" s="13" t="str">
        <f t="shared" si="3"/>
        <v>補助</v>
      </c>
      <c r="S4" s="13" t="str">
        <f t="shared" si="4"/>
        <v>委託・請負、補助</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t="s">
        <v>603</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t="s">
        <v>603</v>
      </c>
      <c r="C7" s="13" t="str">
        <f t="shared" si="0"/>
        <v>観光立国</v>
      </c>
      <c r="D7" s="13" t="str">
        <f t="shared" si="8"/>
        <v>海洋政策、観光立国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海洋政策、観光立国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海洋政策、観光立国</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海洋政策、観光立国</v>
      </c>
      <c r="F10" s="18" t="s">
        <v>107</v>
      </c>
      <c r="G10" s="17"/>
      <c r="H10" s="13" t="str">
        <f t="shared" si="1"/>
        <v/>
      </c>
      <c r="I10" s="13" t="str">
        <f t="shared" si="5"/>
        <v>一般会計</v>
      </c>
      <c r="K10" s="14" t="s">
        <v>221</v>
      </c>
      <c r="L10" s="15"/>
      <c r="M10" s="13" t="str">
        <f t="shared" si="2"/>
        <v/>
      </c>
      <c r="N10" s="13" t="str">
        <f t="shared" si="6"/>
        <v/>
      </c>
      <c r="O10" s="13"/>
      <c r="P10" s="13" t="str">
        <f>S8</f>
        <v>委託・請負、補助</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海洋政策、観光立国</v>
      </c>
      <c r="F11" s="18" t="s">
        <v>108</v>
      </c>
      <c r="G11" s="17"/>
      <c r="H11" s="13" t="str">
        <f t="shared" si="1"/>
        <v/>
      </c>
      <c r="I11" s="13" t="str">
        <f t="shared" si="5"/>
        <v>一般会計</v>
      </c>
      <c r="K11" s="14" t="s">
        <v>101</v>
      </c>
      <c r="L11" s="15" t="s">
        <v>603</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海洋政策、観光立国</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海洋政策、観光立国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海洋政策、観光立国</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海洋政策、観光立国</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海洋政策、観光立国</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海洋政策、観光立国</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海洋政策、観光立国</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海洋政策、観光立国</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t="s">
        <v>603</v>
      </c>
      <c r="C20" s="13" t="str">
        <f t="shared" si="9"/>
        <v>地方創生</v>
      </c>
      <c r="D20" s="13" t="str">
        <f t="shared" si="8"/>
        <v>海洋政策、観光立国、地方創生</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海洋政策、観光立国、地方創生</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海洋政策、観光立国、地方創生</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海洋政策、観光立国、地方創生</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海洋政策、観光立国、地方創生</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2022-11-16T02:29:47Z</cp:lastPrinted>
  <dcterms:created xsi:type="dcterms:W3CDTF">2012-03-13T00:50:25Z</dcterms:created>
  <dcterms:modified xsi:type="dcterms:W3CDTF">2022-11-28T01:22:38Z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