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4年度第４四半期\2掲載用\"/>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'様式2-1（工事・競争）'!$A$4:$N$9</definedName>
    <definedName name="_xlnm.Print_Area" localSheetId="0">'様式2-1（工事・競争）'!$A$1:$N$15</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J7" i="1"/>
  <c r="J6" i="1"/>
  <c r="J5" i="1"/>
  <c r="J8" i="1" l="1"/>
</calcChain>
</file>

<file path=xl/sharedStrings.xml><?xml version="1.0" encoding="utf-8"?>
<sst xmlns="http://schemas.openxmlformats.org/spreadsheetml/2006/main" count="57" uniqueCount="43">
  <si>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</si>
  <si>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</si>
  <si>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</si>
  <si>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</si>
  <si>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</si>
  <si>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</si>
  <si>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</si>
  <si>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</si>
  <si>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</si>
  <si>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</si>
  <si>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</si>
  <si>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</si>
  <si>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</si>
  <si>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</si>
  <si>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</si>
  <si>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</si>
  <si>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</si>
  <si>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</si>
  <si>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</si>
  <si>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</si>
  <si>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</si>
  <si>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</si>
  <si>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</si>
  <si>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指名競争入札</t>
  </si>
  <si>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</si>
  <si>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</si>
  <si>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</si>
  <si>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分任支出負担行為担当官
九州地方整備局　菊池川河川事務所長　小田　禎彦
熊本県山鹿市山鹿１７８</t>
    <phoneticPr fontId="1"/>
  </si>
  <si>
    <t>（公財）ふくおか公衆衛生推進機構
福岡県福岡市中央区天神４－１－３２</t>
    <phoneticPr fontId="1"/>
  </si>
  <si>
    <t>脱炭素化に資する運航基準高度化に係る調査
国土交通省航空局
R5.2.9～R5.3.23
測量及び建設コンサルタント等（その他の業種）</t>
    <rPh sb="21" eb="23">
      <t>コクド</t>
    </rPh>
    <rPh sb="23" eb="26">
      <t>コウツウショウ</t>
    </rPh>
    <rPh sb="26" eb="29">
      <t>コウクウキョク</t>
    </rPh>
    <rPh sb="45" eb="47">
      <t>ソクリョウ</t>
    </rPh>
    <rPh sb="47" eb="48">
      <t>オヨ</t>
    </rPh>
    <rPh sb="49" eb="51">
      <t>ケンセツ</t>
    </rPh>
    <rPh sb="58" eb="59">
      <t>トウ</t>
    </rPh>
    <rPh sb="62" eb="63">
      <t>タ</t>
    </rPh>
    <rPh sb="64" eb="66">
      <t>ギョウシュ</t>
    </rPh>
    <phoneticPr fontId="1"/>
  </si>
  <si>
    <t>支出負担行為担当官
航空局長
久保田　雅晴
東京都千代田区霞が関2-1-3</t>
    <rPh sb="0" eb="9">
      <t>シシュツフタンコウイタントウカン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</si>
  <si>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令和4年度　名古屋港新土砂処分場整備に伴う船舶安全管理業務(その2)
愛知県  名古屋市
R5.2.10～R5.11.30
建設コンサルタント等</t>
    <phoneticPr fontId="1"/>
  </si>
  <si>
    <t>分任支出負担行為担当官
名古屋港湾事務所長
白井 正興
愛知県名古屋市港区築地町2番地</t>
    <rPh sb="28" eb="31">
      <t>アイチケン</t>
    </rPh>
    <phoneticPr fontId="1"/>
  </si>
  <si>
    <t xml:space="preserve">	（公社）伊勢湾海難防止協会
愛知県名古屋市港区入船2-2-28</t>
    <phoneticPr fontId="1"/>
  </si>
  <si>
    <t>一般競争入札（総合評価）</t>
  </si>
  <si>
    <t>水島港水島玉島地区航路(-12m)航行安全管理業務
岡山県倉敷市水島川崎通地先
R5.2.27～R5.10.23
建設コンサルタント等業務</t>
    <rPh sb="26" eb="29">
      <t>オカヤマケン</t>
    </rPh>
    <rPh sb="29" eb="32">
      <t>クラシキシ</t>
    </rPh>
    <phoneticPr fontId="1"/>
  </si>
  <si>
    <t>分任支出負担行為担当官
中国地方整備局 宇野港湾事務所長
井川　広之
岡山県玉野市築港1-1-3</t>
    <rPh sb="20" eb="22">
      <t>ウノ</t>
    </rPh>
    <rPh sb="29" eb="31">
      <t>イガワ</t>
    </rPh>
    <rPh sb="32" eb="34">
      <t>ヒロユキ</t>
    </rPh>
    <rPh sb="35" eb="38">
      <t>オカヤマケン</t>
    </rPh>
    <rPh sb="38" eb="41">
      <t>タマノシ</t>
    </rPh>
    <rPh sb="41" eb="43">
      <t>チッコウ</t>
    </rPh>
    <phoneticPr fontId="1"/>
  </si>
  <si>
    <t>（公社）瀬戸内海海上安全協会
広島県広島市南区的場町1-3-6</t>
    <phoneticPr fontId="1"/>
  </si>
  <si>
    <t>令和4年度博多港整備船舶安全管理業務(第2次)
-
R5.3.3～R5.3.30
建設コンサルタント等</t>
    <rPh sb="41" eb="43">
      <t>ケンセツ</t>
    </rPh>
    <rPh sb="50" eb="51">
      <t>トウ</t>
    </rPh>
    <phoneticPr fontId="1"/>
  </si>
  <si>
    <t>分任支出負担行為担当官
九州地方整備局博多港湾・空港整備事務所長　森住　直樹
福岡県福岡市中央区大手門2-5-33　　　　　　　　　　　　　　　　　　　　　　　　　　</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ハカタ</t>
    </rPh>
    <rPh sb="21" eb="23">
      <t>コウワン</t>
    </rPh>
    <rPh sb="24" eb="26">
      <t>クウコウ</t>
    </rPh>
    <rPh sb="26" eb="28">
      <t>セイビ</t>
    </rPh>
    <rPh sb="28" eb="30">
      <t>ジム</t>
    </rPh>
    <rPh sb="30" eb="32">
      <t>ショチョウ</t>
    </rPh>
    <rPh sb="33" eb="35">
      <t>モリズミ</t>
    </rPh>
    <rPh sb="36" eb="38">
      <t>ナオキ</t>
    </rPh>
    <phoneticPr fontId="1"/>
  </si>
  <si>
    <t>（公社）西部海難防止協会　　　　　　　
福岡県北九州市門司区港町7-8</t>
    <phoneticPr fontId="1"/>
  </si>
  <si>
    <t>（公財）航空輸送技術研究センター
東京都港区三田1-3-39</t>
    <rPh sb="1" eb="3">
      <t>コウザイ</t>
    </rPh>
    <rPh sb="4" eb="6">
      <t>コウクウ</t>
    </rPh>
    <rPh sb="6" eb="8">
      <t>ユソウ</t>
    </rPh>
    <rPh sb="8" eb="10">
      <t>ギジュツ</t>
    </rPh>
    <rPh sb="10" eb="12">
      <t>ケンキュウ</t>
    </rPh>
    <phoneticPr fontId="2"/>
  </si>
  <si>
    <r>
      <t xml:space="preserve">令和５年度竜門ダム関連採水採泥分析業務
熊本県菊池市龍門地先外
</t>
    </r>
    <r>
      <rPr>
        <sz val="9"/>
        <color theme="1"/>
        <rFont val="ＭＳ Ｐゴシック"/>
        <family val="3"/>
        <charset val="128"/>
        <scheme val="minor"/>
      </rPr>
      <t>R5.3.4～R6..3.31</t>
    </r>
    <r>
      <rPr>
        <sz val="9"/>
        <rFont val="ＭＳ Ｐゴシック"/>
        <family val="3"/>
        <scheme val="minor"/>
      </rPr>
      <t xml:space="preserve">
土木関係建設コンサルタント業務</t>
    </r>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</si>
</sst>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Red]#,##0"/>
  </numFmts>
  <fonts count="11"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color indexed="8"/>
      <name val="ＭＳ Ｐゴシック"/>
      <family val="3"/>
    </font>
    <font>
      <sz val="9"/>
      <name val="ＭＳ Ｐゴシック"/>
      <family val="3"/>
      <charset val="128"/>
      <scheme val="minor"/>
    </font>
    <font>
      <sz val="9"/>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cellStyleXfs>
  <cellXfs count="51">
    <xf numFmtId="0" fontId="0" fillId="0" borderId="0" xfId="0">
      <alignment vertical="center"/>
    </xf>
    <xf numFmtId="0" fontId="3" fillId="0" borderId="6" xfId="0" applyFont="1" applyFill="1" applyBorder="1" applyAlignment="1" applyProtection="1">
      <alignment horizontal="left" vertical="center" wrapText="1" shrinkToFit="1"/>
      <protection locked="0"/>
    </xf>
    <xf numFmtId="0" fontId="5" fillId="0" borderId="0" xfId="0" applyFont="1" applyBorder="1">
      <alignment vertical="center"/>
    </xf>
    <xf numFmtId="0" fontId="3" fillId="0" borderId="10" xfId="0" applyFont="1" applyFill="1" applyBorder="1" applyAlignment="1">
      <alignment vertical="center" wrapText="1"/>
    </xf>
    <xf numFmtId="176" fontId="3" fillId="0" borderId="9" xfId="0" applyNumberFormat="1" applyFont="1" applyFill="1" applyBorder="1" applyAlignment="1" applyProtection="1">
      <alignment horizontal="center" vertical="center" wrapText="1"/>
      <protection locked="0"/>
    </xf>
    <xf numFmtId="0" fontId="4" fillId="0" borderId="3" xfId="0" applyFont="1" applyFill="1" applyBorder="1">
      <alignment vertical="center"/>
    </xf>
    <xf numFmtId="0" fontId="3" fillId="0" borderId="9" xfId="0" applyFont="1" applyFill="1" applyBorder="1" applyAlignment="1" applyProtection="1">
      <alignment horizontal="left" vertical="center" wrapText="1"/>
      <protection locked="0"/>
    </xf>
    <xf numFmtId="57" fontId="3" fillId="0" borderId="9"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wrapText="1"/>
      <protection locked="0"/>
    </xf>
    <xf numFmtId="38" fontId="5" fillId="0" borderId="9" xfId="1" applyFont="1" applyFill="1" applyBorder="1" applyAlignment="1" applyProtection="1">
      <alignment horizontal="right" vertical="center" shrinkToFit="1"/>
      <protection locked="0"/>
    </xf>
    <xf numFmtId="10" fontId="5" fillId="0" borderId="11" xfId="2"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3" fillId="0" borderId="17" xfId="0" applyFont="1" applyFill="1" applyBorder="1" applyAlignment="1" applyProtection="1">
      <alignment vertical="center"/>
      <protection locked="0"/>
    </xf>
    <xf numFmtId="0" fontId="0" fillId="0" borderId="0" xfId="0" applyFill="1">
      <alignment vertical="center"/>
    </xf>
    <xf numFmtId="0" fontId="8" fillId="0" borderId="9" xfId="0" applyFont="1" applyFill="1" applyBorder="1" applyAlignment="1" applyProtection="1">
      <alignment horizontal="left" vertical="center" wrapText="1"/>
      <protection locked="0"/>
    </xf>
    <xf numFmtId="57" fontId="8" fillId="0" borderId="9" xfId="0" applyNumberFormat="1" applyFont="1" applyFill="1" applyBorder="1" applyAlignment="1" applyProtection="1">
      <alignment horizontal="center" vertical="center"/>
      <protection locked="0"/>
    </xf>
    <xf numFmtId="176" fontId="8" fillId="0" borderId="9" xfId="0" applyNumberFormat="1"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178" fontId="9" fillId="0" borderId="9" xfId="0" applyNumberFormat="1" applyFont="1" applyFill="1" applyBorder="1" applyAlignment="1">
      <alignment horizontal="right" vertical="center"/>
    </xf>
    <xf numFmtId="38" fontId="8" fillId="0" borderId="9" xfId="1" applyFont="1" applyFill="1" applyBorder="1" applyAlignment="1" applyProtection="1">
      <alignment horizontal="right" vertical="center" shrinkToFit="1"/>
      <protection locked="0"/>
    </xf>
    <xf numFmtId="10" fontId="8" fillId="0" borderId="11" xfId="2"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177" fontId="8" fillId="0" borderId="9" xfId="0" applyNumberFormat="1" applyFont="1" applyFill="1" applyBorder="1" applyAlignment="1" applyProtection="1">
      <alignment horizontal="center" vertical="center"/>
      <protection locked="0"/>
    </xf>
    <xf numFmtId="0" fontId="8" fillId="0" borderId="17" xfId="0" applyFont="1" applyFill="1" applyBorder="1" applyProtection="1">
      <alignment vertical="center"/>
      <protection locked="0"/>
    </xf>
    <xf numFmtId="0" fontId="0" fillId="0" borderId="0" xfId="0" applyBorder="1">
      <alignment vertical="center"/>
    </xf>
    <xf numFmtId="0" fontId="4" fillId="0" borderId="2" xfId="0" applyFont="1" applyFill="1" applyBorder="1">
      <alignment vertical="center"/>
    </xf>
    <xf numFmtId="0" fontId="3" fillId="0" borderId="18" xfId="0" applyFont="1" applyFill="1" applyBorder="1" applyAlignment="1" applyProtection="1">
      <alignment horizontal="left" vertical="center" wrapText="1" shrinkToFit="1"/>
      <protection locked="0"/>
    </xf>
    <xf numFmtId="0" fontId="3" fillId="0" borderId="10" xfId="0" applyFont="1" applyFill="1" applyBorder="1" applyAlignment="1" applyProtection="1">
      <alignment horizontal="left" vertical="center" wrapText="1"/>
      <protection locked="0"/>
    </xf>
    <xf numFmtId="57" fontId="3" fillId="0" borderId="10"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38" fontId="5" fillId="0" borderId="10" xfId="1" applyFont="1" applyFill="1" applyBorder="1" applyAlignment="1" applyProtection="1">
      <alignment horizontal="right" vertical="center" shrinkToFit="1"/>
      <protection locked="0"/>
    </xf>
    <xf numFmtId="10" fontId="5" fillId="0" borderId="10" xfId="2"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19" xfId="0" applyFont="1" applyFill="1" applyBorder="1" applyAlignment="1" applyProtection="1">
      <alignment vertical="center"/>
      <protection locked="0"/>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topLeftCell="B1" zoomScaleNormal="100" zoomScaleSheetLayoutView="100" workbookViewId="0">
      <pane ySplit="4" topLeftCell="A5" activePane="bottomLeft" state="frozen"/>
      <selection pane="bottomLeft" activeCell="C5" sqref="C5"/>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39" t="s">
        <v>18</v>
      </c>
      <c r="B1" s="39"/>
      <c r="C1" s="39"/>
      <c r="D1" s="39"/>
      <c r="E1" s="39"/>
      <c r="F1" s="39"/>
      <c r="G1" s="39"/>
      <c r="H1" s="39"/>
      <c r="I1" s="39"/>
      <c r="J1" s="39"/>
      <c r="K1" s="39"/>
      <c r="L1" s="39"/>
      <c r="M1" s="39"/>
      <c r="N1" s="39"/>
    </row>
    <row r="2" spans="1:14" ht="14.25" thickBot="1" x14ac:dyDescent="0.2"/>
    <row r="3" spans="1:14" ht="68.099999999999994" customHeight="1" x14ac:dyDescent="0.15">
      <c r="A3" s="43" t="s">
        <v>5</v>
      </c>
      <c r="B3" s="45" t="s">
        <v>2</v>
      </c>
      <c r="C3" s="47" t="s">
        <v>1</v>
      </c>
      <c r="D3" s="47" t="s">
        <v>0</v>
      </c>
      <c r="E3" s="47" t="s">
        <v>20</v>
      </c>
      <c r="F3" s="47" t="s">
        <v>19</v>
      </c>
      <c r="G3" s="47" t="s">
        <v>3</v>
      </c>
      <c r="H3" s="47" t="s">
        <v>25</v>
      </c>
      <c r="I3" s="47" t="s">
        <v>26</v>
      </c>
      <c r="J3" s="47" t="s">
        <v>4</v>
      </c>
      <c r="K3" s="40" t="s">
        <v>8</v>
      </c>
      <c r="L3" s="41"/>
      <c r="M3" s="42"/>
      <c r="N3" s="49" t="s">
        <v>6</v>
      </c>
    </row>
    <row r="4" spans="1:14" ht="29.45" customHeight="1" thickBot="1" x14ac:dyDescent="0.2">
      <c r="A4" s="44"/>
      <c r="B4" s="46"/>
      <c r="C4" s="48"/>
      <c r="D4" s="48"/>
      <c r="E4" s="48"/>
      <c r="F4" s="48"/>
      <c r="G4" s="48"/>
      <c r="H4" s="48"/>
      <c r="I4" s="48"/>
      <c r="J4" s="48"/>
      <c r="K4" s="3" t="s">
        <v>7</v>
      </c>
      <c r="L4" s="3" t="s">
        <v>17</v>
      </c>
      <c r="M4" s="3" t="s">
        <v>10</v>
      </c>
      <c r="N4" s="50"/>
    </row>
    <row r="5" spans="1:14" s="15" customFormat="1" ht="90" customHeight="1" x14ac:dyDescent="0.15">
      <c r="A5" s="5"/>
      <c r="B5" s="1" t="s">
        <v>29</v>
      </c>
      <c r="C5" s="6" t="s">
        <v>30</v>
      </c>
      <c r="D5" s="7">
        <v>44965</v>
      </c>
      <c r="E5" s="6" t="s">
        <v>41</v>
      </c>
      <c r="F5" s="4">
        <v>1010405000254</v>
      </c>
      <c r="G5" s="8" t="s">
        <v>24</v>
      </c>
      <c r="H5" s="9">
        <v>5199290</v>
      </c>
      <c r="I5" s="9">
        <v>1980000</v>
      </c>
      <c r="J5" s="10">
        <f>I5/H5</f>
        <v>0.38082122751375669</v>
      </c>
      <c r="K5" s="11" t="s">
        <v>12</v>
      </c>
      <c r="L5" s="12" t="s">
        <v>21</v>
      </c>
      <c r="M5" s="13">
        <v>1</v>
      </c>
      <c r="N5" s="14"/>
    </row>
    <row r="6" spans="1:14" s="15" customFormat="1" ht="90" customHeight="1" x14ac:dyDescent="0.15">
      <c r="A6" s="5"/>
      <c r="B6" s="1" t="s">
        <v>31</v>
      </c>
      <c r="C6" s="16" t="s">
        <v>32</v>
      </c>
      <c r="D6" s="17">
        <v>44967</v>
      </c>
      <c r="E6" s="16" t="s">
        <v>33</v>
      </c>
      <c r="F6" s="18">
        <v>3180005014553</v>
      </c>
      <c r="G6" s="19" t="s">
        <v>34</v>
      </c>
      <c r="H6" s="20">
        <v>47390000</v>
      </c>
      <c r="I6" s="21">
        <v>47000000</v>
      </c>
      <c r="J6" s="22">
        <f>I6/H6</f>
        <v>0.99177041569951463</v>
      </c>
      <c r="K6" s="23" t="s">
        <v>14</v>
      </c>
      <c r="L6" s="24" t="s">
        <v>21</v>
      </c>
      <c r="M6" s="25" t="s">
        <v>9</v>
      </c>
      <c r="N6" s="26"/>
    </row>
    <row r="7" spans="1:14" s="15" customFormat="1" ht="90" customHeight="1" x14ac:dyDescent="0.15">
      <c r="A7" s="5"/>
      <c r="B7" s="1" t="s">
        <v>35</v>
      </c>
      <c r="C7" s="6" t="s">
        <v>36</v>
      </c>
      <c r="D7" s="7">
        <v>44984</v>
      </c>
      <c r="E7" s="6" t="s">
        <v>37</v>
      </c>
      <c r="F7" s="4">
        <v>2240005012774</v>
      </c>
      <c r="G7" s="8" t="s">
        <v>34</v>
      </c>
      <c r="H7" s="9">
        <v>24420000</v>
      </c>
      <c r="I7" s="9">
        <v>24365000</v>
      </c>
      <c r="J7" s="10">
        <f>I7/H7</f>
        <v>0.99774774774774777</v>
      </c>
      <c r="K7" s="11" t="s">
        <v>14</v>
      </c>
      <c r="L7" s="12" t="s">
        <v>21</v>
      </c>
      <c r="M7" s="13" t="s">
        <v>9</v>
      </c>
      <c r="N7" s="14"/>
    </row>
    <row r="8" spans="1:14" s="15" customFormat="1" ht="90" customHeight="1" x14ac:dyDescent="0.15">
      <c r="A8" s="5"/>
      <c r="B8" s="1" t="s">
        <v>42</v>
      </c>
      <c r="C8" s="6" t="s">
        <v>27</v>
      </c>
      <c r="D8" s="7">
        <v>44988</v>
      </c>
      <c r="E8" s="6" t="s">
        <v>28</v>
      </c>
      <c r="F8" s="4">
        <v>2290005005245</v>
      </c>
      <c r="G8" s="8" t="s">
        <v>23</v>
      </c>
      <c r="H8" s="9">
        <v>11429000</v>
      </c>
      <c r="I8" s="9">
        <v>9361000</v>
      </c>
      <c r="J8" s="10">
        <f>I8/H8</f>
        <v>0.8190567853705486</v>
      </c>
      <c r="K8" s="11" t="s">
        <v>12</v>
      </c>
      <c r="L8" s="12" t="s">
        <v>21</v>
      </c>
      <c r="M8" s="13">
        <v>4</v>
      </c>
      <c r="N8" s="14"/>
    </row>
    <row r="9" spans="1:14" s="15" customFormat="1" ht="90" customHeight="1" thickBot="1" x14ac:dyDescent="0.2">
      <c r="A9" s="28"/>
      <c r="B9" s="29" t="s">
        <v>38</v>
      </c>
      <c r="C9" s="30" t="s">
        <v>39</v>
      </c>
      <c r="D9" s="31">
        <v>44988</v>
      </c>
      <c r="E9" s="30" t="s">
        <v>40</v>
      </c>
      <c r="F9" s="32">
        <v>5290805003008</v>
      </c>
      <c r="G9" s="33" t="s">
        <v>34</v>
      </c>
      <c r="H9" s="34">
        <v>1958000</v>
      </c>
      <c r="I9" s="34">
        <v>1793000</v>
      </c>
      <c r="J9" s="35">
        <f>I9/H9</f>
        <v>0.9157303370786517</v>
      </c>
      <c r="K9" s="36" t="s">
        <v>14</v>
      </c>
      <c r="L9" s="36" t="s">
        <v>21</v>
      </c>
      <c r="M9" s="37" t="s">
        <v>9</v>
      </c>
      <c r="N9" s="38"/>
    </row>
    <row r="10" spans="1:14" x14ac:dyDescent="0.15">
      <c r="B10" s="2" t="s">
        <v>11</v>
      </c>
      <c r="J10" s="27"/>
    </row>
    <row r="11" spans="1:14" x14ac:dyDescent="0.15">
      <c r="B11" s="2" t="s">
        <v>13</v>
      </c>
    </row>
    <row r="12" spans="1:14" x14ac:dyDescent="0.15">
      <c r="K12" t="s">
        <v>12</v>
      </c>
      <c r="L12" t="s">
        <v>21</v>
      </c>
    </row>
    <row r="13" spans="1:14" x14ac:dyDescent="0.15">
      <c r="K13" t="s">
        <v>14</v>
      </c>
      <c r="L13" t="s">
        <v>22</v>
      </c>
    </row>
    <row r="14" spans="1:14" x14ac:dyDescent="0.15">
      <c r="K14" t="s">
        <v>15</v>
      </c>
    </row>
    <row r="15" spans="1:14" x14ac:dyDescent="0.15">
      <c r="K15" t="s">
        <v>16</v>
      </c>
    </row>
  </sheetData>
  <autoFilter ref="A4:N9">
    <sortState ref="A6:N11">
      <sortCondition ref="D4:D9"/>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9">
    <dataValidation type="list" allowBlank="1" showInputMessage="1" showErrorMessage="1" sqref="G5:G9">
      <formula1>"一般競争入札,一般競争入札（総合評価）,指名競争入札,指名競争入札（総合評価）"</formula1>
    </dataValidation>
    <dataValidation type="list" allowBlank="1" showInputMessage="1" showErrorMessage="1" sqref="K5">
      <formula1>$K$12:$K$15</formula1>
    </dataValidation>
    <dataValidation type="list" allowBlank="1" showInputMessage="1" showErrorMessage="1" sqref="L5">
      <formula1>$L$12:$L$13</formula1>
    </dataValidation>
    <dataValidation type="list" allowBlank="1" showInputMessage="1" showErrorMessage="1" sqref="K6">
      <formula1>$K$14:$K$17</formula1>
    </dataValidation>
    <dataValidation type="list" allowBlank="1" showInputMessage="1" showErrorMessage="1" sqref="L6">
      <formula1>$L$14:$L$15</formula1>
    </dataValidation>
    <dataValidation type="list" allowBlank="1" showInputMessage="1" showErrorMessage="1" sqref="K7 K9">
      <formula1>$K$12:$K$13</formula1>
    </dataValidation>
    <dataValidation type="list" allowBlank="1" showInputMessage="1" showErrorMessage="1" sqref="L7 L9">
      <formula1>#REF!</formula1>
    </dataValidation>
    <dataValidation type="list" allowBlank="1" showInputMessage="1" showErrorMessage="1" sqref="L8">
      <formula1>$L$12:$L$12</formula1>
    </dataValidation>
    <dataValidation type="list" allowBlank="1" showInputMessage="1" showErrorMessage="1" sqref="K8">
      <formula1>$K$12:$K$14</formula1>
    </dataValidation>
  </dataValidations>
  <printOptions horizontalCentered="1"/>
  <pageMargins left="0.51181102362204722" right="0.5118110236220472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2023-05-08T23:49:34Z</cp:lastPrinted>
  <dcterms:created xsi:type="dcterms:W3CDTF">2010-08-24T08:00:05Z</dcterms:created>
  <dcterms:modified xsi:type="dcterms:W3CDTF">2023-05-09T00:21:15Z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