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BE2112A-D797-4AFA-9533-F1B0CE7D0687}"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別紙１" sheetId="8" r:id="rId2"/>
    <sheet name="別紙２" sheetId="9" r:id="rId3"/>
    <sheet name="入力規則等" sheetId="7" r:id="rId4"/>
  </sheets>
  <definedNames>
    <definedName name="_xlnm.Print_Area" localSheetId="1">別紙１!$A$1:$F$28</definedName>
    <definedName name="_xlnm.Print_Area" localSheetId="0">令和５年度!$A$1:$AY$265</definedName>
    <definedName name="T開始年度" localSheetId="1">#REF!</definedName>
    <definedName name="T開始年度" localSheetId="2">#REF!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2">#REF!</definedName>
    <definedName name="T事業番号" localSheetId="0">#REF!</definedName>
    <definedName name="T事業番号">#REF!</definedName>
    <definedName name="T終了年度" localSheetId="1">#REF!</definedName>
    <definedName name="T終了年度" localSheetId="2">#REF!</definedName>
    <definedName name="T終了年度" localSheetId="0">#REF!</definedName>
    <definedName name="T終了年度">#REF!</definedName>
    <definedName name="T所見を踏まえた改善点" localSheetId="1">#REF!</definedName>
    <definedName name="T所見を踏まえた改善点" localSheetId="2">#REF!</definedName>
    <definedName name="T所見を踏まえた改善点" localSheetId="0">#REF!</definedName>
    <definedName name="T所見を踏まえた改善点">#REF!</definedName>
    <definedName name="T省庁" localSheetId="1">#REF!</definedName>
    <definedName name="T省庁" localSheetId="2">#REF!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2" i="6" l="1"/>
  <c r="AN121" i="6" l="1"/>
  <c r="AN125" i="6" l="1"/>
  <c r="R122" i="6" l="1"/>
  <c r="AN122" i="6" s="1"/>
  <c r="AQ93" i="6"/>
  <c r="AH93" i="6"/>
  <c r="X93" i="6"/>
  <c r="O93" i="6"/>
  <c r="AQ87" i="6"/>
  <c r="AH87" i="6"/>
  <c r="X87" i="6"/>
  <c r="O87" i="6"/>
  <c r="AQ82" i="6"/>
  <c r="X82" i="6"/>
  <c r="O82" i="6"/>
  <c r="O89" i="6" l="1"/>
  <c r="R126" i="6"/>
  <c r="AN126" i="6" s="1"/>
  <c r="AV214" i="6" l="1"/>
  <c r="AV203" i="6"/>
  <c r="AV192" i="6"/>
  <c r="Y214" i="6"/>
  <c r="Y203" i="6"/>
  <c r="Y192" i="6"/>
  <c r="Y181" i="6"/>
  <c r="AB108" i="6"/>
  <c r="AL108" i="6" s="1"/>
  <c r="AU108" i="6" s="1"/>
  <c r="X75" i="6" l="1"/>
  <c r="X89" i="6" s="1"/>
  <c r="AV181" i="6"/>
  <c r="AB120" i="6"/>
  <c r="AB114" i="6"/>
  <c r="AL114" i="6" s="1"/>
  <c r="AU114" i="6" s="1"/>
  <c r="AL120" i="6" l="1"/>
  <c r="AU120" i="6" s="1"/>
  <c r="AH75" i="6"/>
  <c r="AH89" i="6" s="1"/>
  <c r="AQ75" i="6" s="1"/>
  <c r="AQ89" i="6" l="1"/>
</calcChain>
</file>

<file path=xl/sharedStrings.xml><?xml version="1.0" encoding="utf-8"?>
<sst xmlns="http://schemas.openxmlformats.org/spreadsheetml/2006/main" count="843" uniqueCount="433">
  <si>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</si>
  <si>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</si>
  <si>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</si>
  <si>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</si>
  <si>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</si>
  <si>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</si>
  <si>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</si>
  <si>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</si>
  <si>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</si>
  <si>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</si>
  <si>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</si>
  <si>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</si>
  <si>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</si>
  <si>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</si>
  <si>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</si>
  <si>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</si>
  <si>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</si>
  <si>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</si>
  <si>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</si>
  <si>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</si>
  <si>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</si>
  <si>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</si>
  <si>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</si>
  <si>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</si>
  <si>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</si>
  <si>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</si>
  <si>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</si>
  <si>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</si>
  <si>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</si>
  <si>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</si>
  <si>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</si>
  <si>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</si>
  <si>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</si>
  <si>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</si>
  <si>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</si>
  <si>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</si>
  <si>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</si>
  <si>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</si>
  <si>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</si>
  <si>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</si>
  <si>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</si>
  <si>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</si>
  <si>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</si>
  <si>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</si>
  <si>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</si>
  <si>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</si>
  <si>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</si>
  <si>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</si>
  <si>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</si>
  <si>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</si>
  <si>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</si>
  <si>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</si>
  <si>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</si>
  <si>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</si>
  <si>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</si>
  <si>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</si>
  <si>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</si>
  <si>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</si>
  <si>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</si>
  <si>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</si>
  <si>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</si>
  <si>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</si>
  <si>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</si>
  <si>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</si>
  <si>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</si>
  <si>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</si>
  <si>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</si>
  <si>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</si>
  <si>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</si>
  <si>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</si>
  <si>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</si>
  <si>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</si>
  <si>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</si>
  <si>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</si>
  <si>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</si>
  <si>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</si>
  <si>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</si>
  <si>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</si>
  <si>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</si>
  <si>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</si>
  <si>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</si>
  <si>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</si>
  <si>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</si>
  <si>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</si>
  <si>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</si>
  <si>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</si>
  <si>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</si>
  <si>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</si>
  <si>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</si>
  <si>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</si>
  <si>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</si>
  <si>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</si>
  <si>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</si>
  <si>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</si>
  <si>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</si>
  <si>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</si>
  <si>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</si>
  <si>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</si>
  <si>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</si>
  <si>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</si>
  <si>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</si>
  <si>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</si>
  <si>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</si>
  <si>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</si>
  <si>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</si>
  <si>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</si>
  <si>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</si>
  <si>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</si>
  <si>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</si>
  <si>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</si>
  <si>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</si>
  <si>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</si>
  <si>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</si>
  <si>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</si>
  <si>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</si>
  <si>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</si>
  <si>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</si>
  <si>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</si>
  <si>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</si>
  <si>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</si>
  <si>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</si>
  <si>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</si>
  <si>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</si>
  <si>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</si>
  <si>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</si>
  <si>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</si>
  <si>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</si>
  <si>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</si>
  <si>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</si>
  <si>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</si>
  <si>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</si>
  <si>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</si>
  <si>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</si>
  <si>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</si>
  <si>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</si>
  <si>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</si>
  <si>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</si>
  <si>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</si>
  <si>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</si>
  <si>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</si>
  <si>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</si>
  <si>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</si>
  <si>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</si>
  <si>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</si>
  <si>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</si>
  <si>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</si>
  <si>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</si>
  <si>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</si>
  <si>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</si>
  <si>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</si>
  <si>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</si>
  <si>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</si>
  <si>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</si>
  <si>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</si>
  <si>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</si>
  <si>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</si>
  <si>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</si>
  <si>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</si>
  <si>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</si>
  <si>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</si>
  <si>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</si>
  <si>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</si>
  <si>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</si>
  <si>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</si>
  <si>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</si>
  <si>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</si>
  <si>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</si>
  <si>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</si>
  <si>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</si>
  <si>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</si>
  <si>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</si>
  <si>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</si>
  <si>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</si>
  <si>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</si>
  <si>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</si>
  <si>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</si>
  <si>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</si>
  <si>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</si>
  <si>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</si>
  <si>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</si>
  <si>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</si>
  <si>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</si>
  <si>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</si>
  <si>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</si>
  <si>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</si>
  <si>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</si>
  <si>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</si>
  <si>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</si>
  <si>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</si>
  <si>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</si>
  <si>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</si>
  <si>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</si>
  <si>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</si>
  <si>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</si>
  <si>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</si>
  <si>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</si>
  <si>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</si>
  <si>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</si>
  <si>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</si>
  <si>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</si>
  <si>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</si>
  <si>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</si>
  <si>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</si>
  <si>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</si>
  <si>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</si>
  <si>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</si>
  <si>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</si>
  <si>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</si>
  <si>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</si>
  <si>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</si>
  <si>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</si>
  <si>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</si>
  <si>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</si>
  <si>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</si>
  <si>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</si>
  <si>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</si>
  <si>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</si>
  <si>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</si>
  <si>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</si>
  <si>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</si>
  <si>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</si>
  <si>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</si>
  <si>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</si>
  <si>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</si>
  <si>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</si>
  <si>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</si>
  <si>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</si>
  <si>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</si>
  <si>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</si>
  <si>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</si>
  <si>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</si>
  <si>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</si>
  <si>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</si>
  <si>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</si>
  <si>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</si>
  <si>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</si>
  <si>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</si>
  <si>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</si>
  <si>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</si>
  <si>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</si>
  <si>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</si>
  <si>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</si>
  <si>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</si>
  <si>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</si>
  <si>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</si>
  <si>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</si>
  <si>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</si>
  <si>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</si>
  <si>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</si>
  <si>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</si>
  <si>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</si>
  <si>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</si>
  <si>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</si>
  <si>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</si>
  <si>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</si>
  <si>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</si>
  <si>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</si>
  <si>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</si>
  <si>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</si>
  <si>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</si>
  <si>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</si>
  <si>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</si>
  <si>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</si>
  <si>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</si>
  <si>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</si>
  <si>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</si>
  <si>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</si>
  <si>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</si>
  <si>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</si>
  <si>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</si>
  <si>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</si>
  <si>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</si>
  <si>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</si>
  <si>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</si>
  <si>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</si>
  <si>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</si>
  <si>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</si>
  <si>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</si>
  <si>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</si>
  <si>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</si>
  <si>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</si>
  <si>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</si>
  <si>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</si>
  <si>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</si>
  <si>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</si>
  <si>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</si>
  <si>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</si>
  <si>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</si>
  <si>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</si>
  <si>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</si>
  <si>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</si>
  <si>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</si>
  <si>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</si>
  <si>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</si>
  <si>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</si>
  <si>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奨学金返還収入</t>
    <rPh sb="0" eb="3">
      <t>ショウガクキン</t>
    </rPh>
    <rPh sb="3" eb="5">
      <t>ヘンカン</t>
    </rPh>
    <phoneticPr fontId="3"/>
  </si>
  <si>
    <t>奨学金貸与額</t>
    <rPh sb="0" eb="3">
      <t>ショウガクキン</t>
    </rPh>
    <rPh sb="3" eb="5">
      <t>タイヨ</t>
    </rPh>
    <rPh sb="5" eb="6">
      <t>ガク</t>
    </rPh>
    <phoneticPr fontId="3"/>
  </si>
  <si>
    <t>有</t>
  </si>
  <si>
    <t>自動車事故対策費補助金</t>
  </si>
  <si>
    <t>直接交付</t>
  </si>
  <si>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0"/>
  </si>
  <si>
    <r>
      <t>平成3年</t>
    </r>
    <r>
      <rPr>
        <sz val="11"/>
        <rFont val="ＭＳ Ｐゴシック"/>
        <family val="3"/>
        <charset val="128"/>
      </rPr>
      <t>度</t>
    </r>
    <rPh sb="0" eb="2">
      <t>ヘイセイ</t>
    </rPh>
    <rPh sb="3" eb="5">
      <t>ネンド</t>
    </rPh>
    <phoneticPr fontId="20"/>
  </si>
  <si>
    <r>
      <t>平成2年</t>
    </r>
    <r>
      <rPr>
        <sz val="11"/>
        <rFont val="ＭＳ Ｐゴシック"/>
        <family val="3"/>
        <charset val="128"/>
      </rPr>
      <t>度</t>
    </r>
    <rPh sb="0" eb="2">
      <t>ヘイセイ</t>
    </rPh>
    <rPh sb="3" eb="5">
      <t>ネンド</t>
    </rPh>
    <phoneticPr fontId="20"/>
  </si>
  <si>
    <r>
      <t>平成元年</t>
    </r>
    <r>
      <rPr>
        <sz val="11"/>
        <rFont val="ＭＳ Ｐゴシック"/>
        <family val="3"/>
        <charset val="128"/>
      </rPr>
      <t>度</t>
    </r>
    <rPh sb="0" eb="2">
      <t>ヘイセイ</t>
    </rPh>
    <rPh sb="2" eb="4">
      <t>ガンネン</t>
    </rPh>
    <rPh sb="4" eb="5">
      <t>ド</t>
    </rPh>
    <phoneticPr fontId="20"/>
  </si>
  <si>
    <t>昭和63年度</t>
    <rPh sb="0" eb="2">
      <t>ショウワ</t>
    </rPh>
    <rPh sb="4" eb="6">
      <t>ネンド</t>
    </rPh>
    <phoneticPr fontId="20"/>
  </si>
  <si>
    <t>昭和62年度</t>
    <rPh sb="0" eb="2">
      <t>ショウワ</t>
    </rPh>
    <rPh sb="4" eb="6">
      <t>ネンド</t>
    </rPh>
    <phoneticPr fontId="20"/>
  </si>
  <si>
    <t>昭和61年度</t>
    <rPh sb="0" eb="2">
      <t>ショウワ</t>
    </rPh>
    <rPh sb="4" eb="6">
      <t>ネンド</t>
    </rPh>
    <phoneticPr fontId="20"/>
  </si>
  <si>
    <t>昭和60年度</t>
    <rPh sb="0" eb="2">
      <t>ショウワ</t>
    </rPh>
    <rPh sb="4" eb="6">
      <t>ネンド</t>
    </rPh>
    <phoneticPr fontId="20"/>
  </si>
  <si>
    <t>昭和59年度</t>
    <rPh sb="0" eb="2">
      <t>ショウワ</t>
    </rPh>
    <rPh sb="4" eb="6">
      <t>ネンド</t>
    </rPh>
    <phoneticPr fontId="20"/>
  </si>
  <si>
    <t>昭和58年度</t>
    <rPh sb="0" eb="2">
      <t>ショウワ</t>
    </rPh>
    <rPh sb="4" eb="6">
      <t>ネンド</t>
    </rPh>
    <phoneticPr fontId="20"/>
  </si>
  <si>
    <t>昭和57年度</t>
    <rPh sb="0" eb="2">
      <t>ショウワ</t>
    </rPh>
    <rPh sb="4" eb="6">
      <t>ネンド</t>
    </rPh>
    <phoneticPr fontId="20"/>
  </si>
  <si>
    <t>昭和56年度</t>
    <rPh sb="0" eb="2">
      <t>ショウワ</t>
    </rPh>
    <rPh sb="4" eb="6">
      <t>ネンド</t>
    </rPh>
    <phoneticPr fontId="20"/>
  </si>
  <si>
    <t>昭和55年度</t>
    <rPh sb="0" eb="2">
      <t>ショウワ</t>
    </rPh>
    <rPh sb="4" eb="6">
      <t>ネンド</t>
    </rPh>
    <phoneticPr fontId="20"/>
  </si>
  <si>
    <t>昭和54年度</t>
    <rPh sb="0" eb="2">
      <t>ショウワ</t>
    </rPh>
    <rPh sb="4" eb="6">
      <t>ネンド</t>
    </rPh>
    <phoneticPr fontId="20"/>
  </si>
  <si>
    <t>昭和53年度</t>
    <rPh sb="0" eb="2">
      <t>ショウワ</t>
    </rPh>
    <rPh sb="4" eb="6">
      <t>ネンド</t>
    </rPh>
    <phoneticPr fontId="20"/>
  </si>
  <si>
    <t>昭和52年度</t>
    <rPh sb="0" eb="2">
      <t>ショウワ</t>
    </rPh>
    <rPh sb="4" eb="6">
      <t>ネンド</t>
    </rPh>
    <phoneticPr fontId="20"/>
  </si>
  <si>
    <t>昭和51年度</t>
    <rPh sb="0" eb="2">
      <t>ショウワ</t>
    </rPh>
    <rPh sb="4" eb="6">
      <t>ネンド</t>
    </rPh>
    <phoneticPr fontId="20"/>
  </si>
  <si>
    <t>昭和50年度</t>
    <rPh sb="0" eb="2">
      <t>ショウワ</t>
    </rPh>
    <rPh sb="4" eb="6">
      <t>ネンド</t>
    </rPh>
    <phoneticPr fontId="20"/>
  </si>
  <si>
    <t>昭和49年度</t>
    <rPh sb="0" eb="2">
      <t>ショウワ</t>
    </rPh>
    <rPh sb="4" eb="6">
      <t>ネンド</t>
    </rPh>
    <phoneticPr fontId="20"/>
  </si>
  <si>
    <t>昭和48年度</t>
    <rPh sb="0" eb="2">
      <t>ショウワ</t>
    </rPh>
    <rPh sb="4" eb="6">
      <t>ネンド</t>
    </rPh>
    <phoneticPr fontId="20"/>
  </si>
  <si>
    <t>昭和47年度</t>
    <rPh sb="0" eb="2">
      <t>ショウワ</t>
    </rPh>
    <rPh sb="4" eb="6">
      <t>ネンド</t>
    </rPh>
    <phoneticPr fontId="20"/>
  </si>
  <si>
    <t>昭和46年度</t>
    <rPh sb="0" eb="2">
      <t>ショウワ</t>
    </rPh>
    <rPh sb="4" eb="6">
      <t>ネンド</t>
    </rPh>
    <phoneticPr fontId="20"/>
  </si>
  <si>
    <t>昭和45年度</t>
    <rPh sb="0" eb="2">
      <t>ショウワ</t>
    </rPh>
    <rPh sb="4" eb="6">
      <t>ネンド</t>
    </rPh>
    <phoneticPr fontId="20"/>
  </si>
  <si>
    <t>昭和44年度</t>
    <rPh sb="0" eb="2">
      <t>ショウワ</t>
    </rPh>
    <rPh sb="4" eb="6">
      <t>ネンド</t>
    </rPh>
    <phoneticPr fontId="20"/>
  </si>
  <si>
    <t>補助金適正化法
適用の有無</t>
    <rPh sb="0" eb="3">
      <t>ホジョキン</t>
    </rPh>
    <rPh sb="3" eb="6">
      <t>テキセイカ</t>
    </rPh>
    <rPh sb="6" eb="7">
      <t>ホウ</t>
    </rPh>
    <rPh sb="8" eb="10">
      <t>テキヨウ</t>
    </rPh>
    <rPh sb="11" eb="13">
      <t>ウム</t>
    </rPh>
    <phoneticPr fontId="20"/>
  </si>
  <si>
    <t>原資となった資金の名称</t>
  </si>
  <si>
    <t>資金交付の形態</t>
    <rPh sb="0" eb="2">
      <t>シキン</t>
    </rPh>
    <rPh sb="2" eb="4">
      <t>コウフ</t>
    </rPh>
    <rPh sb="5" eb="7">
      <t>ケイタイ</t>
    </rPh>
    <phoneticPr fontId="20"/>
  </si>
  <si>
    <t>国費額
（単位：百万円）</t>
    <rPh sb="0" eb="2">
      <t>コクヒ</t>
    </rPh>
    <rPh sb="2" eb="3">
      <t>ガク</t>
    </rPh>
    <rPh sb="5" eb="7">
      <t>タンイ</t>
    </rPh>
    <rPh sb="8" eb="9">
      <t>ヒャク</t>
    </rPh>
    <rPh sb="9" eb="11">
      <t>マンエン</t>
    </rPh>
    <phoneticPr fontId="20"/>
  </si>
  <si>
    <t>当初・補正・予備費
（会計区分）</t>
    <rPh sb="0" eb="2">
      <t>トウショ</t>
    </rPh>
    <rPh sb="3" eb="5">
      <t>ホセイ</t>
    </rPh>
    <rPh sb="6" eb="9">
      <t>ヨビヒ</t>
    </rPh>
    <rPh sb="11" eb="13">
      <t>カイケイ</t>
    </rPh>
    <rPh sb="13" eb="15">
      <t>クブン</t>
    </rPh>
    <phoneticPr fontId="20"/>
  </si>
  <si>
    <t>追加年度</t>
    <rPh sb="0" eb="2">
      <t>ツイカ</t>
    </rPh>
    <rPh sb="2" eb="4">
      <t>ネンド</t>
    </rPh>
    <phoneticPr fontId="20"/>
  </si>
  <si>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20"/>
  </si>
  <si>
    <t>別紙1</t>
    <rPh sb="0" eb="2">
      <t>ベッシ</t>
    </rPh>
    <phoneticPr fontId="20"/>
  </si>
  <si>
    <t>令和３年度</t>
    <rPh sb="0" eb="2">
      <t>レイワ</t>
    </rPh>
    <rPh sb="3" eb="5">
      <t>ネンド</t>
    </rPh>
    <phoneticPr fontId="20"/>
  </si>
  <si>
    <t>令和２年度</t>
    <rPh sb="0" eb="2">
      <t>レイワ</t>
    </rPh>
    <rPh sb="3" eb="5">
      <t>ネンド</t>
    </rPh>
    <phoneticPr fontId="20"/>
  </si>
  <si>
    <t>令和元年度</t>
    <rPh sb="0" eb="3">
      <t>レイワガン</t>
    </rPh>
    <rPh sb="3" eb="5">
      <t>ネンド</t>
    </rPh>
    <phoneticPr fontId="20"/>
  </si>
  <si>
    <t>平成30年度</t>
    <rPh sb="0" eb="2">
      <t>ヘイセイ</t>
    </rPh>
    <rPh sb="4" eb="6">
      <t>ネンド</t>
    </rPh>
    <phoneticPr fontId="20"/>
  </si>
  <si>
    <t>平成29年度</t>
    <rPh sb="0" eb="2">
      <t>ヘイセイ</t>
    </rPh>
    <rPh sb="4" eb="6">
      <t>ネンド</t>
    </rPh>
    <phoneticPr fontId="20"/>
  </si>
  <si>
    <t>平成28年度</t>
    <rPh sb="0" eb="2">
      <t>ヘイセイ</t>
    </rPh>
    <rPh sb="4" eb="6">
      <t>ネンド</t>
    </rPh>
    <phoneticPr fontId="20"/>
  </si>
  <si>
    <t>平成27年度</t>
    <rPh sb="0" eb="2">
      <t>ヘイセイ</t>
    </rPh>
    <rPh sb="4" eb="6">
      <t>ネンド</t>
    </rPh>
    <phoneticPr fontId="20"/>
  </si>
  <si>
    <t>平成26年度</t>
    <rPh sb="0" eb="2">
      <t>ヘイセイ</t>
    </rPh>
    <rPh sb="4" eb="6">
      <t>ネンド</t>
    </rPh>
    <phoneticPr fontId="20"/>
  </si>
  <si>
    <t>平成25年度</t>
    <rPh sb="0" eb="2">
      <t>ヘイセイ</t>
    </rPh>
    <rPh sb="4" eb="6">
      <t>ネンド</t>
    </rPh>
    <phoneticPr fontId="20"/>
  </si>
  <si>
    <t>平成24年度</t>
    <rPh sb="0" eb="2">
      <t>ヘイセイ</t>
    </rPh>
    <rPh sb="4" eb="6">
      <t>ネンド</t>
    </rPh>
    <phoneticPr fontId="20"/>
  </si>
  <si>
    <t>平成23年度</t>
    <rPh sb="0" eb="2">
      <t>ヘイセイ</t>
    </rPh>
    <rPh sb="4" eb="6">
      <t>ネンド</t>
    </rPh>
    <phoneticPr fontId="20"/>
  </si>
  <si>
    <t>平成22年度</t>
    <rPh sb="0" eb="2">
      <t>ヘイセイ</t>
    </rPh>
    <rPh sb="4" eb="6">
      <t>ネンド</t>
    </rPh>
    <phoneticPr fontId="20"/>
  </si>
  <si>
    <t>平成21年度</t>
    <rPh sb="0" eb="2">
      <t>ヘイセイ</t>
    </rPh>
    <rPh sb="4" eb="6">
      <t>ネンド</t>
    </rPh>
    <phoneticPr fontId="20"/>
  </si>
  <si>
    <t>平成20年度</t>
    <rPh sb="0" eb="2">
      <t>ヘイセイ</t>
    </rPh>
    <rPh sb="4" eb="6">
      <t>ネンド</t>
    </rPh>
    <phoneticPr fontId="20"/>
  </si>
  <si>
    <t>国庫返納額
（単位：百万円）</t>
    <rPh sb="0" eb="2">
      <t>コッコ</t>
    </rPh>
    <rPh sb="2" eb="4">
      <t>ヘンノウ</t>
    </rPh>
    <rPh sb="4" eb="5">
      <t>ガク</t>
    </rPh>
    <rPh sb="7" eb="9">
      <t>タンイ</t>
    </rPh>
    <rPh sb="10" eb="11">
      <t>ヒャク</t>
    </rPh>
    <rPh sb="11" eb="13">
      <t>マンエン</t>
    </rPh>
    <phoneticPr fontId="20"/>
  </si>
  <si>
    <t>年度</t>
    <rPh sb="0" eb="2">
      <t>ネンド</t>
    </rPh>
    <phoneticPr fontId="20"/>
  </si>
  <si>
    <t>○国庫返納の経緯①</t>
    <rPh sb="1" eb="3">
      <t>コッコ</t>
    </rPh>
    <rPh sb="3" eb="5">
      <t>ヘンノウ</t>
    </rPh>
    <rPh sb="6" eb="8">
      <t>ケイイ</t>
    </rPh>
    <phoneticPr fontId="20"/>
  </si>
  <si>
    <t>別紙2</t>
    <rPh sb="0" eb="2">
      <t>ベッシ</t>
    </rPh>
    <phoneticPr fontId="20"/>
  </si>
  <si>
    <t>令和４年度</t>
    <rPh sb="0" eb="2">
      <t>レイワ</t>
    </rPh>
    <rPh sb="3" eb="5">
      <t>ネンド</t>
    </rPh>
    <phoneticPr fontId="20"/>
  </si>
  <si>
    <t>別紙１のとおり</t>
  </si>
  <si>
    <t>別紙２のとおり</t>
    <rPh sb="0" eb="2">
      <t>ベッシ</t>
    </rPh>
    <phoneticPr fontId="17"/>
  </si>
  <si>
    <t>別紙２のとおり</t>
  </si>
  <si>
    <t>自動車損害賠償責
任再保険特別会計</t>
  </si>
  <si>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</si>
  <si>
    <t>①直近年度(R4年度)末の貸付（基金）残高、②当年度(R5年度)貸付見込額、③当年度(R5年度)回収見込額、④当年度(R5年度)免除見込額、⑤当年度(R5年度)の国庫返納予定額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</si>
  <si>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t>※（公財）交通遺児育英会は、基金を設置せずに交通遺児である高等学生等に対して奨学金貸与事業を行っているため、貸付残高を基金残高とみなしている。</t>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</si>
  <si>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</si>
  <si>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</si>
  <si>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高校奨学生a</t>
    <rPh sb="0" eb="5">
      <t>コウコウショウガクセイ</t>
    </rPh>
    <phoneticPr fontId="21"/>
  </si>
  <si>
    <t>-</t>
  </si>
  <si>
    <t>高校奨学生に対する奨学金の貸与</t>
    <rPh sb="0" eb="5">
      <t>コウコウショウガクセイ</t>
    </rPh>
    <rPh sb="6" eb="7">
      <t>タイ</t>
    </rPh>
    <rPh sb="9" eb="12">
      <t>ショウガクキン</t>
    </rPh>
    <rPh sb="13" eb="15">
      <t>タイヨ</t>
    </rPh>
    <phoneticPr fontId="21"/>
  </si>
  <si>
    <t>高校奨学生b</t>
    <rPh sb="0" eb="5">
      <t>コウコウショウガクセイ</t>
    </rPh>
    <phoneticPr fontId="21"/>
  </si>
  <si>
    <t>高校奨学生c</t>
    <rPh sb="0" eb="5">
      <t>コウコウショウガクセイ</t>
    </rPh>
    <phoneticPr fontId="21"/>
  </si>
  <si>
    <t>高校奨学生d</t>
    <rPh sb="0" eb="5">
      <t>コウコウショウガクセイ</t>
    </rPh>
    <phoneticPr fontId="21"/>
  </si>
  <si>
    <t>高校奨学生e</t>
    <rPh sb="0" eb="5">
      <t>コウコウショウガクセイ</t>
    </rPh>
    <phoneticPr fontId="21"/>
  </si>
  <si>
    <t>高校奨学生f</t>
    <rPh sb="0" eb="5">
      <t>コウコウショウガクセイ</t>
    </rPh>
    <phoneticPr fontId="21"/>
  </si>
  <si>
    <t>高校奨学生g</t>
    <rPh sb="0" eb="5">
      <t>コウコウショウガクセイ</t>
    </rPh>
    <phoneticPr fontId="21"/>
  </si>
  <si>
    <t>高校奨学生h</t>
    <rPh sb="0" eb="5">
      <t>コウコウショウガクセイ</t>
    </rPh>
    <phoneticPr fontId="21"/>
  </si>
  <si>
    <t>高校奨学生i</t>
    <rPh sb="0" eb="5">
      <t>コウコウショウガクセイ</t>
    </rPh>
    <phoneticPr fontId="21"/>
  </si>
  <si>
    <t>高校奨学生j</t>
    <rPh sb="0" eb="5">
      <t>コウコウショウガクセイ</t>
    </rPh>
    <phoneticPr fontId="21"/>
  </si>
  <si>
    <t>②R5年度貸付額（4月～5月）　 7百万円
③R5年度回収額（4月～5月）　45百万円
④R5年度免除額（4月～5月）　  6百万円</t>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3" eb="66">
      <t>ヒャクマンエン</t>
    </rPh>
    <phoneticPr fontId="3"/>
  </si>
  <si>
    <t>②当年度(R5年度)奨学金貸与見込額：平均月額奨学金(A)21千円/1名、新規採用予想奨学生数(B)69名、継続奨学生数（C）118名、期中退会奨学生数(D)5名(延月数51ヶ月)
③当年度(R5年度)奨学金返還収入見込額：返還予定額合計（E)1,073百万円、返還率（F)88.5%、高校奨学金ｼｪｱｰ(G)26.9%
④当年度(R5年度)奨学金免除見込額：R4年度決算予想作成時の見込額(H)-R4年度特別支援学校生免除額+R5年度特別支援学校生免除額
⑤当年度（R5年度）の国庫返納予定額：105百万円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2" eb="53">
      <t>メイ</t>
    </rPh>
    <rPh sb="54" eb="56">
      <t>ケイゾク</t>
    </rPh>
    <rPh sb="56" eb="59">
      <t>ショウガクセイ</t>
    </rPh>
    <rPh sb="59" eb="60">
      <t>スウ</t>
    </rPh>
    <rPh sb="66" eb="67">
      <t>メイ</t>
    </rPh>
    <rPh sb="68" eb="70">
      <t>キチュウ</t>
    </rPh>
    <rPh sb="70" eb="72">
      <t>タイカイ</t>
    </rPh>
    <rPh sb="72" eb="75">
      <t>ショウガクセイ</t>
    </rPh>
    <rPh sb="75" eb="76">
      <t>スウ</t>
    </rPh>
    <rPh sb="80" eb="81">
      <t>メイ</t>
    </rPh>
    <rPh sb="82" eb="83">
      <t>ノ</t>
    </rPh>
    <rPh sb="83" eb="85">
      <t>ゲッスウ</t>
    </rPh>
    <rPh sb="88" eb="89">
      <t>ゲツ</t>
    </rPh>
    <rPh sb="112" eb="114">
      <t>ヘンカン</t>
    </rPh>
    <rPh sb="114" eb="116">
      <t>ヨテイ</t>
    </rPh>
    <rPh sb="116" eb="117">
      <t>ガク</t>
    </rPh>
    <rPh sb="117" eb="119">
      <t>ゴウケイ</t>
    </rPh>
    <rPh sb="127" eb="130">
      <t>ヒャクマンエン</t>
    </rPh>
    <rPh sb="131" eb="133">
      <t>ヘンカン</t>
    </rPh>
    <rPh sb="133" eb="134">
      <t>リツ</t>
    </rPh>
    <rPh sb="143" eb="145">
      <t>コウコウ</t>
    </rPh>
    <rPh sb="145" eb="148">
      <t>ショウガクキン</t>
    </rPh>
    <rPh sb="168" eb="169">
      <t>ネン</t>
    </rPh>
    <rPh sb="182" eb="184">
      <t>ネンド</t>
    </rPh>
    <rPh sb="184" eb="186">
      <t>ケッサン</t>
    </rPh>
    <rPh sb="186" eb="188">
      <t>ヨソウ</t>
    </rPh>
    <rPh sb="188" eb="190">
      <t>サクセイ</t>
    </rPh>
    <rPh sb="190" eb="191">
      <t>ジ</t>
    </rPh>
    <rPh sb="192" eb="194">
      <t>ミコミ</t>
    </rPh>
    <rPh sb="194" eb="195">
      <t>ガク</t>
    </rPh>
    <rPh sb="201" eb="203">
      <t>ネンド</t>
    </rPh>
    <rPh sb="203" eb="205">
      <t>トクベツ</t>
    </rPh>
    <rPh sb="205" eb="207">
      <t>シエン</t>
    </rPh>
    <rPh sb="207" eb="209">
      <t>ガッコウ</t>
    </rPh>
    <rPh sb="209" eb="210">
      <t>セイ</t>
    </rPh>
    <rPh sb="210" eb="212">
      <t>メンジョ</t>
    </rPh>
    <rPh sb="212" eb="213">
      <t>ガク</t>
    </rPh>
    <rPh sb="216" eb="218">
      <t>ネンド</t>
    </rPh>
    <rPh sb="218" eb="220">
      <t>トクベツ</t>
    </rPh>
    <rPh sb="220" eb="222">
      <t>シエン</t>
    </rPh>
    <rPh sb="222" eb="224">
      <t>ガッコウ</t>
    </rPh>
    <rPh sb="224" eb="225">
      <t>セイ</t>
    </rPh>
    <rPh sb="225" eb="227">
      <t>メンジョ</t>
    </rPh>
    <rPh sb="227" eb="228">
      <t>ガク</t>
    </rPh>
    <rPh sb="230" eb="233">
      <t>トウネンド</t>
    </rPh>
    <rPh sb="236" eb="238">
      <t>ネンド</t>
    </rPh>
    <rPh sb="240" eb="244">
      <t>コッコヘンノウ</t>
    </rPh>
    <rPh sb="244" eb="246">
      <t>ヨテイ</t>
    </rPh>
    <rPh sb="246" eb="247">
      <t>ガク</t>
    </rPh>
    <rPh sb="251" eb="254">
      <t>ヒャクマンエン</t>
    </rPh>
    <phoneticPr fontId="3"/>
  </si>
  <si>
    <t>②当年度(R5年度)奨学金貸与見込額：(A)0.021百万×(B)69名×12ヶ月+(A)0.021百万×（C)118名×12ヶ月-(A)0.021百万×(D)51ヶ月＝47百万円　
③当年度(R5年度)奨学金返還収入見込額：（E）1,073百万×(F)88.5%×(G)26.9%＝256百万円　
④当年度(R5年度)奨学金免除見込額：(H)30百万円</t>
    <rPh sb="27" eb="28">
      <t>モモ</t>
    </rPh>
    <rPh sb="28" eb="29">
      <t>マン</t>
    </rPh>
    <rPh sb="38" eb="39">
      <t>ゲツ</t>
    </rPh>
    <phoneticPr fontId="3"/>
  </si>
  <si>
    <t>交通遺児に対する奨学金貸与事業</t>
    <phoneticPr fontId="3"/>
  </si>
  <si>
    <t>自動車局</t>
    <phoneticPr fontId="3"/>
  </si>
  <si>
    <t>-</t>
    <phoneticPr fontId="3"/>
  </si>
  <si>
    <t>保障制度参事官室</t>
    <phoneticPr fontId="3"/>
  </si>
  <si>
    <t>公益財団法人　交通遺児育英会</t>
    <phoneticPr fontId="3"/>
  </si>
  <si>
    <t>参事官　出口　まきゆ</t>
    <phoneticPr fontId="3"/>
  </si>
  <si>
    <t>（国土交通省）</t>
    <rPh sb="1" eb="5">
      <t>コクドコウツウ</t>
    </rPh>
    <rPh sb="5" eb="6">
      <t>ショウ</t>
    </rPh>
    <phoneticPr fontId="3"/>
  </si>
  <si>
    <t>交通遺児（高等学生等）に対して経済的理由により修学が困難とならないよう、奨学金の貸与を行うことにより、修学の安定を確保し、自動車事故被害者の救済を図る。</t>
    <phoneticPr fontId="3"/>
  </si>
  <si>
    <t>交通遺児である高等学生等が経済的理由により修学が困難な場合、修学に必要な奨学金を貸与するものである。</t>
    <phoneticPr fontId="3"/>
  </si>
  <si>
    <t>https://www.kotsuiji.com/</t>
    <phoneticPr fontId="3"/>
  </si>
  <si>
    <t>不知のために制度を利用できなかったということを防ぐため、周知広報の手段や内容等について引き続き検討する必要がある。</t>
    <rPh sb="28" eb="30">
      <t>シュウチ</t>
    </rPh>
    <rPh sb="30" eb="32">
      <t>コウホウ</t>
    </rPh>
    <rPh sb="33" eb="35">
      <t>シュダン</t>
    </rPh>
    <rPh sb="36" eb="38">
      <t>ナイヨウ</t>
    </rPh>
    <rPh sb="38" eb="39">
      <t>ナド</t>
    </rPh>
    <rPh sb="43" eb="44">
      <t>ヒ</t>
    </rPh>
    <rPh sb="45" eb="46">
      <t>ツヅ</t>
    </rPh>
    <rPh sb="47" eb="49">
      <t>ケントウ</t>
    </rPh>
    <rPh sb="51" eb="53">
      <t>ヒツヨウ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</si>
  <si>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</si>
  <si>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</si>
  <si>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</si>
  <si>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</si>
  <si>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</si>
  <si>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</si>
  <si>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基金の適切な管理、執行を確保するため、指導監督を適時適切に実施。</t>
    <phoneticPr fontId="3"/>
  </si>
  <si>
    <r>
      <t>令和３年度奨学貸与金見込み</t>
    </r>
    <r>
      <rPr>
        <sz val="9"/>
        <color theme="1"/>
        <rFont val="ＭＳ Ｐゴシック"/>
        <family val="3"/>
        <charset val="128"/>
      </rPr>
      <t>（a）
(令和３年度基金シートより)</t>
    </r>
    <rPh sb="0" eb="2">
      <t>レイワ</t>
    </rPh>
    <rPh sb="3" eb="5">
      <t>ネンド</t>
    </rPh>
    <rPh sb="5" eb="7">
      <t>ショウガク</t>
    </rPh>
    <rPh sb="7" eb="9">
      <t>タイヨ</t>
    </rPh>
    <rPh sb="9" eb="10">
      <t>キン</t>
    </rPh>
    <rPh sb="10" eb="12">
      <t>ミコ</t>
    </rPh>
    <rPh sb="18" eb="20">
      <t>レイワ</t>
    </rPh>
    <rPh sb="21" eb="23">
      <t>ネンド</t>
    </rPh>
    <rPh sb="23" eb="25">
      <t>キキン</t>
    </rPh>
    <phoneticPr fontId="3"/>
  </si>
  <si>
    <r>
      <t>令和３年度奨学貸与金</t>
    </r>
    <r>
      <rPr>
        <sz val="9"/>
        <color theme="1"/>
        <rFont val="ＭＳ Ｐゴシック"/>
        <family val="3"/>
        <charset val="128"/>
      </rPr>
      <t>（b）</t>
    </r>
    <rPh sb="0" eb="2">
      <t>レイワ</t>
    </rPh>
    <rPh sb="3" eb="5">
      <t>ネンド</t>
    </rPh>
    <rPh sb="5" eb="7">
      <t>ショウガク</t>
    </rPh>
    <rPh sb="7" eb="9">
      <t>タイヨ</t>
    </rPh>
    <rPh sb="9" eb="10">
      <t>キン</t>
    </rPh>
    <phoneticPr fontId="3"/>
  </si>
  <si>
    <r>
      <t>令和４年度奨学貸与金見込み</t>
    </r>
    <r>
      <rPr>
        <sz val="9"/>
        <color theme="1"/>
        <rFont val="ＭＳ Ｐゴシック"/>
        <family val="3"/>
        <charset val="128"/>
      </rPr>
      <t>（a）
(令和４年度基金シートより)</t>
    </r>
    <rPh sb="0" eb="2">
      <t>レイワ</t>
    </rPh>
    <rPh sb="3" eb="5">
      <t>ネンド</t>
    </rPh>
    <rPh sb="5" eb="10">
      <t>ショウガクタイヨキン</t>
    </rPh>
    <rPh sb="10" eb="12">
      <t>ミコ</t>
    </rPh>
    <rPh sb="18" eb="20">
      <t>レイワ</t>
    </rPh>
    <rPh sb="21" eb="23">
      <t>ネンド</t>
    </rPh>
    <rPh sb="23" eb="25">
      <t>キキン</t>
    </rPh>
    <phoneticPr fontId="3"/>
  </si>
  <si>
    <r>
      <t>令和４年度奨学貸与金</t>
    </r>
    <r>
      <rPr>
        <sz val="9"/>
        <color theme="1"/>
        <rFont val="ＭＳ Ｐゴシック"/>
        <family val="3"/>
        <charset val="128"/>
      </rPr>
      <t>（b）</t>
    </r>
    <rPh sb="0" eb="2">
      <t>レイワ</t>
    </rPh>
    <rPh sb="3" eb="5">
      <t>ネンド</t>
    </rPh>
    <rPh sb="5" eb="7">
      <t>ショウガク</t>
    </rPh>
    <rPh sb="7" eb="9">
      <t>タイヨ</t>
    </rPh>
    <rPh sb="9" eb="10">
      <t>キン</t>
    </rPh>
    <phoneticPr fontId="3"/>
  </si>
  <si>
    <r>
      <t xml:space="preserve">当年度末基金残高
</t>
    </r>
    <r>
      <rPr>
        <sz val="8"/>
        <color theme="1"/>
        <rFont val="ＭＳ Ｐゴシック"/>
        <family val="3"/>
        <charset val="128"/>
      </rPr>
      <t>(a-b+c)</t>
    </r>
    <rPh sb="0" eb="1">
      <t>トウ</t>
    </rPh>
    <rPh sb="1" eb="4">
      <t>ネンドマツ</t>
    </rPh>
    <rPh sb="4" eb="6">
      <t>キキン</t>
    </rPh>
    <rPh sb="6" eb="8">
      <t>ザンダカ</t>
    </rPh>
    <phoneticPr fontId="3"/>
  </si>
  <si>
    <t>-</t>
    <phoneticPr fontId="3"/>
  </si>
  <si>
    <t>短期アウトカム(奨学金貸与人数)がR2では285人であったところ、R4は235人に減少しているが、交通事故件数や死者数が年々減少傾向にあることや、少子化によって交通遺児家庭が減少していることによると思われる。</t>
    <rPh sb="8" eb="11">
      <t>ショウガクキン</t>
    </rPh>
    <rPh sb="11" eb="13">
      <t>タイヨ</t>
    </rPh>
    <rPh sb="13" eb="15">
      <t>ニンズウ</t>
    </rPh>
    <rPh sb="24" eb="25">
      <t>ニン</t>
    </rPh>
    <rPh sb="39" eb="40">
      <t>ニン</t>
    </rPh>
    <rPh sb="73" eb="76">
      <t>ショウシカ</t>
    </rPh>
    <rPh sb="80" eb="84">
      <t>コウツウイジ</t>
    </rPh>
    <rPh sb="84" eb="86">
      <t>カテイ</t>
    </rPh>
    <rPh sb="87" eb="89">
      <t>ゲンショウ</t>
    </rPh>
    <rPh sb="99" eb="100">
      <t>オモ</t>
    </rPh>
    <phoneticPr fontId="3"/>
  </si>
  <si>
    <t>-</t>
    <phoneticPr fontId="3"/>
  </si>
  <si>
    <t>⑤　返還される額が新規貸付額を上回ることにより、余剰金の発生が見込まれるため該当。
そのため
令和5年度については105百万円を国庫へ返納させる予定であり(令和5年11月予定）、
令和6年度についても119百万円（予想額）を国庫へ返納させる見込みである。</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rPh sb="38" eb="40">
      <t>ガイトウ</t>
    </rPh>
    <phoneticPr fontId="3"/>
  </si>
  <si>
    <t>自動車事故対策費
補助金</t>
    <phoneticPr fontId="3"/>
  </si>
  <si>
    <t>交通遺児に対して、経済的理由により修学が困難にならないよう、奨学金の貸与事業を実施してきた。引き続き、奨学金の貸与事業を適切に実施するとともに、制度の不知により加入できない者が生じないよう知名度・認知度の向上に務める。</t>
    <rPh sb="5" eb="6">
      <t>タイ</t>
    </rPh>
    <rPh sb="36" eb="38">
      <t>ジギョウ</t>
    </rPh>
    <rPh sb="39" eb="41">
      <t>ジッシ</t>
    </rPh>
    <rPh sb="46" eb="47">
      <t>ヒ</t>
    </rPh>
    <rPh sb="48" eb="49">
      <t>ツヅ</t>
    </rPh>
    <rPh sb="51" eb="54">
      <t>ショウガクキン</t>
    </rPh>
    <rPh sb="55" eb="59">
      <t>タイヨジギョウ</t>
    </rPh>
    <rPh sb="60" eb="62">
      <t>テキセツ</t>
    </rPh>
    <rPh sb="63" eb="65">
      <t>ジッシ</t>
    </rPh>
    <rPh sb="72" eb="74">
      <t>セイド</t>
    </rPh>
    <rPh sb="75" eb="77">
      <t>フチ</t>
    </rPh>
    <rPh sb="80" eb="82">
      <t>カニュウ</t>
    </rPh>
    <rPh sb="86" eb="87">
      <t>モノ</t>
    </rPh>
    <rPh sb="88" eb="89">
      <t>ショウ</t>
    </rPh>
    <rPh sb="94" eb="97">
      <t>チメイド</t>
    </rPh>
    <rPh sb="98" eb="101">
      <t>ニンチド</t>
    </rPh>
    <rPh sb="102" eb="104">
      <t>コウジョウ</t>
    </rPh>
    <rPh sb="105" eb="106">
      <t>ツト</t>
    </rPh>
    <phoneticPr fontId="3"/>
  </si>
  <si>
    <t>国庫返納後の保有割合は1.04であり、保有割合が「1」を大幅に上回っている基金には該当しないものと考えるため。</t>
    <rPh sb="0" eb="2">
      <t>コッコ</t>
    </rPh>
    <rPh sb="2" eb="5">
      <t>ヘンノウゴ</t>
    </rPh>
    <rPh sb="6" eb="10">
      <t>ホユウワリアイ</t>
    </rPh>
    <rPh sb="19" eb="23">
      <t>ホユウワリアイ</t>
    </rPh>
    <rPh sb="28" eb="30">
      <t>オオハバ</t>
    </rPh>
    <rPh sb="31" eb="33">
      <t>ウワマワ</t>
    </rPh>
    <rPh sb="37" eb="39">
      <t>キキン</t>
    </rPh>
    <rPh sb="41" eb="43">
      <t>ガイトウ</t>
    </rPh>
    <rPh sb="49" eb="50">
      <t>カンガ</t>
    </rPh>
    <phoneticPr fontId="3"/>
  </si>
  <si>
    <t>見込みよりも奨学金額が低額で執行されたため（見込みよりも奨学金貸与者が減少したため。</t>
    <rPh sb="0" eb="2">
      <t>ミコ</t>
    </rPh>
    <rPh sb="6" eb="8">
      <t>ショウガク</t>
    </rPh>
    <rPh sb="8" eb="10">
      <t>キンガク</t>
    </rPh>
    <rPh sb="11" eb="13">
      <t>テイガク</t>
    </rPh>
    <rPh sb="14" eb="16">
      <t>シッコウ</t>
    </rPh>
    <rPh sb="22" eb="24">
      <t>ミコ</t>
    </rPh>
    <rPh sb="28" eb="31">
      <t>ショウガクキン</t>
    </rPh>
    <rPh sb="31" eb="33">
      <t>タイヨ</t>
    </rPh>
    <rPh sb="33" eb="34">
      <t>シャ</t>
    </rPh>
    <rPh sb="35" eb="37">
      <t>ゲンショウ</t>
    </rPh>
    <phoneticPr fontId="3"/>
  </si>
  <si>
    <r>
      <rPr>
        <sz val="11"/>
        <rFont val="ＭＳ Ｐゴシック"/>
        <family val="3"/>
        <charset val="128"/>
      </rPr>
      <t xml:space="preserve">1.04
</t>
    </r>
    <phoneticPr fontId="3"/>
  </si>
  <si>
    <t>保有割合＝①3,671百万円÷（①3,671百万円＋②47百万円－③256百万円－④30百万円）
国庫返納後の保有割合＝①3,671百万円÷（①3,671百万円＋②47百万円－③256百万円－④30百万円＋⑤105百万円）</t>
    <rPh sb="0" eb="2">
      <t>ホユウ</t>
    </rPh>
    <rPh sb="2" eb="4">
      <t>ワリアイ</t>
    </rPh>
    <rPh sb="49" eb="51">
      <t>コッコ</t>
    </rPh>
    <rPh sb="51" eb="53">
      <t>ヘンノウ</t>
    </rPh>
    <rPh sb="53" eb="54">
      <t>ゴ</t>
    </rPh>
    <rPh sb="55" eb="57">
      <t>ホユウ</t>
    </rPh>
    <rPh sb="57" eb="59">
      <t>ワリアイ</t>
    </rPh>
    <rPh sb="66" eb="67">
      <t>ヒャク</t>
    </rPh>
    <rPh sb="67" eb="69">
      <t>マンエン</t>
    </rPh>
    <rPh sb="77" eb="78">
      <t>ヒャク</t>
    </rPh>
    <rPh sb="78" eb="80">
      <t>マンエン</t>
    </rPh>
    <rPh sb="84" eb="85">
      <t>ヒャク</t>
    </rPh>
    <rPh sb="85" eb="87">
      <t>マンエン</t>
    </rPh>
    <rPh sb="92" eb="93">
      <t>ヒャク</t>
    </rPh>
    <rPh sb="93" eb="95">
      <t>マンエン</t>
    </rPh>
    <rPh sb="99" eb="100">
      <t>ヒャク</t>
    </rPh>
    <rPh sb="100" eb="102">
      <t>マンエン</t>
    </rPh>
    <rPh sb="107" eb="108">
      <t>ヒャク</t>
    </rPh>
    <rPh sb="108" eb="110">
      <t>マンエン</t>
    </rPh>
    <phoneticPr fontId="3"/>
  </si>
  <si>
    <t>②当年度(R5年度)奨学金貸与見込額：
(A)R4年度高校奨学金貸付額月額平均、(B)新規予約者数を基礎にした見込数、（C)既存奨学生-卒業生-停止者-休学者、(D)退学者+辞退者（過去3年平均）
③当年度(R5年度)奨学金返還収入見込額：
（E)返還予定額　1,073百万円、(F)返還率88.5%（過去3年平均)、(G)高校奨学金ｼｪｱｰ26.9%(過去3年平均）
④当年度(R5年度)奨学金免除見込額：
(H)奨学金免除見込額30百万円（R5年度予想額30万円-特別支援学校生R4免除額2百万円+特別支援学校生R5免除額2百万円）</t>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5" eb="138">
      <t>ヒャクマンエン</t>
    </rPh>
    <rPh sb="141" eb="143">
      <t>ヘンカン</t>
    </rPh>
    <rPh sb="143" eb="144">
      <t>リツ</t>
    </rPh>
    <rPh sb="150" eb="152">
      <t>カコ</t>
    </rPh>
    <rPh sb="153" eb="154">
      <t>ネン</t>
    </rPh>
    <rPh sb="154" eb="156">
      <t>ヘイキン</t>
    </rPh>
    <rPh sb="161" eb="163">
      <t>コウコウ</t>
    </rPh>
    <rPh sb="163" eb="166">
      <t>ショウガクキン</t>
    </rPh>
    <rPh sb="176" eb="178">
      <t>カコ</t>
    </rPh>
    <rPh sb="207" eb="210">
      <t>ショウガクキン</t>
    </rPh>
    <rPh sb="210" eb="212">
      <t>メンジョ</t>
    </rPh>
    <rPh sb="212" eb="214">
      <t>ミコ</t>
    </rPh>
    <rPh sb="214" eb="215">
      <t>ガク</t>
    </rPh>
    <rPh sb="225" eb="227">
      <t>ヨソウ</t>
    </rPh>
    <rPh sb="227" eb="228">
      <t>ガク</t>
    </rPh>
    <rPh sb="233" eb="235">
      <t>トクベツ</t>
    </rPh>
    <rPh sb="235" eb="237">
      <t>シエン</t>
    </rPh>
    <rPh sb="237" eb="239">
      <t>ガッコウ</t>
    </rPh>
    <rPh sb="239" eb="240">
      <t>セイ</t>
    </rPh>
    <rPh sb="244" eb="245">
      <t>ガク</t>
    </rPh>
    <rPh sb="246" eb="249">
      <t>ヒャクマンエン</t>
    </rPh>
    <rPh sb="250" eb="252">
      <t>トクベツ</t>
    </rPh>
    <rPh sb="252" eb="254">
      <t>シエン</t>
    </rPh>
    <rPh sb="254" eb="256">
      <t>ガッコウ</t>
    </rPh>
    <rPh sb="256" eb="257">
      <t>セイ</t>
    </rPh>
    <rPh sb="261" eb="262">
      <t>ガク</t>
    </rPh>
    <rPh sb="263" eb="266">
      <t>ヒャクマンエン</t>
    </rPh>
    <phoneticPr fontId="3"/>
  </si>
  <si>
    <t>-</t>
    <phoneticPr fontId="3"/>
  </si>
  <si>
    <t>目標年度（令和6年度）における効果測定に関する評価</t>
    <phoneticPr fontId="3"/>
  </si>
  <si>
    <t>-</t>
    <phoneticPr fontId="3"/>
  </si>
  <si>
    <t>昭和43年12月、衆議院交通安全対策特別委員会において、「政府はすみやかに交通遺児の修学資金貸与などを行う財団法人の設立と助成措置等について配慮すべき」旨決議し、昭和44年1月の閣議了解により政府の方針として了承され、同年5月、交通事故が原因で死亡した方や著しい後遺障害がある方の子女等のうち、経済的な理由で修学が困難な者に学資を貸与して、教育の機会均等を図り、社会有用の人材を育成することを目的とした「財団法人交通遺児育英会」が設立され、国土交通省からは昭和50年度から平成3年度まで補助金の交付が行われていた。</t>
    <rPh sb="220" eb="225">
      <t>コクドコウツウショウ</t>
    </rPh>
    <rPh sb="228" eb="230">
      <t>ショウワ</t>
    </rPh>
    <rPh sb="232" eb="233">
      <t>ネン</t>
    </rPh>
    <rPh sb="233" eb="234">
      <t>ド</t>
    </rPh>
    <rPh sb="236" eb="238">
      <t>ヘイセイ</t>
    </rPh>
    <rPh sb="239" eb="241">
      <t>ネンド</t>
    </rPh>
    <rPh sb="243" eb="246">
      <t>ホジョキン</t>
    </rPh>
    <rPh sb="247" eb="249">
      <t>コウフ</t>
    </rPh>
    <rPh sb="250" eb="251">
      <t>オコナ</t>
    </rPh>
    <phoneticPr fontId="3"/>
  </si>
  <si>
    <t>事業の存在が必要な人に適切に届いているのか。そのために具体的にどのような方法を取り、成果があることや、周知不足であれば、その課題を明確にし、さらなる具体的な改善策の検討を示す必要がある。</t>
    <phoneticPr fontId="3"/>
  </si>
  <si>
    <t>支援を必要とする交通遺児家庭について確実な支援の実施につながるよう検討を行う。</t>
    <phoneticPr fontId="3"/>
  </si>
  <si>
    <t>引き続き、支援を必要とする交通遺児を確実に支援することができるように本制度の周知広報等のさらなる充実を図る必要がある。</t>
    <phoneticPr fontId="3"/>
  </si>
  <si>
    <t>人</t>
    <rPh sb="0" eb="1">
      <t>ヒト</t>
    </rPh>
    <phoneticPr fontId="3"/>
  </si>
  <si>
    <t>交通遺児への奨学金の貸与</t>
    <rPh sb="0" eb="2">
      <t>コウツウ</t>
    </rPh>
    <rPh sb="2" eb="4">
      <t>イジ</t>
    </rPh>
    <rPh sb="6" eb="9">
      <t>ショウガクキン</t>
    </rPh>
    <rPh sb="10" eb="12">
      <t>タイヨ</t>
    </rPh>
    <phoneticPr fontId="3"/>
  </si>
  <si>
    <t>目標最終年度までに、交通遺児への奨学金の貸与を継続した割合※</t>
    <rPh sb="0" eb="2">
      <t>モクヒョウ</t>
    </rPh>
    <rPh sb="2" eb="4">
      <t>サイシュウ</t>
    </rPh>
    <rPh sb="4" eb="6">
      <t>ネンド</t>
    </rPh>
    <rPh sb="10" eb="12">
      <t>コウツウ</t>
    </rPh>
    <rPh sb="12" eb="14">
      <t>イジ</t>
    </rPh>
    <rPh sb="16" eb="19">
      <t>ショウガクキン</t>
    </rPh>
    <rPh sb="20" eb="22">
      <t>タイヨ</t>
    </rPh>
    <rPh sb="23" eb="25">
      <t>ケイゾク</t>
    </rPh>
    <rPh sb="27" eb="29">
      <t>ワリアイ</t>
    </rPh>
    <phoneticPr fontId="3"/>
  </si>
  <si>
    <t>交通遺児へ入学から卒業まで奨学金貸与を継続することによって、安定した修学環境を維持することが被害者への支援に繋がるため、継続して奨学金貸与を実施した者の割合を長期アウトカムに設定した。</t>
    <rPh sb="0" eb="2">
      <t>コウツウ</t>
    </rPh>
    <rPh sb="2" eb="4">
      <t>イジ</t>
    </rPh>
    <rPh sb="5" eb="7">
      <t>ニュウガク</t>
    </rPh>
    <rPh sb="9" eb="11">
      <t>ソツギョウ</t>
    </rPh>
    <rPh sb="13" eb="16">
      <t>ショウガクキン</t>
    </rPh>
    <rPh sb="16" eb="18">
      <t>タイヨ</t>
    </rPh>
    <rPh sb="19" eb="21">
      <t>ケイゾク</t>
    </rPh>
    <rPh sb="30" eb="32">
      <t>アンテイ</t>
    </rPh>
    <rPh sb="34" eb="36">
      <t>シュウガク</t>
    </rPh>
    <rPh sb="36" eb="38">
      <t>カンキョウ</t>
    </rPh>
    <rPh sb="39" eb="41">
      <t>イジ</t>
    </rPh>
    <rPh sb="46" eb="49">
      <t>ヒガイシャ</t>
    </rPh>
    <rPh sb="51" eb="53">
      <t>シエン</t>
    </rPh>
    <rPh sb="54" eb="55">
      <t>ツナ</t>
    </rPh>
    <rPh sb="60" eb="62">
      <t>ケイゾク</t>
    </rPh>
    <rPh sb="64" eb="67">
      <t>ショウガクキン</t>
    </rPh>
    <rPh sb="67" eb="69">
      <t>タイヨ</t>
    </rPh>
    <rPh sb="70" eb="72">
      <t>ジッシ</t>
    </rPh>
    <rPh sb="74" eb="75">
      <t>モノ</t>
    </rPh>
    <rPh sb="76" eb="78">
      <t>ワリアイ</t>
    </rPh>
    <rPh sb="79" eb="81">
      <t>チョウキ</t>
    </rPh>
    <rPh sb="87" eb="89">
      <t>セッテイ</t>
    </rPh>
    <phoneticPr fontId="3"/>
  </si>
  <si>
    <t>交通遺児の個人情報が不明であり、調査することも現実的でないため、全国の学校、教育委員会に対して制度周知を行っている。
学校・教育委員会から交通遺児へ制度不知が起きないよう、認知度向上のための更なる広報活動を検討したい。</t>
    <rPh sb="59" eb="61">
      <t>ガッコウ</t>
    </rPh>
    <rPh sb="62" eb="64">
      <t>キョウイク</t>
    </rPh>
    <rPh sb="64" eb="67">
      <t>イインカイ</t>
    </rPh>
    <rPh sb="69" eb="71">
      <t>コウツウ</t>
    </rPh>
    <rPh sb="71" eb="73">
      <t>イジ</t>
    </rPh>
    <rPh sb="74" eb="76">
      <t>セイド</t>
    </rPh>
    <rPh sb="76" eb="78">
      <t>フチ</t>
    </rPh>
    <rPh sb="79" eb="80">
      <t>オ</t>
    </rPh>
    <rPh sb="86" eb="89">
      <t>ニンチド</t>
    </rPh>
    <rPh sb="89" eb="91">
      <t>コウジョウ</t>
    </rPh>
    <rPh sb="95" eb="96">
      <t>サラ</t>
    </rPh>
    <rPh sb="98" eb="100">
      <t>コウホウ</t>
    </rPh>
    <rPh sb="100" eb="102">
      <t>カツドウ</t>
    </rPh>
    <rPh sb="103" eb="105">
      <t>ケントウ</t>
    </rPh>
    <phoneticPr fontId="3"/>
  </si>
  <si>
    <t>交通遺児への貸与数(貸与人数)</t>
    <rPh sb="0" eb="2">
      <t>コウツウ</t>
    </rPh>
    <rPh sb="2" eb="4">
      <t>イジ</t>
    </rPh>
    <rPh sb="6" eb="8">
      <t>タイヨ</t>
    </rPh>
    <rPh sb="8" eb="9">
      <t>スウ</t>
    </rPh>
    <rPh sb="10" eb="12">
      <t>タイヨ</t>
    </rPh>
    <rPh sb="12" eb="14">
      <t>ニンズウ</t>
    </rPh>
    <phoneticPr fontId="3"/>
  </si>
  <si>
    <t>【基金事業の終了予定時期を設定していない理由】</t>
    <phoneticPr fontId="3"/>
  </si>
  <si>
    <t>平成４年度以降、国から補助金の交付を受けていないため、交通遺児に対して、本人が修学を希望する期間中に必要となる奨学金の貸与を行うためには、そのための原資となる民間からの寄付金や返還された奨学金を継続的に確実に保有する必要がある。</t>
    <rPh sb="18" eb="19">
      <t>ウ</t>
    </rPh>
    <rPh sb="27" eb="29">
      <t>コウツウ</t>
    </rPh>
    <rPh sb="29" eb="31">
      <t>イジ</t>
    </rPh>
    <rPh sb="32" eb="33">
      <t>タイ</t>
    </rPh>
    <rPh sb="36" eb="38">
      <t>ホンニン</t>
    </rPh>
    <rPh sb="39" eb="41">
      <t>シュウガク</t>
    </rPh>
    <rPh sb="42" eb="44">
      <t>キボウ</t>
    </rPh>
    <rPh sb="46" eb="48">
      <t>キカン</t>
    </rPh>
    <rPh sb="48" eb="49">
      <t>チュウ</t>
    </rPh>
    <rPh sb="50" eb="52">
      <t>ヒツヨウ</t>
    </rPh>
    <rPh sb="62" eb="63">
      <t>オコナ</t>
    </rPh>
    <rPh sb="74" eb="76">
      <t>ゲンシ</t>
    </rPh>
    <rPh sb="97" eb="100">
      <t>ケイゾクテキ</t>
    </rPh>
    <rPh sb="101" eb="103">
      <t>カクジツ</t>
    </rPh>
    <rPh sb="108" eb="110">
      <t>ヒツヨウ</t>
    </rPh>
    <phoneticPr fontId="3"/>
  </si>
  <si>
    <t>交通遺児からの申込みに対する早期貸与決定</t>
    <rPh sb="14" eb="16">
      <t>ソウキ</t>
    </rPh>
    <rPh sb="16" eb="18">
      <t>タイヨ</t>
    </rPh>
    <rPh sb="17" eb="18">
      <t>ヨ</t>
    </rPh>
    <rPh sb="18" eb="20">
      <t>ケッテイ</t>
    </rPh>
    <phoneticPr fontId="3"/>
  </si>
  <si>
    <t>交通遺児からの新規申込みに対し、早期に奨学金の貸与決定することが被害者の救済につながるため、現行、標準処理期間を３ヶ月以内としているところ申込から２ヶ月以内に新規に貸与決定した割合を短期アウトカムに設定した。進学前に奨学金貸与の申し込みを行う予約応募、進学後の在学中に奨学金貸与の申し込みを行う在学応募の二種類の申込方法があるが、特に、進学前については早期に予約決定を行うこと、在学中においては早期に申込手続きを完了させ奨学金を貸与することが交通遺児の利益となることから、より早期に貸与決定できるよう令和６年度中に手順の見直しを行うこととする。なお、交通遺児に当該奨学金貸与事業の存在を知ってもらうために、生活支援を行っている学校や教育委員会に制度の周知を継続するとともに、当該奨学金貸与事業の存在を知った経路の調査を行い効果的な広報に努める。</t>
    <rPh sb="0" eb="2">
      <t>コウツウ</t>
    </rPh>
    <rPh sb="2" eb="4">
      <t>イジ</t>
    </rPh>
    <rPh sb="7" eb="9">
      <t>シンキ</t>
    </rPh>
    <rPh sb="16" eb="18">
      <t>ソウキ</t>
    </rPh>
    <rPh sb="19" eb="21">
      <t>ショウガク</t>
    </rPh>
    <rPh sb="21" eb="22">
      <t>カネ</t>
    </rPh>
    <rPh sb="23" eb="25">
      <t>タイヨ</t>
    </rPh>
    <rPh sb="25" eb="27">
      <t>ケッテイ</t>
    </rPh>
    <rPh sb="79" eb="81">
      <t>シンキ</t>
    </rPh>
    <rPh sb="82" eb="84">
      <t>タイヨ</t>
    </rPh>
    <rPh sb="84" eb="86">
      <t>ケッテイ</t>
    </rPh>
    <rPh sb="88" eb="90">
      <t>ワリアイ</t>
    </rPh>
    <rPh sb="91" eb="93">
      <t>タンキ</t>
    </rPh>
    <rPh sb="104" eb="106">
      <t>シンガク</t>
    </rPh>
    <rPh sb="108" eb="111">
      <t>ショウガクキン</t>
    </rPh>
    <rPh sb="111" eb="113">
      <t>タイヨ</t>
    </rPh>
    <rPh sb="114" eb="115">
      <t>モウ</t>
    </rPh>
    <rPh sb="116" eb="117">
      <t>コ</t>
    </rPh>
    <rPh sb="119" eb="120">
      <t>オコナ</t>
    </rPh>
    <rPh sb="121" eb="123">
      <t>ヨヤク</t>
    </rPh>
    <rPh sb="123" eb="125">
      <t>オウボ</t>
    </rPh>
    <rPh sb="126" eb="129">
      <t>シンガクゴ</t>
    </rPh>
    <rPh sb="130" eb="133">
      <t>ザイガクチュウ</t>
    </rPh>
    <rPh sb="152" eb="153">
      <t>ニ</t>
    </rPh>
    <rPh sb="153" eb="155">
      <t>シュルイ</t>
    </rPh>
    <rPh sb="156" eb="157">
      <t>モウ</t>
    </rPh>
    <rPh sb="157" eb="158">
      <t>コ</t>
    </rPh>
    <rPh sb="158" eb="160">
      <t>ホウホウ</t>
    </rPh>
    <rPh sb="165" eb="166">
      <t>トク</t>
    </rPh>
    <rPh sb="176" eb="178">
      <t>ソウキ</t>
    </rPh>
    <rPh sb="179" eb="181">
      <t>ヨヤク</t>
    </rPh>
    <rPh sb="181" eb="183">
      <t>ケッテイ</t>
    </rPh>
    <rPh sb="184" eb="185">
      <t>オコナ</t>
    </rPh>
    <rPh sb="197" eb="199">
      <t>ソウキ</t>
    </rPh>
    <rPh sb="200" eb="202">
      <t>モウシコミ</t>
    </rPh>
    <rPh sb="202" eb="204">
      <t>テツヅ</t>
    </rPh>
    <rPh sb="206" eb="208">
      <t>カンリョウ</t>
    </rPh>
    <rPh sb="210" eb="213">
      <t>ショウガクキン</t>
    </rPh>
    <rPh sb="214" eb="216">
      <t>タイヨ</t>
    </rPh>
    <rPh sb="221" eb="223">
      <t>コウツウ</t>
    </rPh>
    <rPh sb="223" eb="225">
      <t>イジ</t>
    </rPh>
    <rPh sb="226" eb="228">
      <t>リエキ</t>
    </rPh>
    <rPh sb="238" eb="240">
      <t>ソウキ</t>
    </rPh>
    <rPh sb="241" eb="243">
      <t>タイヨ</t>
    </rPh>
    <rPh sb="243" eb="245">
      <t>ケッテイ</t>
    </rPh>
    <rPh sb="250" eb="252">
      <t>レイワ</t>
    </rPh>
    <rPh sb="253" eb="255">
      <t>ネンド</t>
    </rPh>
    <rPh sb="255" eb="256">
      <t>チュウ</t>
    </rPh>
    <rPh sb="264" eb="265">
      <t>オコナ</t>
    </rPh>
    <rPh sb="280" eb="282">
      <t>トウガイ</t>
    </rPh>
    <rPh sb="282" eb="285">
      <t>ショウガクキン</t>
    </rPh>
    <rPh sb="285" eb="287">
      <t>タイヨ</t>
    </rPh>
    <rPh sb="287" eb="289">
      <t>ジギョウ</t>
    </rPh>
    <rPh sb="313" eb="315">
      <t>ガッコウ</t>
    </rPh>
    <rPh sb="316" eb="318">
      <t>キョウイク</t>
    </rPh>
    <rPh sb="318" eb="321">
      <t>イインカイ</t>
    </rPh>
    <rPh sb="339" eb="342">
      <t>ショウガクキン</t>
    </rPh>
    <rPh sb="342" eb="344">
      <t>タイヨ</t>
    </rPh>
    <rPh sb="344" eb="346">
      <t>ジギョウ</t>
    </rPh>
    <phoneticPr fontId="3"/>
  </si>
  <si>
    <t>交通遺児からの申込みに対し２ヶ月以内に貸与決定した割合</t>
    <rPh sb="15" eb="16">
      <t>ゲツ</t>
    </rPh>
    <rPh sb="16" eb="18">
      <t>イナイ</t>
    </rPh>
    <rPh sb="19" eb="21">
      <t>タイヨ</t>
    </rPh>
    <rPh sb="21" eb="23">
      <t>ケッテイ</t>
    </rPh>
    <phoneticPr fontId="3"/>
  </si>
  <si>
    <t>※死亡・自己都合及び令和15年度に修学中の遺児を除く。
　交通遺児家庭の修学の安定を確保するためには100％の割合での支援を継続する必要がある。
　奨学金の貸与を受けたことが修学の安定に寄与していることを貸与を受けた者に対してフォローアップし、その結果を基にさらなる効果検証を行うことができる成果指標に令和６年度中に変更する。</t>
    <rPh sb="1" eb="3">
      <t>シボウ</t>
    </rPh>
    <rPh sb="4" eb="6">
      <t>ジコ</t>
    </rPh>
    <rPh sb="6" eb="8">
      <t>ツゴウ</t>
    </rPh>
    <rPh sb="8" eb="9">
      <t>オヨ</t>
    </rPh>
    <rPh sb="10" eb="12">
      <t>レイワ</t>
    </rPh>
    <rPh sb="14" eb="16">
      <t>ネンド</t>
    </rPh>
    <rPh sb="17" eb="19">
      <t>シュウガク</t>
    </rPh>
    <rPh sb="19" eb="20">
      <t>チュウ</t>
    </rPh>
    <rPh sb="20" eb="21">
      <t>ナカンヅク</t>
    </rPh>
    <rPh sb="21" eb="23">
      <t>イジ</t>
    </rPh>
    <rPh sb="24" eb="25">
      <t>ノゾ</t>
    </rPh>
    <rPh sb="36" eb="38">
      <t>シュウガク</t>
    </rPh>
    <rPh sb="39" eb="41">
      <t>アンテイ</t>
    </rPh>
    <rPh sb="42" eb="44">
      <t>カクホ</t>
    </rPh>
    <rPh sb="74" eb="77">
      <t>ショウガクキン</t>
    </rPh>
    <rPh sb="78" eb="80">
      <t>タイヨ</t>
    </rPh>
    <rPh sb="87" eb="89">
      <t>シュウガク</t>
    </rPh>
    <rPh sb="90" eb="92">
      <t>アンテイ</t>
    </rPh>
    <rPh sb="102" eb="104">
      <t>タイヨ</t>
    </rPh>
    <rPh sb="105" eb="106">
      <t>ウ</t>
    </rPh>
    <rPh sb="108" eb="109">
      <t>シャ</t>
    </rPh>
    <rPh sb="110" eb="111">
      <t>タイ</t>
    </rPh>
    <rPh sb="124" eb="126">
      <t>ケッカ</t>
    </rPh>
    <rPh sb="127" eb="128">
      <t>モト</t>
    </rPh>
    <rPh sb="133" eb="137">
      <t>コウカケンショウ</t>
    </rPh>
    <rPh sb="138" eb="139">
      <t>オコナ</t>
    </rPh>
    <rPh sb="151" eb="153">
      <t>レイワ</t>
    </rPh>
    <rPh sb="154" eb="156">
      <t>ネンド</t>
    </rPh>
    <rPh sb="158" eb="160">
      <t>ヘンコウ</t>
    </rPh>
    <phoneticPr fontId="3"/>
  </si>
  <si>
    <t>ある日突然交通事故で父親や母親を失うことになった交通遺児の方が経済的理由により高校・大学などの高等学校への修学が困難とならないよう、遺児が希望する修学期間に希望する額の奨学金を無利子で貸与することにより、進学を後押しするとともに進学後の安定した修学を確保し、自動車事故被害者の救済を図ること。</t>
    <rPh sb="24" eb="26">
      <t>コウツウ</t>
    </rPh>
    <rPh sb="29" eb="30">
      <t>カタ</t>
    </rPh>
    <rPh sb="31" eb="34">
      <t>ケイザイテキ</t>
    </rPh>
    <rPh sb="34" eb="36">
      <t>リユウ</t>
    </rPh>
    <rPh sb="39" eb="41">
      <t>コウコウ</t>
    </rPh>
    <rPh sb="42" eb="44">
      <t>ダイガク</t>
    </rPh>
    <rPh sb="47" eb="49">
      <t>コウトウ</t>
    </rPh>
    <rPh sb="49" eb="51">
      <t>ガッコウ</t>
    </rPh>
    <rPh sb="53" eb="55">
      <t>シュウガク</t>
    </rPh>
    <rPh sb="56" eb="58">
      <t>コンナン</t>
    </rPh>
    <rPh sb="66" eb="68">
      <t>イジ</t>
    </rPh>
    <rPh sb="69" eb="71">
      <t>キボウ</t>
    </rPh>
    <rPh sb="73" eb="75">
      <t>シュウガク</t>
    </rPh>
    <rPh sb="78" eb="80">
      <t>キボウ</t>
    </rPh>
    <rPh sb="82" eb="83">
      <t>ガク</t>
    </rPh>
    <rPh sb="84" eb="87">
      <t>ショウガクキン</t>
    </rPh>
    <rPh sb="88" eb="91">
      <t>ムリシ</t>
    </rPh>
    <rPh sb="92" eb="94">
      <t>タイヨ</t>
    </rPh>
    <rPh sb="102" eb="104">
      <t>シンガク</t>
    </rPh>
    <rPh sb="105" eb="107">
      <t>アトオ</t>
    </rPh>
    <rPh sb="114" eb="117">
      <t>シンガクゴ</t>
    </rPh>
    <rPh sb="118" eb="120">
      <t>アンテイ</t>
    </rPh>
    <rPh sb="122" eb="124">
      <t>シュウガク</t>
    </rPh>
    <rPh sb="125" eb="127">
      <t>カクホ</t>
    </rPh>
    <rPh sb="129" eb="132">
      <t>ジドウシャ</t>
    </rPh>
    <rPh sb="132" eb="134">
      <t>ジコ</t>
    </rPh>
    <rPh sb="134" eb="137">
      <t>ヒガイシャ</t>
    </rPh>
    <rPh sb="138" eb="140">
      <t>キュウサイ</t>
    </rPh>
    <rPh sb="141" eb="142">
      <t>ハカ</t>
    </rPh>
    <phoneticPr fontId="3"/>
  </si>
  <si>
    <t>交通遺児の修学の安定を卒業まで確保する</t>
    <rPh sb="0" eb="2">
      <t>コウツウ</t>
    </rPh>
    <rPh sb="2" eb="4">
      <t>イジ</t>
    </rPh>
    <rPh sb="5" eb="7">
      <t>シュウガク</t>
    </rPh>
    <rPh sb="8" eb="10">
      <t>アンテイ</t>
    </rPh>
    <rPh sb="11" eb="13">
      <t>ソツギョウ</t>
    </rPh>
    <rPh sb="15" eb="17">
      <t>カクホ</t>
    </rPh>
    <phoneticPr fontId="3"/>
  </si>
  <si>
    <t>当該法人調べ</t>
    <rPh sb="0" eb="2">
      <t>トウガイ</t>
    </rPh>
    <rPh sb="2" eb="4">
      <t>ホウジン</t>
    </rPh>
    <rPh sb="4" eb="5">
      <t>シラ</t>
    </rPh>
    <phoneticPr fontId="3"/>
  </si>
  <si>
    <t>令和15年度
※その後の対応については成果の検証を踏まえたものにする。</t>
    <rPh sb="0" eb="2">
      <t>レイワ</t>
    </rPh>
    <rPh sb="4" eb="6">
      <t>ネンド</t>
    </rPh>
    <phoneticPr fontId="3"/>
  </si>
  <si>
    <t>令和27年度
※その後の対応については成果の検証を踏まえたものにする。</t>
    <rPh sb="0" eb="2">
      <t>レイワ</t>
    </rPh>
    <rPh sb="4" eb="6">
      <t>ネンド</t>
    </rPh>
    <rPh sb="10" eb="11">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</si>
</sst>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0_ ;[Red]\-#,##0.000\ "/>
    <numFmt numFmtId="182" formatCode="#,##0_ ;[Red]\-#,##0\ "/>
    <numFmt numFmtId="183" formatCode="0_ "/>
    <numFmt numFmtId="184" formatCode="_ * #,##0.0_ ;_ * \-#,##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006100"/>
      <name val="ＭＳ Ｐゴシック"/>
      <family val="2"/>
      <charset val="128"/>
      <scheme val="minor"/>
    </font>
    <font>
      <sz val="10"/>
      <name val="ＭＳ Ｐゴシック"/>
      <family val="3"/>
      <charset val="128"/>
    </font>
    <font>
      <sz val="11"/>
      <name val="ＭＳ Ｐゴシック"/>
      <family val="3"/>
    </font>
    <font>
      <sz val="6"/>
      <name val="ＭＳ Ｐゴシック"/>
      <family val="3"/>
    </font>
    <font>
      <sz val="10"/>
      <name val="ＭＳ Ｐゴシック"/>
      <family val="3"/>
    </font>
    <font>
      <sz val="14"/>
      <color theme="1"/>
      <name val="ＭＳ Ｐゴシック"/>
      <family val="3"/>
      <scheme val="minor"/>
    </font>
    <font>
      <u/>
      <sz val="11"/>
      <color theme="10"/>
      <name val="ＭＳ Ｐゴシック"/>
      <family val="3"/>
      <charset val="128"/>
    </font>
    <font>
      <sz val="9"/>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03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8" fillId="0" borderId="5" xfId="1" applyFont="1" applyBorder="1" applyAlignment="1">
      <alignment vertical="top"/>
    </xf>
    <xf numFmtId="0" fontId="18" fillId="0" borderId="2" xfId="1" applyFont="1" applyBorder="1" applyAlignment="1">
      <alignment vertical="top"/>
    </xf>
    <xf numFmtId="0" fontId="18" fillId="0" borderId="6" xfId="1" applyFont="1" applyBorder="1" applyAlignment="1">
      <alignment vertical="top"/>
    </xf>
    <xf numFmtId="0" fontId="18" fillId="0" borderId="3" xfId="1" applyFont="1" applyBorder="1" applyAlignment="1">
      <alignment vertical="top"/>
    </xf>
    <xf numFmtId="0" fontId="18" fillId="0" borderId="0" xfId="1" applyFont="1" applyAlignment="1">
      <alignment vertical="top"/>
    </xf>
    <xf numFmtId="0" fontId="18" fillId="0" borderId="4" xfId="1" applyFont="1" applyBorder="1" applyAlignment="1">
      <alignment vertical="top"/>
    </xf>
    <xf numFmtId="0" fontId="18" fillId="0" borderId="7" xfId="1" applyFont="1" applyBorder="1" applyAlignment="1">
      <alignment vertical="top"/>
    </xf>
    <xf numFmtId="0" fontId="18" fillId="0" borderId="1" xfId="1" applyFont="1" applyBorder="1" applyAlignment="1">
      <alignment vertical="top"/>
    </xf>
    <xf numFmtId="0" fontId="18" fillId="0" borderId="8" xfId="1" applyFont="1" applyBorder="1" applyAlignment="1">
      <alignment vertical="top"/>
    </xf>
    <xf numFmtId="0" fontId="19" fillId="0" borderId="0" xfId="5">
      <alignment vertical="center"/>
    </xf>
    <xf numFmtId="181" fontId="19" fillId="0" borderId="9" xfId="6" applyNumberFormat="1" applyFont="1" applyBorder="1" applyAlignment="1">
      <alignment horizontal="center" vertical="center"/>
    </xf>
    <xf numFmtId="181" fontId="19" fillId="0" borderId="9" xfId="6" applyNumberFormat="1" applyFont="1" applyBorder="1" applyAlignment="1">
      <alignment horizontal="right" vertical="center" shrinkToFit="1"/>
    </xf>
    <xf numFmtId="0" fontId="19" fillId="0" borderId="9" xfId="5" applyBorder="1" applyAlignment="1">
      <alignment horizontal="center" vertical="center" wrapText="1"/>
    </xf>
    <xf numFmtId="0" fontId="19" fillId="0" borderId="9" xfId="5" applyBorder="1" applyAlignment="1">
      <alignment horizontal="center" vertical="center"/>
    </xf>
    <xf numFmtId="182" fontId="19" fillId="0" borderId="9" xfId="6" applyNumberFormat="1" applyFont="1" applyBorder="1" applyAlignment="1">
      <alignment horizontal="right" vertical="center"/>
    </xf>
    <xf numFmtId="0" fontId="21" fillId="0" borderId="9" xfId="5" applyFont="1" applyBorder="1" applyAlignment="1">
      <alignment horizontal="center" vertical="center" wrapText="1"/>
    </xf>
    <xf numFmtId="0" fontId="19" fillId="0" borderId="9" xfId="5" applyBorder="1" applyAlignment="1">
      <alignment horizontal="center" vertical="center" shrinkToFit="1"/>
    </xf>
    <xf numFmtId="0" fontId="22" fillId="0" borderId="0" xfId="5" applyFont="1">
      <alignment vertical="center"/>
    </xf>
    <xf numFmtId="183" fontId="19" fillId="0" borderId="9" xfId="5" applyNumberFormat="1" applyBorder="1">
      <alignment vertical="center"/>
    </xf>
    <xf numFmtId="0" fontId="19" fillId="0" borderId="19" xfId="5" applyBorder="1" applyAlignment="1">
      <alignment horizontal="center" vertical="center"/>
    </xf>
    <xf numFmtId="0" fontId="19" fillId="0" borderId="19" xfId="5" applyBorder="1" applyAlignment="1">
      <alignment horizontal="center" vertical="center" wrapText="1"/>
    </xf>
    <xf numFmtId="182" fontId="19" fillId="0" borderId="19" xfId="6" applyNumberFormat="1" applyFont="1" applyFill="1" applyBorder="1" applyAlignment="1">
      <alignment horizontal="right" vertical="center"/>
    </xf>
    <xf numFmtId="181" fontId="19" fillId="0" borderId="19" xfId="6" applyNumberFormat="1" applyFont="1" applyBorder="1" applyAlignment="1">
      <alignment horizontal="center" vertical="center"/>
    </xf>
    <xf numFmtId="181" fontId="19" fillId="0" borderId="19" xfId="6" applyNumberFormat="1" applyFont="1" applyBorder="1" applyAlignment="1">
      <alignment horizontal="right" vertical="center" shrinkToFit="1"/>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8" fillId="6" borderId="71"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8" fillId="6" borderId="30" xfId="1" applyFont="1" applyFill="1" applyBorder="1" applyAlignment="1" applyProtection="1">
      <alignment horizontal="left" vertical="center" wrapText="1"/>
      <protection locked="0"/>
    </xf>
    <xf numFmtId="0" fontId="18" fillId="6" borderId="25" xfId="1" applyFont="1" applyFill="1" applyBorder="1" applyAlignment="1" applyProtection="1">
      <alignment horizontal="left" vertical="center" wrapText="1"/>
      <protection locked="0"/>
    </xf>
    <xf numFmtId="0" fontId="18" fillId="6" borderId="44" xfId="1" applyFont="1" applyFill="1" applyBorder="1" applyAlignment="1" applyProtection="1">
      <alignment horizontal="left" vertical="center" wrapText="1"/>
      <protection locked="0"/>
    </xf>
    <xf numFmtId="0" fontId="23" fillId="0" borderId="7" xfId="7"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0" fillId="0" borderId="2"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 xfId="0" applyNumberFormat="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7" borderId="28" xfId="0" applyNumberFormat="1" applyFont="1" applyFill="1" applyBorder="1" applyAlignment="1">
      <alignment horizontal="center" vertical="center" wrapText="1" shrinkToFit="1"/>
    </xf>
    <xf numFmtId="41" fontId="10" fillId="7" borderId="16" xfId="0" applyNumberFormat="1" applyFont="1" applyFill="1" applyBorder="1" applyAlignment="1">
      <alignment horizontal="center" vertical="center" wrapText="1" shrinkToFit="1"/>
    </xf>
    <xf numFmtId="41" fontId="10" fillId="7"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8" fillId="3" borderId="158" xfId="0" applyFont="1" applyFill="1" applyBorder="1" applyAlignment="1">
      <alignment horizontal="center" vertical="center" wrapText="1" shrinkToFit="1"/>
    </xf>
    <xf numFmtId="0" fontId="18" fillId="0" borderId="158" xfId="0" applyFont="1" applyBorder="1" applyAlignment="1">
      <alignment horizontal="left" vertical="center" wrapText="1" shrinkToFit="1"/>
    </xf>
    <xf numFmtId="0" fontId="18"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41" fontId="0" fillId="0" borderId="107" xfId="0" applyNumberFormat="1" applyFill="1" applyBorder="1" applyAlignment="1">
      <alignment horizontal="right" vertical="center"/>
    </xf>
    <xf numFmtId="41" fontId="0" fillId="0" borderId="108" xfId="0" applyNumberFormat="1" applyFill="1" applyBorder="1" applyAlignment="1">
      <alignment horizontal="right" vertical="center"/>
    </xf>
    <xf numFmtId="41" fontId="0" fillId="0" borderId="109" xfId="0" applyNumberForma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0" borderId="116"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42"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41" fontId="0" fillId="0" borderId="110"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3" xfId="0" applyNumberFormat="1" applyFill="1" applyBorder="1" applyAlignment="1">
      <alignment horizontal="right" vertical="center"/>
    </xf>
    <xf numFmtId="41" fontId="0" fillId="0" borderId="67" xfId="0" applyNumberFormat="1" applyFill="1" applyBorder="1" applyAlignment="1">
      <alignment horizontal="right" vertical="center"/>
    </xf>
    <xf numFmtId="41" fontId="0" fillId="0" borderId="49" xfId="0" applyNumberFormat="1" applyFill="1" applyBorder="1" applyAlignment="1">
      <alignment horizontal="right" vertical="center"/>
    </xf>
    <xf numFmtId="41" fontId="0" fillId="0" borderId="68" xfId="0" applyNumberForma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Fill="1" applyBorder="1" applyAlignment="1">
      <alignment horizontal="right" vertical="center"/>
    </xf>
    <xf numFmtId="41" fontId="0" fillId="0" borderId="41"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59" xfId="0" applyNumberForma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3" borderId="35"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0" fontId="1" fillId="6" borderId="5" xfId="1" applyFont="1" applyFill="1" applyBorder="1" applyAlignment="1">
      <alignment horizontal="left" vertical="center" wrapText="1"/>
    </xf>
    <xf numFmtId="0" fontId="25" fillId="6" borderId="2" xfId="1" applyFont="1" applyFill="1" applyBorder="1" applyAlignment="1">
      <alignment horizontal="left" vertical="center" wrapText="1"/>
    </xf>
    <xf numFmtId="0" fontId="25" fillId="6" borderId="6" xfId="1" applyFont="1" applyFill="1" applyBorder="1" applyAlignment="1">
      <alignment horizontal="left"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6" xfId="1" applyFont="1" applyBorder="1" applyAlignment="1">
      <alignment horizontal="center" vertical="center" wrapText="1"/>
    </xf>
    <xf numFmtId="0" fontId="1" fillId="3" borderId="53" xfId="1" applyFont="1" applyFill="1" applyBorder="1" applyAlignment="1">
      <alignment horizontal="center" vertical="center" wrapText="1"/>
    </xf>
    <xf numFmtId="41" fontId="0" fillId="0" borderId="50" xfId="0" applyNumberFormat="1" applyFill="1" applyBorder="1" applyAlignment="1">
      <alignment horizontal="right" vertical="center"/>
    </xf>
    <xf numFmtId="0" fontId="18" fillId="3" borderId="62"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41" fontId="1" fillId="0" borderId="62" xfId="1" applyNumberFormat="1" applyFont="1" applyBorder="1" applyAlignment="1">
      <alignment horizontal="center" vertical="center" wrapText="1"/>
    </xf>
    <xf numFmtId="41" fontId="1" fillId="0" borderId="41" xfId="1" applyNumberFormat="1" applyFont="1" applyBorder="1" applyAlignment="1">
      <alignment horizontal="center" vertical="center" wrapText="1"/>
    </xf>
    <xf numFmtId="41" fontId="1" fillId="0" borderId="59" xfId="1" applyNumberFormat="1" applyFont="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179"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0" fillId="6" borderId="3" xfId="1" applyFont="1" applyFill="1" applyBorder="1" applyAlignment="1">
      <alignment horizontal="left" vertical="center" wrapText="1"/>
    </xf>
    <xf numFmtId="0" fontId="25" fillId="6" borderId="0" xfId="1" applyFont="1" applyFill="1" applyAlignment="1">
      <alignment horizontal="left" vertical="center" wrapText="1"/>
    </xf>
    <xf numFmtId="0" fontId="25"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8" fillId="0" borderId="117" xfId="0" applyFont="1" applyBorder="1" applyAlignment="1">
      <alignment horizontal="left" vertical="center" wrapText="1" shrinkToFit="1"/>
    </xf>
    <xf numFmtId="0" fontId="18" fillId="0" borderId="117" xfId="0" applyFont="1" applyBorder="1" applyAlignment="1">
      <alignment horizontal="left" vertical="center" shrinkToFit="1"/>
    </xf>
    <xf numFmtId="0" fontId="18"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8" fillId="3" borderId="106" xfId="0" applyFont="1" applyFill="1" applyBorder="1" applyAlignment="1">
      <alignment horizontal="center" vertical="center" wrapText="1" shrinkToFit="1"/>
    </xf>
    <xf numFmtId="0" fontId="18" fillId="0" borderId="106" xfId="0" applyFont="1" applyBorder="1" applyAlignment="1">
      <alignment horizontal="left" vertical="center" wrapText="1" shrinkToFit="1"/>
    </xf>
    <xf numFmtId="0" fontId="18" fillId="0" borderId="106" xfId="0" applyFont="1" applyBorder="1" applyAlignment="1">
      <alignment horizontal="left" vertical="center" shrinkToFit="1"/>
    </xf>
    <xf numFmtId="0" fontId="18" fillId="0" borderId="156" xfId="0" applyFont="1" applyBorder="1" applyAlignment="1">
      <alignment horizontal="left" vertical="center" shrinkToFit="1"/>
    </xf>
    <xf numFmtId="0" fontId="18" fillId="3" borderId="142" xfId="0" applyFont="1" applyFill="1" applyBorder="1" applyAlignment="1">
      <alignment horizontal="center" vertical="center" wrapText="1" shrinkToFit="1"/>
    </xf>
    <xf numFmtId="0" fontId="18" fillId="0" borderId="142" xfId="0" applyFont="1" applyBorder="1" applyAlignment="1">
      <alignment horizontal="left" vertical="center" wrapText="1" shrinkToFit="1"/>
    </xf>
    <xf numFmtId="0" fontId="18" fillId="0" borderId="142" xfId="0" applyFont="1" applyBorder="1" applyAlignment="1">
      <alignment horizontal="left" vertical="center" shrinkToFit="1"/>
    </xf>
    <xf numFmtId="0" fontId="18" fillId="0" borderId="157" xfId="0" applyFont="1" applyBorder="1" applyAlignment="1">
      <alignment horizontal="left" vertical="center" shrinkToFit="1"/>
    </xf>
    <xf numFmtId="0" fontId="1" fillId="3" borderId="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70" xfId="1"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3" borderId="24" xfId="0" applyFont="1" applyFill="1" applyBorder="1" applyAlignment="1">
      <alignment horizontal="center" vertical="center" shrinkToFi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30"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0" borderId="20"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0" borderId="187" xfId="1" applyFont="1" applyBorder="1" applyAlignment="1">
      <alignment horizontal="center" vertical="center" wrapText="1"/>
    </xf>
    <xf numFmtId="0" fontId="1" fillId="0" borderId="188" xfId="1" applyFont="1" applyBorder="1" applyAlignment="1">
      <alignment horizontal="center" vertical="center" wrapText="1"/>
    </xf>
    <xf numFmtId="0" fontId="1" fillId="0" borderId="189" xfId="1" applyFont="1" applyBorder="1" applyAlignment="1">
      <alignment horizontal="center" vertical="center" wrapText="1"/>
    </xf>
    <xf numFmtId="0" fontId="1" fillId="3" borderId="71"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187" xfId="1" applyFont="1" applyFill="1" applyBorder="1" applyAlignment="1">
      <alignment horizontal="center" vertical="center" wrapText="1"/>
    </xf>
    <xf numFmtId="0" fontId="1" fillId="3" borderId="188" xfId="1" applyFont="1" applyFill="1" applyBorder="1" applyAlignment="1">
      <alignment horizontal="center" vertical="center" wrapText="1"/>
    </xf>
    <xf numFmtId="0" fontId="1"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4" fillId="0" borderId="110"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9" xfId="1" applyFont="1" applyFill="1" applyBorder="1" applyAlignment="1">
      <alignment horizontal="center" vertical="center" wrapText="1"/>
    </xf>
    <xf numFmtId="0" fontId="1"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18" fillId="3" borderId="38"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 fillId="3" borderId="18" xfId="1" applyFont="1" applyFill="1" applyBorder="1" applyAlignment="1">
      <alignment horizontal="center" vertical="center" wrapText="1"/>
    </xf>
    <xf numFmtId="0" fontId="18" fillId="3" borderId="9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41" fontId="1" fillId="0" borderId="71" xfId="1" applyNumberFormat="1" applyFont="1" applyBorder="1" applyAlignment="1">
      <alignment horizontal="center" vertical="center" wrapText="1"/>
    </xf>
    <xf numFmtId="41" fontId="1" fillId="0" borderId="0" xfId="1" applyNumberFormat="1" applyFont="1" applyAlignment="1">
      <alignment horizontal="center" vertical="center" wrapText="1"/>
    </xf>
    <xf numFmtId="41" fontId="1" fillId="0" borderId="4" xfId="1" applyNumberFormat="1" applyFont="1" applyBorder="1" applyAlignment="1">
      <alignment horizontal="center" vertical="center" wrapText="1"/>
    </xf>
    <xf numFmtId="0" fontId="0" fillId="6" borderId="16" xfId="1" applyFont="1" applyFill="1" applyBorder="1" applyAlignment="1" applyProtection="1">
      <alignment horizontal="left" vertical="center" wrapText="1"/>
      <protection locked="0"/>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41" fontId="0" fillId="0" borderId="142" xfId="0" applyNumberFormat="1" applyFill="1" applyBorder="1" applyAlignment="1">
      <alignment horizontal="right" vertical="center"/>
    </xf>
    <xf numFmtId="41" fontId="0" fillId="0" borderId="157" xfId="0" applyNumberFormat="1" applyFill="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4" xfId="0" applyNumberFormat="1" applyFill="1" applyBorder="1" applyAlignment="1">
      <alignment horizontal="right" vertical="center"/>
    </xf>
    <xf numFmtId="0" fontId="10" fillId="3" borderId="35" xfId="0" applyFont="1" applyFill="1" applyBorder="1" applyAlignment="1">
      <alignment horizontal="center" vertical="center" wrapText="1"/>
    </xf>
    <xf numFmtId="41" fontId="0" fillId="0" borderId="19"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54" xfId="0" applyNumberFormat="1" applyFill="1" applyBorder="1" applyAlignment="1">
      <alignment horizontal="right" vertical="center"/>
    </xf>
    <xf numFmtId="41" fontId="0" fillId="0" borderId="106" xfId="0" applyNumberForma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Fill="1" applyAlignment="1">
      <alignment horizontal="right" vertical="center"/>
    </xf>
    <xf numFmtId="41" fontId="0" fillId="0" borderId="70"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0" borderId="4" xfId="0" applyNumberFormat="1" applyFill="1" applyBorder="1" applyAlignment="1">
      <alignment horizontal="right" vertical="center"/>
    </xf>
    <xf numFmtId="0" fontId="5" fillId="7" borderId="29" xfId="2" applyFont="1" applyFill="1" applyBorder="1" applyAlignment="1">
      <alignment horizontal="center" vertical="center" wrapText="1"/>
    </xf>
    <xf numFmtId="0" fontId="5" fillId="7"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2" xfId="0" applyNumberFormat="1" applyFill="1" applyBorder="1" applyAlignment="1">
      <alignment horizontal="right" vertical="center"/>
    </xf>
    <xf numFmtId="41" fontId="0" fillId="0" borderId="29" xfId="0" applyNumberFormat="1" applyFill="1" applyBorder="1" applyAlignment="1">
      <alignment horizontal="right" vertical="center"/>
    </xf>
    <xf numFmtId="41" fontId="0" fillId="0" borderId="63" xfId="0" applyNumberFormat="1" applyFill="1" applyBorder="1" applyAlignment="1">
      <alignment horizontal="right" vertical="center"/>
    </xf>
    <xf numFmtId="41" fontId="0" fillId="0" borderId="64" xfId="0" applyNumberFormat="1" applyFill="1" applyBorder="1" applyAlignment="1">
      <alignment horizontal="right" vertical="center"/>
    </xf>
    <xf numFmtId="41" fontId="0" fillId="0" borderId="65" xfId="0" applyNumberFormat="1" applyFill="1" applyBorder="1" applyAlignment="1">
      <alignment horizontal="right" vertical="center"/>
    </xf>
    <xf numFmtId="41" fontId="0" fillId="0" borderId="156" xfId="0" applyNumberForma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Fill="1" applyBorder="1" applyAlignment="1">
      <alignment horizontal="right" vertical="center"/>
    </xf>
    <xf numFmtId="41" fontId="0" fillId="0" borderId="21" xfId="0" applyNumberFormat="1" applyFill="1" applyBorder="1" applyAlignment="1">
      <alignment horizontal="right" vertical="center"/>
    </xf>
    <xf numFmtId="0" fontId="12" fillId="3" borderId="117" xfId="0" applyFont="1" applyFill="1" applyBorder="1" applyAlignment="1">
      <alignment horizontal="center" vertical="center" wrapText="1"/>
    </xf>
    <xf numFmtId="41" fontId="0" fillId="0" borderId="117" xfId="0" applyNumberFormat="1" applyFill="1" applyBorder="1" applyAlignment="1">
      <alignment horizontal="right" vertical="center"/>
    </xf>
    <xf numFmtId="41" fontId="0" fillId="0" borderId="118" xfId="0" applyNumberForma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7" borderId="0" xfId="0" applyFont="1" applyFill="1" applyAlignment="1">
      <alignment horizontal="center" vertical="center" wrapText="1"/>
    </xf>
    <xf numFmtId="0" fontId="5" fillId="7" borderId="143" xfId="0" applyFont="1" applyFill="1" applyBorder="1" applyAlignment="1">
      <alignment horizontal="center" vertical="center" wrapText="1"/>
    </xf>
    <xf numFmtId="0" fontId="10" fillId="7" borderId="144" xfId="0" applyFont="1" applyFill="1" applyBorder="1" applyAlignment="1">
      <alignment horizontal="center" vertical="center" wrapText="1"/>
    </xf>
    <xf numFmtId="41" fontId="0" fillId="0" borderId="145" xfId="0" applyNumberFormat="1" applyFill="1" applyBorder="1" applyAlignment="1">
      <alignment horizontal="right" vertical="center"/>
    </xf>
    <xf numFmtId="41" fontId="0" fillId="0" borderId="144" xfId="0" applyNumberFormat="1" applyFill="1" applyBorder="1" applyAlignment="1">
      <alignment horizontal="right" vertical="center"/>
    </xf>
    <xf numFmtId="41" fontId="0" fillId="0" borderId="146" xfId="0" applyNumberFormat="1" applyFill="1" applyBorder="1" applyAlignment="1">
      <alignment horizontal="right" vertical="center"/>
    </xf>
    <xf numFmtId="41" fontId="0" fillId="0" borderId="147" xfId="0" applyNumberFormat="1" applyFill="1" applyBorder="1" applyAlignment="1">
      <alignment horizontal="right" vertical="center"/>
    </xf>
    <xf numFmtId="41" fontId="0" fillId="0" borderId="39" xfId="0" applyNumberFormat="1" applyFill="1" applyBorder="1" applyAlignment="1">
      <alignment horizontal="right" vertical="center"/>
    </xf>
    <xf numFmtId="41" fontId="0" fillId="0" borderId="8" xfId="0" applyNumberForma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Fill="1" applyBorder="1" applyAlignment="1">
      <alignment horizontal="right" vertical="center"/>
    </xf>
    <xf numFmtId="41" fontId="0" fillId="0"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84" fontId="0" fillId="0" borderId="89" xfId="0" applyNumberFormat="1" applyBorder="1" applyAlignment="1">
      <alignment horizontal="right" vertical="center"/>
    </xf>
    <xf numFmtId="184" fontId="0" fillId="0" borderId="87" xfId="0" applyNumberFormat="1" applyBorder="1" applyAlignment="1">
      <alignment horizontal="right" vertical="center"/>
    </xf>
    <xf numFmtId="184" fontId="0" fillId="0" borderId="90" xfId="0" applyNumberForma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89" xfId="0" applyFont="1" applyBorder="1" applyAlignment="1">
      <alignment horizontal="left" vertical="center" wrapText="1"/>
    </xf>
    <xf numFmtId="0" fontId="5" fillId="0" borderId="87" xfId="0" applyFont="1" applyBorder="1" applyAlignment="1">
      <alignment horizontal="left" vertical="center"/>
    </xf>
    <xf numFmtId="0" fontId="5" fillId="0" borderId="88" xfId="0" applyFont="1" applyBorder="1" applyAlignment="1">
      <alignment horizontal="lef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184" fontId="5" fillId="0" borderId="24" xfId="0" applyNumberFormat="1" applyFont="1" applyBorder="1" applyAlignment="1">
      <alignment horizontal="right" vertical="center"/>
    </xf>
    <xf numFmtId="184" fontId="5" fillId="0" borderId="25" xfId="0" applyNumberFormat="1" applyFont="1" applyBorder="1" applyAlignment="1">
      <alignment horizontal="right" vertical="center"/>
    </xf>
    <xf numFmtId="184" fontId="5" fillId="0" borderId="26"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41" fontId="5" fillId="0" borderId="26" xfId="0" applyNumberFormat="1" applyFont="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184" fontId="5" fillId="0" borderId="24" xfId="0" applyNumberFormat="1" applyFont="1" applyBorder="1" applyAlignment="1">
      <alignment horizontal="right" vertical="center" wrapText="1"/>
    </xf>
    <xf numFmtId="184" fontId="5" fillId="0" borderId="25" xfId="0" applyNumberFormat="1" applyFont="1" applyBorder="1" applyAlignment="1">
      <alignment horizontal="right" vertical="center" wrapText="1"/>
    </xf>
    <xf numFmtId="184"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56" xfId="0" applyNumberFormat="1" applyBorder="1" applyAlignment="1">
      <alignment horizontal="right" vertical="center" wrapText="1" shrinkToFit="1"/>
    </xf>
    <xf numFmtId="179" fontId="5" fillId="6" borderId="26" xfId="0" applyNumberFormat="1" applyFont="1" applyFill="1" applyBorder="1" applyAlignment="1" applyProtection="1">
      <alignment horizontal="center" vertical="center" shrinkToFit="1"/>
      <protection locked="0"/>
    </xf>
    <xf numFmtId="41" fontId="0" fillId="0" borderId="118" xfId="0" applyNumberFormat="1" applyBorder="1" applyAlignment="1">
      <alignment horizontal="right" vertical="center" wrapText="1" shrinkToFit="1"/>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179" fontId="5" fillId="0" borderId="26" xfId="0" applyNumberFormat="1" applyFont="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6" borderId="59" xfId="0" applyFill="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22" fillId="0" borderId="0" xfId="5" applyFont="1" applyAlignment="1">
      <alignment horizontal="left" vertical="center" wrapText="1"/>
    </xf>
  </cellXfs>
  <cellStyles count="8">
    <cellStyle name="パーセント" xfId="4" builtinId="5"/>
    <cellStyle name="ハイパーリンク" xfId="7" builtinId="8"/>
    <cellStyle name="桁区切り 2" xfId="6" xr:uid="{00000000-0005-0000-0000-000002000000}"/>
    <cellStyle name="標準" xfId="0" builtinId="0"/>
    <cellStyle name="標準 2" xfId="3" xr:uid="{00000000-0005-0000-0000-000004000000}"/>
    <cellStyle name="標準 3" xfId="5" xr:uid="{00000000-0005-0000-0000-000005000000}"/>
    <cellStyle name="標準_01【みんまち】（地区まちづくり推進事業）" xfId="1" xr:uid="{00000000-0005-0000-0000-000006000000}"/>
    <cellStyle name="標準_Sheet1" xfId="2" xr:uid="{00000000-0005-0000-0000-000007000000}"/>
  </cellStyles>
  <dxfs count="30">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174876</xdr:colOff>
      <xdr:row>158</xdr:row>
      <xdr:rowOff>309560</xdr:rowOff>
    </xdr:from>
    <xdr:to>
      <xdr:col>45</xdr:col>
      <xdr:colOff>101881</xdr:colOff>
      <xdr:row>169</xdr:row>
      <xdr:rowOff>184195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33447" y="59636703"/>
          <a:ext cx="5732720" cy="7539992"/>
          <a:chOff x="2551893" y="40809929"/>
          <a:chExt cx="6590679" cy="1048667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51893" y="43181375"/>
            <a:ext cx="6341744" cy="5156580"/>
          </a:xfrm>
          <a:prstGeom prst="rect">
            <a:avLst/>
          </a:prstGeom>
          <a:no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公益財団法人交通遺児育英会</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高校奨学生に対する奨学金貸与事業</a:t>
            </a:r>
            <a:endParaRPr kumimoji="1"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うち寄付金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1,180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66945" y="48781335"/>
            <a:ext cx="1270" cy="75120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34934" y="44003625"/>
            <a:ext cx="6177627" cy="24272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貸付残高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】3,671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    　　うち補助金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2,491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04615" y="40809929"/>
            <a:ext cx="3333750" cy="143765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75476" y="41998572"/>
            <a:ext cx="2116372" cy="15621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補助金返還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86238" y="48912884"/>
            <a:ext cx="1541145" cy="153091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　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04945" y="49540795"/>
            <a:ext cx="3662045" cy="11639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高校奨学生　　　　　　　　　　</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卒業生を含む</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7009130" y="48755300"/>
            <a:ext cx="3175" cy="785495"/>
          </a:xfrm>
          <a:prstGeom prst="straightConnector1">
            <a:avLst/>
          </a:prstGeom>
          <a:noFill/>
          <a:ln w="25400" cap="flat" cmpd="sng" algn="ctr">
            <a:solidFill>
              <a:sysClr val="windowText" lastClr="000000">
                <a:shade val="95000"/>
                <a:satMod val="105000"/>
              </a:sysClr>
            </a:solidFill>
            <a:prstDash val="sysDash"/>
            <a:tailEnd type="arrow"/>
          </a:ln>
          <a:effectLst/>
        </xdr:spPr>
      </xdr:cxnSp>
      <xdr:cxnSp macro="">
        <xdr:nvCxnSpPr>
          <xdr:cNvPr id="11" name="直線矢印コネクタ 10">
            <a:extLst>
              <a:ext uri="{FF2B5EF4-FFF2-40B4-BE49-F238E27FC236}">
                <a16:creationId xmlns:a16="http://schemas.microsoft.com/office/drawing/2014/main" id="{00000000-0008-0000-0000-00000B000000}"/>
              </a:ext>
            </a:extLst>
          </xdr:cNvPr>
          <xdr:cNvCxnSpPr>
            <a:endCxn id="6" idx="2"/>
          </xdr:cNvCxnSpPr>
        </xdr:nvCxnSpPr>
        <xdr:spPr>
          <a:xfrm flipV="1">
            <a:off x="5565444" y="42247583"/>
            <a:ext cx="6047" cy="90266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434080" y="45686980"/>
            <a:ext cx="4848225" cy="207137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69640" y="45763180"/>
            <a:ext cx="2846070" cy="22758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国からの資金交付額：－</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運用収入：－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奨学金返還額：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267</a:t>
            </a:r>
          </a:p>
          <a:p>
            <a:pPr marL="0" marR="0" lvl="0" indent="0" algn="l" defTabSz="914400" eaLnBrk="1" fontAlgn="auto" latinLnBrk="0" hangingPunct="1">
              <a:lnSpc>
                <a:spcPts val="19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267</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00445" y="45763182"/>
            <a:ext cx="2330562" cy="21547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奨学金貸与額：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84</a:t>
            </a: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奨学金免除額：▲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34</a:t>
            </a: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合計：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50</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17018" y="48305071"/>
            <a:ext cx="4594492" cy="4583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高校奨学生に対し、奨学金を貸与。</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41725" y="48500030"/>
            <a:ext cx="4373245" cy="18542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74320" y="50787299"/>
            <a:ext cx="2279887" cy="50930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奨学金を借用。</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715510" y="50812065"/>
            <a:ext cx="2186940" cy="46863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01427" y="48912882"/>
            <a:ext cx="1541145" cy="15573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　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267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15</xdr:col>
      <xdr:colOff>0</xdr:colOff>
      <xdr:row>95</xdr:row>
      <xdr:rowOff>200025</xdr:rowOff>
    </xdr:from>
    <xdr:to>
      <xdr:col>48</xdr:col>
      <xdr:colOff>56584</xdr:colOff>
      <xdr:row>101</xdr:row>
      <xdr:rowOff>25411</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3000375" y="36433125"/>
          <a:ext cx="6657409" cy="16033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kotsuiji.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70" zoomScaleNormal="85" zoomScaleSheetLayoutView="70" zoomScalePageLayoutView="70" workbookViewId="0">
      <selection activeCell="A2" sqref="A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84" t="s">
        <v>17</v>
      </c>
      <c r="AK2" s="485"/>
      <c r="AL2" s="485"/>
      <c r="AM2" s="485"/>
      <c r="AN2" s="485"/>
      <c r="AO2" s="485"/>
      <c r="AP2" s="485"/>
      <c r="AQ2" s="485"/>
      <c r="AR2" s="484">
        <v>19</v>
      </c>
      <c r="AS2" s="484"/>
      <c r="AT2" s="484"/>
      <c r="AU2" s="484"/>
      <c r="AV2" s="484"/>
      <c r="AW2" s="484"/>
      <c r="AX2" s="484"/>
      <c r="AY2" s="484"/>
    </row>
    <row r="3" spans="1:51" ht="32.15" customHeight="1" thickBot="1" x14ac:dyDescent="0.25">
      <c r="A3" s="539" t="s">
        <v>284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38"/>
      <c r="AM3" s="538"/>
      <c r="AN3" s="538"/>
      <c r="AO3" s="538"/>
      <c r="AP3" s="486" t="s">
        <v>381</v>
      </c>
      <c r="AQ3" s="487"/>
      <c r="AR3" s="487"/>
      <c r="AS3" s="487"/>
      <c r="AT3" s="487"/>
      <c r="AU3" s="487"/>
      <c r="AV3" s="487"/>
      <c r="AW3" s="487"/>
      <c r="AX3" s="487"/>
      <c r="AY3" s="488"/>
    </row>
    <row r="4" spans="1:51" ht="28.5" customHeight="1" x14ac:dyDescent="0.2">
      <c r="A4" s="489" t="s">
        <v>45</v>
      </c>
      <c r="B4" s="490"/>
      <c r="C4" s="490"/>
      <c r="D4" s="490"/>
      <c r="E4" s="490"/>
      <c r="F4" s="490"/>
      <c r="G4" s="491" t="s">
        <v>375</v>
      </c>
      <c r="H4" s="492"/>
      <c r="I4" s="492"/>
      <c r="J4" s="492"/>
      <c r="K4" s="492"/>
      <c r="L4" s="492"/>
      <c r="M4" s="492"/>
      <c r="N4" s="492"/>
      <c r="O4" s="492"/>
      <c r="P4" s="492"/>
      <c r="Q4" s="492"/>
      <c r="R4" s="492"/>
      <c r="S4" s="492"/>
      <c r="T4" s="492"/>
      <c r="U4" s="492"/>
      <c r="V4" s="492"/>
      <c r="W4" s="492"/>
      <c r="X4" s="492"/>
      <c r="Y4" s="492"/>
      <c r="Z4" s="493"/>
      <c r="AA4" s="494" t="s">
        <v>14</v>
      </c>
      <c r="AB4" s="495"/>
      <c r="AC4" s="495"/>
      <c r="AD4" s="495"/>
      <c r="AE4" s="495"/>
      <c r="AF4" s="495"/>
      <c r="AG4" s="143" t="s">
        <v>376</v>
      </c>
      <c r="AH4" s="144"/>
      <c r="AI4" s="144"/>
      <c r="AJ4" s="144"/>
      <c r="AK4" s="144"/>
      <c r="AL4" s="144"/>
      <c r="AM4" s="144"/>
      <c r="AN4" s="144"/>
      <c r="AO4" s="144"/>
      <c r="AP4" s="144"/>
      <c r="AQ4" s="144"/>
      <c r="AR4" s="144"/>
      <c r="AS4" s="144"/>
      <c r="AT4" s="144"/>
      <c r="AU4" s="144"/>
      <c r="AV4" s="144"/>
      <c r="AW4" s="144"/>
      <c r="AX4" s="144"/>
      <c r="AY4" s="145"/>
    </row>
    <row r="5" spans="1:51" ht="28.5" customHeight="1" x14ac:dyDescent="0.2">
      <c r="A5" s="552" t="s">
        <v>46</v>
      </c>
      <c r="B5" s="553"/>
      <c r="C5" s="553"/>
      <c r="D5" s="553"/>
      <c r="E5" s="553"/>
      <c r="F5" s="554"/>
      <c r="G5" s="532" t="s">
        <v>377</v>
      </c>
      <c r="H5" s="533"/>
      <c r="I5" s="533"/>
      <c r="J5" s="533"/>
      <c r="K5" s="533"/>
      <c r="L5" s="533"/>
      <c r="M5" s="533"/>
      <c r="N5" s="533"/>
      <c r="O5" s="533"/>
      <c r="P5" s="533"/>
      <c r="Q5" s="533"/>
      <c r="R5" s="533"/>
      <c r="S5" s="533"/>
      <c r="T5" s="533"/>
      <c r="U5" s="533"/>
      <c r="V5" s="533"/>
      <c r="W5" s="533"/>
      <c r="X5" s="533"/>
      <c r="Y5" s="533"/>
      <c r="Z5" s="534"/>
      <c r="AA5" s="361" t="s">
        <v>15</v>
      </c>
      <c r="AB5" s="362"/>
      <c r="AC5" s="362"/>
      <c r="AD5" s="362"/>
      <c r="AE5" s="362"/>
      <c r="AF5" s="363"/>
      <c r="AG5" s="364" t="s">
        <v>378</v>
      </c>
      <c r="AH5" s="365"/>
      <c r="AI5" s="365"/>
      <c r="AJ5" s="365"/>
      <c r="AK5" s="365"/>
      <c r="AL5" s="365"/>
      <c r="AM5" s="365"/>
      <c r="AN5" s="365"/>
      <c r="AO5" s="365"/>
      <c r="AP5" s="365"/>
      <c r="AQ5" s="365"/>
      <c r="AR5" s="365"/>
      <c r="AS5" s="365"/>
      <c r="AT5" s="365"/>
      <c r="AU5" s="365"/>
      <c r="AV5" s="365"/>
      <c r="AW5" s="365"/>
      <c r="AX5" s="365"/>
      <c r="AY5" s="366"/>
    </row>
    <row r="6" spans="1:51" ht="28.5" customHeight="1" x14ac:dyDescent="0.2">
      <c r="A6" s="367" t="s">
        <v>47</v>
      </c>
      <c r="B6" s="368"/>
      <c r="C6" s="368"/>
      <c r="D6" s="368"/>
      <c r="E6" s="368"/>
      <c r="F6" s="369"/>
      <c r="G6" s="370" t="s">
        <v>379</v>
      </c>
      <c r="H6" s="371"/>
      <c r="I6" s="371"/>
      <c r="J6" s="371"/>
      <c r="K6" s="371"/>
      <c r="L6" s="371"/>
      <c r="M6" s="371"/>
      <c r="N6" s="371"/>
      <c r="O6" s="371"/>
      <c r="P6" s="371"/>
      <c r="Q6" s="371"/>
      <c r="R6" s="371"/>
      <c r="S6" s="371"/>
      <c r="T6" s="371"/>
      <c r="U6" s="371"/>
      <c r="V6" s="371"/>
      <c r="W6" s="371"/>
      <c r="X6" s="371"/>
      <c r="Y6" s="371"/>
      <c r="Z6" s="372"/>
      <c r="AA6" s="361" t="s">
        <v>0</v>
      </c>
      <c r="AB6" s="362"/>
      <c r="AC6" s="362"/>
      <c r="AD6" s="362"/>
      <c r="AE6" s="362"/>
      <c r="AF6" s="363"/>
      <c r="AG6" s="364" t="s">
        <v>380</v>
      </c>
      <c r="AH6" s="365"/>
      <c r="AI6" s="365"/>
      <c r="AJ6" s="365"/>
      <c r="AK6" s="365"/>
      <c r="AL6" s="365"/>
      <c r="AM6" s="365"/>
      <c r="AN6" s="365"/>
      <c r="AO6" s="365"/>
      <c r="AP6" s="365"/>
      <c r="AQ6" s="365"/>
      <c r="AR6" s="365"/>
      <c r="AS6" s="365"/>
      <c r="AT6" s="365"/>
      <c r="AU6" s="365"/>
      <c r="AV6" s="365"/>
      <c r="AW6" s="365"/>
      <c r="AX6" s="365"/>
      <c r="AY6" s="366"/>
    </row>
    <row r="7" spans="1:51" ht="28.5" customHeight="1" x14ac:dyDescent="0.2">
      <c r="A7" s="529" t="s">
        <v>233</v>
      </c>
      <c r="B7" s="530"/>
      <c r="C7" s="530"/>
      <c r="D7" s="530"/>
      <c r="E7" s="530"/>
      <c r="F7" s="531"/>
      <c r="G7" s="532" t="s">
        <v>377</v>
      </c>
      <c r="H7" s="533"/>
      <c r="I7" s="533"/>
      <c r="J7" s="533"/>
      <c r="K7" s="533"/>
      <c r="L7" s="533"/>
      <c r="M7" s="533"/>
      <c r="N7" s="533"/>
      <c r="O7" s="533"/>
      <c r="P7" s="533"/>
      <c r="Q7" s="533"/>
      <c r="R7" s="533"/>
      <c r="S7" s="533"/>
      <c r="T7" s="533"/>
      <c r="U7" s="533"/>
      <c r="V7" s="533"/>
      <c r="W7" s="533"/>
      <c r="X7" s="533"/>
      <c r="Y7" s="533"/>
      <c r="Z7" s="534"/>
      <c r="AA7" s="844" t="s">
        <v>184</v>
      </c>
      <c r="AB7" s="845"/>
      <c r="AC7" s="845"/>
      <c r="AD7" s="845"/>
      <c r="AE7" s="845"/>
      <c r="AF7" s="846"/>
      <c r="AG7" s="850" t="s">
        <v>377</v>
      </c>
      <c r="AH7" s="851"/>
      <c r="AI7" s="851"/>
      <c r="AJ7" s="851"/>
      <c r="AK7" s="851"/>
      <c r="AL7" s="851"/>
      <c r="AM7" s="851"/>
      <c r="AN7" s="851"/>
      <c r="AO7" s="851"/>
      <c r="AP7" s="851"/>
      <c r="AQ7" s="851"/>
      <c r="AR7" s="851"/>
      <c r="AS7" s="851"/>
      <c r="AT7" s="851"/>
      <c r="AU7" s="851"/>
      <c r="AV7" s="851"/>
      <c r="AW7" s="851"/>
      <c r="AX7" s="851"/>
      <c r="AY7" s="852"/>
    </row>
    <row r="8" spans="1:51" ht="28.5" customHeight="1" x14ac:dyDescent="0.2">
      <c r="A8" s="535" t="s">
        <v>232</v>
      </c>
      <c r="B8" s="536"/>
      <c r="C8" s="536"/>
      <c r="D8" s="536"/>
      <c r="E8" s="536"/>
      <c r="F8" s="537"/>
      <c r="G8" s="532" t="s">
        <v>377</v>
      </c>
      <c r="H8" s="533"/>
      <c r="I8" s="533"/>
      <c r="J8" s="533"/>
      <c r="K8" s="533"/>
      <c r="L8" s="533"/>
      <c r="M8" s="533"/>
      <c r="N8" s="533"/>
      <c r="O8" s="533"/>
      <c r="P8" s="533"/>
      <c r="Q8" s="533"/>
      <c r="R8" s="533"/>
      <c r="S8" s="533"/>
      <c r="T8" s="533"/>
      <c r="U8" s="533"/>
      <c r="V8" s="533"/>
      <c r="W8" s="533"/>
      <c r="X8" s="533"/>
      <c r="Y8" s="533"/>
      <c r="Z8" s="534"/>
      <c r="AA8" s="847"/>
      <c r="AB8" s="848"/>
      <c r="AC8" s="848"/>
      <c r="AD8" s="848"/>
      <c r="AE8" s="848"/>
      <c r="AF8" s="849"/>
      <c r="AG8" s="152"/>
      <c r="AH8" s="153"/>
      <c r="AI8" s="153"/>
      <c r="AJ8" s="153"/>
      <c r="AK8" s="153"/>
      <c r="AL8" s="153"/>
      <c r="AM8" s="153"/>
      <c r="AN8" s="153"/>
      <c r="AO8" s="153"/>
      <c r="AP8" s="153"/>
      <c r="AQ8" s="153"/>
      <c r="AR8" s="153"/>
      <c r="AS8" s="153"/>
      <c r="AT8" s="153"/>
      <c r="AU8" s="153"/>
      <c r="AV8" s="153"/>
      <c r="AW8" s="153"/>
      <c r="AX8" s="153"/>
      <c r="AY8" s="154"/>
    </row>
    <row r="9" spans="1:51" ht="46.5" customHeight="1" x14ac:dyDescent="0.2">
      <c r="A9" s="535" t="s">
        <v>20</v>
      </c>
      <c r="B9" s="536"/>
      <c r="C9" s="536"/>
      <c r="D9" s="536"/>
      <c r="E9" s="536"/>
      <c r="F9" s="537"/>
      <c r="G9" s="541" t="s">
        <v>382</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3"/>
    </row>
    <row r="10" spans="1:51" s="11" customFormat="1" ht="57" customHeight="1" x14ac:dyDescent="0.2">
      <c r="A10" s="90" t="s">
        <v>240</v>
      </c>
      <c r="B10" s="91"/>
      <c r="C10" s="91"/>
      <c r="D10" s="91"/>
      <c r="E10" s="91"/>
      <c r="F10" s="92"/>
      <c r="G10" s="93" t="s">
        <v>420</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5"/>
    </row>
    <row r="11" spans="1:51" ht="25" customHeight="1" x14ac:dyDescent="0.2">
      <c r="A11" s="505" t="s">
        <v>241</v>
      </c>
      <c r="B11" s="506"/>
      <c r="C11" s="506"/>
      <c r="D11" s="506"/>
      <c r="E11" s="506"/>
      <c r="F11" s="507"/>
      <c r="G11" s="12" t="s">
        <v>78</v>
      </c>
      <c r="H11" s="13"/>
      <c r="I11" s="13"/>
      <c r="J11" s="14" t="s">
        <v>79</v>
      </c>
      <c r="K11" s="13"/>
      <c r="L11" s="13"/>
      <c r="M11" s="13"/>
      <c r="N11" s="13"/>
      <c r="O11" s="13"/>
      <c r="P11" s="14" t="s">
        <v>80</v>
      </c>
      <c r="Q11" s="38"/>
      <c r="R11" s="38"/>
      <c r="S11" s="13"/>
      <c r="T11" s="13"/>
      <c r="U11" s="13"/>
      <c r="V11" s="14" t="s">
        <v>81</v>
      </c>
      <c r="W11" s="13"/>
      <c r="X11" s="13"/>
      <c r="Y11" s="38"/>
      <c r="Z11" s="38"/>
      <c r="AA11" s="38"/>
      <c r="AB11" s="14" t="s">
        <v>82</v>
      </c>
      <c r="AC11" s="13"/>
      <c r="AD11" s="13"/>
      <c r="AE11" s="13"/>
      <c r="AF11" s="13"/>
      <c r="AG11" s="38"/>
      <c r="AH11" s="14" t="s">
        <v>83</v>
      </c>
      <c r="AI11" s="13"/>
      <c r="AJ11" s="13"/>
      <c r="AK11" s="13"/>
      <c r="AL11" s="13"/>
      <c r="AM11" s="13"/>
      <c r="AN11" s="13"/>
      <c r="AO11" s="38"/>
      <c r="AP11" s="38"/>
      <c r="AQ11" s="13"/>
      <c r="AR11" s="13"/>
      <c r="AS11" s="13"/>
      <c r="AT11" s="13"/>
      <c r="AU11" s="13"/>
      <c r="AV11" s="13"/>
      <c r="AW11" s="13"/>
      <c r="AX11" s="13"/>
      <c r="AY11" s="15"/>
    </row>
    <row r="12" spans="1:51" ht="25" customHeight="1" x14ac:dyDescent="0.2">
      <c r="A12" s="80"/>
      <c r="B12" s="81"/>
      <c r="C12" s="81"/>
      <c r="D12" s="81"/>
      <c r="E12" s="81"/>
      <c r="F12" s="82"/>
      <c r="G12" s="16" t="s">
        <v>84</v>
      </c>
      <c r="H12" s="17"/>
      <c r="I12" s="17"/>
      <c r="J12" s="18" t="s">
        <v>85</v>
      </c>
      <c r="K12" s="17"/>
      <c r="L12" s="17"/>
      <c r="M12" s="17"/>
      <c r="N12" s="18" t="s">
        <v>86</v>
      </c>
      <c r="P12" s="17"/>
      <c r="Q12" s="17"/>
      <c r="R12" s="17"/>
      <c r="S12" s="18" t="s">
        <v>87</v>
      </c>
      <c r="V12" s="17"/>
      <c r="W12" s="17"/>
      <c r="X12" s="17"/>
      <c r="Y12" s="17"/>
      <c r="Z12" s="18" t="s">
        <v>88</v>
      </c>
      <c r="AA12" s="17"/>
      <c r="AC12" s="17"/>
      <c r="AD12" s="18" t="s">
        <v>89</v>
      </c>
      <c r="AE12" s="17"/>
      <c r="AF12" s="17"/>
      <c r="AH12" s="17"/>
      <c r="AI12" s="18" t="s">
        <v>90</v>
      </c>
      <c r="AJ12" s="17"/>
      <c r="AK12" s="17"/>
      <c r="AL12" s="17"/>
      <c r="AM12" s="18" t="s">
        <v>91</v>
      </c>
      <c r="AO12" s="17"/>
      <c r="AP12" s="17"/>
      <c r="AQ12" s="17"/>
      <c r="AR12" s="19" t="s">
        <v>83</v>
      </c>
      <c r="AT12" s="17"/>
      <c r="AU12" s="17"/>
      <c r="AV12" s="17"/>
      <c r="AW12" s="17"/>
      <c r="AX12" s="17"/>
      <c r="AY12" s="20"/>
    </row>
    <row r="13" spans="1:51" ht="50.25" customHeight="1" x14ac:dyDescent="0.2">
      <c r="A13" s="508"/>
      <c r="B13" s="509"/>
      <c r="C13" s="509"/>
      <c r="D13" s="509"/>
      <c r="E13" s="509"/>
      <c r="F13" s="510"/>
      <c r="G13" s="511" t="s">
        <v>383</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3"/>
    </row>
    <row r="14" spans="1:51" s="11" customFormat="1" ht="30" customHeight="1" thickBot="1" x14ac:dyDescent="0.25">
      <c r="A14" s="83" t="s">
        <v>208</v>
      </c>
      <c r="B14" s="84"/>
      <c r="C14" s="84"/>
      <c r="D14" s="84"/>
      <c r="E14" s="84"/>
      <c r="F14" s="85"/>
      <c r="G14" s="96" t="s">
        <v>384</v>
      </c>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8"/>
    </row>
    <row r="15" spans="1:51" ht="51" customHeight="1" thickBot="1" x14ac:dyDescent="0.25">
      <c r="A15" s="80" t="s">
        <v>234</v>
      </c>
      <c r="B15" s="81"/>
      <c r="C15" s="81"/>
      <c r="D15" s="81"/>
      <c r="E15" s="81"/>
      <c r="F15" s="82"/>
      <c r="G15" s="128" t="s">
        <v>403</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30"/>
    </row>
    <row r="16" spans="1:51" ht="20.149999999999999" customHeight="1" x14ac:dyDescent="0.2">
      <c r="A16" s="77" t="s">
        <v>235</v>
      </c>
      <c r="B16" s="78"/>
      <c r="C16" s="78"/>
      <c r="D16" s="78"/>
      <c r="E16" s="78"/>
      <c r="F16" s="79"/>
      <c r="G16" s="74" t="s">
        <v>254</v>
      </c>
      <c r="H16" s="75"/>
      <c r="I16" s="75"/>
      <c r="J16" s="75"/>
      <c r="K16" s="75"/>
      <c r="L16" s="75"/>
      <c r="M16" s="75"/>
      <c r="N16" s="76"/>
      <c r="O16" s="21"/>
      <c r="P16" s="86" t="s">
        <v>217</v>
      </c>
      <c r="Q16" s="86"/>
      <c r="R16" s="86"/>
      <c r="S16" s="86"/>
      <c r="T16" s="86"/>
      <c r="U16" s="86"/>
      <c r="V16" s="86"/>
      <c r="W16" s="86"/>
      <c r="X16" s="86"/>
      <c r="Y16" s="86"/>
      <c r="Z16" s="86"/>
      <c r="AA16" s="86"/>
      <c r="AB16" s="86"/>
      <c r="AC16" s="86"/>
      <c r="AD16" s="86"/>
      <c r="AE16" s="86"/>
      <c r="AF16" s="87"/>
      <c r="AG16" s="68" t="s">
        <v>255</v>
      </c>
      <c r="AH16" s="69"/>
      <c r="AI16" s="69"/>
      <c r="AJ16" s="69"/>
      <c r="AK16" s="69"/>
      <c r="AL16" s="69"/>
      <c r="AM16" s="69"/>
      <c r="AN16" s="69"/>
      <c r="AO16" s="69"/>
      <c r="AP16" s="69"/>
      <c r="AQ16" s="69"/>
      <c r="AR16" s="69"/>
      <c r="AS16" s="69"/>
      <c r="AT16" s="69"/>
      <c r="AU16" s="69"/>
      <c r="AV16" s="69"/>
      <c r="AW16" s="69"/>
      <c r="AX16" s="69"/>
      <c r="AY16" s="70"/>
    </row>
    <row r="17" spans="1:51" ht="20.149999999999999" customHeight="1" x14ac:dyDescent="0.2">
      <c r="A17" s="80"/>
      <c r="B17" s="81"/>
      <c r="C17" s="81"/>
      <c r="D17" s="81"/>
      <c r="E17" s="81"/>
      <c r="F17" s="82"/>
      <c r="G17" s="74"/>
      <c r="H17" s="75"/>
      <c r="I17" s="75"/>
      <c r="J17" s="75"/>
      <c r="K17" s="75"/>
      <c r="L17" s="75"/>
      <c r="M17" s="75"/>
      <c r="N17" s="76"/>
      <c r="O17" s="22"/>
      <c r="P17" s="88" t="s">
        <v>218</v>
      </c>
      <c r="Q17" s="88"/>
      <c r="R17" s="88"/>
      <c r="S17" s="88"/>
      <c r="T17" s="88"/>
      <c r="U17" s="88"/>
      <c r="V17" s="88"/>
      <c r="W17" s="88"/>
      <c r="X17" s="88"/>
      <c r="Y17" s="88"/>
      <c r="Z17" s="88"/>
      <c r="AA17" s="88"/>
      <c r="AB17" s="88"/>
      <c r="AC17" s="88"/>
      <c r="AD17" s="88"/>
      <c r="AE17" s="88"/>
      <c r="AF17" s="89"/>
      <c r="AG17" s="71" t="s">
        <v>423</v>
      </c>
      <c r="AH17" s="72"/>
      <c r="AI17" s="72"/>
      <c r="AJ17" s="72"/>
      <c r="AK17" s="72"/>
      <c r="AL17" s="72"/>
      <c r="AM17" s="72"/>
      <c r="AN17" s="72"/>
      <c r="AO17" s="72"/>
      <c r="AP17" s="72"/>
      <c r="AQ17" s="72"/>
      <c r="AR17" s="72"/>
      <c r="AS17" s="72"/>
      <c r="AT17" s="72"/>
      <c r="AU17" s="72"/>
      <c r="AV17" s="72"/>
      <c r="AW17" s="72"/>
      <c r="AX17" s="72"/>
      <c r="AY17" s="73"/>
    </row>
    <row r="18" spans="1:51" ht="20.149999999999999" customHeight="1" x14ac:dyDescent="0.2">
      <c r="A18" s="80"/>
      <c r="B18" s="81"/>
      <c r="C18" s="81"/>
      <c r="D18" s="81"/>
      <c r="E18" s="81"/>
      <c r="F18" s="82"/>
      <c r="G18" s="74"/>
      <c r="H18" s="75"/>
      <c r="I18" s="75"/>
      <c r="J18" s="75"/>
      <c r="K18" s="75"/>
      <c r="L18" s="75"/>
      <c r="M18" s="75"/>
      <c r="N18" s="76"/>
      <c r="O18" s="22"/>
      <c r="P18" s="88" t="s">
        <v>219</v>
      </c>
      <c r="Q18" s="88"/>
      <c r="R18" s="88"/>
      <c r="S18" s="88"/>
      <c r="T18" s="88"/>
      <c r="U18" s="88"/>
      <c r="V18" s="88"/>
      <c r="W18" s="88"/>
      <c r="X18" s="88"/>
      <c r="Y18" s="88"/>
      <c r="Z18" s="88"/>
      <c r="AA18" s="88"/>
      <c r="AB18" s="88"/>
      <c r="AC18" s="88"/>
      <c r="AD18" s="88"/>
      <c r="AE18" s="88"/>
      <c r="AF18" s="89"/>
      <c r="AG18" s="71"/>
      <c r="AH18" s="72"/>
      <c r="AI18" s="72"/>
      <c r="AJ18" s="72"/>
      <c r="AK18" s="72"/>
      <c r="AL18" s="72"/>
      <c r="AM18" s="72"/>
      <c r="AN18" s="72"/>
      <c r="AO18" s="72"/>
      <c r="AP18" s="72"/>
      <c r="AQ18" s="72"/>
      <c r="AR18" s="72"/>
      <c r="AS18" s="72"/>
      <c r="AT18" s="72"/>
      <c r="AU18" s="72"/>
      <c r="AV18" s="72"/>
      <c r="AW18" s="72"/>
      <c r="AX18" s="72"/>
      <c r="AY18" s="73"/>
    </row>
    <row r="19" spans="1:51" ht="20.149999999999999" customHeight="1" x14ac:dyDescent="0.2">
      <c r="A19" s="80"/>
      <c r="B19" s="81"/>
      <c r="C19" s="81"/>
      <c r="D19" s="81"/>
      <c r="E19" s="81"/>
      <c r="F19" s="82"/>
      <c r="G19" s="74"/>
      <c r="H19" s="75"/>
      <c r="I19" s="75"/>
      <c r="J19" s="75"/>
      <c r="K19" s="75"/>
      <c r="L19" s="75"/>
      <c r="M19" s="75"/>
      <c r="N19" s="76"/>
      <c r="O19" s="22"/>
      <c r="P19" s="88" t="s">
        <v>220</v>
      </c>
      <c r="Q19" s="88"/>
      <c r="R19" s="88"/>
      <c r="S19" s="88"/>
      <c r="T19" s="88"/>
      <c r="U19" s="88"/>
      <c r="V19" s="88"/>
      <c r="W19" s="88"/>
      <c r="X19" s="88"/>
      <c r="Y19" s="88"/>
      <c r="Z19" s="88"/>
      <c r="AA19" s="88"/>
      <c r="AB19" s="88"/>
      <c r="AC19" s="88"/>
      <c r="AD19" s="88"/>
      <c r="AE19" s="88"/>
      <c r="AF19" s="89"/>
      <c r="AG19" s="71"/>
      <c r="AH19" s="72"/>
      <c r="AI19" s="72"/>
      <c r="AJ19" s="72"/>
      <c r="AK19" s="72"/>
      <c r="AL19" s="72"/>
      <c r="AM19" s="72"/>
      <c r="AN19" s="72"/>
      <c r="AO19" s="72"/>
      <c r="AP19" s="72"/>
      <c r="AQ19" s="72"/>
      <c r="AR19" s="72"/>
      <c r="AS19" s="72"/>
      <c r="AT19" s="72"/>
      <c r="AU19" s="72"/>
      <c r="AV19" s="72"/>
      <c r="AW19" s="72"/>
      <c r="AX19" s="72"/>
      <c r="AY19" s="73"/>
    </row>
    <row r="20" spans="1:51" ht="46.5" customHeight="1" thickBot="1" x14ac:dyDescent="0.25">
      <c r="A20" s="83"/>
      <c r="B20" s="84"/>
      <c r="C20" s="84"/>
      <c r="D20" s="84"/>
      <c r="E20" s="84"/>
      <c r="F20" s="85"/>
      <c r="G20" s="238" t="s">
        <v>236</v>
      </c>
      <c r="H20" s="239"/>
      <c r="I20" s="239"/>
      <c r="J20" s="239"/>
      <c r="K20" s="239"/>
      <c r="L20" s="239"/>
      <c r="M20" s="239"/>
      <c r="N20" s="239"/>
      <c r="O20" s="240" t="s">
        <v>377</v>
      </c>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2"/>
    </row>
    <row r="21" spans="1:51" ht="15" customHeight="1" x14ac:dyDescent="0.2">
      <c r="A21" s="273" t="s">
        <v>237</v>
      </c>
      <c r="B21" s="274"/>
      <c r="C21" s="274"/>
      <c r="D21" s="274"/>
      <c r="E21" s="274"/>
      <c r="F21" s="275"/>
      <c r="G21" s="514" t="s">
        <v>49</v>
      </c>
      <c r="H21" s="515"/>
      <c r="I21" s="515"/>
      <c r="J21" s="515"/>
      <c r="K21" s="515"/>
      <c r="L21" s="515"/>
      <c r="M21" s="515"/>
      <c r="N21" s="516"/>
      <c r="O21" s="517" t="s">
        <v>96</v>
      </c>
      <c r="P21" s="518"/>
      <c r="Q21" s="518"/>
      <c r="R21" s="518"/>
      <c r="S21" s="518"/>
      <c r="T21" s="518"/>
      <c r="U21" s="518"/>
      <c r="V21" s="519"/>
      <c r="W21" s="520" t="s">
        <v>182</v>
      </c>
      <c r="X21" s="521"/>
      <c r="Y21" s="521"/>
      <c r="Z21" s="521"/>
      <c r="AA21" s="521"/>
      <c r="AB21" s="521"/>
      <c r="AC21" s="521"/>
      <c r="AD21" s="522"/>
      <c r="AE21" s="523" t="s">
        <v>150</v>
      </c>
      <c r="AF21" s="524"/>
      <c r="AG21" s="524"/>
      <c r="AH21" s="524"/>
      <c r="AI21" s="524"/>
      <c r="AJ21" s="524"/>
      <c r="AK21" s="525"/>
      <c r="AL21" s="526" t="s">
        <v>386</v>
      </c>
      <c r="AM21" s="527"/>
      <c r="AN21" s="527"/>
      <c r="AO21" s="527"/>
      <c r="AP21" s="527"/>
      <c r="AQ21" s="527"/>
      <c r="AR21" s="528"/>
      <c r="AS21" s="496">
        <v>20</v>
      </c>
      <c r="AT21" s="497"/>
      <c r="AU21" s="497"/>
      <c r="AV21" s="497"/>
      <c r="AW21" s="497"/>
      <c r="AX21" s="497"/>
      <c r="AY21" s="498"/>
    </row>
    <row r="22" spans="1:51" ht="23.25" customHeight="1" x14ac:dyDescent="0.2">
      <c r="A22" s="164"/>
      <c r="B22" s="165"/>
      <c r="C22" s="165"/>
      <c r="D22" s="165"/>
      <c r="E22" s="165"/>
      <c r="F22" s="166"/>
      <c r="G22" s="424"/>
      <c r="H22" s="425"/>
      <c r="I22" s="425"/>
      <c r="J22" s="425"/>
      <c r="K22" s="425"/>
      <c r="L22" s="425"/>
      <c r="M22" s="425"/>
      <c r="N22" s="426"/>
      <c r="O22" s="430"/>
      <c r="P22" s="431"/>
      <c r="Q22" s="431"/>
      <c r="R22" s="431"/>
      <c r="S22" s="431"/>
      <c r="T22" s="431"/>
      <c r="U22" s="431"/>
      <c r="V22" s="432"/>
      <c r="W22" s="243" t="s">
        <v>56</v>
      </c>
      <c r="X22" s="244"/>
      <c r="Y22" s="244"/>
      <c r="Z22" s="244"/>
      <c r="AA22" s="244"/>
      <c r="AB22" s="244"/>
      <c r="AC22" s="244"/>
      <c r="AD22" s="245"/>
      <c r="AE22" s="502" t="s">
        <v>354</v>
      </c>
      <c r="AF22" s="503"/>
      <c r="AG22" s="503"/>
      <c r="AH22" s="503"/>
      <c r="AI22" s="503"/>
      <c r="AJ22" s="503"/>
      <c r="AK22" s="504"/>
      <c r="AL22" s="355"/>
      <c r="AM22" s="356"/>
      <c r="AN22" s="356"/>
      <c r="AO22" s="356"/>
      <c r="AP22" s="356"/>
      <c r="AQ22" s="356"/>
      <c r="AR22" s="357"/>
      <c r="AS22" s="499"/>
      <c r="AT22" s="500"/>
      <c r="AU22" s="500"/>
      <c r="AV22" s="500"/>
      <c r="AW22" s="500"/>
      <c r="AX22" s="500"/>
      <c r="AY22" s="501"/>
    </row>
    <row r="23" spans="1:51" ht="30" customHeight="1" x14ac:dyDescent="0.2">
      <c r="A23" s="167"/>
      <c r="B23" s="168"/>
      <c r="C23" s="168"/>
      <c r="D23" s="168"/>
      <c r="E23" s="168"/>
      <c r="F23" s="169"/>
      <c r="G23" s="544" t="s">
        <v>50</v>
      </c>
      <c r="H23" s="455"/>
      <c r="I23" s="455"/>
      <c r="J23" s="455"/>
      <c r="K23" s="455"/>
      <c r="L23" s="455"/>
      <c r="M23" s="455"/>
      <c r="N23" s="456"/>
      <c r="O23" s="350" t="s">
        <v>172</v>
      </c>
      <c r="P23" s="351"/>
      <c r="Q23" s="351"/>
      <c r="R23" s="351"/>
      <c r="S23" s="351"/>
      <c r="T23" s="351"/>
      <c r="U23" s="351"/>
      <c r="V23" s="453"/>
      <c r="W23" s="545" t="s">
        <v>387</v>
      </c>
      <c r="X23" s="546"/>
      <c r="Y23" s="546"/>
      <c r="Z23" s="546"/>
      <c r="AA23" s="546"/>
      <c r="AB23" s="546"/>
      <c r="AC23" s="546"/>
      <c r="AD23" s="547"/>
      <c r="AE23" s="548" t="s">
        <v>402</v>
      </c>
      <c r="AF23" s="351"/>
      <c r="AG23" s="351"/>
      <c r="AH23" s="351"/>
      <c r="AI23" s="351"/>
      <c r="AJ23" s="351"/>
      <c r="AK23" s="453"/>
      <c r="AL23" s="454" t="s">
        <v>44</v>
      </c>
      <c r="AM23" s="455"/>
      <c r="AN23" s="455"/>
      <c r="AO23" s="455"/>
      <c r="AP23" s="455"/>
      <c r="AQ23" s="455"/>
      <c r="AR23" s="456"/>
      <c r="AS23" s="549" t="s">
        <v>175</v>
      </c>
      <c r="AT23" s="550"/>
      <c r="AU23" s="550"/>
      <c r="AV23" s="550"/>
      <c r="AW23" s="550"/>
      <c r="AX23" s="550"/>
      <c r="AY23" s="551"/>
    </row>
    <row r="24" spans="1:51" ht="35.15" customHeight="1" thickBot="1" x14ac:dyDescent="0.25">
      <c r="A24" s="853" t="s">
        <v>185</v>
      </c>
      <c r="B24" s="854"/>
      <c r="C24" s="854"/>
      <c r="D24" s="854"/>
      <c r="E24" s="854"/>
      <c r="F24" s="855"/>
      <c r="G24" s="353" t="s">
        <v>59</v>
      </c>
      <c r="H24" s="331"/>
      <c r="I24" s="331"/>
      <c r="J24" s="331"/>
      <c r="K24" s="332"/>
      <c r="L24" s="327"/>
      <c r="M24" s="328"/>
      <c r="N24" s="328"/>
      <c r="O24" s="328"/>
      <c r="P24" s="328"/>
      <c r="Q24" s="329"/>
      <c r="R24" s="330" t="s">
        <v>57</v>
      </c>
      <c r="S24" s="331"/>
      <c r="T24" s="331"/>
      <c r="U24" s="331"/>
      <c r="V24" s="332"/>
      <c r="W24" s="333" t="s">
        <v>377</v>
      </c>
      <c r="X24" s="334"/>
      <c r="Y24" s="334"/>
      <c r="Z24" s="334"/>
      <c r="AA24" s="334"/>
      <c r="AB24" s="334"/>
      <c r="AC24" s="334"/>
      <c r="AD24" s="334"/>
      <c r="AE24" s="334"/>
      <c r="AF24" s="334"/>
      <c r="AG24" s="334"/>
      <c r="AH24" s="334"/>
      <c r="AI24" s="334"/>
      <c r="AJ24" s="334"/>
      <c r="AK24" s="335"/>
      <c r="AL24" s="330" t="s">
        <v>58</v>
      </c>
      <c r="AM24" s="331"/>
      <c r="AN24" s="331"/>
      <c r="AO24" s="331"/>
      <c r="AP24" s="331"/>
      <c r="AQ24" s="331"/>
      <c r="AR24" s="332"/>
      <c r="AS24" s="327" t="s">
        <v>377</v>
      </c>
      <c r="AT24" s="328"/>
      <c r="AU24" s="328"/>
      <c r="AV24" s="328"/>
      <c r="AW24" s="328"/>
      <c r="AX24" s="328"/>
      <c r="AY24" s="336"/>
    </row>
    <row r="25" spans="1:51" ht="15" customHeight="1" x14ac:dyDescent="0.2">
      <c r="A25" s="161" t="s">
        <v>285</v>
      </c>
      <c r="B25" s="162"/>
      <c r="C25" s="162"/>
      <c r="D25" s="162"/>
      <c r="E25" s="162"/>
      <c r="F25" s="163"/>
      <c r="G25" s="421" t="s">
        <v>13</v>
      </c>
      <c r="H25" s="422"/>
      <c r="I25" s="422"/>
      <c r="J25" s="422"/>
      <c r="K25" s="422"/>
      <c r="L25" s="422"/>
      <c r="M25" s="422"/>
      <c r="N25" s="423"/>
      <c r="O25" s="427" t="s">
        <v>351</v>
      </c>
      <c r="P25" s="428"/>
      <c r="Q25" s="428"/>
      <c r="R25" s="428"/>
      <c r="S25" s="428"/>
      <c r="T25" s="428"/>
      <c r="U25" s="428"/>
      <c r="V25" s="429"/>
      <c r="W25" s="463" t="s">
        <v>182</v>
      </c>
      <c r="X25" s="464"/>
      <c r="Y25" s="464"/>
      <c r="Z25" s="464"/>
      <c r="AA25" s="464"/>
      <c r="AB25" s="464"/>
      <c r="AC25" s="464"/>
      <c r="AD25" s="465"/>
      <c r="AE25" s="458" t="s">
        <v>351</v>
      </c>
      <c r="AF25" s="459"/>
      <c r="AG25" s="459"/>
      <c r="AH25" s="459"/>
      <c r="AI25" s="459"/>
      <c r="AJ25" s="459"/>
      <c r="AK25" s="460"/>
      <c r="AL25" s="461" t="s">
        <v>388</v>
      </c>
      <c r="AM25" s="422"/>
      <c r="AN25" s="422"/>
      <c r="AO25" s="422"/>
      <c r="AP25" s="422"/>
      <c r="AQ25" s="422"/>
      <c r="AR25" s="423"/>
      <c r="AS25" s="558" t="s">
        <v>351</v>
      </c>
      <c r="AT25" s="559"/>
      <c r="AU25" s="559"/>
      <c r="AV25" s="559"/>
      <c r="AW25" s="559"/>
      <c r="AX25" s="559"/>
      <c r="AY25" s="560"/>
    </row>
    <row r="26" spans="1:51" ht="15" customHeight="1" x14ac:dyDescent="0.2">
      <c r="A26" s="164"/>
      <c r="B26" s="165"/>
      <c r="C26" s="165"/>
      <c r="D26" s="165"/>
      <c r="E26" s="165"/>
      <c r="F26" s="166"/>
      <c r="G26" s="424"/>
      <c r="H26" s="425"/>
      <c r="I26" s="425"/>
      <c r="J26" s="425"/>
      <c r="K26" s="425"/>
      <c r="L26" s="425"/>
      <c r="M26" s="425"/>
      <c r="N26" s="426"/>
      <c r="O26" s="430"/>
      <c r="P26" s="431"/>
      <c r="Q26" s="431"/>
      <c r="R26" s="431"/>
      <c r="S26" s="431"/>
      <c r="T26" s="431"/>
      <c r="U26" s="431"/>
      <c r="V26" s="432"/>
      <c r="W26" s="243" t="s">
        <v>56</v>
      </c>
      <c r="X26" s="244"/>
      <c r="Y26" s="244"/>
      <c r="Z26" s="244"/>
      <c r="AA26" s="244"/>
      <c r="AB26" s="244"/>
      <c r="AC26" s="244"/>
      <c r="AD26" s="245"/>
      <c r="AE26" s="447" t="s">
        <v>351</v>
      </c>
      <c r="AF26" s="448"/>
      <c r="AG26" s="448"/>
      <c r="AH26" s="448"/>
      <c r="AI26" s="448"/>
      <c r="AJ26" s="448"/>
      <c r="AK26" s="449"/>
      <c r="AL26" s="462"/>
      <c r="AM26" s="425"/>
      <c r="AN26" s="425"/>
      <c r="AO26" s="425"/>
      <c r="AP26" s="425"/>
      <c r="AQ26" s="425"/>
      <c r="AR26" s="426"/>
      <c r="AS26" s="358"/>
      <c r="AT26" s="359"/>
      <c r="AU26" s="359"/>
      <c r="AV26" s="359"/>
      <c r="AW26" s="359"/>
      <c r="AX26" s="359"/>
      <c r="AY26" s="360"/>
    </row>
    <row r="27" spans="1:51" ht="30" customHeight="1" x14ac:dyDescent="0.2">
      <c r="A27" s="167"/>
      <c r="B27" s="168"/>
      <c r="C27" s="168"/>
      <c r="D27" s="168"/>
      <c r="E27" s="168"/>
      <c r="F27" s="169"/>
      <c r="G27" s="450" t="s">
        <v>50</v>
      </c>
      <c r="H27" s="451"/>
      <c r="I27" s="451"/>
      <c r="J27" s="451"/>
      <c r="K27" s="451"/>
      <c r="L27" s="451"/>
      <c r="M27" s="451"/>
      <c r="N27" s="452"/>
      <c r="O27" s="350" t="s">
        <v>351</v>
      </c>
      <c r="P27" s="351"/>
      <c r="Q27" s="351"/>
      <c r="R27" s="351"/>
      <c r="S27" s="351"/>
      <c r="T27" s="351"/>
      <c r="U27" s="351"/>
      <c r="V27" s="453"/>
      <c r="W27" s="454" t="s">
        <v>389</v>
      </c>
      <c r="X27" s="455"/>
      <c r="Y27" s="455"/>
      <c r="Z27" s="455"/>
      <c r="AA27" s="455"/>
      <c r="AB27" s="455"/>
      <c r="AC27" s="455"/>
      <c r="AD27" s="456"/>
      <c r="AE27" s="350" t="s">
        <v>351</v>
      </c>
      <c r="AF27" s="351"/>
      <c r="AG27" s="351"/>
      <c r="AH27" s="351"/>
      <c r="AI27" s="351"/>
      <c r="AJ27" s="351"/>
      <c r="AK27" s="453"/>
      <c r="AL27" s="457" t="s">
        <v>44</v>
      </c>
      <c r="AM27" s="451"/>
      <c r="AN27" s="451"/>
      <c r="AO27" s="451"/>
      <c r="AP27" s="451"/>
      <c r="AQ27" s="451"/>
      <c r="AR27" s="452"/>
      <c r="AS27" s="350" t="s">
        <v>351</v>
      </c>
      <c r="AT27" s="351"/>
      <c r="AU27" s="351"/>
      <c r="AV27" s="351"/>
      <c r="AW27" s="351"/>
      <c r="AX27" s="351"/>
      <c r="AY27" s="352"/>
    </row>
    <row r="28" spans="1:51" ht="35.15" customHeight="1" thickBot="1" x14ac:dyDescent="0.25">
      <c r="A28" s="853" t="s">
        <v>185</v>
      </c>
      <c r="B28" s="854"/>
      <c r="C28" s="854"/>
      <c r="D28" s="854"/>
      <c r="E28" s="854"/>
      <c r="F28" s="855"/>
      <c r="G28" s="353" t="s">
        <v>59</v>
      </c>
      <c r="H28" s="331"/>
      <c r="I28" s="331"/>
      <c r="J28" s="331"/>
      <c r="K28" s="332"/>
      <c r="L28" s="327"/>
      <c r="M28" s="328"/>
      <c r="N28" s="328"/>
      <c r="O28" s="328"/>
      <c r="P28" s="328"/>
      <c r="Q28" s="329"/>
      <c r="R28" s="330" t="s">
        <v>57</v>
      </c>
      <c r="S28" s="331"/>
      <c r="T28" s="331"/>
      <c r="U28" s="331"/>
      <c r="V28" s="332"/>
      <c r="W28" s="333" t="s">
        <v>377</v>
      </c>
      <c r="X28" s="334"/>
      <c r="Y28" s="334"/>
      <c r="Z28" s="334"/>
      <c r="AA28" s="334"/>
      <c r="AB28" s="334"/>
      <c r="AC28" s="334"/>
      <c r="AD28" s="334"/>
      <c r="AE28" s="334"/>
      <c r="AF28" s="334"/>
      <c r="AG28" s="334"/>
      <c r="AH28" s="334"/>
      <c r="AI28" s="334"/>
      <c r="AJ28" s="334"/>
      <c r="AK28" s="335"/>
      <c r="AL28" s="330" t="s">
        <v>58</v>
      </c>
      <c r="AM28" s="331"/>
      <c r="AN28" s="331"/>
      <c r="AO28" s="331"/>
      <c r="AP28" s="331"/>
      <c r="AQ28" s="331"/>
      <c r="AR28" s="332"/>
      <c r="AS28" s="327" t="s">
        <v>377</v>
      </c>
      <c r="AT28" s="328"/>
      <c r="AU28" s="328"/>
      <c r="AV28" s="328"/>
      <c r="AW28" s="328"/>
      <c r="AX28" s="328"/>
      <c r="AY28" s="336"/>
    </row>
    <row r="29" spans="1:51" ht="30" customHeight="1" x14ac:dyDescent="0.2">
      <c r="A29" s="161" t="s">
        <v>51</v>
      </c>
      <c r="B29" s="162"/>
      <c r="C29" s="162"/>
      <c r="D29" s="162"/>
      <c r="E29" s="162"/>
      <c r="F29" s="163"/>
      <c r="G29" s="424" t="s">
        <v>12</v>
      </c>
      <c r="H29" s="425"/>
      <c r="I29" s="425"/>
      <c r="J29" s="425"/>
      <c r="K29" s="425"/>
      <c r="L29" s="425"/>
      <c r="M29" s="425"/>
      <c r="N29" s="426"/>
      <c r="O29" s="430" t="s">
        <v>352</v>
      </c>
      <c r="P29" s="431"/>
      <c r="Q29" s="431"/>
      <c r="R29" s="431"/>
      <c r="S29" s="431"/>
      <c r="T29" s="431"/>
      <c r="U29" s="431"/>
      <c r="V29" s="431"/>
      <c r="W29" s="431"/>
      <c r="X29" s="431"/>
      <c r="Y29" s="431"/>
      <c r="Z29" s="431"/>
      <c r="AA29" s="431"/>
      <c r="AB29" s="431"/>
      <c r="AC29" s="431"/>
      <c r="AD29" s="431"/>
      <c r="AE29" s="431"/>
      <c r="AF29" s="431"/>
      <c r="AG29" s="431"/>
      <c r="AH29" s="431"/>
      <c r="AI29" s="431"/>
      <c r="AJ29" s="431"/>
      <c r="AK29" s="432"/>
      <c r="AL29" s="355" t="s">
        <v>390</v>
      </c>
      <c r="AM29" s="356"/>
      <c r="AN29" s="356"/>
      <c r="AO29" s="356"/>
      <c r="AP29" s="356"/>
      <c r="AQ29" s="356"/>
      <c r="AR29" s="357"/>
      <c r="AS29" s="358" t="s">
        <v>353</v>
      </c>
      <c r="AT29" s="359"/>
      <c r="AU29" s="359"/>
      <c r="AV29" s="359"/>
      <c r="AW29" s="359"/>
      <c r="AX29" s="359"/>
      <c r="AY29" s="360"/>
    </row>
    <row r="30" spans="1:51" ht="30" customHeight="1" thickBot="1" x14ac:dyDescent="0.25">
      <c r="A30" s="382"/>
      <c r="B30" s="383"/>
      <c r="C30" s="383"/>
      <c r="D30" s="383"/>
      <c r="E30" s="383"/>
      <c r="F30" s="384"/>
      <c r="G30" s="353" t="s">
        <v>21</v>
      </c>
      <c r="H30" s="331"/>
      <c r="I30" s="331"/>
      <c r="J30" s="331"/>
      <c r="K30" s="331"/>
      <c r="L30" s="331"/>
      <c r="M30" s="331"/>
      <c r="N30" s="332"/>
      <c r="O30" s="555" t="s">
        <v>355</v>
      </c>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7"/>
    </row>
    <row r="31" spans="1:51" ht="13.5" customHeight="1" x14ac:dyDescent="0.2">
      <c r="A31" s="273" t="s">
        <v>18</v>
      </c>
      <c r="B31" s="274"/>
      <c r="C31" s="274"/>
      <c r="D31" s="274"/>
      <c r="E31" s="274"/>
      <c r="F31" s="275"/>
      <c r="G31" s="347" t="s">
        <v>178</v>
      </c>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9"/>
    </row>
    <row r="32" spans="1:51" ht="30" customHeight="1" x14ac:dyDescent="0.2">
      <c r="A32" s="164"/>
      <c r="B32" s="165"/>
      <c r="C32" s="165"/>
      <c r="D32" s="165"/>
      <c r="E32" s="165"/>
      <c r="F32" s="166"/>
      <c r="G32" s="340" t="s">
        <v>432</v>
      </c>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2"/>
    </row>
    <row r="33" spans="1:51" x14ac:dyDescent="0.2">
      <c r="A33" s="164"/>
      <c r="B33" s="165"/>
      <c r="C33" s="165"/>
      <c r="D33" s="165"/>
      <c r="E33" s="165"/>
      <c r="F33" s="166"/>
      <c r="G33" s="385" t="s">
        <v>422</v>
      </c>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7"/>
    </row>
    <row r="34" spans="1:51" x14ac:dyDescent="0.2">
      <c r="A34" s="164"/>
      <c r="B34" s="165"/>
      <c r="C34" s="165"/>
      <c r="D34" s="165"/>
      <c r="E34" s="165"/>
      <c r="F34" s="166"/>
      <c r="G34" s="108"/>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10"/>
    </row>
    <row r="35" spans="1:51" ht="30" customHeight="1" x14ac:dyDescent="0.2">
      <c r="A35" s="164"/>
      <c r="B35" s="165"/>
      <c r="C35" s="165"/>
      <c r="D35" s="165"/>
      <c r="E35" s="165"/>
      <c r="F35" s="166"/>
      <c r="G35" s="340"/>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2"/>
    </row>
    <row r="36" spans="1:51" x14ac:dyDescent="0.2">
      <c r="A36" s="164"/>
      <c r="B36" s="165"/>
      <c r="C36" s="165"/>
      <c r="D36" s="165"/>
      <c r="E36" s="165"/>
      <c r="F36" s="166"/>
      <c r="G36" s="344" t="s">
        <v>177</v>
      </c>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6"/>
    </row>
    <row r="37" spans="1:51" ht="50.25" customHeight="1" x14ac:dyDescent="0.2">
      <c r="A37" s="164"/>
      <c r="B37" s="165"/>
      <c r="C37" s="165"/>
      <c r="D37" s="165"/>
      <c r="E37" s="165"/>
      <c r="F37" s="166"/>
      <c r="G37" s="343" t="s">
        <v>431</v>
      </c>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2"/>
    </row>
    <row r="38" spans="1:51" x14ac:dyDescent="0.2">
      <c r="A38" s="164"/>
      <c r="B38" s="165"/>
      <c r="C38" s="165"/>
      <c r="D38" s="165"/>
      <c r="E38" s="165"/>
      <c r="F38" s="166"/>
      <c r="G38" s="229" t="s">
        <v>179</v>
      </c>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1"/>
    </row>
    <row r="39" spans="1:51" ht="30" customHeight="1" thickBot="1" x14ac:dyDescent="0.25">
      <c r="A39" s="382"/>
      <c r="B39" s="383"/>
      <c r="C39" s="383"/>
      <c r="D39" s="383"/>
      <c r="E39" s="383"/>
      <c r="F39" s="384"/>
      <c r="G39" s="270"/>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2"/>
    </row>
    <row r="40" spans="1:51" ht="60" customHeight="1" thickBot="1" x14ac:dyDescent="0.25">
      <c r="A40" s="1000" t="s">
        <v>293</v>
      </c>
      <c r="B40" s="1001"/>
      <c r="C40" s="1001"/>
      <c r="D40" s="1001"/>
      <c r="E40" s="1001"/>
      <c r="F40" s="1002"/>
      <c r="G40" s="128" t="s">
        <v>377</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30"/>
    </row>
    <row r="41" spans="1:51" s="11" customFormat="1" ht="61.5" customHeight="1" x14ac:dyDescent="0.2">
      <c r="A41" s="856" t="s">
        <v>242</v>
      </c>
      <c r="B41" s="857"/>
      <c r="C41" s="857"/>
      <c r="D41" s="857"/>
      <c r="E41" s="857"/>
      <c r="F41" s="858"/>
      <c r="G41" s="561" t="s">
        <v>428</v>
      </c>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3"/>
    </row>
    <row r="42" spans="1:51" s="11" customFormat="1" ht="41.25" customHeight="1" x14ac:dyDescent="0.2">
      <c r="A42" s="859" t="s">
        <v>186</v>
      </c>
      <c r="B42" s="860"/>
      <c r="C42" s="860"/>
      <c r="D42" s="860"/>
      <c r="E42" s="860"/>
      <c r="F42" s="861"/>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39"/>
    </row>
    <row r="43" spans="1:51" s="11" customFormat="1" ht="27" customHeight="1" x14ac:dyDescent="0.2">
      <c r="A43" s="862" t="s">
        <v>243</v>
      </c>
      <c r="B43" s="863"/>
      <c r="C43" s="863"/>
      <c r="D43" s="863"/>
      <c r="E43" s="863"/>
      <c r="F43" s="864"/>
      <c r="G43" s="871" t="s">
        <v>187</v>
      </c>
      <c r="H43" s="872"/>
      <c r="I43" s="872"/>
      <c r="J43" s="872"/>
      <c r="K43" s="872"/>
      <c r="L43" s="872"/>
      <c r="M43" s="872"/>
      <c r="N43" s="872"/>
      <c r="O43" s="872"/>
      <c r="P43" s="873" t="s">
        <v>188</v>
      </c>
      <c r="Q43" s="872"/>
      <c r="R43" s="872"/>
      <c r="S43" s="872"/>
      <c r="T43" s="872"/>
      <c r="U43" s="872"/>
      <c r="V43" s="872"/>
      <c r="W43" s="872"/>
      <c r="X43" s="874"/>
      <c r="Y43" s="433"/>
      <c r="Z43" s="434"/>
      <c r="AA43" s="435"/>
      <c r="AB43" s="819" t="s">
        <v>1</v>
      </c>
      <c r="AC43" s="830"/>
      <c r="AD43" s="830"/>
      <c r="AE43" s="820"/>
      <c r="AF43" s="436" t="s">
        <v>189</v>
      </c>
      <c r="AG43" s="437"/>
      <c r="AH43" s="437"/>
      <c r="AI43" s="438"/>
      <c r="AJ43" s="436" t="s">
        <v>190</v>
      </c>
      <c r="AK43" s="437"/>
      <c r="AL43" s="437"/>
      <c r="AM43" s="438"/>
      <c r="AN43" s="436" t="s">
        <v>149</v>
      </c>
      <c r="AO43" s="437"/>
      <c r="AP43" s="437"/>
      <c r="AQ43" s="438"/>
      <c r="AR43" s="439" t="s">
        <v>191</v>
      </c>
      <c r="AS43" s="440"/>
      <c r="AT43" s="440"/>
      <c r="AU43" s="441"/>
      <c r="AV43" s="439" t="s">
        <v>192</v>
      </c>
      <c r="AW43" s="440"/>
      <c r="AX43" s="440"/>
      <c r="AY43" s="442"/>
    </row>
    <row r="44" spans="1:51" s="11" customFormat="1" ht="23.25" customHeight="1" x14ac:dyDescent="0.2">
      <c r="A44" s="865"/>
      <c r="B44" s="866"/>
      <c r="C44" s="866"/>
      <c r="D44" s="866"/>
      <c r="E44" s="866"/>
      <c r="F44" s="867"/>
      <c r="G44" s="373" t="s">
        <v>417</v>
      </c>
      <c r="H44" s="374"/>
      <c r="I44" s="374"/>
      <c r="J44" s="374"/>
      <c r="K44" s="374"/>
      <c r="L44" s="374"/>
      <c r="M44" s="374"/>
      <c r="N44" s="374"/>
      <c r="O44" s="374"/>
      <c r="P44" s="377" t="s">
        <v>421</v>
      </c>
      <c r="Q44" s="377"/>
      <c r="R44" s="377"/>
      <c r="S44" s="377"/>
      <c r="T44" s="377"/>
      <c r="U44" s="377"/>
      <c r="V44" s="377"/>
      <c r="W44" s="377"/>
      <c r="X44" s="377"/>
      <c r="Y44" s="378" t="s">
        <v>36</v>
      </c>
      <c r="Z44" s="379"/>
      <c r="AA44" s="380"/>
      <c r="AB44" s="937" t="s">
        <v>416</v>
      </c>
      <c r="AC44" s="938"/>
      <c r="AD44" s="938"/>
      <c r="AE44" s="939"/>
      <c r="AF44" s="381">
        <v>285</v>
      </c>
      <c r="AG44" s="381"/>
      <c r="AH44" s="381"/>
      <c r="AI44" s="381"/>
      <c r="AJ44" s="381">
        <v>255</v>
      </c>
      <c r="AK44" s="381"/>
      <c r="AL44" s="381"/>
      <c r="AM44" s="381"/>
      <c r="AN44" s="381">
        <v>235</v>
      </c>
      <c r="AO44" s="381"/>
      <c r="AP44" s="381"/>
      <c r="AQ44" s="381"/>
      <c r="AR44" s="381" t="s">
        <v>377</v>
      </c>
      <c r="AS44" s="381"/>
      <c r="AT44" s="381"/>
      <c r="AU44" s="381"/>
      <c r="AV44" s="299" t="s">
        <v>377</v>
      </c>
      <c r="AW44" s="300"/>
      <c r="AX44" s="300"/>
      <c r="AY44" s="301"/>
    </row>
    <row r="45" spans="1:51" s="11" customFormat="1" ht="23.25" customHeight="1" x14ac:dyDescent="0.2">
      <c r="A45" s="868"/>
      <c r="B45" s="869"/>
      <c r="C45" s="869"/>
      <c r="D45" s="869"/>
      <c r="E45" s="869"/>
      <c r="F45" s="870"/>
      <c r="G45" s="375"/>
      <c r="H45" s="376"/>
      <c r="I45" s="376"/>
      <c r="J45" s="376"/>
      <c r="K45" s="376"/>
      <c r="L45" s="376"/>
      <c r="M45" s="376"/>
      <c r="N45" s="376"/>
      <c r="O45" s="376"/>
      <c r="P45" s="377"/>
      <c r="Q45" s="377"/>
      <c r="R45" s="377"/>
      <c r="S45" s="377"/>
      <c r="T45" s="377"/>
      <c r="U45" s="377"/>
      <c r="V45" s="377"/>
      <c r="W45" s="377"/>
      <c r="X45" s="377"/>
      <c r="Y45" s="446" t="s">
        <v>193</v>
      </c>
      <c r="Z45" s="297"/>
      <c r="AA45" s="298"/>
      <c r="AB45" s="937" t="s">
        <v>416</v>
      </c>
      <c r="AC45" s="938"/>
      <c r="AD45" s="938"/>
      <c r="AE45" s="939"/>
      <c r="AF45" s="381" t="s">
        <v>377</v>
      </c>
      <c r="AG45" s="381"/>
      <c r="AH45" s="381"/>
      <c r="AI45" s="381"/>
      <c r="AJ45" s="381" t="s">
        <v>377</v>
      </c>
      <c r="AK45" s="381"/>
      <c r="AL45" s="381"/>
      <c r="AM45" s="381"/>
      <c r="AN45" s="381" t="s">
        <v>377</v>
      </c>
      <c r="AO45" s="381"/>
      <c r="AP45" s="381"/>
      <c r="AQ45" s="381"/>
      <c r="AR45" s="381">
        <v>280</v>
      </c>
      <c r="AS45" s="381"/>
      <c r="AT45" s="381"/>
      <c r="AU45" s="381"/>
      <c r="AV45" s="299" t="s">
        <v>377</v>
      </c>
      <c r="AW45" s="300"/>
      <c r="AX45" s="300"/>
      <c r="AY45" s="301"/>
    </row>
    <row r="46" spans="1:51" s="11" customFormat="1" ht="13.5" customHeight="1" x14ac:dyDescent="0.2">
      <c r="A46" s="25"/>
      <c r="B46" s="26"/>
      <c r="C46" s="26"/>
      <c r="D46" s="26"/>
      <c r="E46" s="26"/>
      <c r="F46" s="27"/>
      <c r="G46" s="931"/>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2"/>
      <c r="AO46" s="932"/>
      <c r="AP46" s="932"/>
      <c r="AQ46" s="932"/>
      <c r="AR46" s="932"/>
      <c r="AS46" s="932"/>
      <c r="AT46" s="932"/>
      <c r="AU46" s="932"/>
      <c r="AV46" s="932"/>
      <c r="AW46" s="932"/>
      <c r="AX46" s="932"/>
      <c r="AY46" s="933"/>
    </row>
    <row r="47" spans="1:51" s="11" customFormat="1" ht="95.25" customHeight="1" x14ac:dyDescent="0.2">
      <c r="A47" s="880" t="s">
        <v>186</v>
      </c>
      <c r="B47" s="881"/>
      <c r="C47" s="882" t="s">
        <v>251</v>
      </c>
      <c r="D47" s="882"/>
      <c r="E47" s="882"/>
      <c r="F47" s="883"/>
      <c r="G47" s="287" t="s">
        <v>425</v>
      </c>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1003"/>
    </row>
    <row r="48" spans="1:51" s="11" customFormat="1" ht="18.75" customHeight="1" x14ac:dyDescent="0.2">
      <c r="A48" s="884" t="s">
        <v>250</v>
      </c>
      <c r="B48" s="885"/>
      <c r="C48" s="885"/>
      <c r="D48" s="885"/>
      <c r="E48" s="885"/>
      <c r="F48" s="886"/>
      <c r="G48" s="894" t="s">
        <v>52</v>
      </c>
      <c r="H48" s="895"/>
      <c r="I48" s="895"/>
      <c r="J48" s="895"/>
      <c r="K48" s="895"/>
      <c r="L48" s="895"/>
      <c r="M48" s="895"/>
      <c r="N48" s="895"/>
      <c r="O48" s="896"/>
      <c r="P48" s="905" t="s">
        <v>194</v>
      </c>
      <c r="Q48" s="895"/>
      <c r="R48" s="895"/>
      <c r="S48" s="895"/>
      <c r="T48" s="895"/>
      <c r="U48" s="895"/>
      <c r="V48" s="895"/>
      <c r="W48" s="895"/>
      <c r="X48" s="896"/>
      <c r="Y48" s="433"/>
      <c r="Z48" s="434"/>
      <c r="AA48" s="435"/>
      <c r="AB48" s="940" t="s">
        <v>1</v>
      </c>
      <c r="AC48" s="941"/>
      <c r="AD48" s="941"/>
      <c r="AE48" s="942"/>
      <c r="AF48" s="910" t="s">
        <v>189</v>
      </c>
      <c r="AG48" s="911"/>
      <c r="AH48" s="911"/>
      <c r="AI48" s="912"/>
      <c r="AJ48" s="913" t="s">
        <v>190</v>
      </c>
      <c r="AK48" s="913"/>
      <c r="AL48" s="913"/>
      <c r="AM48" s="910"/>
      <c r="AN48" s="913" t="s">
        <v>149</v>
      </c>
      <c r="AO48" s="913"/>
      <c r="AP48" s="913"/>
      <c r="AQ48" s="910"/>
      <c r="AR48" s="915" t="s">
        <v>195</v>
      </c>
      <c r="AS48" s="916"/>
      <c r="AT48" s="916"/>
      <c r="AU48" s="916"/>
      <c r="AV48" s="916"/>
      <c r="AW48" s="916"/>
      <c r="AX48" s="916"/>
      <c r="AY48" s="917"/>
    </row>
    <row r="49" spans="1:51" s="11" customFormat="1" ht="18.75" customHeight="1" x14ac:dyDescent="0.2">
      <c r="A49" s="887"/>
      <c r="B49" s="888"/>
      <c r="C49" s="888"/>
      <c r="D49" s="888"/>
      <c r="E49" s="888"/>
      <c r="F49" s="889"/>
      <c r="G49" s="897"/>
      <c r="H49" s="898"/>
      <c r="I49" s="898"/>
      <c r="J49" s="898"/>
      <c r="K49" s="898"/>
      <c r="L49" s="898"/>
      <c r="M49" s="898"/>
      <c r="N49" s="898"/>
      <c r="O49" s="899"/>
      <c r="P49" s="906"/>
      <c r="Q49" s="898"/>
      <c r="R49" s="898"/>
      <c r="S49" s="898"/>
      <c r="T49" s="898"/>
      <c r="U49" s="898"/>
      <c r="V49" s="898"/>
      <c r="W49" s="898"/>
      <c r="X49" s="899"/>
      <c r="Y49" s="907"/>
      <c r="Z49" s="908"/>
      <c r="AA49" s="909"/>
      <c r="AB49" s="906"/>
      <c r="AC49" s="898"/>
      <c r="AD49" s="898"/>
      <c r="AE49" s="899"/>
      <c r="AF49" s="436"/>
      <c r="AG49" s="437"/>
      <c r="AH49" s="437"/>
      <c r="AI49" s="438"/>
      <c r="AJ49" s="914"/>
      <c r="AK49" s="914"/>
      <c r="AL49" s="914"/>
      <c r="AM49" s="436"/>
      <c r="AN49" s="914"/>
      <c r="AO49" s="914"/>
      <c r="AP49" s="914"/>
      <c r="AQ49" s="436"/>
      <c r="AR49" s="918"/>
      <c r="AS49" s="919"/>
      <c r="AT49" s="919"/>
      <c r="AU49" s="919"/>
      <c r="AV49" s="920">
        <v>8</v>
      </c>
      <c r="AW49" s="920"/>
      <c r="AX49" s="872" t="s">
        <v>196</v>
      </c>
      <c r="AY49" s="921"/>
    </row>
    <row r="50" spans="1:51" s="11" customFormat="1" ht="23.25" customHeight="1" x14ac:dyDescent="0.2">
      <c r="A50" s="890"/>
      <c r="B50" s="888"/>
      <c r="C50" s="888"/>
      <c r="D50" s="888"/>
      <c r="E50" s="888"/>
      <c r="F50" s="889"/>
      <c r="G50" s="281" t="s">
        <v>424</v>
      </c>
      <c r="H50" s="282"/>
      <c r="I50" s="282"/>
      <c r="J50" s="282"/>
      <c r="K50" s="282"/>
      <c r="L50" s="282"/>
      <c r="M50" s="282"/>
      <c r="N50" s="282"/>
      <c r="O50" s="283"/>
      <c r="P50" s="290" t="s">
        <v>426</v>
      </c>
      <c r="Q50" s="290"/>
      <c r="R50" s="290"/>
      <c r="S50" s="290"/>
      <c r="T50" s="290"/>
      <c r="U50" s="290"/>
      <c r="V50" s="290"/>
      <c r="W50" s="290"/>
      <c r="X50" s="291"/>
      <c r="Y50" s="296" t="s">
        <v>24</v>
      </c>
      <c r="Z50" s="297"/>
      <c r="AA50" s="298"/>
      <c r="AB50" s="937" t="s">
        <v>35</v>
      </c>
      <c r="AC50" s="938"/>
      <c r="AD50" s="938"/>
      <c r="AE50" s="939"/>
      <c r="AF50" s="299" t="s">
        <v>361</v>
      </c>
      <c r="AG50" s="300"/>
      <c r="AH50" s="300"/>
      <c r="AI50" s="300"/>
      <c r="AJ50" s="299" t="s">
        <v>361</v>
      </c>
      <c r="AK50" s="300"/>
      <c r="AL50" s="300"/>
      <c r="AM50" s="300"/>
      <c r="AN50" s="299" t="s">
        <v>361</v>
      </c>
      <c r="AO50" s="300"/>
      <c r="AP50" s="300"/>
      <c r="AQ50" s="300"/>
      <c r="AR50" s="299" t="s">
        <v>377</v>
      </c>
      <c r="AS50" s="300"/>
      <c r="AT50" s="300"/>
      <c r="AU50" s="300"/>
      <c r="AV50" s="300"/>
      <c r="AW50" s="300"/>
      <c r="AX50" s="300"/>
      <c r="AY50" s="301"/>
    </row>
    <row r="51" spans="1:51" s="11" customFormat="1" ht="23.25" customHeight="1" x14ac:dyDescent="0.2">
      <c r="A51" s="891"/>
      <c r="B51" s="892"/>
      <c r="C51" s="892"/>
      <c r="D51" s="892"/>
      <c r="E51" s="892"/>
      <c r="F51" s="893"/>
      <c r="G51" s="284"/>
      <c r="H51" s="285"/>
      <c r="I51" s="285"/>
      <c r="J51" s="285"/>
      <c r="K51" s="285"/>
      <c r="L51" s="285"/>
      <c r="M51" s="285"/>
      <c r="N51" s="285"/>
      <c r="O51" s="286"/>
      <c r="P51" s="292"/>
      <c r="Q51" s="292"/>
      <c r="R51" s="292"/>
      <c r="S51" s="292"/>
      <c r="T51" s="292"/>
      <c r="U51" s="292"/>
      <c r="V51" s="292"/>
      <c r="W51" s="292"/>
      <c r="X51" s="293"/>
      <c r="Y51" s="302" t="s">
        <v>197</v>
      </c>
      <c r="Z51" s="303"/>
      <c r="AA51" s="304"/>
      <c r="AB51" s="937" t="s">
        <v>35</v>
      </c>
      <c r="AC51" s="938"/>
      <c r="AD51" s="938"/>
      <c r="AE51" s="939"/>
      <c r="AF51" s="299" t="s">
        <v>361</v>
      </c>
      <c r="AG51" s="300"/>
      <c r="AH51" s="300"/>
      <c r="AI51" s="300"/>
      <c r="AJ51" s="299" t="s">
        <v>361</v>
      </c>
      <c r="AK51" s="300"/>
      <c r="AL51" s="300"/>
      <c r="AM51" s="300"/>
      <c r="AN51" s="299" t="s">
        <v>361</v>
      </c>
      <c r="AO51" s="300"/>
      <c r="AP51" s="300"/>
      <c r="AQ51" s="300"/>
      <c r="AR51" s="299">
        <v>100</v>
      </c>
      <c r="AS51" s="300"/>
      <c r="AT51" s="300"/>
      <c r="AU51" s="300"/>
      <c r="AV51" s="300"/>
      <c r="AW51" s="300"/>
      <c r="AX51" s="300"/>
      <c r="AY51" s="301"/>
    </row>
    <row r="52" spans="1:51" s="11" customFormat="1" ht="23.25" customHeight="1" x14ac:dyDescent="0.2">
      <c r="A52" s="890"/>
      <c r="B52" s="888"/>
      <c r="C52" s="888"/>
      <c r="D52" s="888"/>
      <c r="E52" s="888"/>
      <c r="F52" s="889"/>
      <c r="G52" s="287"/>
      <c r="H52" s="288"/>
      <c r="I52" s="288"/>
      <c r="J52" s="288"/>
      <c r="K52" s="288"/>
      <c r="L52" s="288"/>
      <c r="M52" s="288"/>
      <c r="N52" s="288"/>
      <c r="O52" s="289"/>
      <c r="P52" s="294"/>
      <c r="Q52" s="294"/>
      <c r="R52" s="294"/>
      <c r="S52" s="294"/>
      <c r="T52" s="294"/>
      <c r="U52" s="294"/>
      <c r="V52" s="294"/>
      <c r="W52" s="294"/>
      <c r="X52" s="295"/>
      <c r="Y52" s="302" t="s">
        <v>25</v>
      </c>
      <c r="Z52" s="303"/>
      <c r="AA52" s="304"/>
      <c r="AB52" s="937" t="s">
        <v>35</v>
      </c>
      <c r="AC52" s="938"/>
      <c r="AD52" s="938"/>
      <c r="AE52" s="939"/>
      <c r="AF52" s="299" t="s">
        <v>361</v>
      </c>
      <c r="AG52" s="300"/>
      <c r="AH52" s="300"/>
      <c r="AI52" s="300"/>
      <c r="AJ52" s="299" t="s">
        <v>361</v>
      </c>
      <c r="AK52" s="300"/>
      <c r="AL52" s="300"/>
      <c r="AM52" s="300"/>
      <c r="AN52" s="299" t="s">
        <v>361</v>
      </c>
      <c r="AO52" s="300"/>
      <c r="AP52" s="300"/>
      <c r="AQ52" s="300"/>
      <c r="AR52" s="299" t="s">
        <v>377</v>
      </c>
      <c r="AS52" s="300"/>
      <c r="AT52" s="300"/>
      <c r="AU52" s="300"/>
      <c r="AV52" s="300"/>
      <c r="AW52" s="300"/>
      <c r="AX52" s="300"/>
      <c r="AY52" s="301"/>
    </row>
    <row r="53" spans="1:51" s="11" customFormat="1" ht="106.5" customHeight="1" x14ac:dyDescent="0.2">
      <c r="A53" s="535" t="s">
        <v>294</v>
      </c>
      <c r="B53" s="536"/>
      <c r="C53" s="536"/>
      <c r="D53" s="536"/>
      <c r="E53" s="536"/>
      <c r="F53" s="537"/>
      <c r="G53" s="564" t="s">
        <v>430</v>
      </c>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6"/>
    </row>
    <row r="54" spans="1:51" s="11" customFormat="1" ht="15" customHeight="1" x14ac:dyDescent="0.2">
      <c r="A54" s="25"/>
      <c r="B54" s="26"/>
      <c r="C54" s="26"/>
      <c r="D54" s="26"/>
      <c r="E54" s="26"/>
      <c r="F54" s="27"/>
      <c r="G54" s="567"/>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9"/>
    </row>
    <row r="55" spans="1:51" s="11" customFormat="1" ht="81" hidden="1" customHeight="1" x14ac:dyDescent="0.2">
      <c r="A55" s="880" t="s">
        <v>186</v>
      </c>
      <c r="B55" s="881"/>
      <c r="C55" s="882" t="s">
        <v>238</v>
      </c>
      <c r="D55" s="882"/>
      <c r="E55" s="882"/>
      <c r="F55" s="883"/>
      <c r="G55" s="570"/>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2"/>
    </row>
    <row r="56" spans="1:51" s="11" customFormat="1" ht="18.75" hidden="1" customHeight="1" x14ac:dyDescent="0.2">
      <c r="A56" s="884" t="s">
        <v>252</v>
      </c>
      <c r="B56" s="885"/>
      <c r="C56" s="885"/>
      <c r="D56" s="885"/>
      <c r="E56" s="885"/>
      <c r="F56" s="886"/>
      <c r="G56" s="894" t="s">
        <v>52</v>
      </c>
      <c r="H56" s="895"/>
      <c r="I56" s="895"/>
      <c r="J56" s="895"/>
      <c r="K56" s="895"/>
      <c r="L56" s="895"/>
      <c r="M56" s="895"/>
      <c r="N56" s="895"/>
      <c r="O56" s="896"/>
      <c r="P56" s="905" t="s">
        <v>194</v>
      </c>
      <c r="Q56" s="895"/>
      <c r="R56" s="895"/>
      <c r="S56" s="895"/>
      <c r="T56" s="895"/>
      <c r="U56" s="895"/>
      <c r="V56" s="895"/>
      <c r="W56" s="895"/>
      <c r="X56" s="896"/>
      <c r="Y56" s="1013"/>
      <c r="Z56" s="1014"/>
      <c r="AA56" s="1015"/>
      <c r="AB56" s="940" t="s">
        <v>1</v>
      </c>
      <c r="AC56" s="941"/>
      <c r="AD56" s="941"/>
      <c r="AE56" s="942"/>
      <c r="AF56" s="1027" t="s">
        <v>189</v>
      </c>
      <c r="AG56" s="1028"/>
      <c r="AH56" s="1028"/>
      <c r="AI56" s="1029"/>
      <c r="AJ56" s="1027" t="s">
        <v>190</v>
      </c>
      <c r="AK56" s="1028"/>
      <c r="AL56" s="1028"/>
      <c r="AM56" s="1029"/>
      <c r="AN56" s="1027" t="s">
        <v>149</v>
      </c>
      <c r="AO56" s="1028"/>
      <c r="AP56" s="1028"/>
      <c r="AQ56" s="1029"/>
      <c r="AR56" s="915" t="s">
        <v>195</v>
      </c>
      <c r="AS56" s="916"/>
      <c r="AT56" s="916"/>
      <c r="AU56" s="916"/>
      <c r="AV56" s="916"/>
      <c r="AW56" s="916"/>
      <c r="AX56" s="916"/>
      <c r="AY56" s="917"/>
    </row>
    <row r="57" spans="1:51" s="11" customFormat="1" ht="18.75" hidden="1" customHeight="1" x14ac:dyDescent="0.2">
      <c r="A57" s="887"/>
      <c r="B57" s="888"/>
      <c r="C57" s="888"/>
      <c r="D57" s="888"/>
      <c r="E57" s="888"/>
      <c r="F57" s="889"/>
      <c r="G57" s="897"/>
      <c r="H57" s="898"/>
      <c r="I57" s="898"/>
      <c r="J57" s="898"/>
      <c r="K57" s="898"/>
      <c r="L57" s="898"/>
      <c r="M57" s="898"/>
      <c r="N57" s="898"/>
      <c r="O57" s="899"/>
      <c r="P57" s="906"/>
      <c r="Q57" s="898"/>
      <c r="R57" s="898"/>
      <c r="S57" s="898"/>
      <c r="T57" s="898"/>
      <c r="U57" s="898"/>
      <c r="V57" s="898"/>
      <c r="W57" s="898"/>
      <c r="X57" s="899"/>
      <c r="Y57" s="433"/>
      <c r="Z57" s="434"/>
      <c r="AA57" s="435"/>
      <c r="AB57" s="906"/>
      <c r="AC57" s="898"/>
      <c r="AD57" s="898"/>
      <c r="AE57" s="899"/>
      <c r="AF57" s="436"/>
      <c r="AG57" s="437"/>
      <c r="AH57" s="437"/>
      <c r="AI57" s="438"/>
      <c r="AJ57" s="436"/>
      <c r="AK57" s="437"/>
      <c r="AL57" s="437"/>
      <c r="AM57" s="438"/>
      <c r="AN57" s="436"/>
      <c r="AO57" s="437"/>
      <c r="AP57" s="437"/>
      <c r="AQ57" s="438"/>
      <c r="AR57" s="918"/>
      <c r="AS57" s="919"/>
      <c r="AT57" s="919"/>
      <c r="AU57" s="919"/>
      <c r="AV57" s="920"/>
      <c r="AW57" s="920"/>
      <c r="AX57" s="872" t="s">
        <v>196</v>
      </c>
      <c r="AY57" s="921"/>
    </row>
    <row r="58" spans="1:51" s="11" customFormat="1" ht="23.25" hidden="1" customHeight="1" x14ac:dyDescent="0.2">
      <c r="A58" s="890"/>
      <c r="B58" s="888"/>
      <c r="C58" s="888"/>
      <c r="D58" s="888"/>
      <c r="E58" s="888"/>
      <c r="F58" s="889"/>
      <c r="G58" s="1016"/>
      <c r="H58" s="1017"/>
      <c r="I58" s="1017"/>
      <c r="J58" s="1017"/>
      <c r="K58" s="1017"/>
      <c r="L58" s="1017"/>
      <c r="M58" s="1017"/>
      <c r="N58" s="1017"/>
      <c r="O58" s="1018"/>
      <c r="P58" s="1017"/>
      <c r="Q58" s="1017"/>
      <c r="R58" s="1017"/>
      <c r="S58" s="1017"/>
      <c r="T58" s="1017"/>
      <c r="U58" s="1017"/>
      <c r="V58" s="1017"/>
      <c r="W58" s="1017"/>
      <c r="X58" s="1018"/>
      <c r="Y58" s="1024" t="s">
        <v>24</v>
      </c>
      <c r="Z58" s="1025"/>
      <c r="AA58" s="1026"/>
      <c r="AB58" s="1004"/>
      <c r="AC58" s="1005"/>
      <c r="AD58" s="1005"/>
      <c r="AE58" s="1006"/>
      <c r="AF58" s="922"/>
      <c r="AG58" s="923"/>
      <c r="AH58" s="923"/>
      <c r="AI58" s="925"/>
      <c r="AJ58" s="922"/>
      <c r="AK58" s="923"/>
      <c r="AL58" s="923"/>
      <c r="AM58" s="925"/>
      <c r="AN58" s="922"/>
      <c r="AO58" s="923"/>
      <c r="AP58" s="923"/>
      <c r="AQ58" s="925"/>
      <c r="AR58" s="922"/>
      <c r="AS58" s="923"/>
      <c r="AT58" s="923"/>
      <c r="AU58" s="923"/>
      <c r="AV58" s="923"/>
      <c r="AW58" s="923"/>
      <c r="AX58" s="923"/>
      <c r="AY58" s="924"/>
    </row>
    <row r="59" spans="1:51" s="11" customFormat="1" ht="23.25" hidden="1" customHeight="1" x14ac:dyDescent="0.2">
      <c r="A59" s="891"/>
      <c r="B59" s="892"/>
      <c r="C59" s="892"/>
      <c r="D59" s="892"/>
      <c r="E59" s="892"/>
      <c r="F59" s="893"/>
      <c r="G59" s="1019"/>
      <c r="H59" s="103"/>
      <c r="I59" s="103"/>
      <c r="J59" s="103"/>
      <c r="K59" s="103"/>
      <c r="L59" s="103"/>
      <c r="M59" s="103"/>
      <c r="N59" s="103"/>
      <c r="O59" s="1020"/>
      <c r="P59" s="103"/>
      <c r="Q59" s="103"/>
      <c r="R59" s="103"/>
      <c r="S59" s="103"/>
      <c r="T59" s="103"/>
      <c r="U59" s="103"/>
      <c r="V59" s="103"/>
      <c r="W59" s="103"/>
      <c r="X59" s="1020"/>
      <c r="Y59" s="819" t="s">
        <v>197</v>
      </c>
      <c r="Z59" s="830"/>
      <c r="AA59" s="820"/>
      <c r="AB59" s="728"/>
      <c r="AC59" s="726"/>
      <c r="AD59" s="726"/>
      <c r="AE59" s="727"/>
      <c r="AF59" s="922"/>
      <c r="AG59" s="923"/>
      <c r="AH59" s="923"/>
      <c r="AI59" s="925"/>
      <c r="AJ59" s="922"/>
      <c r="AK59" s="923"/>
      <c r="AL59" s="923"/>
      <c r="AM59" s="925"/>
      <c r="AN59" s="922"/>
      <c r="AO59" s="923"/>
      <c r="AP59" s="923"/>
      <c r="AQ59" s="925"/>
      <c r="AR59" s="922"/>
      <c r="AS59" s="923"/>
      <c r="AT59" s="923"/>
      <c r="AU59" s="923"/>
      <c r="AV59" s="923"/>
      <c r="AW59" s="923"/>
      <c r="AX59" s="923"/>
      <c r="AY59" s="924"/>
    </row>
    <row r="60" spans="1:51" s="11" customFormat="1" ht="23.25" hidden="1" customHeight="1" x14ac:dyDescent="0.2">
      <c r="A60" s="890"/>
      <c r="B60" s="888"/>
      <c r="C60" s="888"/>
      <c r="D60" s="888"/>
      <c r="E60" s="888"/>
      <c r="F60" s="889"/>
      <c r="G60" s="1021"/>
      <c r="H60" s="1022"/>
      <c r="I60" s="1022"/>
      <c r="J60" s="1022"/>
      <c r="K60" s="1022"/>
      <c r="L60" s="1022"/>
      <c r="M60" s="1022"/>
      <c r="N60" s="1022"/>
      <c r="O60" s="1023"/>
      <c r="P60" s="1022"/>
      <c r="Q60" s="1022"/>
      <c r="R60" s="1022"/>
      <c r="S60" s="1022"/>
      <c r="T60" s="1022"/>
      <c r="U60" s="1022"/>
      <c r="V60" s="1022"/>
      <c r="W60" s="1022"/>
      <c r="X60" s="1023"/>
      <c r="Y60" s="819" t="s">
        <v>25</v>
      </c>
      <c r="Z60" s="830"/>
      <c r="AA60" s="820"/>
      <c r="AB60" s="728" t="s">
        <v>35</v>
      </c>
      <c r="AC60" s="726"/>
      <c r="AD60" s="726"/>
      <c r="AE60" s="727"/>
      <c r="AF60" s="922"/>
      <c r="AG60" s="923"/>
      <c r="AH60" s="923"/>
      <c r="AI60" s="925"/>
      <c r="AJ60" s="922"/>
      <c r="AK60" s="923"/>
      <c r="AL60" s="923"/>
      <c r="AM60" s="925"/>
      <c r="AN60" s="922"/>
      <c r="AO60" s="923"/>
      <c r="AP60" s="923"/>
      <c r="AQ60" s="925"/>
      <c r="AR60" s="922"/>
      <c r="AS60" s="923"/>
      <c r="AT60" s="923"/>
      <c r="AU60" s="923"/>
      <c r="AV60" s="923"/>
      <c r="AW60" s="923"/>
      <c r="AX60" s="923"/>
      <c r="AY60" s="924"/>
    </row>
    <row r="61" spans="1:51" s="11" customFormat="1" ht="106.5" hidden="1" customHeight="1" x14ac:dyDescent="0.2">
      <c r="A61" s="535" t="s">
        <v>294</v>
      </c>
      <c r="B61" s="536"/>
      <c r="C61" s="536"/>
      <c r="D61" s="536"/>
      <c r="E61" s="536"/>
      <c r="F61" s="537"/>
      <c r="G61" s="928"/>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929"/>
      <c r="AM61" s="929"/>
      <c r="AN61" s="929"/>
      <c r="AO61" s="929"/>
      <c r="AP61" s="929"/>
      <c r="AQ61" s="929"/>
      <c r="AR61" s="929"/>
      <c r="AS61" s="929"/>
      <c r="AT61" s="929"/>
      <c r="AU61" s="929"/>
      <c r="AV61" s="929"/>
      <c r="AW61" s="929"/>
      <c r="AX61" s="929"/>
      <c r="AY61" s="930"/>
    </row>
    <row r="62" spans="1:51" s="11" customFormat="1" ht="15" hidden="1" customHeight="1" x14ac:dyDescent="0.2">
      <c r="A62" s="25"/>
      <c r="B62" s="26"/>
      <c r="C62" s="26"/>
      <c r="D62" s="26"/>
      <c r="E62" s="26"/>
      <c r="F62" s="27"/>
      <c r="G62" s="931"/>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3"/>
    </row>
    <row r="63" spans="1:51" s="11" customFormat="1" ht="85.5" customHeight="1" x14ac:dyDescent="0.2">
      <c r="A63" s="880" t="s">
        <v>186</v>
      </c>
      <c r="B63" s="881"/>
      <c r="C63" s="882" t="s">
        <v>239</v>
      </c>
      <c r="D63" s="882"/>
      <c r="E63" s="882"/>
      <c r="F63" s="883"/>
      <c r="G63" s="926" t="s">
        <v>419</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927"/>
    </row>
    <row r="64" spans="1:51" s="11" customFormat="1" ht="18.75" customHeight="1" x14ac:dyDescent="0.2">
      <c r="A64" s="884" t="s">
        <v>253</v>
      </c>
      <c r="B64" s="885"/>
      <c r="C64" s="885"/>
      <c r="D64" s="885"/>
      <c r="E64" s="885"/>
      <c r="F64" s="886"/>
      <c r="G64" s="894" t="s">
        <v>52</v>
      </c>
      <c r="H64" s="895"/>
      <c r="I64" s="895"/>
      <c r="J64" s="895"/>
      <c r="K64" s="895"/>
      <c r="L64" s="895"/>
      <c r="M64" s="895"/>
      <c r="N64" s="895"/>
      <c r="O64" s="896"/>
      <c r="P64" s="905" t="s">
        <v>194</v>
      </c>
      <c r="Q64" s="895"/>
      <c r="R64" s="895"/>
      <c r="S64" s="895"/>
      <c r="T64" s="895"/>
      <c r="U64" s="895"/>
      <c r="V64" s="895"/>
      <c r="W64" s="895"/>
      <c r="X64" s="896"/>
      <c r="Y64" s="957"/>
      <c r="Z64" s="958"/>
      <c r="AA64" s="959"/>
      <c r="AB64" s="905" t="s">
        <v>1</v>
      </c>
      <c r="AC64" s="895"/>
      <c r="AD64" s="895"/>
      <c r="AE64" s="896"/>
      <c r="AF64" s="910" t="s">
        <v>189</v>
      </c>
      <c r="AG64" s="911"/>
      <c r="AH64" s="911"/>
      <c r="AI64" s="912"/>
      <c r="AJ64" s="910" t="s">
        <v>190</v>
      </c>
      <c r="AK64" s="911"/>
      <c r="AL64" s="911"/>
      <c r="AM64" s="912"/>
      <c r="AN64" s="910" t="s">
        <v>149</v>
      </c>
      <c r="AO64" s="911"/>
      <c r="AP64" s="911"/>
      <c r="AQ64" s="912"/>
      <c r="AR64" s="934" t="s">
        <v>198</v>
      </c>
      <c r="AS64" s="935"/>
      <c r="AT64" s="935"/>
      <c r="AU64" s="935"/>
      <c r="AV64" s="935"/>
      <c r="AW64" s="935"/>
      <c r="AX64" s="935"/>
      <c r="AY64" s="936"/>
    </row>
    <row r="65" spans="1:51" s="11" customFormat="1" ht="18.75" customHeight="1" x14ac:dyDescent="0.2">
      <c r="A65" s="887"/>
      <c r="B65" s="888"/>
      <c r="C65" s="888"/>
      <c r="D65" s="888"/>
      <c r="E65" s="888"/>
      <c r="F65" s="889"/>
      <c r="G65" s="897"/>
      <c r="H65" s="898"/>
      <c r="I65" s="898"/>
      <c r="J65" s="898"/>
      <c r="K65" s="898"/>
      <c r="L65" s="898"/>
      <c r="M65" s="898"/>
      <c r="N65" s="898"/>
      <c r="O65" s="899"/>
      <c r="P65" s="906"/>
      <c r="Q65" s="898"/>
      <c r="R65" s="898"/>
      <c r="S65" s="898"/>
      <c r="T65" s="898"/>
      <c r="U65" s="898"/>
      <c r="V65" s="898"/>
      <c r="W65" s="898"/>
      <c r="X65" s="899"/>
      <c r="Y65" s="433"/>
      <c r="Z65" s="434"/>
      <c r="AA65" s="435"/>
      <c r="AB65" s="906"/>
      <c r="AC65" s="898"/>
      <c r="AD65" s="898"/>
      <c r="AE65" s="899"/>
      <c r="AF65" s="436"/>
      <c r="AG65" s="437"/>
      <c r="AH65" s="437"/>
      <c r="AI65" s="438"/>
      <c r="AJ65" s="436"/>
      <c r="AK65" s="437"/>
      <c r="AL65" s="437"/>
      <c r="AM65" s="438"/>
      <c r="AN65" s="436"/>
      <c r="AO65" s="437"/>
      <c r="AP65" s="437"/>
      <c r="AQ65" s="438"/>
      <c r="AR65" s="918"/>
      <c r="AS65" s="919"/>
      <c r="AT65" s="919"/>
      <c r="AU65" s="919"/>
      <c r="AV65" s="920">
        <v>15</v>
      </c>
      <c r="AW65" s="920"/>
      <c r="AX65" s="872" t="s">
        <v>196</v>
      </c>
      <c r="AY65" s="921"/>
    </row>
    <row r="66" spans="1:51" s="11" customFormat="1" ht="23.25" customHeight="1" x14ac:dyDescent="0.2">
      <c r="A66" s="890"/>
      <c r="B66" s="888"/>
      <c r="C66" s="888"/>
      <c r="D66" s="888"/>
      <c r="E66" s="888"/>
      <c r="F66" s="889"/>
      <c r="G66" s="960" t="s">
        <v>429</v>
      </c>
      <c r="H66" s="961"/>
      <c r="I66" s="961"/>
      <c r="J66" s="961"/>
      <c r="K66" s="961"/>
      <c r="L66" s="961"/>
      <c r="M66" s="961"/>
      <c r="N66" s="961"/>
      <c r="O66" s="961"/>
      <c r="P66" s="966" t="s">
        <v>418</v>
      </c>
      <c r="Q66" s="290"/>
      <c r="R66" s="290"/>
      <c r="S66" s="290"/>
      <c r="T66" s="290"/>
      <c r="U66" s="290"/>
      <c r="V66" s="290"/>
      <c r="W66" s="290"/>
      <c r="X66" s="291"/>
      <c r="Y66" s="296" t="s">
        <v>24</v>
      </c>
      <c r="Z66" s="297"/>
      <c r="AA66" s="298"/>
      <c r="AB66" s="937" t="s">
        <v>35</v>
      </c>
      <c r="AC66" s="938"/>
      <c r="AD66" s="938"/>
      <c r="AE66" s="939"/>
      <c r="AF66" s="299">
        <v>100</v>
      </c>
      <c r="AG66" s="300"/>
      <c r="AH66" s="300"/>
      <c r="AI66" s="903"/>
      <c r="AJ66" s="299">
        <v>100</v>
      </c>
      <c r="AK66" s="300"/>
      <c r="AL66" s="300"/>
      <c r="AM66" s="903"/>
      <c r="AN66" s="299">
        <v>100</v>
      </c>
      <c r="AO66" s="300"/>
      <c r="AP66" s="300"/>
      <c r="AQ66" s="903"/>
      <c r="AR66" s="299" t="s">
        <v>377</v>
      </c>
      <c r="AS66" s="300"/>
      <c r="AT66" s="300"/>
      <c r="AU66" s="300"/>
      <c r="AV66" s="300"/>
      <c r="AW66" s="300"/>
      <c r="AX66" s="300"/>
      <c r="AY66" s="301"/>
    </row>
    <row r="67" spans="1:51" s="11" customFormat="1" ht="23.25" customHeight="1" x14ac:dyDescent="0.2">
      <c r="A67" s="891"/>
      <c r="B67" s="892"/>
      <c r="C67" s="892"/>
      <c r="D67" s="892"/>
      <c r="E67" s="892"/>
      <c r="F67" s="893"/>
      <c r="G67" s="962"/>
      <c r="H67" s="963"/>
      <c r="I67" s="963"/>
      <c r="J67" s="963"/>
      <c r="K67" s="963"/>
      <c r="L67" s="963"/>
      <c r="M67" s="963"/>
      <c r="N67" s="963"/>
      <c r="O67" s="963"/>
      <c r="P67" s="967"/>
      <c r="Q67" s="292"/>
      <c r="R67" s="292"/>
      <c r="S67" s="292"/>
      <c r="T67" s="292"/>
      <c r="U67" s="292"/>
      <c r="V67" s="292"/>
      <c r="W67" s="292"/>
      <c r="X67" s="293"/>
      <c r="Y67" s="302" t="s">
        <v>197</v>
      </c>
      <c r="Z67" s="303"/>
      <c r="AA67" s="304"/>
      <c r="AB67" s="937" t="s">
        <v>35</v>
      </c>
      <c r="AC67" s="938"/>
      <c r="AD67" s="938"/>
      <c r="AE67" s="939"/>
      <c r="AF67" s="299">
        <v>100</v>
      </c>
      <c r="AG67" s="300"/>
      <c r="AH67" s="300"/>
      <c r="AI67" s="903"/>
      <c r="AJ67" s="299">
        <v>100</v>
      </c>
      <c r="AK67" s="300"/>
      <c r="AL67" s="300"/>
      <c r="AM67" s="903"/>
      <c r="AN67" s="299">
        <v>100</v>
      </c>
      <c r="AO67" s="300"/>
      <c r="AP67" s="300"/>
      <c r="AQ67" s="903"/>
      <c r="AR67" s="299">
        <v>100</v>
      </c>
      <c r="AS67" s="300"/>
      <c r="AT67" s="300"/>
      <c r="AU67" s="300"/>
      <c r="AV67" s="300"/>
      <c r="AW67" s="300"/>
      <c r="AX67" s="300"/>
      <c r="AY67" s="301"/>
    </row>
    <row r="68" spans="1:51" s="11" customFormat="1" ht="23.25" customHeight="1" x14ac:dyDescent="0.2">
      <c r="A68" s="890"/>
      <c r="B68" s="888"/>
      <c r="C68" s="888"/>
      <c r="D68" s="888"/>
      <c r="E68" s="888"/>
      <c r="F68" s="889"/>
      <c r="G68" s="964"/>
      <c r="H68" s="965"/>
      <c r="I68" s="965"/>
      <c r="J68" s="965"/>
      <c r="K68" s="965"/>
      <c r="L68" s="965"/>
      <c r="M68" s="965"/>
      <c r="N68" s="965"/>
      <c r="O68" s="965"/>
      <c r="P68" s="968"/>
      <c r="Q68" s="294"/>
      <c r="R68" s="294"/>
      <c r="S68" s="294"/>
      <c r="T68" s="294"/>
      <c r="U68" s="294"/>
      <c r="V68" s="294"/>
      <c r="W68" s="294"/>
      <c r="X68" s="295"/>
      <c r="Y68" s="302" t="s">
        <v>25</v>
      </c>
      <c r="Z68" s="303"/>
      <c r="AA68" s="304"/>
      <c r="AB68" s="943" t="s">
        <v>35</v>
      </c>
      <c r="AC68" s="944"/>
      <c r="AD68" s="944"/>
      <c r="AE68" s="945"/>
      <c r="AF68" s="299">
        <v>100</v>
      </c>
      <c r="AG68" s="300"/>
      <c r="AH68" s="300"/>
      <c r="AI68" s="903"/>
      <c r="AJ68" s="299">
        <v>100</v>
      </c>
      <c r="AK68" s="300"/>
      <c r="AL68" s="300"/>
      <c r="AM68" s="903"/>
      <c r="AN68" s="299">
        <v>100</v>
      </c>
      <c r="AO68" s="300"/>
      <c r="AP68" s="300"/>
      <c r="AQ68" s="903"/>
      <c r="AR68" s="299" t="s">
        <v>377</v>
      </c>
      <c r="AS68" s="300"/>
      <c r="AT68" s="300"/>
      <c r="AU68" s="300"/>
      <c r="AV68" s="300"/>
      <c r="AW68" s="300"/>
      <c r="AX68" s="300"/>
      <c r="AY68" s="301"/>
    </row>
    <row r="69" spans="1:51" s="11" customFormat="1" ht="106.5" customHeight="1" x14ac:dyDescent="0.2">
      <c r="A69" s="535" t="s">
        <v>294</v>
      </c>
      <c r="B69" s="536"/>
      <c r="C69" s="536"/>
      <c r="D69" s="536"/>
      <c r="E69" s="536"/>
      <c r="F69" s="537"/>
      <c r="G69" s="564" t="s">
        <v>427</v>
      </c>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c r="AX69" s="565"/>
      <c r="AY69" s="566"/>
    </row>
    <row r="70" spans="1:51" s="11" customFormat="1" ht="22.5" customHeight="1" x14ac:dyDescent="0.2">
      <c r="A70" s="969" t="s">
        <v>199</v>
      </c>
      <c r="B70" s="970"/>
      <c r="C70" s="970"/>
      <c r="D70" s="970"/>
      <c r="E70" s="970"/>
      <c r="F70" s="971"/>
      <c r="G70" s="981" t="s">
        <v>291</v>
      </c>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2"/>
      <c r="AY70" s="983"/>
    </row>
    <row r="71" spans="1:51" s="11" customFormat="1" ht="47.25" customHeight="1" x14ac:dyDescent="0.2">
      <c r="A71" s="972"/>
      <c r="B71" s="973"/>
      <c r="C71" s="973"/>
      <c r="D71" s="973"/>
      <c r="E71" s="973"/>
      <c r="F71" s="974"/>
      <c r="G71" s="978" t="s">
        <v>400</v>
      </c>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80"/>
    </row>
    <row r="72" spans="1:51" s="11" customFormat="1" ht="22.5" customHeight="1" x14ac:dyDescent="0.2">
      <c r="A72" s="972"/>
      <c r="B72" s="973"/>
      <c r="C72" s="973"/>
      <c r="D72" s="973"/>
      <c r="E72" s="973"/>
      <c r="F72" s="974"/>
      <c r="G72" s="981" t="s">
        <v>200</v>
      </c>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3"/>
    </row>
    <row r="73" spans="1:51" s="11" customFormat="1" ht="42.75" customHeight="1" thickBot="1" x14ac:dyDescent="0.25">
      <c r="A73" s="975"/>
      <c r="B73" s="976"/>
      <c r="C73" s="976"/>
      <c r="D73" s="976"/>
      <c r="E73" s="976"/>
      <c r="F73" s="977"/>
      <c r="G73" s="984" t="s">
        <v>400</v>
      </c>
      <c r="H73" s="985"/>
      <c r="I73" s="985"/>
      <c r="J73" s="985"/>
      <c r="K73" s="985"/>
      <c r="L73" s="985"/>
      <c r="M73" s="985"/>
      <c r="N73" s="985"/>
      <c r="O73" s="985"/>
      <c r="P73" s="985"/>
      <c r="Q73" s="985"/>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5"/>
      <c r="AU73" s="985"/>
      <c r="AV73" s="985"/>
      <c r="AW73" s="985"/>
      <c r="AX73" s="985"/>
      <c r="AY73" s="986"/>
    </row>
    <row r="74" spans="1:51" ht="23.25" customHeight="1" thickBot="1" x14ac:dyDescent="0.25">
      <c r="A74" s="273" t="s">
        <v>244</v>
      </c>
      <c r="B74" s="274"/>
      <c r="C74" s="274"/>
      <c r="D74" s="274"/>
      <c r="E74" s="274"/>
      <c r="F74" s="275"/>
      <c r="G74" s="276"/>
      <c r="H74" s="276"/>
      <c r="I74" s="276"/>
      <c r="J74" s="276"/>
      <c r="K74" s="276"/>
      <c r="L74" s="276"/>
      <c r="M74" s="276"/>
      <c r="N74" s="276"/>
      <c r="O74" s="277" t="s">
        <v>223</v>
      </c>
      <c r="P74" s="278"/>
      <c r="Q74" s="278"/>
      <c r="R74" s="278"/>
      <c r="S74" s="278"/>
      <c r="T74" s="278"/>
      <c r="U74" s="278"/>
      <c r="V74" s="278"/>
      <c r="W74" s="279"/>
      <c r="X74" s="278" t="s">
        <v>224</v>
      </c>
      <c r="Y74" s="278"/>
      <c r="Z74" s="278"/>
      <c r="AA74" s="278"/>
      <c r="AB74" s="278"/>
      <c r="AC74" s="278"/>
      <c r="AD74" s="278"/>
      <c r="AE74" s="278"/>
      <c r="AF74" s="278"/>
      <c r="AG74" s="279"/>
      <c r="AH74" s="278" t="s">
        <v>225</v>
      </c>
      <c r="AI74" s="278"/>
      <c r="AJ74" s="278"/>
      <c r="AK74" s="278"/>
      <c r="AL74" s="278"/>
      <c r="AM74" s="278"/>
      <c r="AN74" s="278"/>
      <c r="AO74" s="278"/>
      <c r="AP74" s="279"/>
      <c r="AQ74" s="278" t="s">
        <v>226</v>
      </c>
      <c r="AR74" s="278"/>
      <c r="AS74" s="278"/>
      <c r="AT74" s="278"/>
      <c r="AU74" s="278"/>
      <c r="AV74" s="278"/>
      <c r="AW74" s="278"/>
      <c r="AX74" s="278"/>
      <c r="AY74" s="280"/>
    </row>
    <row r="75" spans="1:51" ht="23.25" customHeight="1" thickBot="1" x14ac:dyDescent="0.25">
      <c r="A75" s="164"/>
      <c r="B75" s="165"/>
      <c r="C75" s="165"/>
      <c r="D75" s="165"/>
      <c r="E75" s="165"/>
      <c r="F75" s="166"/>
      <c r="G75" s="325" t="s">
        <v>53</v>
      </c>
      <c r="H75" s="325"/>
      <c r="I75" s="325"/>
      <c r="J75" s="325"/>
      <c r="K75" s="325"/>
      <c r="L75" s="325"/>
      <c r="M75" s="325"/>
      <c r="N75" s="326"/>
      <c r="O75" s="309">
        <v>4323.0627530000002</v>
      </c>
      <c r="P75" s="310"/>
      <c r="Q75" s="310"/>
      <c r="R75" s="310"/>
      <c r="S75" s="310"/>
      <c r="T75" s="310"/>
      <c r="U75" s="310"/>
      <c r="V75" s="310"/>
      <c r="W75" s="354"/>
      <c r="X75" s="309">
        <f>O89</f>
        <v>4110.9130009999999</v>
      </c>
      <c r="Y75" s="310"/>
      <c r="Z75" s="310"/>
      <c r="AA75" s="310"/>
      <c r="AB75" s="310"/>
      <c r="AC75" s="310"/>
      <c r="AD75" s="310"/>
      <c r="AE75" s="310"/>
      <c r="AF75" s="310"/>
      <c r="AG75" s="354"/>
      <c r="AH75" s="309">
        <f>X89</f>
        <v>3888.1636999999996</v>
      </c>
      <c r="AI75" s="310"/>
      <c r="AJ75" s="310"/>
      <c r="AK75" s="310"/>
      <c r="AL75" s="310"/>
      <c r="AM75" s="310"/>
      <c r="AN75" s="310"/>
      <c r="AO75" s="310"/>
      <c r="AP75" s="354"/>
      <c r="AQ75" s="309">
        <f>AH89</f>
        <v>3671.1191029999995</v>
      </c>
      <c r="AR75" s="310"/>
      <c r="AS75" s="310"/>
      <c r="AT75" s="310"/>
      <c r="AU75" s="310"/>
      <c r="AV75" s="310"/>
      <c r="AW75" s="310"/>
      <c r="AX75" s="310"/>
      <c r="AY75" s="311"/>
    </row>
    <row r="76" spans="1:51" ht="23.25" customHeight="1" x14ac:dyDescent="0.2">
      <c r="A76" s="164"/>
      <c r="B76" s="165"/>
      <c r="C76" s="165"/>
      <c r="D76" s="165"/>
      <c r="E76" s="165"/>
      <c r="F76" s="166"/>
      <c r="G76" s="312" t="s">
        <v>11</v>
      </c>
      <c r="H76" s="313"/>
      <c r="I76" s="316" t="s">
        <v>256</v>
      </c>
      <c r="J76" s="317"/>
      <c r="K76" s="317"/>
      <c r="L76" s="317"/>
      <c r="M76" s="317"/>
      <c r="N76" s="318"/>
      <c r="O76" s="319">
        <v>0</v>
      </c>
      <c r="P76" s="320"/>
      <c r="Q76" s="320"/>
      <c r="R76" s="320"/>
      <c r="S76" s="320"/>
      <c r="T76" s="320"/>
      <c r="U76" s="320"/>
      <c r="V76" s="320"/>
      <c r="W76" s="321"/>
      <c r="X76" s="319">
        <v>0</v>
      </c>
      <c r="Y76" s="320"/>
      <c r="Z76" s="320"/>
      <c r="AA76" s="320"/>
      <c r="AB76" s="320"/>
      <c r="AC76" s="320"/>
      <c r="AD76" s="320"/>
      <c r="AE76" s="320"/>
      <c r="AF76" s="320"/>
      <c r="AG76" s="321"/>
      <c r="AH76" s="319">
        <v>0</v>
      </c>
      <c r="AI76" s="320"/>
      <c r="AJ76" s="320"/>
      <c r="AK76" s="320"/>
      <c r="AL76" s="320"/>
      <c r="AM76" s="320"/>
      <c r="AN76" s="320"/>
      <c r="AO76" s="320"/>
      <c r="AP76" s="321"/>
      <c r="AQ76" s="319">
        <v>0</v>
      </c>
      <c r="AR76" s="320"/>
      <c r="AS76" s="320"/>
      <c r="AT76" s="320"/>
      <c r="AU76" s="320"/>
      <c r="AV76" s="320"/>
      <c r="AW76" s="320"/>
      <c r="AX76" s="320"/>
      <c r="AY76" s="322"/>
    </row>
    <row r="77" spans="1:51" ht="23.25" customHeight="1" x14ac:dyDescent="0.2">
      <c r="A77" s="164"/>
      <c r="B77" s="165"/>
      <c r="C77" s="165"/>
      <c r="D77" s="165"/>
      <c r="E77" s="165"/>
      <c r="F77" s="166"/>
      <c r="G77" s="312"/>
      <c r="H77" s="313"/>
      <c r="I77" s="323" t="s">
        <v>55</v>
      </c>
      <c r="J77" s="324"/>
      <c r="K77" s="324"/>
      <c r="L77" s="324"/>
      <c r="M77" s="324"/>
      <c r="N77" s="324"/>
      <c r="O77" s="246">
        <v>0</v>
      </c>
      <c r="P77" s="246"/>
      <c r="Q77" s="246"/>
      <c r="R77" s="246"/>
      <c r="S77" s="246"/>
      <c r="T77" s="246"/>
      <c r="U77" s="246"/>
      <c r="V77" s="246"/>
      <c r="W77" s="247"/>
      <c r="X77" s="246">
        <v>0</v>
      </c>
      <c r="Y77" s="246"/>
      <c r="Z77" s="246"/>
      <c r="AA77" s="246"/>
      <c r="AB77" s="246"/>
      <c r="AC77" s="246"/>
      <c r="AD77" s="246"/>
      <c r="AE77" s="246"/>
      <c r="AF77" s="246"/>
      <c r="AG77" s="247"/>
      <c r="AH77" s="246">
        <v>0</v>
      </c>
      <c r="AI77" s="246"/>
      <c r="AJ77" s="246"/>
      <c r="AK77" s="246"/>
      <c r="AL77" s="246"/>
      <c r="AM77" s="246"/>
      <c r="AN77" s="246"/>
      <c r="AO77" s="246"/>
      <c r="AP77" s="247"/>
      <c r="AQ77" s="246">
        <v>0</v>
      </c>
      <c r="AR77" s="246"/>
      <c r="AS77" s="246"/>
      <c r="AT77" s="246"/>
      <c r="AU77" s="246"/>
      <c r="AV77" s="246"/>
      <c r="AW77" s="246"/>
      <c r="AX77" s="246"/>
      <c r="AY77" s="248"/>
    </row>
    <row r="78" spans="1:51" ht="23.25" customHeight="1" x14ac:dyDescent="0.2">
      <c r="A78" s="164"/>
      <c r="B78" s="165"/>
      <c r="C78" s="165"/>
      <c r="D78" s="165"/>
      <c r="E78" s="165"/>
      <c r="F78" s="166"/>
      <c r="G78" s="312"/>
      <c r="H78" s="313"/>
      <c r="I78" s="337" t="s">
        <v>54</v>
      </c>
      <c r="J78" s="338"/>
      <c r="K78" s="338"/>
      <c r="L78" s="338"/>
      <c r="M78" s="338"/>
      <c r="N78" s="339"/>
      <c r="O78" s="305">
        <v>0</v>
      </c>
      <c r="P78" s="306"/>
      <c r="Q78" s="306"/>
      <c r="R78" s="306"/>
      <c r="S78" s="306"/>
      <c r="T78" s="306"/>
      <c r="U78" s="306"/>
      <c r="V78" s="306"/>
      <c r="W78" s="307"/>
      <c r="X78" s="305">
        <v>0</v>
      </c>
      <c r="Y78" s="306"/>
      <c r="Z78" s="306"/>
      <c r="AA78" s="306"/>
      <c r="AB78" s="306"/>
      <c r="AC78" s="306"/>
      <c r="AD78" s="306"/>
      <c r="AE78" s="306"/>
      <c r="AF78" s="306"/>
      <c r="AG78" s="307"/>
      <c r="AH78" s="305">
        <v>0</v>
      </c>
      <c r="AI78" s="306"/>
      <c r="AJ78" s="306"/>
      <c r="AK78" s="306"/>
      <c r="AL78" s="306"/>
      <c r="AM78" s="306"/>
      <c r="AN78" s="306"/>
      <c r="AO78" s="306"/>
      <c r="AP78" s="307"/>
      <c r="AQ78" s="305">
        <v>0</v>
      </c>
      <c r="AR78" s="306"/>
      <c r="AS78" s="306"/>
      <c r="AT78" s="306"/>
      <c r="AU78" s="306"/>
      <c r="AV78" s="306"/>
      <c r="AW78" s="306"/>
      <c r="AX78" s="306"/>
      <c r="AY78" s="308"/>
    </row>
    <row r="79" spans="1:51" ht="23.25" customHeight="1" x14ac:dyDescent="0.2">
      <c r="A79" s="164"/>
      <c r="B79" s="165"/>
      <c r="C79" s="165"/>
      <c r="D79" s="165"/>
      <c r="E79" s="165"/>
      <c r="F79" s="166"/>
      <c r="G79" s="312"/>
      <c r="H79" s="313"/>
      <c r="I79" s="323" t="s">
        <v>295</v>
      </c>
      <c r="J79" s="324"/>
      <c r="K79" s="324"/>
      <c r="L79" s="324"/>
      <c r="M79" s="324"/>
      <c r="N79" s="324"/>
      <c r="O79" s="246">
        <v>283.91040900000002</v>
      </c>
      <c r="P79" s="246"/>
      <c r="Q79" s="246"/>
      <c r="R79" s="246"/>
      <c r="S79" s="246"/>
      <c r="T79" s="246"/>
      <c r="U79" s="246"/>
      <c r="V79" s="246"/>
      <c r="W79" s="247"/>
      <c r="X79" s="246">
        <v>289.38140099999998</v>
      </c>
      <c r="Y79" s="246"/>
      <c r="Z79" s="246"/>
      <c r="AA79" s="246"/>
      <c r="AB79" s="246"/>
      <c r="AC79" s="246"/>
      <c r="AD79" s="246"/>
      <c r="AE79" s="246"/>
      <c r="AF79" s="246"/>
      <c r="AG79" s="247"/>
      <c r="AH79" s="246">
        <v>267.20854200000002</v>
      </c>
      <c r="AI79" s="246"/>
      <c r="AJ79" s="246"/>
      <c r="AK79" s="246"/>
      <c r="AL79" s="246"/>
      <c r="AM79" s="246"/>
      <c r="AN79" s="246"/>
      <c r="AO79" s="246"/>
      <c r="AP79" s="247"/>
      <c r="AQ79" s="246">
        <v>256.04500000000002</v>
      </c>
      <c r="AR79" s="246"/>
      <c r="AS79" s="246"/>
      <c r="AT79" s="246"/>
      <c r="AU79" s="246"/>
      <c r="AV79" s="246"/>
      <c r="AW79" s="246"/>
      <c r="AX79" s="246"/>
      <c r="AY79" s="248"/>
    </row>
    <row r="80" spans="1:51" ht="23.25" customHeight="1" x14ac:dyDescent="0.2">
      <c r="A80" s="164"/>
      <c r="B80" s="165"/>
      <c r="C80" s="165"/>
      <c r="D80" s="165"/>
      <c r="E80" s="165"/>
      <c r="F80" s="166"/>
      <c r="G80" s="312"/>
      <c r="H80" s="313"/>
      <c r="I80" s="337" t="s">
        <v>54</v>
      </c>
      <c r="J80" s="338"/>
      <c r="K80" s="338"/>
      <c r="L80" s="338"/>
      <c r="M80" s="338"/>
      <c r="N80" s="339"/>
      <c r="O80" s="305">
        <v>0</v>
      </c>
      <c r="P80" s="306"/>
      <c r="Q80" s="306"/>
      <c r="R80" s="306"/>
      <c r="S80" s="306"/>
      <c r="T80" s="306"/>
      <c r="U80" s="306"/>
      <c r="V80" s="306"/>
      <c r="W80" s="307"/>
      <c r="X80" s="305">
        <v>0</v>
      </c>
      <c r="Y80" s="306"/>
      <c r="Z80" s="306"/>
      <c r="AA80" s="306"/>
      <c r="AB80" s="306"/>
      <c r="AC80" s="306"/>
      <c r="AD80" s="306"/>
      <c r="AE80" s="306"/>
      <c r="AF80" s="306"/>
      <c r="AG80" s="307"/>
      <c r="AH80" s="305">
        <v>0</v>
      </c>
      <c r="AI80" s="306"/>
      <c r="AJ80" s="306"/>
      <c r="AK80" s="306"/>
      <c r="AL80" s="306"/>
      <c r="AM80" s="306"/>
      <c r="AN80" s="306"/>
      <c r="AO80" s="306"/>
      <c r="AP80" s="307"/>
      <c r="AQ80" s="305">
        <v>0</v>
      </c>
      <c r="AR80" s="306"/>
      <c r="AS80" s="306"/>
      <c r="AT80" s="306"/>
      <c r="AU80" s="306"/>
      <c r="AV80" s="306"/>
      <c r="AW80" s="306"/>
      <c r="AX80" s="306"/>
      <c r="AY80" s="308"/>
    </row>
    <row r="81" spans="1:51" ht="23.25" customHeight="1" x14ac:dyDescent="0.2">
      <c r="A81" s="164"/>
      <c r="B81" s="165"/>
      <c r="C81" s="165"/>
      <c r="D81" s="165"/>
      <c r="E81" s="165"/>
      <c r="F81" s="166"/>
      <c r="G81" s="312"/>
      <c r="H81" s="313"/>
      <c r="I81" s="575" t="s">
        <v>19</v>
      </c>
      <c r="J81" s="575"/>
      <c r="K81" s="575"/>
      <c r="L81" s="575"/>
      <c r="M81" s="575"/>
      <c r="N81" s="575"/>
      <c r="O81" s="576">
        <v>0</v>
      </c>
      <c r="P81" s="576"/>
      <c r="Q81" s="576"/>
      <c r="R81" s="576"/>
      <c r="S81" s="576"/>
      <c r="T81" s="576"/>
      <c r="U81" s="576"/>
      <c r="V81" s="576"/>
      <c r="W81" s="577"/>
      <c r="X81" s="576">
        <v>0</v>
      </c>
      <c r="Y81" s="576"/>
      <c r="Z81" s="576"/>
      <c r="AA81" s="576"/>
      <c r="AB81" s="576"/>
      <c r="AC81" s="576"/>
      <c r="AD81" s="576"/>
      <c r="AE81" s="576"/>
      <c r="AF81" s="576"/>
      <c r="AG81" s="577"/>
      <c r="AH81" s="576">
        <v>0</v>
      </c>
      <c r="AI81" s="576"/>
      <c r="AJ81" s="576"/>
      <c r="AK81" s="576"/>
      <c r="AL81" s="576"/>
      <c r="AM81" s="576"/>
      <c r="AN81" s="576"/>
      <c r="AO81" s="576"/>
      <c r="AP81" s="577"/>
      <c r="AQ81" s="576">
        <v>0</v>
      </c>
      <c r="AR81" s="576"/>
      <c r="AS81" s="576"/>
      <c r="AT81" s="576"/>
      <c r="AU81" s="576"/>
      <c r="AV81" s="576"/>
      <c r="AW81" s="576"/>
      <c r="AX81" s="576"/>
      <c r="AY81" s="578"/>
    </row>
    <row r="82" spans="1:51" ht="23.25" customHeight="1" thickBot="1" x14ac:dyDescent="0.25">
      <c r="A82" s="164"/>
      <c r="B82" s="165"/>
      <c r="C82" s="165"/>
      <c r="D82" s="165"/>
      <c r="E82" s="165"/>
      <c r="F82" s="166"/>
      <c r="G82" s="314"/>
      <c r="H82" s="315"/>
      <c r="I82" s="579" t="s">
        <v>16</v>
      </c>
      <c r="J82" s="184"/>
      <c r="K82" s="184"/>
      <c r="L82" s="184"/>
      <c r="M82" s="184"/>
      <c r="N82" s="185"/>
      <c r="O82" s="580">
        <f>SUM(O76,O77,O79,O81)</f>
        <v>283.91040900000002</v>
      </c>
      <c r="P82" s="580"/>
      <c r="Q82" s="580"/>
      <c r="R82" s="580"/>
      <c r="S82" s="580"/>
      <c r="T82" s="580"/>
      <c r="U82" s="580"/>
      <c r="V82" s="580"/>
      <c r="W82" s="581"/>
      <c r="X82" s="580">
        <f>SUM(X76,X77,X79,X81)</f>
        <v>289.38140099999998</v>
      </c>
      <c r="Y82" s="580"/>
      <c r="Z82" s="580"/>
      <c r="AA82" s="580"/>
      <c r="AB82" s="580"/>
      <c r="AC82" s="580"/>
      <c r="AD82" s="580"/>
      <c r="AE82" s="580"/>
      <c r="AF82" s="580"/>
      <c r="AG82" s="581"/>
      <c r="AH82" s="580">
        <f>SUM(AH76,AH77,AH79,AH81)</f>
        <v>267.20854200000002</v>
      </c>
      <c r="AI82" s="580"/>
      <c r="AJ82" s="580"/>
      <c r="AK82" s="580"/>
      <c r="AL82" s="580"/>
      <c r="AM82" s="580"/>
      <c r="AN82" s="580"/>
      <c r="AO82" s="580"/>
      <c r="AP82" s="581"/>
      <c r="AQ82" s="582">
        <f>SUM(AQ76,AQ77,AQ79,AQ81)</f>
        <v>256.04500000000002</v>
      </c>
      <c r="AR82" s="583"/>
      <c r="AS82" s="583"/>
      <c r="AT82" s="583"/>
      <c r="AU82" s="583"/>
      <c r="AV82" s="583"/>
      <c r="AW82" s="583"/>
      <c r="AX82" s="583"/>
      <c r="AY82" s="584"/>
    </row>
    <row r="83" spans="1:51" ht="23.25" customHeight="1" x14ac:dyDescent="0.2">
      <c r="A83" s="164"/>
      <c r="B83" s="165"/>
      <c r="C83" s="165"/>
      <c r="D83" s="165"/>
      <c r="E83" s="165"/>
      <c r="F83" s="166"/>
      <c r="G83" s="633" t="s">
        <v>32</v>
      </c>
      <c r="H83" s="634"/>
      <c r="I83" s="638" t="s">
        <v>296</v>
      </c>
      <c r="J83" s="620"/>
      <c r="K83" s="620"/>
      <c r="L83" s="620"/>
      <c r="M83" s="620"/>
      <c r="N83" s="621"/>
      <c r="O83" s="605">
        <v>103.69</v>
      </c>
      <c r="P83" s="605"/>
      <c r="Q83" s="605"/>
      <c r="R83" s="605"/>
      <c r="S83" s="605"/>
      <c r="T83" s="605"/>
      <c r="U83" s="605"/>
      <c r="V83" s="605"/>
      <c r="W83" s="606"/>
      <c r="X83" s="605">
        <v>92.22</v>
      </c>
      <c r="Y83" s="605"/>
      <c r="Z83" s="605"/>
      <c r="AA83" s="605"/>
      <c r="AB83" s="605"/>
      <c r="AC83" s="605"/>
      <c r="AD83" s="605"/>
      <c r="AE83" s="605"/>
      <c r="AF83" s="605"/>
      <c r="AG83" s="606"/>
      <c r="AH83" s="605">
        <v>83.73</v>
      </c>
      <c r="AI83" s="605"/>
      <c r="AJ83" s="605"/>
      <c r="AK83" s="605"/>
      <c r="AL83" s="605"/>
      <c r="AM83" s="605"/>
      <c r="AN83" s="605"/>
      <c r="AO83" s="605"/>
      <c r="AP83" s="606"/>
      <c r="AQ83" s="639">
        <v>47.368000000000002</v>
      </c>
      <c r="AR83" s="605"/>
      <c r="AS83" s="605"/>
      <c r="AT83" s="605"/>
      <c r="AU83" s="605"/>
      <c r="AV83" s="605"/>
      <c r="AW83" s="605"/>
      <c r="AX83" s="605"/>
      <c r="AY83" s="640"/>
    </row>
    <row r="84" spans="1:51" ht="23.25" customHeight="1" x14ac:dyDescent="0.2">
      <c r="A84" s="164"/>
      <c r="B84" s="165"/>
      <c r="C84" s="165"/>
      <c r="D84" s="165"/>
      <c r="E84" s="165"/>
      <c r="F84" s="166"/>
      <c r="G84" s="635"/>
      <c r="H84" s="635"/>
      <c r="I84" s="641" t="s">
        <v>296</v>
      </c>
      <c r="J84" s="641"/>
      <c r="K84" s="641"/>
      <c r="L84" s="641"/>
      <c r="M84" s="641"/>
      <c r="N84" s="641"/>
      <c r="O84" s="585">
        <v>-31.929342999999999</v>
      </c>
      <c r="P84" s="585"/>
      <c r="Q84" s="585"/>
      <c r="R84" s="585"/>
      <c r="S84" s="585"/>
      <c r="T84" s="585"/>
      <c r="U84" s="585"/>
      <c r="V84" s="585"/>
      <c r="W84" s="585"/>
      <c r="X84" s="585">
        <v>-25.587900000000001</v>
      </c>
      <c r="Y84" s="585"/>
      <c r="Z84" s="585"/>
      <c r="AA84" s="585"/>
      <c r="AB84" s="585"/>
      <c r="AC84" s="585"/>
      <c r="AD84" s="585"/>
      <c r="AE84" s="585"/>
      <c r="AF84" s="585"/>
      <c r="AG84" s="585"/>
      <c r="AH84" s="585">
        <v>-33.566054999999999</v>
      </c>
      <c r="AI84" s="585"/>
      <c r="AJ84" s="585"/>
      <c r="AK84" s="585"/>
      <c r="AL84" s="585"/>
      <c r="AM84" s="585"/>
      <c r="AN84" s="585"/>
      <c r="AO84" s="585"/>
      <c r="AP84" s="585"/>
      <c r="AQ84" s="585">
        <v>-29.946000000000002</v>
      </c>
      <c r="AR84" s="585"/>
      <c r="AS84" s="585"/>
      <c r="AT84" s="585"/>
      <c r="AU84" s="585"/>
      <c r="AV84" s="585"/>
      <c r="AW84" s="585"/>
      <c r="AX84" s="585"/>
      <c r="AY84" s="610"/>
    </row>
    <row r="85" spans="1:51" ht="23.25" customHeight="1" x14ac:dyDescent="0.2">
      <c r="A85" s="164"/>
      <c r="B85" s="165"/>
      <c r="C85" s="165"/>
      <c r="D85" s="165"/>
      <c r="E85" s="165"/>
      <c r="F85" s="166"/>
      <c r="G85" s="635"/>
      <c r="H85" s="635"/>
      <c r="I85" s="642" t="s">
        <v>257</v>
      </c>
      <c r="J85" s="642"/>
      <c r="K85" s="642"/>
      <c r="L85" s="642"/>
      <c r="M85" s="642"/>
      <c r="N85" s="642"/>
      <c r="O85" s="573">
        <v>0</v>
      </c>
      <c r="P85" s="573"/>
      <c r="Q85" s="573"/>
      <c r="R85" s="573"/>
      <c r="S85" s="573"/>
      <c r="T85" s="573"/>
      <c r="U85" s="573"/>
      <c r="V85" s="573"/>
      <c r="W85" s="573"/>
      <c r="X85" s="573">
        <v>0</v>
      </c>
      <c r="Y85" s="573"/>
      <c r="Z85" s="573"/>
      <c r="AA85" s="573"/>
      <c r="AB85" s="573"/>
      <c r="AC85" s="573"/>
      <c r="AD85" s="573"/>
      <c r="AE85" s="573"/>
      <c r="AF85" s="573"/>
      <c r="AG85" s="573"/>
      <c r="AH85" s="573">
        <v>0</v>
      </c>
      <c r="AI85" s="573"/>
      <c r="AJ85" s="573"/>
      <c r="AK85" s="573"/>
      <c r="AL85" s="573"/>
      <c r="AM85" s="573"/>
      <c r="AN85" s="573"/>
      <c r="AO85" s="573"/>
      <c r="AP85" s="573"/>
      <c r="AQ85" s="573">
        <v>0</v>
      </c>
      <c r="AR85" s="573"/>
      <c r="AS85" s="573"/>
      <c r="AT85" s="573"/>
      <c r="AU85" s="573"/>
      <c r="AV85" s="573"/>
      <c r="AW85" s="573"/>
      <c r="AX85" s="573"/>
      <c r="AY85" s="574"/>
    </row>
    <row r="86" spans="1:51" ht="23.25" customHeight="1" x14ac:dyDescent="0.2">
      <c r="A86" s="164"/>
      <c r="B86" s="165"/>
      <c r="C86" s="165"/>
      <c r="D86" s="165"/>
      <c r="E86" s="165"/>
      <c r="F86" s="166"/>
      <c r="G86" s="635"/>
      <c r="H86" s="635"/>
      <c r="I86" s="616" t="s">
        <v>258</v>
      </c>
      <c r="J86" s="616"/>
      <c r="K86" s="616"/>
      <c r="L86" s="616"/>
      <c r="M86" s="616"/>
      <c r="N86" s="616"/>
      <c r="O86" s="617">
        <v>0</v>
      </c>
      <c r="P86" s="617"/>
      <c r="Q86" s="617"/>
      <c r="R86" s="617"/>
      <c r="S86" s="617"/>
      <c r="T86" s="617"/>
      <c r="U86" s="617"/>
      <c r="V86" s="617"/>
      <c r="W86" s="617"/>
      <c r="X86" s="617">
        <v>0</v>
      </c>
      <c r="Y86" s="617"/>
      <c r="Z86" s="617"/>
      <c r="AA86" s="617"/>
      <c r="AB86" s="617"/>
      <c r="AC86" s="617"/>
      <c r="AD86" s="617"/>
      <c r="AE86" s="617"/>
      <c r="AF86" s="617"/>
      <c r="AG86" s="617"/>
      <c r="AH86" s="617">
        <v>0</v>
      </c>
      <c r="AI86" s="617"/>
      <c r="AJ86" s="617"/>
      <c r="AK86" s="617"/>
      <c r="AL86" s="617"/>
      <c r="AM86" s="617"/>
      <c r="AN86" s="617"/>
      <c r="AO86" s="617"/>
      <c r="AP86" s="617"/>
      <c r="AQ86" s="617">
        <v>0</v>
      </c>
      <c r="AR86" s="617"/>
      <c r="AS86" s="617"/>
      <c r="AT86" s="617"/>
      <c r="AU86" s="617"/>
      <c r="AV86" s="617"/>
      <c r="AW86" s="617"/>
      <c r="AX86" s="617"/>
      <c r="AY86" s="618"/>
    </row>
    <row r="87" spans="1:51" ht="23.25" customHeight="1" thickBot="1" x14ac:dyDescent="0.25">
      <c r="A87" s="164"/>
      <c r="B87" s="165"/>
      <c r="C87" s="165"/>
      <c r="D87" s="165"/>
      <c r="E87" s="165"/>
      <c r="F87" s="166"/>
      <c r="G87" s="636"/>
      <c r="H87" s="637"/>
      <c r="I87" s="611" t="s">
        <v>28</v>
      </c>
      <c r="J87" s="612"/>
      <c r="K87" s="612"/>
      <c r="L87" s="612"/>
      <c r="M87" s="612"/>
      <c r="N87" s="613"/>
      <c r="O87" s="614">
        <f>SUM(O83:W84)</f>
        <v>71.760656999999995</v>
      </c>
      <c r="P87" s="614"/>
      <c r="Q87" s="614"/>
      <c r="R87" s="614"/>
      <c r="S87" s="614"/>
      <c r="T87" s="614"/>
      <c r="U87" s="614"/>
      <c r="V87" s="614"/>
      <c r="W87" s="615"/>
      <c r="X87" s="614">
        <f>SUM(X83:AG84)</f>
        <v>66.632099999999994</v>
      </c>
      <c r="Y87" s="614"/>
      <c r="Z87" s="614"/>
      <c r="AA87" s="614"/>
      <c r="AB87" s="614"/>
      <c r="AC87" s="614"/>
      <c r="AD87" s="614"/>
      <c r="AE87" s="614"/>
      <c r="AF87" s="614"/>
      <c r="AG87" s="615"/>
      <c r="AH87" s="614">
        <f>SUM(AH83:AP84)</f>
        <v>50.163945000000005</v>
      </c>
      <c r="AI87" s="614"/>
      <c r="AJ87" s="614"/>
      <c r="AK87" s="614"/>
      <c r="AL87" s="614"/>
      <c r="AM87" s="614"/>
      <c r="AN87" s="614"/>
      <c r="AO87" s="614"/>
      <c r="AP87" s="615"/>
      <c r="AQ87" s="631">
        <f>SUM(AQ83:AY84)</f>
        <v>17.422000000000001</v>
      </c>
      <c r="AR87" s="614"/>
      <c r="AS87" s="614"/>
      <c r="AT87" s="614"/>
      <c r="AU87" s="614"/>
      <c r="AV87" s="614"/>
      <c r="AW87" s="614"/>
      <c r="AX87" s="614"/>
      <c r="AY87" s="632"/>
    </row>
    <row r="88" spans="1:51" ht="23.25" customHeight="1" thickBot="1" x14ac:dyDescent="0.25">
      <c r="A88" s="164"/>
      <c r="B88" s="165"/>
      <c r="C88" s="165"/>
      <c r="D88" s="165"/>
      <c r="E88" s="165"/>
      <c r="F88" s="166"/>
      <c r="G88" s="586" t="s">
        <v>29</v>
      </c>
      <c r="H88" s="586"/>
      <c r="I88" s="586"/>
      <c r="J88" s="586"/>
      <c r="K88" s="586"/>
      <c r="L88" s="586"/>
      <c r="M88" s="586"/>
      <c r="N88" s="587"/>
      <c r="O88" s="588">
        <v>104</v>
      </c>
      <c r="P88" s="588"/>
      <c r="Q88" s="588"/>
      <c r="R88" s="588"/>
      <c r="S88" s="588"/>
      <c r="T88" s="588"/>
      <c r="U88" s="588"/>
      <c r="V88" s="588"/>
      <c r="W88" s="589"/>
      <c r="X88" s="588">
        <v>103</v>
      </c>
      <c r="Y88" s="588"/>
      <c r="Z88" s="588"/>
      <c r="AA88" s="588"/>
      <c r="AB88" s="588"/>
      <c r="AC88" s="588"/>
      <c r="AD88" s="588"/>
      <c r="AE88" s="588"/>
      <c r="AF88" s="588"/>
      <c r="AG88" s="589"/>
      <c r="AH88" s="588">
        <v>113</v>
      </c>
      <c r="AI88" s="588"/>
      <c r="AJ88" s="588"/>
      <c r="AK88" s="588"/>
      <c r="AL88" s="588"/>
      <c r="AM88" s="588"/>
      <c r="AN88" s="588"/>
      <c r="AO88" s="588"/>
      <c r="AP88" s="589"/>
      <c r="AQ88" s="590">
        <v>105</v>
      </c>
      <c r="AR88" s="588"/>
      <c r="AS88" s="588"/>
      <c r="AT88" s="588"/>
      <c r="AU88" s="588"/>
      <c r="AV88" s="588"/>
      <c r="AW88" s="588"/>
      <c r="AX88" s="588"/>
      <c r="AY88" s="591"/>
    </row>
    <row r="89" spans="1:51" ht="23.25" customHeight="1" x14ac:dyDescent="0.2">
      <c r="A89" s="164"/>
      <c r="B89" s="165"/>
      <c r="C89" s="165"/>
      <c r="D89" s="165"/>
      <c r="E89" s="165"/>
      <c r="F89" s="166"/>
      <c r="G89" s="592" t="s">
        <v>397</v>
      </c>
      <c r="H89" s="593"/>
      <c r="I89" s="593"/>
      <c r="J89" s="593"/>
      <c r="K89" s="593"/>
      <c r="L89" s="593"/>
      <c r="M89" s="593"/>
      <c r="N89" s="593"/>
      <c r="O89" s="605">
        <f>O75-O82+O87</f>
        <v>4110.9130009999999</v>
      </c>
      <c r="P89" s="605"/>
      <c r="Q89" s="605"/>
      <c r="R89" s="605"/>
      <c r="S89" s="605"/>
      <c r="T89" s="605"/>
      <c r="U89" s="605"/>
      <c r="V89" s="605"/>
      <c r="W89" s="606"/>
      <c r="X89" s="605">
        <f>X75-X82+X87</f>
        <v>3888.1636999999996</v>
      </c>
      <c r="Y89" s="605"/>
      <c r="Z89" s="605"/>
      <c r="AA89" s="605"/>
      <c r="AB89" s="605"/>
      <c r="AC89" s="605"/>
      <c r="AD89" s="605"/>
      <c r="AE89" s="605"/>
      <c r="AF89" s="605"/>
      <c r="AG89" s="606"/>
      <c r="AH89" s="605">
        <f>AH75-AH82+AH87</f>
        <v>3671.1191029999995</v>
      </c>
      <c r="AI89" s="605"/>
      <c r="AJ89" s="605"/>
      <c r="AK89" s="605"/>
      <c r="AL89" s="605"/>
      <c r="AM89" s="605"/>
      <c r="AN89" s="605"/>
      <c r="AO89" s="605"/>
      <c r="AP89" s="606"/>
      <c r="AQ89" s="607">
        <f>AQ75-AQ82+AQ87</f>
        <v>3432.4961029999995</v>
      </c>
      <c r="AR89" s="608"/>
      <c r="AS89" s="608"/>
      <c r="AT89" s="608"/>
      <c r="AU89" s="608"/>
      <c r="AV89" s="608"/>
      <c r="AW89" s="608"/>
      <c r="AX89" s="608"/>
      <c r="AY89" s="609"/>
    </row>
    <row r="90" spans="1:51" ht="23.25" customHeight="1" thickBot="1" x14ac:dyDescent="0.25">
      <c r="A90" s="164"/>
      <c r="B90" s="165"/>
      <c r="C90" s="165"/>
      <c r="D90" s="165"/>
      <c r="E90" s="165"/>
      <c r="F90" s="166"/>
      <c r="G90" s="624"/>
      <c r="H90" s="625"/>
      <c r="I90" s="626" t="s">
        <v>23</v>
      </c>
      <c r="J90" s="626"/>
      <c r="K90" s="626"/>
      <c r="L90" s="626"/>
      <c r="M90" s="626"/>
      <c r="N90" s="626"/>
      <c r="O90" s="627">
        <v>2707.4893299999999</v>
      </c>
      <c r="P90" s="628"/>
      <c r="Q90" s="628"/>
      <c r="R90" s="628"/>
      <c r="S90" s="628"/>
      <c r="T90" s="628"/>
      <c r="U90" s="628"/>
      <c r="V90" s="628"/>
      <c r="W90" s="629"/>
      <c r="X90" s="627">
        <v>2604.4893299999999</v>
      </c>
      <c r="Y90" s="628"/>
      <c r="Z90" s="628"/>
      <c r="AA90" s="628"/>
      <c r="AB90" s="628"/>
      <c r="AC90" s="628"/>
      <c r="AD90" s="628"/>
      <c r="AE90" s="628"/>
      <c r="AF90" s="628"/>
      <c r="AG90" s="629"/>
      <c r="AH90" s="627">
        <v>2491.4893299999999</v>
      </c>
      <c r="AI90" s="628"/>
      <c r="AJ90" s="628"/>
      <c r="AK90" s="628"/>
      <c r="AL90" s="628"/>
      <c r="AM90" s="628"/>
      <c r="AN90" s="628"/>
      <c r="AO90" s="628"/>
      <c r="AP90" s="629"/>
      <c r="AQ90" s="627">
        <v>2386.4893299999999</v>
      </c>
      <c r="AR90" s="628"/>
      <c r="AS90" s="628"/>
      <c r="AT90" s="628"/>
      <c r="AU90" s="628"/>
      <c r="AV90" s="628"/>
      <c r="AW90" s="628"/>
      <c r="AX90" s="628"/>
      <c r="AY90" s="630"/>
    </row>
    <row r="91" spans="1:51" ht="23.25" customHeight="1" x14ac:dyDescent="0.2">
      <c r="A91" s="249" t="s">
        <v>289</v>
      </c>
      <c r="B91" s="250"/>
      <c r="C91" s="250"/>
      <c r="D91" s="250"/>
      <c r="E91" s="250"/>
      <c r="F91" s="251"/>
      <c r="G91" s="258" t="s">
        <v>69</v>
      </c>
      <c r="H91" s="259"/>
      <c r="I91" s="259"/>
      <c r="J91" s="259"/>
      <c r="K91" s="259"/>
      <c r="L91" s="259"/>
      <c r="M91" s="259"/>
      <c r="N91" s="259"/>
      <c r="O91" s="260">
        <v>0</v>
      </c>
      <c r="P91" s="260"/>
      <c r="Q91" s="260"/>
      <c r="R91" s="260"/>
      <c r="S91" s="260"/>
      <c r="T91" s="260"/>
      <c r="U91" s="260"/>
      <c r="V91" s="260"/>
      <c r="W91" s="260"/>
      <c r="X91" s="260">
        <v>0</v>
      </c>
      <c r="Y91" s="260"/>
      <c r="Z91" s="260"/>
      <c r="AA91" s="260"/>
      <c r="AB91" s="260"/>
      <c r="AC91" s="260"/>
      <c r="AD91" s="260"/>
      <c r="AE91" s="260"/>
      <c r="AF91" s="260"/>
      <c r="AG91" s="260"/>
      <c r="AH91" s="260">
        <v>0</v>
      </c>
      <c r="AI91" s="260"/>
      <c r="AJ91" s="260"/>
      <c r="AK91" s="260"/>
      <c r="AL91" s="260"/>
      <c r="AM91" s="260"/>
      <c r="AN91" s="260"/>
      <c r="AO91" s="260"/>
      <c r="AP91" s="260"/>
      <c r="AQ91" s="260">
        <v>0</v>
      </c>
      <c r="AR91" s="260"/>
      <c r="AS91" s="260"/>
      <c r="AT91" s="260"/>
      <c r="AU91" s="260"/>
      <c r="AV91" s="260"/>
      <c r="AW91" s="260"/>
      <c r="AX91" s="260"/>
      <c r="AY91" s="261"/>
    </row>
    <row r="92" spans="1:51" ht="23.25" customHeight="1" x14ac:dyDescent="0.2">
      <c r="A92" s="252"/>
      <c r="B92" s="253"/>
      <c r="C92" s="253"/>
      <c r="D92" s="253"/>
      <c r="E92" s="253"/>
      <c r="F92" s="254"/>
      <c r="G92" s="262" t="s">
        <v>70</v>
      </c>
      <c r="H92" s="263"/>
      <c r="I92" s="263"/>
      <c r="J92" s="263"/>
      <c r="K92" s="263"/>
      <c r="L92" s="263"/>
      <c r="M92" s="263"/>
      <c r="N92" s="263"/>
      <c r="O92" s="264">
        <v>0</v>
      </c>
      <c r="P92" s="264"/>
      <c r="Q92" s="264"/>
      <c r="R92" s="264"/>
      <c r="S92" s="264"/>
      <c r="T92" s="264"/>
      <c r="U92" s="264"/>
      <c r="V92" s="264"/>
      <c r="W92" s="264"/>
      <c r="X92" s="264">
        <v>0</v>
      </c>
      <c r="Y92" s="264"/>
      <c r="Z92" s="264"/>
      <c r="AA92" s="264"/>
      <c r="AB92" s="264"/>
      <c r="AC92" s="264"/>
      <c r="AD92" s="264"/>
      <c r="AE92" s="264"/>
      <c r="AF92" s="264"/>
      <c r="AG92" s="264"/>
      <c r="AH92" s="264">
        <v>0</v>
      </c>
      <c r="AI92" s="264"/>
      <c r="AJ92" s="264"/>
      <c r="AK92" s="264"/>
      <c r="AL92" s="264"/>
      <c r="AM92" s="264"/>
      <c r="AN92" s="264"/>
      <c r="AO92" s="264"/>
      <c r="AP92" s="264"/>
      <c r="AQ92" s="264">
        <v>0</v>
      </c>
      <c r="AR92" s="264"/>
      <c r="AS92" s="264"/>
      <c r="AT92" s="264"/>
      <c r="AU92" s="264"/>
      <c r="AV92" s="264"/>
      <c r="AW92" s="264"/>
      <c r="AX92" s="264"/>
      <c r="AY92" s="265"/>
    </row>
    <row r="93" spans="1:51" ht="23.25" customHeight="1" thickBot="1" x14ac:dyDescent="0.25">
      <c r="A93" s="255"/>
      <c r="B93" s="256"/>
      <c r="C93" s="256"/>
      <c r="D93" s="256"/>
      <c r="E93" s="256"/>
      <c r="F93" s="257"/>
      <c r="G93" s="266" t="s">
        <v>71</v>
      </c>
      <c r="H93" s="267"/>
      <c r="I93" s="267"/>
      <c r="J93" s="267"/>
      <c r="K93" s="267"/>
      <c r="L93" s="267"/>
      <c r="M93" s="267"/>
      <c r="N93" s="267"/>
      <c r="O93" s="268">
        <f>SUM(O91:W92)</f>
        <v>0</v>
      </c>
      <c r="P93" s="268"/>
      <c r="Q93" s="268"/>
      <c r="R93" s="268"/>
      <c r="S93" s="268"/>
      <c r="T93" s="268"/>
      <c r="U93" s="268"/>
      <c r="V93" s="268"/>
      <c r="W93" s="268"/>
      <c r="X93" s="268">
        <f>SUM(X91:AG92)</f>
        <v>0</v>
      </c>
      <c r="Y93" s="268"/>
      <c r="Z93" s="268"/>
      <c r="AA93" s="268"/>
      <c r="AB93" s="268"/>
      <c r="AC93" s="268"/>
      <c r="AD93" s="268"/>
      <c r="AE93" s="268"/>
      <c r="AF93" s="268"/>
      <c r="AG93" s="268"/>
      <c r="AH93" s="268">
        <f>SUM(AH91:AP92)</f>
        <v>0</v>
      </c>
      <c r="AI93" s="268"/>
      <c r="AJ93" s="268"/>
      <c r="AK93" s="268"/>
      <c r="AL93" s="268"/>
      <c r="AM93" s="268"/>
      <c r="AN93" s="268"/>
      <c r="AO93" s="268"/>
      <c r="AP93" s="268"/>
      <c r="AQ93" s="268">
        <f>SUM(AQ91:AY92)</f>
        <v>0</v>
      </c>
      <c r="AR93" s="268"/>
      <c r="AS93" s="268"/>
      <c r="AT93" s="268"/>
      <c r="AU93" s="268"/>
      <c r="AV93" s="268"/>
      <c r="AW93" s="268"/>
      <c r="AX93" s="268"/>
      <c r="AY93" s="269"/>
    </row>
    <row r="94" spans="1:51" ht="23.25" customHeight="1" x14ac:dyDescent="0.2">
      <c r="A94" s="273" t="s">
        <v>245</v>
      </c>
      <c r="B94" s="274"/>
      <c r="C94" s="274"/>
      <c r="D94" s="274"/>
      <c r="E94" s="274"/>
      <c r="F94" s="274"/>
      <c r="G94" s="466" t="s">
        <v>30</v>
      </c>
      <c r="H94" s="467"/>
      <c r="I94" s="467"/>
      <c r="J94" s="467"/>
      <c r="K94" s="467"/>
      <c r="L94" s="470" t="s">
        <v>1</v>
      </c>
      <c r="M94" s="470"/>
      <c r="N94" s="470"/>
      <c r="O94" s="472" t="s">
        <v>31</v>
      </c>
      <c r="P94" s="473"/>
      <c r="Q94" s="473"/>
      <c r="R94" s="473"/>
      <c r="S94" s="473"/>
      <c r="T94" s="473"/>
      <c r="U94" s="474"/>
      <c r="V94" s="478" t="s">
        <v>33</v>
      </c>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80"/>
    </row>
    <row r="95" spans="1:51" ht="23.25" customHeight="1" thickBot="1" x14ac:dyDescent="0.25">
      <c r="A95" s="164"/>
      <c r="B95" s="165"/>
      <c r="C95" s="165"/>
      <c r="D95" s="165"/>
      <c r="E95" s="165"/>
      <c r="F95" s="165"/>
      <c r="G95" s="468"/>
      <c r="H95" s="469"/>
      <c r="I95" s="469"/>
      <c r="J95" s="469"/>
      <c r="K95" s="469"/>
      <c r="L95" s="471"/>
      <c r="M95" s="471"/>
      <c r="N95" s="471"/>
      <c r="O95" s="475"/>
      <c r="P95" s="476"/>
      <c r="Q95" s="476"/>
      <c r="R95" s="476"/>
      <c r="S95" s="476"/>
      <c r="T95" s="476"/>
      <c r="U95" s="477"/>
      <c r="V95" s="481" t="s">
        <v>223</v>
      </c>
      <c r="W95" s="482"/>
      <c r="X95" s="482"/>
      <c r="Y95" s="482"/>
      <c r="Z95" s="482"/>
      <c r="AA95" s="483"/>
      <c r="AB95" s="481" t="s">
        <v>224</v>
      </c>
      <c r="AC95" s="482"/>
      <c r="AD95" s="482"/>
      <c r="AE95" s="482"/>
      <c r="AF95" s="482"/>
      <c r="AG95" s="483"/>
      <c r="AH95" s="481" t="s">
        <v>227</v>
      </c>
      <c r="AI95" s="482"/>
      <c r="AJ95" s="482"/>
      <c r="AK95" s="482"/>
      <c r="AL95" s="482"/>
      <c r="AM95" s="483"/>
      <c r="AN95" s="643" t="s">
        <v>228</v>
      </c>
      <c r="AO95" s="644"/>
      <c r="AP95" s="644"/>
      <c r="AQ95" s="644"/>
      <c r="AR95" s="644"/>
      <c r="AS95" s="645"/>
      <c r="AT95" s="646" t="s">
        <v>229</v>
      </c>
      <c r="AU95" s="647"/>
      <c r="AV95" s="647"/>
      <c r="AW95" s="647"/>
      <c r="AX95" s="647"/>
      <c r="AY95" s="648"/>
    </row>
    <row r="96" spans="1:51" ht="23.25" customHeight="1" x14ac:dyDescent="0.2">
      <c r="A96" s="164"/>
      <c r="B96" s="165"/>
      <c r="C96" s="165"/>
      <c r="D96" s="165"/>
      <c r="E96" s="165"/>
      <c r="F96" s="165"/>
      <c r="G96" s="619" t="s">
        <v>259</v>
      </c>
      <c r="H96" s="620"/>
      <c r="I96" s="620"/>
      <c r="J96" s="620"/>
      <c r="K96" s="621"/>
      <c r="L96" s="622" t="s">
        <v>26</v>
      </c>
      <c r="M96" s="622"/>
      <c r="N96" s="622"/>
      <c r="O96" s="594"/>
      <c r="P96" s="595"/>
      <c r="Q96" s="28" t="s">
        <v>34</v>
      </c>
      <c r="R96" s="596"/>
      <c r="S96" s="596"/>
      <c r="T96" s="596"/>
      <c r="U96" s="623"/>
      <c r="V96" s="594"/>
      <c r="W96" s="595"/>
      <c r="X96" s="28" t="s">
        <v>34</v>
      </c>
      <c r="Y96" s="596"/>
      <c r="Z96" s="596"/>
      <c r="AA96" s="623"/>
      <c r="AB96" s="594"/>
      <c r="AC96" s="595"/>
      <c r="AD96" s="28" t="s">
        <v>34</v>
      </c>
      <c r="AE96" s="596"/>
      <c r="AF96" s="596"/>
      <c r="AG96" s="623"/>
      <c r="AH96" s="594"/>
      <c r="AI96" s="595"/>
      <c r="AJ96" s="28" t="s">
        <v>34</v>
      </c>
      <c r="AK96" s="596"/>
      <c r="AL96" s="596"/>
      <c r="AM96" s="623"/>
      <c r="AN96" s="594"/>
      <c r="AO96" s="595"/>
      <c r="AP96" s="28" t="s">
        <v>34</v>
      </c>
      <c r="AQ96" s="596"/>
      <c r="AR96" s="596"/>
      <c r="AS96" s="623"/>
      <c r="AT96" s="594"/>
      <c r="AU96" s="595"/>
      <c r="AV96" s="28" t="s">
        <v>34</v>
      </c>
      <c r="AW96" s="596"/>
      <c r="AX96" s="596"/>
      <c r="AY96" s="597"/>
    </row>
    <row r="97" spans="1:51" ht="23.25" customHeight="1" x14ac:dyDescent="0.2">
      <c r="A97" s="164"/>
      <c r="B97" s="165"/>
      <c r="C97" s="165"/>
      <c r="D97" s="165"/>
      <c r="E97" s="165"/>
      <c r="F97" s="165"/>
      <c r="G97" s="176"/>
      <c r="H97" s="177"/>
      <c r="I97" s="177"/>
      <c r="J97" s="177"/>
      <c r="K97" s="178"/>
      <c r="L97" s="598" t="s">
        <v>26</v>
      </c>
      <c r="M97" s="598"/>
      <c r="N97" s="598"/>
      <c r="O97" s="599"/>
      <c r="P97" s="600"/>
      <c r="Q97" s="29" t="s">
        <v>34</v>
      </c>
      <c r="R97" s="601"/>
      <c r="S97" s="601"/>
      <c r="T97" s="601"/>
      <c r="U97" s="602"/>
      <c r="V97" s="603"/>
      <c r="W97" s="603"/>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4"/>
    </row>
    <row r="98" spans="1:51" ht="23.25" customHeight="1" x14ac:dyDescent="0.2">
      <c r="A98" s="164"/>
      <c r="B98" s="165"/>
      <c r="C98" s="165"/>
      <c r="D98" s="165"/>
      <c r="E98" s="165"/>
      <c r="F98" s="165"/>
      <c r="G98" s="653" t="s">
        <v>260</v>
      </c>
      <c r="H98" s="654"/>
      <c r="I98" s="654"/>
      <c r="J98" s="654"/>
      <c r="K98" s="655"/>
      <c r="L98" s="660" t="s">
        <v>26</v>
      </c>
      <c r="M98" s="660"/>
      <c r="N98" s="660"/>
      <c r="O98" s="651"/>
      <c r="P98" s="652"/>
      <c r="Q98" s="30" t="s">
        <v>34</v>
      </c>
      <c r="R98" s="649"/>
      <c r="S98" s="649"/>
      <c r="T98" s="649"/>
      <c r="U98" s="650"/>
      <c r="V98" s="659"/>
      <c r="W98" s="659"/>
      <c r="X98" s="659"/>
      <c r="Y98" s="659"/>
      <c r="Z98" s="659"/>
      <c r="AA98" s="659"/>
      <c r="AB98" s="651"/>
      <c r="AC98" s="652"/>
      <c r="AD98" s="30" t="s">
        <v>34</v>
      </c>
      <c r="AE98" s="649"/>
      <c r="AF98" s="649"/>
      <c r="AG98" s="650"/>
      <c r="AH98" s="651"/>
      <c r="AI98" s="652"/>
      <c r="AJ98" s="30" t="s">
        <v>34</v>
      </c>
      <c r="AK98" s="649"/>
      <c r="AL98" s="649"/>
      <c r="AM98" s="650"/>
      <c r="AN98" s="651"/>
      <c r="AO98" s="652"/>
      <c r="AP98" s="30" t="s">
        <v>34</v>
      </c>
      <c r="AQ98" s="649"/>
      <c r="AR98" s="649"/>
      <c r="AS98" s="650"/>
      <c r="AT98" s="651"/>
      <c r="AU98" s="652"/>
      <c r="AV98" s="30" t="s">
        <v>34</v>
      </c>
      <c r="AW98" s="649"/>
      <c r="AX98" s="649"/>
      <c r="AY98" s="661"/>
    </row>
    <row r="99" spans="1:51" ht="23.25" customHeight="1" x14ac:dyDescent="0.2">
      <c r="A99" s="164"/>
      <c r="B99" s="165"/>
      <c r="C99" s="165"/>
      <c r="D99" s="165"/>
      <c r="E99" s="165"/>
      <c r="F99" s="165"/>
      <c r="G99" s="656"/>
      <c r="H99" s="657"/>
      <c r="I99" s="657"/>
      <c r="J99" s="657"/>
      <c r="K99" s="658"/>
      <c r="L99" s="598" t="s">
        <v>26</v>
      </c>
      <c r="M99" s="598"/>
      <c r="N99" s="598"/>
      <c r="O99" s="599"/>
      <c r="P99" s="600"/>
      <c r="Q99" s="29" t="s">
        <v>34</v>
      </c>
      <c r="R99" s="601"/>
      <c r="S99" s="601"/>
      <c r="T99" s="601"/>
      <c r="U99" s="602"/>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3"/>
      <c r="AY99" s="604"/>
    </row>
    <row r="100" spans="1:51" ht="23.25" customHeight="1" x14ac:dyDescent="0.2">
      <c r="A100" s="164"/>
      <c r="B100" s="165"/>
      <c r="C100" s="165"/>
      <c r="D100" s="165"/>
      <c r="E100" s="165"/>
      <c r="F100" s="165"/>
      <c r="G100" s="653" t="s">
        <v>261</v>
      </c>
      <c r="H100" s="654"/>
      <c r="I100" s="654"/>
      <c r="J100" s="654"/>
      <c r="K100" s="655"/>
      <c r="L100" s="660" t="s">
        <v>26</v>
      </c>
      <c r="M100" s="660"/>
      <c r="N100" s="660"/>
      <c r="O100" s="651"/>
      <c r="P100" s="652"/>
      <c r="Q100" s="30" t="s">
        <v>34</v>
      </c>
      <c r="R100" s="649"/>
      <c r="S100" s="649"/>
      <c r="T100" s="649"/>
      <c r="U100" s="650"/>
      <c r="V100" s="659"/>
      <c r="W100" s="659"/>
      <c r="X100" s="659"/>
      <c r="Y100" s="659"/>
      <c r="Z100" s="659"/>
      <c r="AA100" s="659"/>
      <c r="AB100" s="659"/>
      <c r="AC100" s="659"/>
      <c r="AD100" s="659"/>
      <c r="AE100" s="659"/>
      <c r="AF100" s="659"/>
      <c r="AG100" s="659"/>
      <c r="AH100" s="651"/>
      <c r="AI100" s="652"/>
      <c r="AJ100" s="30" t="s">
        <v>34</v>
      </c>
      <c r="AK100" s="649"/>
      <c r="AL100" s="649"/>
      <c r="AM100" s="650"/>
      <c r="AN100" s="651"/>
      <c r="AO100" s="652"/>
      <c r="AP100" s="30" t="s">
        <v>34</v>
      </c>
      <c r="AQ100" s="649"/>
      <c r="AR100" s="649"/>
      <c r="AS100" s="650"/>
      <c r="AT100" s="651"/>
      <c r="AU100" s="652"/>
      <c r="AV100" s="30" t="s">
        <v>34</v>
      </c>
      <c r="AW100" s="649"/>
      <c r="AX100" s="649"/>
      <c r="AY100" s="661"/>
    </row>
    <row r="101" spans="1:51" ht="23.25" customHeight="1" x14ac:dyDescent="0.2">
      <c r="A101" s="164"/>
      <c r="B101" s="165"/>
      <c r="C101" s="165"/>
      <c r="D101" s="165"/>
      <c r="E101" s="165"/>
      <c r="F101" s="165"/>
      <c r="G101" s="656"/>
      <c r="H101" s="657"/>
      <c r="I101" s="657"/>
      <c r="J101" s="657"/>
      <c r="K101" s="658"/>
      <c r="L101" s="598" t="s">
        <v>26</v>
      </c>
      <c r="M101" s="598"/>
      <c r="N101" s="598"/>
      <c r="O101" s="599"/>
      <c r="P101" s="600"/>
      <c r="Q101" s="29" t="s">
        <v>34</v>
      </c>
      <c r="R101" s="601"/>
      <c r="S101" s="601"/>
      <c r="T101" s="601"/>
      <c r="U101" s="602"/>
      <c r="V101" s="603"/>
      <c r="W101" s="603"/>
      <c r="X101" s="603"/>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4"/>
    </row>
    <row r="102" spans="1:51" ht="23.25" customHeight="1" thickBot="1" x14ac:dyDescent="0.25">
      <c r="A102" s="382"/>
      <c r="B102" s="383"/>
      <c r="C102" s="383"/>
      <c r="D102" s="383"/>
      <c r="E102" s="383"/>
      <c r="F102" s="383"/>
      <c r="G102" s="666" t="s">
        <v>230</v>
      </c>
      <c r="H102" s="667"/>
      <c r="I102" s="667"/>
      <c r="J102" s="667"/>
      <c r="K102" s="667"/>
      <c r="L102" s="668" t="s">
        <v>26</v>
      </c>
      <c r="M102" s="668"/>
      <c r="N102" s="668"/>
      <c r="O102" s="669"/>
      <c r="P102" s="670"/>
      <c r="Q102" s="31" t="s">
        <v>34</v>
      </c>
      <c r="R102" s="671"/>
      <c r="S102" s="671"/>
      <c r="T102" s="671"/>
      <c r="U102" s="672"/>
      <c r="V102" s="673"/>
      <c r="W102" s="673"/>
      <c r="X102" s="673"/>
      <c r="Y102" s="673"/>
      <c r="Z102" s="673"/>
      <c r="AA102" s="673"/>
      <c r="AB102" s="673"/>
      <c r="AC102" s="673"/>
      <c r="AD102" s="673"/>
      <c r="AE102" s="673"/>
      <c r="AF102" s="673"/>
      <c r="AG102" s="673"/>
      <c r="AH102" s="673"/>
      <c r="AI102" s="673"/>
      <c r="AJ102" s="673"/>
      <c r="AK102" s="673"/>
      <c r="AL102" s="673"/>
      <c r="AM102" s="673"/>
      <c r="AN102" s="669"/>
      <c r="AO102" s="670"/>
      <c r="AP102" s="31" t="s">
        <v>34</v>
      </c>
      <c r="AQ102" s="671"/>
      <c r="AR102" s="671"/>
      <c r="AS102" s="672"/>
      <c r="AT102" s="669"/>
      <c r="AU102" s="670"/>
      <c r="AV102" s="31" t="s">
        <v>34</v>
      </c>
      <c r="AW102" s="671"/>
      <c r="AX102" s="671"/>
      <c r="AY102" s="688"/>
    </row>
    <row r="103" spans="1:51" ht="23.25" hidden="1" customHeight="1" thickBot="1" x14ac:dyDescent="0.25">
      <c r="A103" s="273" t="s">
        <v>246</v>
      </c>
      <c r="B103" s="274"/>
      <c r="C103" s="274"/>
      <c r="D103" s="274"/>
      <c r="E103" s="274"/>
      <c r="F103" s="274"/>
      <c r="G103" s="689" t="s">
        <v>37</v>
      </c>
      <c r="H103" s="690"/>
      <c r="I103" s="690"/>
      <c r="J103" s="690"/>
      <c r="K103" s="690"/>
      <c r="L103" s="691" t="s">
        <v>1</v>
      </c>
      <c r="M103" s="691"/>
      <c r="N103" s="691"/>
      <c r="O103" s="692" t="s">
        <v>223</v>
      </c>
      <c r="P103" s="664"/>
      <c r="Q103" s="664"/>
      <c r="R103" s="664"/>
      <c r="S103" s="664"/>
      <c r="T103" s="664"/>
      <c r="U103" s="664"/>
      <c r="V103" s="664"/>
      <c r="W103" s="665"/>
      <c r="X103" s="664" t="s">
        <v>224</v>
      </c>
      <c r="Y103" s="664"/>
      <c r="Z103" s="664"/>
      <c r="AA103" s="664"/>
      <c r="AB103" s="664"/>
      <c r="AC103" s="664"/>
      <c r="AD103" s="664"/>
      <c r="AE103" s="664"/>
      <c r="AF103" s="664"/>
      <c r="AG103" s="665"/>
      <c r="AH103" s="664" t="s">
        <v>225</v>
      </c>
      <c r="AI103" s="664"/>
      <c r="AJ103" s="664"/>
      <c r="AK103" s="664"/>
      <c r="AL103" s="664"/>
      <c r="AM103" s="664"/>
      <c r="AN103" s="664"/>
      <c r="AO103" s="664"/>
      <c r="AP103" s="665"/>
      <c r="AQ103" s="664" t="s">
        <v>226</v>
      </c>
      <c r="AR103" s="664"/>
      <c r="AS103" s="664"/>
      <c r="AT103" s="664"/>
      <c r="AU103" s="664"/>
      <c r="AV103" s="664"/>
      <c r="AW103" s="664"/>
      <c r="AX103" s="664"/>
      <c r="AY103" s="681"/>
    </row>
    <row r="104" spans="1:51" ht="23.25" hidden="1" customHeight="1" x14ac:dyDescent="0.2">
      <c r="A104" s="164"/>
      <c r="B104" s="165"/>
      <c r="C104" s="165"/>
      <c r="D104" s="165"/>
      <c r="E104" s="165"/>
      <c r="F104" s="165"/>
      <c r="G104" s="695" t="s">
        <v>262</v>
      </c>
      <c r="H104" s="696"/>
      <c r="I104" s="696"/>
      <c r="J104" s="696"/>
      <c r="K104" s="696"/>
      <c r="L104" s="622" t="s">
        <v>26</v>
      </c>
      <c r="M104" s="622"/>
      <c r="N104" s="622"/>
      <c r="O104" s="697" t="s">
        <v>398</v>
      </c>
      <c r="P104" s="698"/>
      <c r="Q104" s="698"/>
      <c r="R104" s="32" t="s">
        <v>27</v>
      </c>
      <c r="S104" s="699"/>
      <c r="T104" s="699"/>
      <c r="U104" s="699"/>
      <c r="V104" s="699"/>
      <c r="W104" s="700"/>
      <c r="X104" s="697" t="s">
        <v>398</v>
      </c>
      <c r="Y104" s="698"/>
      <c r="Z104" s="698"/>
      <c r="AA104" s="32" t="s">
        <v>27</v>
      </c>
      <c r="AB104" s="699"/>
      <c r="AC104" s="699"/>
      <c r="AD104" s="699"/>
      <c r="AE104" s="699"/>
      <c r="AF104" s="699"/>
      <c r="AG104" s="700"/>
      <c r="AH104" s="697" t="s">
        <v>398</v>
      </c>
      <c r="AI104" s="698"/>
      <c r="AJ104" s="698"/>
      <c r="AK104" s="32" t="s">
        <v>27</v>
      </c>
      <c r="AL104" s="699"/>
      <c r="AM104" s="699"/>
      <c r="AN104" s="699"/>
      <c r="AO104" s="699"/>
      <c r="AP104" s="700"/>
      <c r="AQ104" s="674"/>
      <c r="AR104" s="674"/>
      <c r="AS104" s="674"/>
      <c r="AT104" s="674"/>
      <c r="AU104" s="674"/>
      <c r="AV104" s="674"/>
      <c r="AW104" s="674"/>
      <c r="AX104" s="674"/>
      <c r="AY104" s="675"/>
    </row>
    <row r="105" spans="1:51" ht="23.25" hidden="1" customHeight="1" x14ac:dyDescent="0.2">
      <c r="A105" s="164"/>
      <c r="B105" s="165"/>
      <c r="C105" s="165"/>
      <c r="D105" s="165"/>
      <c r="E105" s="165"/>
      <c r="F105" s="165"/>
      <c r="G105" s="682"/>
      <c r="H105" s="683"/>
      <c r="I105" s="683"/>
      <c r="J105" s="683"/>
      <c r="K105" s="683"/>
      <c r="L105" s="598" t="s">
        <v>26</v>
      </c>
      <c r="M105" s="598"/>
      <c r="N105" s="598"/>
      <c r="O105" s="676" t="s">
        <v>398</v>
      </c>
      <c r="P105" s="676"/>
      <c r="Q105" s="677"/>
      <c r="R105" s="33" t="s">
        <v>27</v>
      </c>
      <c r="S105" s="678"/>
      <c r="T105" s="679"/>
      <c r="U105" s="679"/>
      <c r="V105" s="679"/>
      <c r="W105" s="679"/>
      <c r="X105" s="676" t="s">
        <v>398</v>
      </c>
      <c r="Y105" s="676"/>
      <c r="Z105" s="677"/>
      <c r="AA105" s="33" t="s">
        <v>27</v>
      </c>
      <c r="AB105" s="678"/>
      <c r="AC105" s="679"/>
      <c r="AD105" s="679"/>
      <c r="AE105" s="679"/>
      <c r="AF105" s="679"/>
      <c r="AG105" s="679"/>
      <c r="AH105" s="676" t="s">
        <v>398</v>
      </c>
      <c r="AI105" s="676"/>
      <c r="AJ105" s="677"/>
      <c r="AK105" s="33" t="s">
        <v>27</v>
      </c>
      <c r="AL105" s="678"/>
      <c r="AM105" s="679"/>
      <c r="AN105" s="679"/>
      <c r="AO105" s="679"/>
      <c r="AP105" s="679"/>
      <c r="AQ105" s="676" t="s">
        <v>398</v>
      </c>
      <c r="AR105" s="676"/>
      <c r="AS105" s="677"/>
      <c r="AT105" s="33" t="s">
        <v>27</v>
      </c>
      <c r="AU105" s="678"/>
      <c r="AV105" s="679"/>
      <c r="AW105" s="679"/>
      <c r="AX105" s="679"/>
      <c r="AY105" s="680"/>
    </row>
    <row r="106" spans="1:51" ht="23.25" hidden="1" customHeight="1" x14ac:dyDescent="0.2">
      <c r="A106" s="164"/>
      <c r="B106" s="165"/>
      <c r="C106" s="165"/>
      <c r="D106" s="165"/>
      <c r="E106" s="165"/>
      <c r="F106" s="165"/>
      <c r="G106" s="682" t="s">
        <v>74</v>
      </c>
      <c r="H106" s="683"/>
      <c r="I106" s="683"/>
      <c r="J106" s="683"/>
      <c r="K106" s="683"/>
      <c r="L106" s="663" t="s">
        <v>26</v>
      </c>
      <c r="M106" s="663"/>
      <c r="N106" s="663"/>
      <c r="O106" s="684" t="s">
        <v>398</v>
      </c>
      <c r="P106" s="684"/>
      <c r="Q106" s="685"/>
      <c r="R106" s="34" t="s">
        <v>27</v>
      </c>
      <c r="S106" s="686"/>
      <c r="T106" s="687"/>
      <c r="U106" s="687"/>
      <c r="V106" s="687"/>
      <c r="W106" s="687"/>
      <c r="X106" s="684" t="s">
        <v>398</v>
      </c>
      <c r="Y106" s="684"/>
      <c r="Z106" s="685"/>
      <c r="AA106" s="34" t="s">
        <v>27</v>
      </c>
      <c r="AB106" s="686"/>
      <c r="AC106" s="687"/>
      <c r="AD106" s="687"/>
      <c r="AE106" s="687"/>
      <c r="AF106" s="687"/>
      <c r="AG106" s="687"/>
      <c r="AH106" s="684" t="s">
        <v>398</v>
      </c>
      <c r="AI106" s="684"/>
      <c r="AJ106" s="685"/>
      <c r="AK106" s="34" t="s">
        <v>27</v>
      </c>
      <c r="AL106" s="686"/>
      <c r="AM106" s="687"/>
      <c r="AN106" s="687"/>
      <c r="AO106" s="687"/>
      <c r="AP106" s="687"/>
      <c r="AQ106" s="684" t="s">
        <v>398</v>
      </c>
      <c r="AR106" s="684"/>
      <c r="AS106" s="685"/>
      <c r="AT106" s="34" t="s">
        <v>27</v>
      </c>
      <c r="AU106" s="686"/>
      <c r="AV106" s="687"/>
      <c r="AW106" s="687"/>
      <c r="AX106" s="687"/>
      <c r="AY106" s="693"/>
    </row>
    <row r="107" spans="1:51" ht="23.25" hidden="1" customHeight="1" x14ac:dyDescent="0.2">
      <c r="A107" s="164"/>
      <c r="B107" s="165"/>
      <c r="C107" s="165"/>
      <c r="D107" s="165"/>
      <c r="E107" s="165"/>
      <c r="F107" s="165"/>
      <c r="G107" s="662" t="s">
        <v>75</v>
      </c>
      <c r="H107" s="575"/>
      <c r="I107" s="575"/>
      <c r="J107" s="575"/>
      <c r="K107" s="575"/>
      <c r="L107" s="663" t="s">
        <v>26</v>
      </c>
      <c r="M107" s="663"/>
      <c r="N107" s="663"/>
      <c r="O107" s="684" t="s">
        <v>398</v>
      </c>
      <c r="P107" s="684"/>
      <c r="Q107" s="685"/>
      <c r="R107" s="34" t="s">
        <v>27</v>
      </c>
      <c r="S107" s="686"/>
      <c r="T107" s="687"/>
      <c r="U107" s="687"/>
      <c r="V107" s="687"/>
      <c r="W107" s="687"/>
      <c r="X107" s="684" t="s">
        <v>398</v>
      </c>
      <c r="Y107" s="684"/>
      <c r="Z107" s="685"/>
      <c r="AA107" s="34" t="s">
        <v>27</v>
      </c>
      <c r="AB107" s="686"/>
      <c r="AC107" s="687"/>
      <c r="AD107" s="687"/>
      <c r="AE107" s="687"/>
      <c r="AF107" s="687"/>
      <c r="AG107" s="687"/>
      <c r="AH107" s="684" t="s">
        <v>398</v>
      </c>
      <c r="AI107" s="684"/>
      <c r="AJ107" s="685"/>
      <c r="AK107" s="34" t="s">
        <v>27</v>
      </c>
      <c r="AL107" s="686"/>
      <c r="AM107" s="687"/>
      <c r="AN107" s="687"/>
      <c r="AO107" s="687"/>
      <c r="AP107" s="687"/>
      <c r="AQ107" s="684" t="s">
        <v>398</v>
      </c>
      <c r="AR107" s="684"/>
      <c r="AS107" s="685"/>
      <c r="AT107" s="34" t="s">
        <v>27</v>
      </c>
      <c r="AU107" s="686"/>
      <c r="AV107" s="687"/>
      <c r="AW107" s="687"/>
      <c r="AX107" s="687"/>
      <c r="AY107" s="693"/>
    </row>
    <row r="108" spans="1:51" ht="23.25" hidden="1" customHeight="1" thickBot="1" x14ac:dyDescent="0.25">
      <c r="A108" s="382"/>
      <c r="B108" s="383"/>
      <c r="C108" s="383"/>
      <c r="D108" s="383"/>
      <c r="E108" s="383"/>
      <c r="F108" s="383"/>
      <c r="G108" s="666" t="s">
        <v>38</v>
      </c>
      <c r="H108" s="667"/>
      <c r="I108" s="667"/>
      <c r="J108" s="667"/>
      <c r="K108" s="667"/>
      <c r="L108" s="668" t="s">
        <v>26</v>
      </c>
      <c r="M108" s="668"/>
      <c r="N108" s="668"/>
      <c r="O108" s="701" t="s">
        <v>398</v>
      </c>
      <c r="P108" s="701"/>
      <c r="Q108" s="702"/>
      <c r="R108" s="35" t="s">
        <v>27</v>
      </c>
      <c r="S108" s="703"/>
      <c r="T108" s="704"/>
      <c r="U108" s="704"/>
      <c r="V108" s="704"/>
      <c r="W108" s="704"/>
      <c r="X108" s="701" t="s">
        <v>398</v>
      </c>
      <c r="Y108" s="701"/>
      <c r="Z108" s="702"/>
      <c r="AA108" s="35" t="s">
        <v>27</v>
      </c>
      <c r="AB108" s="703">
        <f>S108+AB104-AB106-AB107</f>
        <v>0</v>
      </c>
      <c r="AC108" s="704"/>
      <c r="AD108" s="704"/>
      <c r="AE108" s="704"/>
      <c r="AF108" s="704"/>
      <c r="AG108" s="704"/>
      <c r="AH108" s="701" t="s">
        <v>398</v>
      </c>
      <c r="AI108" s="701"/>
      <c r="AJ108" s="702"/>
      <c r="AK108" s="35" t="s">
        <v>27</v>
      </c>
      <c r="AL108" s="703">
        <f>AB108+AL104-AL106-AL107</f>
        <v>0</v>
      </c>
      <c r="AM108" s="704"/>
      <c r="AN108" s="704"/>
      <c r="AO108" s="704"/>
      <c r="AP108" s="704"/>
      <c r="AQ108" s="701" t="s">
        <v>398</v>
      </c>
      <c r="AR108" s="701"/>
      <c r="AS108" s="702"/>
      <c r="AT108" s="35" t="s">
        <v>27</v>
      </c>
      <c r="AU108" s="703">
        <f>AL108+AU105-AU106-AU107</f>
        <v>0</v>
      </c>
      <c r="AV108" s="704"/>
      <c r="AW108" s="704"/>
      <c r="AX108" s="704"/>
      <c r="AY108" s="705"/>
    </row>
    <row r="109" spans="1:51" ht="23.25" hidden="1" customHeight="1" thickBot="1" x14ac:dyDescent="0.25">
      <c r="A109" s="273" t="s">
        <v>247</v>
      </c>
      <c r="B109" s="274"/>
      <c r="C109" s="274"/>
      <c r="D109" s="274"/>
      <c r="E109" s="274"/>
      <c r="F109" s="274"/>
      <c r="G109" s="689" t="s">
        <v>37</v>
      </c>
      <c r="H109" s="690"/>
      <c r="I109" s="690"/>
      <c r="J109" s="690"/>
      <c r="K109" s="690"/>
      <c r="L109" s="691" t="s">
        <v>1</v>
      </c>
      <c r="M109" s="691"/>
      <c r="N109" s="691"/>
      <c r="O109" s="692" t="s">
        <v>223</v>
      </c>
      <c r="P109" s="664"/>
      <c r="Q109" s="664"/>
      <c r="R109" s="664"/>
      <c r="S109" s="664"/>
      <c r="T109" s="664"/>
      <c r="U109" s="664"/>
      <c r="V109" s="664"/>
      <c r="W109" s="665"/>
      <c r="X109" s="664" t="s">
        <v>224</v>
      </c>
      <c r="Y109" s="664"/>
      <c r="Z109" s="664"/>
      <c r="AA109" s="664"/>
      <c r="AB109" s="664"/>
      <c r="AC109" s="664"/>
      <c r="AD109" s="664"/>
      <c r="AE109" s="664"/>
      <c r="AF109" s="664"/>
      <c r="AG109" s="665"/>
      <c r="AH109" s="664" t="s">
        <v>225</v>
      </c>
      <c r="AI109" s="664"/>
      <c r="AJ109" s="664"/>
      <c r="AK109" s="664"/>
      <c r="AL109" s="664"/>
      <c r="AM109" s="664"/>
      <c r="AN109" s="664"/>
      <c r="AO109" s="664"/>
      <c r="AP109" s="665"/>
      <c r="AQ109" s="664" t="s">
        <v>226</v>
      </c>
      <c r="AR109" s="664"/>
      <c r="AS109" s="664"/>
      <c r="AT109" s="664"/>
      <c r="AU109" s="664"/>
      <c r="AV109" s="664"/>
      <c r="AW109" s="664"/>
      <c r="AX109" s="664"/>
      <c r="AY109" s="681"/>
    </row>
    <row r="110" spans="1:51" ht="23.25" hidden="1" customHeight="1" x14ac:dyDescent="0.2">
      <c r="A110" s="164"/>
      <c r="B110" s="165"/>
      <c r="C110" s="165"/>
      <c r="D110" s="165"/>
      <c r="E110" s="165"/>
      <c r="F110" s="165"/>
      <c r="G110" s="695" t="s">
        <v>263</v>
      </c>
      <c r="H110" s="696"/>
      <c r="I110" s="696"/>
      <c r="J110" s="696"/>
      <c r="K110" s="696"/>
      <c r="L110" s="707" t="s">
        <v>26</v>
      </c>
      <c r="M110" s="707"/>
      <c r="N110" s="707"/>
      <c r="O110" s="697" t="s">
        <v>398</v>
      </c>
      <c r="P110" s="698"/>
      <c r="Q110" s="698"/>
      <c r="R110" s="32" t="s">
        <v>27</v>
      </c>
      <c r="S110" s="699"/>
      <c r="T110" s="699"/>
      <c r="U110" s="699"/>
      <c r="V110" s="699"/>
      <c r="W110" s="700"/>
      <c r="X110" s="697" t="s">
        <v>398</v>
      </c>
      <c r="Y110" s="698"/>
      <c r="Z110" s="698"/>
      <c r="AA110" s="32" t="s">
        <v>27</v>
      </c>
      <c r="AB110" s="699"/>
      <c r="AC110" s="699"/>
      <c r="AD110" s="699"/>
      <c r="AE110" s="699"/>
      <c r="AF110" s="699"/>
      <c r="AG110" s="700"/>
      <c r="AH110" s="697" t="s">
        <v>398</v>
      </c>
      <c r="AI110" s="698"/>
      <c r="AJ110" s="698"/>
      <c r="AK110" s="32" t="s">
        <v>27</v>
      </c>
      <c r="AL110" s="699"/>
      <c r="AM110" s="699"/>
      <c r="AN110" s="699"/>
      <c r="AO110" s="699"/>
      <c r="AP110" s="700"/>
      <c r="AQ110" s="674"/>
      <c r="AR110" s="674"/>
      <c r="AS110" s="674"/>
      <c r="AT110" s="674"/>
      <c r="AU110" s="674"/>
      <c r="AV110" s="674"/>
      <c r="AW110" s="674"/>
      <c r="AX110" s="674"/>
      <c r="AY110" s="675"/>
    </row>
    <row r="111" spans="1:51" ht="23.25" hidden="1" customHeight="1" x14ac:dyDescent="0.2">
      <c r="A111" s="164"/>
      <c r="B111" s="165"/>
      <c r="C111" s="165"/>
      <c r="D111" s="165"/>
      <c r="E111" s="165"/>
      <c r="F111" s="165"/>
      <c r="G111" s="682"/>
      <c r="H111" s="683"/>
      <c r="I111" s="683"/>
      <c r="J111" s="683"/>
      <c r="K111" s="683"/>
      <c r="L111" s="708" t="s">
        <v>26</v>
      </c>
      <c r="M111" s="708"/>
      <c r="N111" s="708"/>
      <c r="O111" s="676" t="s">
        <v>398</v>
      </c>
      <c r="P111" s="676"/>
      <c r="Q111" s="677"/>
      <c r="R111" s="33" t="s">
        <v>27</v>
      </c>
      <c r="S111" s="678"/>
      <c r="T111" s="679"/>
      <c r="U111" s="679"/>
      <c r="V111" s="679"/>
      <c r="W111" s="679"/>
      <c r="X111" s="676" t="s">
        <v>398</v>
      </c>
      <c r="Y111" s="676"/>
      <c r="Z111" s="677"/>
      <c r="AA111" s="33" t="s">
        <v>27</v>
      </c>
      <c r="AB111" s="678"/>
      <c r="AC111" s="679"/>
      <c r="AD111" s="679"/>
      <c r="AE111" s="679"/>
      <c r="AF111" s="679"/>
      <c r="AG111" s="679"/>
      <c r="AH111" s="676" t="s">
        <v>398</v>
      </c>
      <c r="AI111" s="676"/>
      <c r="AJ111" s="677"/>
      <c r="AK111" s="33" t="s">
        <v>27</v>
      </c>
      <c r="AL111" s="678"/>
      <c r="AM111" s="679"/>
      <c r="AN111" s="679"/>
      <c r="AO111" s="679"/>
      <c r="AP111" s="679"/>
      <c r="AQ111" s="676" t="s">
        <v>398</v>
      </c>
      <c r="AR111" s="676"/>
      <c r="AS111" s="677"/>
      <c r="AT111" s="33" t="s">
        <v>27</v>
      </c>
      <c r="AU111" s="678"/>
      <c r="AV111" s="679"/>
      <c r="AW111" s="679"/>
      <c r="AX111" s="679"/>
      <c r="AY111" s="680"/>
    </row>
    <row r="112" spans="1:51" ht="23.25" hidden="1" customHeight="1" x14ac:dyDescent="0.2">
      <c r="A112" s="164"/>
      <c r="B112" s="165"/>
      <c r="C112" s="165"/>
      <c r="D112" s="165"/>
      <c r="E112" s="165"/>
      <c r="F112" s="165"/>
      <c r="G112" s="682" t="s">
        <v>76</v>
      </c>
      <c r="H112" s="683"/>
      <c r="I112" s="683"/>
      <c r="J112" s="683"/>
      <c r="K112" s="683"/>
      <c r="L112" s="694" t="s">
        <v>26</v>
      </c>
      <c r="M112" s="694"/>
      <c r="N112" s="694"/>
      <c r="O112" s="684" t="s">
        <v>398</v>
      </c>
      <c r="P112" s="684"/>
      <c r="Q112" s="685"/>
      <c r="R112" s="34" t="s">
        <v>27</v>
      </c>
      <c r="S112" s="686"/>
      <c r="T112" s="687"/>
      <c r="U112" s="687"/>
      <c r="V112" s="687"/>
      <c r="W112" s="687"/>
      <c r="X112" s="684" t="s">
        <v>398</v>
      </c>
      <c r="Y112" s="684"/>
      <c r="Z112" s="685"/>
      <c r="AA112" s="34" t="s">
        <v>27</v>
      </c>
      <c r="AB112" s="686"/>
      <c r="AC112" s="687"/>
      <c r="AD112" s="687"/>
      <c r="AE112" s="687"/>
      <c r="AF112" s="687"/>
      <c r="AG112" s="687"/>
      <c r="AH112" s="684" t="s">
        <v>398</v>
      </c>
      <c r="AI112" s="684"/>
      <c r="AJ112" s="685"/>
      <c r="AK112" s="34" t="s">
        <v>27</v>
      </c>
      <c r="AL112" s="686"/>
      <c r="AM112" s="687"/>
      <c r="AN112" s="687"/>
      <c r="AO112" s="687"/>
      <c r="AP112" s="687"/>
      <c r="AQ112" s="684" t="s">
        <v>398</v>
      </c>
      <c r="AR112" s="684"/>
      <c r="AS112" s="685"/>
      <c r="AT112" s="34" t="s">
        <v>27</v>
      </c>
      <c r="AU112" s="686"/>
      <c r="AV112" s="687"/>
      <c r="AW112" s="687"/>
      <c r="AX112" s="687"/>
      <c r="AY112" s="693"/>
    </row>
    <row r="113" spans="1:51" ht="23.25" hidden="1" customHeight="1" x14ac:dyDescent="0.2">
      <c r="A113" s="164"/>
      <c r="B113" s="165"/>
      <c r="C113" s="165"/>
      <c r="D113" s="165"/>
      <c r="E113" s="165"/>
      <c r="F113" s="165"/>
      <c r="G113" s="662" t="s">
        <v>39</v>
      </c>
      <c r="H113" s="575"/>
      <c r="I113" s="575"/>
      <c r="J113" s="575"/>
      <c r="K113" s="575"/>
      <c r="L113" s="694" t="s">
        <v>26</v>
      </c>
      <c r="M113" s="694"/>
      <c r="N113" s="694"/>
      <c r="O113" s="684" t="s">
        <v>398</v>
      </c>
      <c r="P113" s="684"/>
      <c r="Q113" s="685"/>
      <c r="R113" s="34" t="s">
        <v>27</v>
      </c>
      <c r="S113" s="686"/>
      <c r="T113" s="687"/>
      <c r="U113" s="687"/>
      <c r="V113" s="687"/>
      <c r="W113" s="687"/>
      <c r="X113" s="684" t="s">
        <v>398</v>
      </c>
      <c r="Y113" s="684"/>
      <c r="Z113" s="685"/>
      <c r="AA113" s="34" t="s">
        <v>27</v>
      </c>
      <c r="AB113" s="686"/>
      <c r="AC113" s="687"/>
      <c r="AD113" s="687"/>
      <c r="AE113" s="687"/>
      <c r="AF113" s="687"/>
      <c r="AG113" s="687"/>
      <c r="AH113" s="684" t="s">
        <v>398</v>
      </c>
      <c r="AI113" s="684"/>
      <c r="AJ113" s="685"/>
      <c r="AK113" s="34" t="s">
        <v>27</v>
      </c>
      <c r="AL113" s="686"/>
      <c r="AM113" s="687"/>
      <c r="AN113" s="687"/>
      <c r="AO113" s="687"/>
      <c r="AP113" s="687"/>
      <c r="AQ113" s="684" t="s">
        <v>398</v>
      </c>
      <c r="AR113" s="684"/>
      <c r="AS113" s="685"/>
      <c r="AT113" s="34" t="s">
        <v>27</v>
      </c>
      <c r="AU113" s="686"/>
      <c r="AV113" s="687"/>
      <c r="AW113" s="687"/>
      <c r="AX113" s="687"/>
      <c r="AY113" s="693"/>
    </row>
    <row r="114" spans="1:51" ht="23.25" hidden="1" customHeight="1" thickBot="1" x14ac:dyDescent="0.25">
      <c r="A114" s="382"/>
      <c r="B114" s="383"/>
      <c r="C114" s="383"/>
      <c r="D114" s="383"/>
      <c r="E114" s="383"/>
      <c r="F114" s="383"/>
      <c r="G114" s="666" t="s">
        <v>40</v>
      </c>
      <c r="H114" s="667"/>
      <c r="I114" s="667"/>
      <c r="J114" s="667"/>
      <c r="K114" s="667"/>
      <c r="L114" s="706" t="s">
        <v>26</v>
      </c>
      <c r="M114" s="706"/>
      <c r="N114" s="706"/>
      <c r="O114" s="701" t="s">
        <v>398</v>
      </c>
      <c r="P114" s="701"/>
      <c r="Q114" s="702"/>
      <c r="R114" s="35" t="s">
        <v>27</v>
      </c>
      <c r="S114" s="703"/>
      <c r="T114" s="704"/>
      <c r="U114" s="704"/>
      <c r="V114" s="704"/>
      <c r="W114" s="704"/>
      <c r="X114" s="701" t="s">
        <v>398</v>
      </c>
      <c r="Y114" s="701"/>
      <c r="Z114" s="702"/>
      <c r="AA114" s="35" t="s">
        <v>27</v>
      </c>
      <c r="AB114" s="703">
        <f>S114+AB110-AB112-AB113</f>
        <v>0</v>
      </c>
      <c r="AC114" s="704"/>
      <c r="AD114" s="704"/>
      <c r="AE114" s="704"/>
      <c r="AF114" s="704"/>
      <c r="AG114" s="704"/>
      <c r="AH114" s="701" t="s">
        <v>398</v>
      </c>
      <c r="AI114" s="701"/>
      <c r="AJ114" s="702"/>
      <c r="AK114" s="35" t="s">
        <v>27</v>
      </c>
      <c r="AL114" s="703">
        <f>AB114+AL110-AL112-AL113</f>
        <v>0</v>
      </c>
      <c r="AM114" s="704"/>
      <c r="AN114" s="704"/>
      <c r="AO114" s="704"/>
      <c r="AP114" s="704"/>
      <c r="AQ114" s="701" t="s">
        <v>398</v>
      </c>
      <c r="AR114" s="701"/>
      <c r="AS114" s="702"/>
      <c r="AT114" s="35" t="s">
        <v>27</v>
      </c>
      <c r="AU114" s="703">
        <f>AL114+AU111-AU112-AU113</f>
        <v>0</v>
      </c>
      <c r="AV114" s="704"/>
      <c r="AW114" s="704"/>
      <c r="AX114" s="704"/>
      <c r="AY114" s="705"/>
    </row>
    <row r="115" spans="1:51" ht="23.25" customHeight="1" thickBot="1" x14ac:dyDescent="0.25">
      <c r="A115" s="273" t="s">
        <v>248</v>
      </c>
      <c r="B115" s="274"/>
      <c r="C115" s="274"/>
      <c r="D115" s="274"/>
      <c r="E115" s="274"/>
      <c r="F115" s="274"/>
      <c r="G115" s="689" t="s">
        <v>37</v>
      </c>
      <c r="H115" s="690"/>
      <c r="I115" s="690"/>
      <c r="J115" s="690"/>
      <c r="K115" s="690"/>
      <c r="L115" s="691" t="s">
        <v>1</v>
      </c>
      <c r="M115" s="691"/>
      <c r="N115" s="691"/>
      <c r="O115" s="692" t="s">
        <v>223</v>
      </c>
      <c r="P115" s="664"/>
      <c r="Q115" s="664"/>
      <c r="R115" s="664"/>
      <c r="S115" s="664"/>
      <c r="T115" s="664"/>
      <c r="U115" s="664"/>
      <c r="V115" s="664"/>
      <c r="W115" s="665"/>
      <c r="X115" s="664" t="s">
        <v>224</v>
      </c>
      <c r="Y115" s="664"/>
      <c r="Z115" s="664"/>
      <c r="AA115" s="664"/>
      <c r="AB115" s="664"/>
      <c r="AC115" s="664"/>
      <c r="AD115" s="664"/>
      <c r="AE115" s="664"/>
      <c r="AF115" s="664"/>
      <c r="AG115" s="665"/>
      <c r="AH115" s="664" t="s">
        <v>225</v>
      </c>
      <c r="AI115" s="664"/>
      <c r="AJ115" s="664"/>
      <c r="AK115" s="664"/>
      <c r="AL115" s="664"/>
      <c r="AM115" s="664"/>
      <c r="AN115" s="664"/>
      <c r="AO115" s="664"/>
      <c r="AP115" s="665"/>
      <c r="AQ115" s="664" t="s">
        <v>226</v>
      </c>
      <c r="AR115" s="664"/>
      <c r="AS115" s="664"/>
      <c r="AT115" s="664"/>
      <c r="AU115" s="664"/>
      <c r="AV115" s="664"/>
      <c r="AW115" s="664"/>
      <c r="AX115" s="664"/>
      <c r="AY115" s="681"/>
    </row>
    <row r="116" spans="1:51" ht="23.25" customHeight="1" x14ac:dyDescent="0.2">
      <c r="A116" s="164"/>
      <c r="B116" s="165"/>
      <c r="C116" s="165"/>
      <c r="D116" s="165"/>
      <c r="E116" s="165"/>
      <c r="F116" s="165"/>
      <c r="G116" s="695" t="s">
        <v>264</v>
      </c>
      <c r="H116" s="696"/>
      <c r="I116" s="696"/>
      <c r="J116" s="696"/>
      <c r="K116" s="696"/>
      <c r="L116" s="622" t="s">
        <v>26</v>
      </c>
      <c r="M116" s="622"/>
      <c r="N116" s="622"/>
      <c r="O116" s="711">
        <v>285</v>
      </c>
      <c r="P116" s="712"/>
      <c r="Q116" s="712"/>
      <c r="R116" s="64" t="s">
        <v>27</v>
      </c>
      <c r="S116" s="713">
        <v>103.69</v>
      </c>
      <c r="T116" s="713"/>
      <c r="U116" s="713"/>
      <c r="V116" s="713"/>
      <c r="W116" s="714"/>
      <c r="X116" s="711">
        <v>255</v>
      </c>
      <c r="Y116" s="712"/>
      <c r="Z116" s="712"/>
      <c r="AA116" s="64" t="s">
        <v>27</v>
      </c>
      <c r="AB116" s="713">
        <v>92.22</v>
      </c>
      <c r="AC116" s="713"/>
      <c r="AD116" s="713"/>
      <c r="AE116" s="713"/>
      <c r="AF116" s="713"/>
      <c r="AG116" s="714"/>
      <c r="AH116" s="711">
        <v>235</v>
      </c>
      <c r="AI116" s="712"/>
      <c r="AJ116" s="712"/>
      <c r="AK116" s="64" t="s">
        <v>27</v>
      </c>
      <c r="AL116" s="713">
        <v>83.73</v>
      </c>
      <c r="AM116" s="713"/>
      <c r="AN116" s="713"/>
      <c r="AO116" s="713"/>
      <c r="AP116" s="714"/>
      <c r="AQ116" s="715"/>
      <c r="AR116" s="715"/>
      <c r="AS116" s="715"/>
      <c r="AT116" s="715"/>
      <c r="AU116" s="715"/>
      <c r="AV116" s="715"/>
      <c r="AW116" s="715"/>
      <c r="AX116" s="715"/>
      <c r="AY116" s="716"/>
    </row>
    <row r="117" spans="1:51" ht="23.25" customHeight="1" x14ac:dyDescent="0.2">
      <c r="A117" s="164"/>
      <c r="B117" s="165"/>
      <c r="C117" s="165"/>
      <c r="D117" s="165"/>
      <c r="E117" s="165"/>
      <c r="F117" s="165"/>
      <c r="G117" s="682"/>
      <c r="H117" s="683"/>
      <c r="I117" s="683"/>
      <c r="J117" s="683"/>
      <c r="K117" s="683"/>
      <c r="L117" s="598" t="s">
        <v>26</v>
      </c>
      <c r="M117" s="598"/>
      <c r="N117" s="598"/>
      <c r="O117" s="717">
        <v>301</v>
      </c>
      <c r="P117" s="717"/>
      <c r="Q117" s="718"/>
      <c r="R117" s="65" t="s">
        <v>27</v>
      </c>
      <c r="S117" s="719">
        <v>111</v>
      </c>
      <c r="T117" s="720"/>
      <c r="U117" s="720"/>
      <c r="V117" s="720"/>
      <c r="W117" s="720"/>
      <c r="X117" s="717">
        <v>273</v>
      </c>
      <c r="Y117" s="717"/>
      <c r="Z117" s="718"/>
      <c r="AA117" s="65" t="s">
        <v>27</v>
      </c>
      <c r="AB117" s="719">
        <v>101</v>
      </c>
      <c r="AC117" s="720"/>
      <c r="AD117" s="720"/>
      <c r="AE117" s="720"/>
      <c r="AF117" s="720"/>
      <c r="AG117" s="720"/>
      <c r="AH117" s="717">
        <v>235</v>
      </c>
      <c r="AI117" s="717"/>
      <c r="AJ117" s="718"/>
      <c r="AK117" s="65" t="s">
        <v>27</v>
      </c>
      <c r="AL117" s="719">
        <v>87</v>
      </c>
      <c r="AM117" s="720"/>
      <c r="AN117" s="720"/>
      <c r="AO117" s="720"/>
      <c r="AP117" s="720"/>
      <c r="AQ117" s="717">
        <v>187</v>
      </c>
      <c r="AR117" s="717"/>
      <c r="AS117" s="718"/>
      <c r="AT117" s="65" t="s">
        <v>27</v>
      </c>
      <c r="AU117" s="719">
        <v>47.368000000000002</v>
      </c>
      <c r="AV117" s="720"/>
      <c r="AW117" s="720"/>
      <c r="AX117" s="720"/>
      <c r="AY117" s="904"/>
    </row>
    <row r="118" spans="1:51" ht="23.25" customHeight="1" x14ac:dyDescent="0.2">
      <c r="A118" s="164"/>
      <c r="B118" s="165"/>
      <c r="C118" s="165"/>
      <c r="D118" s="165"/>
      <c r="E118" s="165"/>
      <c r="F118" s="165"/>
      <c r="G118" s="682" t="s">
        <v>77</v>
      </c>
      <c r="H118" s="683"/>
      <c r="I118" s="683"/>
      <c r="J118" s="683"/>
      <c r="K118" s="683"/>
      <c r="L118" s="663" t="s">
        <v>26</v>
      </c>
      <c r="M118" s="663"/>
      <c r="N118" s="663"/>
      <c r="O118" s="900">
        <v>4829</v>
      </c>
      <c r="P118" s="900"/>
      <c r="Q118" s="901"/>
      <c r="R118" s="66" t="s">
        <v>27</v>
      </c>
      <c r="S118" s="709">
        <v>283.91040900000002</v>
      </c>
      <c r="T118" s="710"/>
      <c r="U118" s="710"/>
      <c r="V118" s="710"/>
      <c r="W118" s="710"/>
      <c r="X118" s="900">
        <v>4628</v>
      </c>
      <c r="Y118" s="900"/>
      <c r="Z118" s="901"/>
      <c r="AA118" s="66" t="s">
        <v>27</v>
      </c>
      <c r="AB118" s="709">
        <v>289.38140099999998</v>
      </c>
      <c r="AC118" s="710"/>
      <c r="AD118" s="710"/>
      <c r="AE118" s="710"/>
      <c r="AF118" s="710"/>
      <c r="AG118" s="710"/>
      <c r="AH118" s="900">
        <v>4416</v>
      </c>
      <c r="AI118" s="900"/>
      <c r="AJ118" s="901"/>
      <c r="AK118" s="66" t="s">
        <v>27</v>
      </c>
      <c r="AL118" s="709">
        <v>267.20854200000002</v>
      </c>
      <c r="AM118" s="710"/>
      <c r="AN118" s="710"/>
      <c r="AO118" s="710"/>
      <c r="AP118" s="710"/>
      <c r="AQ118" s="900">
        <v>4230</v>
      </c>
      <c r="AR118" s="900"/>
      <c r="AS118" s="901"/>
      <c r="AT118" s="66" t="s">
        <v>27</v>
      </c>
      <c r="AU118" s="709">
        <v>256.04500000000002</v>
      </c>
      <c r="AV118" s="710"/>
      <c r="AW118" s="710"/>
      <c r="AX118" s="710"/>
      <c r="AY118" s="902"/>
    </row>
    <row r="119" spans="1:51" ht="23.25" customHeight="1" x14ac:dyDescent="0.2">
      <c r="A119" s="164"/>
      <c r="B119" s="165"/>
      <c r="C119" s="165"/>
      <c r="D119" s="165"/>
      <c r="E119" s="165"/>
      <c r="F119" s="165"/>
      <c r="G119" s="662" t="s">
        <v>41</v>
      </c>
      <c r="H119" s="575"/>
      <c r="I119" s="575"/>
      <c r="J119" s="575"/>
      <c r="K119" s="575"/>
      <c r="L119" s="663" t="s">
        <v>26</v>
      </c>
      <c r="M119" s="663"/>
      <c r="N119" s="663"/>
      <c r="O119" s="900">
        <v>67</v>
      </c>
      <c r="P119" s="900"/>
      <c r="Q119" s="901"/>
      <c r="R119" s="66" t="s">
        <v>27</v>
      </c>
      <c r="S119" s="709">
        <v>31.929342999999999</v>
      </c>
      <c r="T119" s="710"/>
      <c r="U119" s="710"/>
      <c r="V119" s="710"/>
      <c r="W119" s="710"/>
      <c r="X119" s="900">
        <v>73</v>
      </c>
      <c r="Y119" s="900"/>
      <c r="Z119" s="901"/>
      <c r="AA119" s="66" t="s">
        <v>27</v>
      </c>
      <c r="AB119" s="709">
        <v>25.587900000000001</v>
      </c>
      <c r="AC119" s="710"/>
      <c r="AD119" s="710"/>
      <c r="AE119" s="710"/>
      <c r="AF119" s="710"/>
      <c r="AG119" s="710"/>
      <c r="AH119" s="900">
        <v>125</v>
      </c>
      <c r="AI119" s="900"/>
      <c r="AJ119" s="901"/>
      <c r="AK119" s="66" t="s">
        <v>27</v>
      </c>
      <c r="AL119" s="709">
        <v>33.566054999999999</v>
      </c>
      <c r="AM119" s="710"/>
      <c r="AN119" s="710"/>
      <c r="AO119" s="710"/>
      <c r="AP119" s="710"/>
      <c r="AQ119" s="900">
        <v>115</v>
      </c>
      <c r="AR119" s="900"/>
      <c r="AS119" s="901"/>
      <c r="AT119" s="66" t="s">
        <v>27</v>
      </c>
      <c r="AU119" s="709">
        <v>29.946000000000002</v>
      </c>
      <c r="AV119" s="710"/>
      <c r="AW119" s="710"/>
      <c r="AX119" s="710"/>
      <c r="AY119" s="902"/>
    </row>
    <row r="120" spans="1:51" ht="23.25" customHeight="1" thickBot="1" x14ac:dyDescent="0.25">
      <c r="A120" s="382"/>
      <c r="B120" s="383"/>
      <c r="C120" s="383"/>
      <c r="D120" s="383"/>
      <c r="E120" s="383"/>
      <c r="F120" s="383"/>
      <c r="G120" s="666" t="s">
        <v>42</v>
      </c>
      <c r="H120" s="667"/>
      <c r="I120" s="667"/>
      <c r="J120" s="667"/>
      <c r="K120" s="667"/>
      <c r="L120" s="668" t="s">
        <v>26</v>
      </c>
      <c r="M120" s="668"/>
      <c r="N120" s="668"/>
      <c r="O120" s="875">
        <v>6568</v>
      </c>
      <c r="P120" s="875"/>
      <c r="Q120" s="876"/>
      <c r="R120" s="67" t="s">
        <v>27</v>
      </c>
      <c r="S120" s="877">
        <v>4110.9130009999999</v>
      </c>
      <c r="T120" s="878"/>
      <c r="U120" s="878"/>
      <c r="V120" s="878"/>
      <c r="W120" s="878"/>
      <c r="X120" s="875">
        <v>6201</v>
      </c>
      <c r="Y120" s="875"/>
      <c r="Z120" s="876"/>
      <c r="AA120" s="67" t="s">
        <v>27</v>
      </c>
      <c r="AB120" s="877">
        <f>S120+AB116-AB118-AB119</f>
        <v>3888.1637000000001</v>
      </c>
      <c r="AC120" s="878"/>
      <c r="AD120" s="878"/>
      <c r="AE120" s="878"/>
      <c r="AF120" s="878"/>
      <c r="AG120" s="878"/>
      <c r="AH120" s="875">
        <v>5905</v>
      </c>
      <c r="AI120" s="875"/>
      <c r="AJ120" s="876"/>
      <c r="AK120" s="67" t="s">
        <v>27</v>
      </c>
      <c r="AL120" s="877">
        <f>AB120+AL116-AL118-AL119</f>
        <v>3671.1191030000005</v>
      </c>
      <c r="AM120" s="878"/>
      <c r="AN120" s="878"/>
      <c r="AO120" s="878"/>
      <c r="AP120" s="878"/>
      <c r="AQ120" s="875">
        <v>5560</v>
      </c>
      <c r="AR120" s="875"/>
      <c r="AS120" s="876"/>
      <c r="AT120" s="67" t="s">
        <v>27</v>
      </c>
      <c r="AU120" s="877">
        <f>AL120+AU117-AU118-AU119</f>
        <v>3432.4961030000004</v>
      </c>
      <c r="AV120" s="878"/>
      <c r="AW120" s="878"/>
      <c r="AX120" s="878"/>
      <c r="AY120" s="879"/>
    </row>
    <row r="121" spans="1:51" ht="25.5" customHeight="1" x14ac:dyDescent="0.2">
      <c r="A121" s="273" t="s">
        <v>249</v>
      </c>
      <c r="B121" s="274"/>
      <c r="C121" s="274"/>
      <c r="D121" s="274"/>
      <c r="E121" s="274"/>
      <c r="F121" s="275"/>
      <c r="G121" s="207" t="s">
        <v>393</v>
      </c>
      <c r="H121" s="208"/>
      <c r="I121" s="208"/>
      <c r="J121" s="208"/>
      <c r="K121" s="208"/>
      <c r="L121" s="208"/>
      <c r="M121" s="208"/>
      <c r="N121" s="208"/>
      <c r="O121" s="208"/>
      <c r="P121" s="208"/>
      <c r="Q121" s="209"/>
      <c r="R121" s="210">
        <v>101</v>
      </c>
      <c r="S121" s="211"/>
      <c r="T121" s="211"/>
      <c r="U121" s="211"/>
      <c r="V121" s="211"/>
      <c r="W121" s="211"/>
      <c r="X121" s="211"/>
      <c r="Y121" s="211"/>
      <c r="Z121" s="211"/>
      <c r="AA121" s="211"/>
      <c r="AB121" s="212"/>
      <c r="AC121" s="213" t="s">
        <v>394</v>
      </c>
      <c r="AD121" s="214"/>
      <c r="AE121" s="214"/>
      <c r="AF121" s="214"/>
      <c r="AG121" s="214"/>
      <c r="AH121" s="214"/>
      <c r="AI121" s="214"/>
      <c r="AJ121" s="214"/>
      <c r="AK121" s="214"/>
      <c r="AL121" s="214"/>
      <c r="AM121" s="215"/>
      <c r="AN121" s="210">
        <f>X83</f>
        <v>92.22</v>
      </c>
      <c r="AO121" s="211"/>
      <c r="AP121" s="211"/>
      <c r="AQ121" s="211"/>
      <c r="AR121" s="211"/>
      <c r="AS121" s="211"/>
      <c r="AT121" s="211"/>
      <c r="AU121" s="211"/>
      <c r="AV121" s="211"/>
      <c r="AW121" s="211"/>
      <c r="AX121" s="211"/>
      <c r="AY121" s="216"/>
    </row>
    <row r="122" spans="1:51" ht="25.5" customHeight="1" x14ac:dyDescent="0.2">
      <c r="A122" s="164"/>
      <c r="B122" s="165"/>
      <c r="C122" s="165"/>
      <c r="D122" s="165"/>
      <c r="E122" s="165"/>
      <c r="F122" s="166"/>
      <c r="G122" s="217" t="s">
        <v>266</v>
      </c>
      <c r="H122" s="218"/>
      <c r="I122" s="218"/>
      <c r="J122" s="218"/>
      <c r="K122" s="218"/>
      <c r="L122" s="218"/>
      <c r="M122" s="218"/>
      <c r="N122" s="218"/>
      <c r="O122" s="218"/>
      <c r="P122" s="218"/>
      <c r="Q122" s="219"/>
      <c r="R122" s="220">
        <f>R121-AN121</f>
        <v>8.7800000000000011</v>
      </c>
      <c r="S122" s="221"/>
      <c r="T122" s="221"/>
      <c r="U122" s="221"/>
      <c r="V122" s="221"/>
      <c r="W122" s="221"/>
      <c r="X122" s="221"/>
      <c r="Y122" s="221"/>
      <c r="Z122" s="221"/>
      <c r="AA122" s="221"/>
      <c r="AB122" s="222"/>
      <c r="AC122" s="223" t="s">
        <v>265</v>
      </c>
      <c r="AD122" s="224"/>
      <c r="AE122" s="224"/>
      <c r="AF122" s="224"/>
      <c r="AG122" s="224"/>
      <c r="AH122" s="224"/>
      <c r="AI122" s="224"/>
      <c r="AJ122" s="224"/>
      <c r="AK122" s="224"/>
      <c r="AL122" s="224"/>
      <c r="AM122" s="225"/>
      <c r="AN122" s="226">
        <f>R122/R121</f>
        <v>8.6930693069306939E-2</v>
      </c>
      <c r="AO122" s="227"/>
      <c r="AP122" s="227"/>
      <c r="AQ122" s="227"/>
      <c r="AR122" s="227"/>
      <c r="AS122" s="227"/>
      <c r="AT122" s="227"/>
      <c r="AU122" s="227"/>
      <c r="AV122" s="227"/>
      <c r="AW122" s="227"/>
      <c r="AX122" s="227"/>
      <c r="AY122" s="228"/>
    </row>
    <row r="123" spans="1:51" x14ac:dyDescent="0.2">
      <c r="A123" s="164"/>
      <c r="B123" s="165"/>
      <c r="C123" s="165"/>
      <c r="D123" s="165"/>
      <c r="E123" s="165"/>
      <c r="F123" s="166"/>
      <c r="G123" s="229" t="s">
        <v>181</v>
      </c>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1"/>
    </row>
    <row r="124" spans="1:51" ht="42" customHeight="1" thickBot="1" x14ac:dyDescent="0.25">
      <c r="A124" s="164"/>
      <c r="B124" s="165"/>
      <c r="C124" s="165"/>
      <c r="D124" s="165"/>
      <c r="E124" s="165"/>
      <c r="F124" s="166"/>
      <c r="G124" s="232" t="s">
        <v>405</v>
      </c>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4"/>
    </row>
    <row r="125" spans="1:51" ht="25.5" customHeight="1" x14ac:dyDescent="0.2">
      <c r="A125" s="164"/>
      <c r="B125" s="165"/>
      <c r="C125" s="165"/>
      <c r="D125" s="165"/>
      <c r="E125" s="165"/>
      <c r="F125" s="166"/>
      <c r="G125" s="207" t="s">
        <v>395</v>
      </c>
      <c r="H125" s="208"/>
      <c r="I125" s="208"/>
      <c r="J125" s="208"/>
      <c r="K125" s="208"/>
      <c r="L125" s="208"/>
      <c r="M125" s="208"/>
      <c r="N125" s="208"/>
      <c r="O125" s="208"/>
      <c r="P125" s="208"/>
      <c r="Q125" s="209"/>
      <c r="R125" s="987">
        <v>87</v>
      </c>
      <c r="S125" s="988"/>
      <c r="T125" s="988"/>
      <c r="U125" s="988"/>
      <c r="V125" s="988"/>
      <c r="W125" s="988"/>
      <c r="X125" s="988"/>
      <c r="Y125" s="988"/>
      <c r="Z125" s="988"/>
      <c r="AA125" s="988"/>
      <c r="AB125" s="989"/>
      <c r="AC125" s="213" t="s">
        <v>396</v>
      </c>
      <c r="AD125" s="214"/>
      <c r="AE125" s="214"/>
      <c r="AF125" s="214"/>
      <c r="AG125" s="214"/>
      <c r="AH125" s="214"/>
      <c r="AI125" s="214"/>
      <c r="AJ125" s="214"/>
      <c r="AK125" s="214"/>
      <c r="AL125" s="214"/>
      <c r="AM125" s="215"/>
      <c r="AN125" s="987">
        <f>AH83</f>
        <v>83.73</v>
      </c>
      <c r="AO125" s="988"/>
      <c r="AP125" s="988"/>
      <c r="AQ125" s="988"/>
      <c r="AR125" s="988"/>
      <c r="AS125" s="988"/>
      <c r="AT125" s="988"/>
      <c r="AU125" s="988"/>
      <c r="AV125" s="988"/>
      <c r="AW125" s="988"/>
      <c r="AX125" s="988"/>
      <c r="AY125" s="990"/>
    </row>
    <row r="126" spans="1:51" ht="25.5" customHeight="1" x14ac:dyDescent="0.2">
      <c r="A126" s="164"/>
      <c r="B126" s="165"/>
      <c r="C126" s="165"/>
      <c r="D126" s="165"/>
      <c r="E126" s="165"/>
      <c r="F126" s="166"/>
      <c r="G126" s="217" t="s">
        <v>266</v>
      </c>
      <c r="H126" s="218"/>
      <c r="I126" s="218"/>
      <c r="J126" s="218"/>
      <c r="K126" s="218"/>
      <c r="L126" s="218"/>
      <c r="M126" s="218"/>
      <c r="N126" s="218"/>
      <c r="O126" s="218"/>
      <c r="P126" s="218"/>
      <c r="Q126" s="219"/>
      <c r="R126" s="991">
        <f>R125-AN125</f>
        <v>3.269999999999996</v>
      </c>
      <c r="S126" s="992"/>
      <c r="T126" s="992"/>
      <c r="U126" s="992"/>
      <c r="V126" s="992"/>
      <c r="W126" s="992"/>
      <c r="X126" s="992"/>
      <c r="Y126" s="992"/>
      <c r="Z126" s="992"/>
      <c r="AA126" s="992"/>
      <c r="AB126" s="993"/>
      <c r="AC126" s="223" t="s">
        <v>265</v>
      </c>
      <c r="AD126" s="224"/>
      <c r="AE126" s="224"/>
      <c r="AF126" s="224"/>
      <c r="AG126" s="224"/>
      <c r="AH126" s="224"/>
      <c r="AI126" s="224"/>
      <c r="AJ126" s="224"/>
      <c r="AK126" s="224"/>
      <c r="AL126" s="224"/>
      <c r="AM126" s="225"/>
      <c r="AN126" s="994">
        <f>R126/R125</f>
        <v>3.7586206896551677E-2</v>
      </c>
      <c r="AO126" s="995"/>
      <c r="AP126" s="995"/>
      <c r="AQ126" s="995"/>
      <c r="AR126" s="995"/>
      <c r="AS126" s="995"/>
      <c r="AT126" s="995"/>
      <c r="AU126" s="995"/>
      <c r="AV126" s="995"/>
      <c r="AW126" s="995"/>
      <c r="AX126" s="995"/>
      <c r="AY126" s="996"/>
    </row>
    <row r="127" spans="1:51" x14ac:dyDescent="0.2">
      <c r="A127" s="164"/>
      <c r="B127" s="165"/>
      <c r="C127" s="165"/>
      <c r="D127" s="165"/>
      <c r="E127" s="165"/>
      <c r="F127" s="166"/>
      <c r="G127" s="997" t="s">
        <v>181</v>
      </c>
      <c r="H127" s="998"/>
      <c r="I127" s="998"/>
      <c r="J127" s="998"/>
      <c r="K127" s="998"/>
      <c r="L127" s="998"/>
      <c r="M127" s="998"/>
      <c r="N127" s="998"/>
      <c r="O127" s="998"/>
      <c r="P127" s="998"/>
      <c r="Q127" s="998"/>
      <c r="R127" s="998"/>
      <c r="S127" s="998"/>
      <c r="T127" s="998"/>
      <c r="U127" s="998"/>
      <c r="V127" s="998"/>
      <c r="W127" s="998"/>
      <c r="X127" s="998"/>
      <c r="Y127" s="998"/>
      <c r="Z127" s="998"/>
      <c r="AA127" s="998"/>
      <c r="AB127" s="998"/>
      <c r="AC127" s="998"/>
      <c r="AD127" s="998"/>
      <c r="AE127" s="998"/>
      <c r="AF127" s="998"/>
      <c r="AG127" s="998"/>
      <c r="AH127" s="998"/>
      <c r="AI127" s="998"/>
      <c r="AJ127" s="998"/>
      <c r="AK127" s="998"/>
      <c r="AL127" s="998"/>
      <c r="AM127" s="998"/>
      <c r="AN127" s="998"/>
      <c r="AO127" s="998"/>
      <c r="AP127" s="998"/>
      <c r="AQ127" s="998"/>
      <c r="AR127" s="998"/>
      <c r="AS127" s="998"/>
      <c r="AT127" s="998"/>
      <c r="AU127" s="998"/>
      <c r="AV127" s="998"/>
      <c r="AW127" s="998"/>
      <c r="AX127" s="998"/>
      <c r="AY127" s="999"/>
    </row>
    <row r="128" spans="1:51" ht="45" customHeight="1" thickBot="1" x14ac:dyDescent="0.25">
      <c r="A128" s="382"/>
      <c r="B128" s="383"/>
      <c r="C128" s="383"/>
      <c r="D128" s="383"/>
      <c r="E128" s="383"/>
      <c r="F128" s="384"/>
      <c r="G128" s="232" t="s">
        <v>405</v>
      </c>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4"/>
    </row>
    <row r="129" spans="1:51" ht="42" customHeight="1" x14ac:dyDescent="0.2">
      <c r="A129" s="111" t="s">
        <v>270</v>
      </c>
      <c r="B129" s="112"/>
      <c r="C129" s="112"/>
      <c r="D129" s="112"/>
      <c r="E129" s="112"/>
      <c r="F129" s="113"/>
      <c r="G129" s="120" t="s">
        <v>406</v>
      </c>
      <c r="H129" s="120"/>
      <c r="I129" s="120"/>
      <c r="J129" s="120"/>
      <c r="K129" s="120"/>
      <c r="L129" s="120"/>
      <c r="M129" s="120"/>
      <c r="N129" s="120"/>
      <c r="O129" s="405" t="s">
        <v>2</v>
      </c>
      <c r="P129" s="405"/>
      <c r="Q129" s="405"/>
      <c r="R129" s="407" t="s">
        <v>68</v>
      </c>
      <c r="S129" s="407"/>
      <c r="T129" s="407"/>
      <c r="U129" s="123" t="s">
        <v>407</v>
      </c>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4"/>
    </row>
    <row r="130" spans="1:51" ht="48" customHeight="1" x14ac:dyDescent="0.2">
      <c r="A130" s="114"/>
      <c r="B130" s="115"/>
      <c r="C130" s="115"/>
      <c r="D130" s="115"/>
      <c r="E130" s="115"/>
      <c r="F130" s="116"/>
      <c r="G130" s="121"/>
      <c r="H130" s="121"/>
      <c r="I130" s="121"/>
      <c r="J130" s="121"/>
      <c r="K130" s="121"/>
      <c r="L130" s="121"/>
      <c r="M130" s="121"/>
      <c r="N130" s="121"/>
      <c r="O130" s="406"/>
      <c r="P130" s="406"/>
      <c r="Q130" s="406"/>
      <c r="R130" s="408" t="s">
        <v>269</v>
      </c>
      <c r="S130" s="408"/>
      <c r="T130" s="408"/>
      <c r="U130" s="409" t="s">
        <v>356</v>
      </c>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0"/>
      <c r="AY130" s="411"/>
    </row>
    <row r="131" spans="1:51" ht="54.75" customHeight="1" x14ac:dyDescent="0.2">
      <c r="A131" s="114"/>
      <c r="B131" s="115"/>
      <c r="C131" s="115"/>
      <c r="D131" s="115"/>
      <c r="E131" s="115"/>
      <c r="F131" s="116"/>
      <c r="G131" s="121"/>
      <c r="H131" s="121"/>
      <c r="I131" s="121"/>
      <c r="J131" s="121"/>
      <c r="K131" s="121"/>
      <c r="L131" s="121"/>
      <c r="M131" s="121"/>
      <c r="N131" s="121"/>
      <c r="O131" s="406" t="s">
        <v>268</v>
      </c>
      <c r="P131" s="406"/>
      <c r="Q131" s="406"/>
      <c r="R131" s="406"/>
      <c r="S131" s="406"/>
      <c r="T131" s="406"/>
      <c r="U131" s="413" t="s">
        <v>68</v>
      </c>
      <c r="V131" s="413"/>
      <c r="W131" s="413"/>
      <c r="X131" s="414" t="s">
        <v>374</v>
      </c>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5"/>
      <c r="AY131" s="416"/>
    </row>
    <row r="132" spans="1:51" ht="90" customHeight="1" x14ac:dyDescent="0.2">
      <c r="A132" s="114"/>
      <c r="B132" s="115"/>
      <c r="C132" s="115"/>
      <c r="D132" s="115"/>
      <c r="E132" s="115"/>
      <c r="F132" s="116"/>
      <c r="G132" s="121"/>
      <c r="H132" s="121"/>
      <c r="I132" s="121"/>
      <c r="J132" s="121"/>
      <c r="K132" s="121"/>
      <c r="L132" s="121"/>
      <c r="M132" s="121"/>
      <c r="N132" s="121"/>
      <c r="O132" s="406"/>
      <c r="P132" s="406"/>
      <c r="Q132" s="406"/>
      <c r="R132" s="406"/>
      <c r="S132" s="406"/>
      <c r="T132" s="406"/>
      <c r="U132" s="417" t="s">
        <v>267</v>
      </c>
      <c r="V132" s="417"/>
      <c r="W132" s="417"/>
      <c r="X132" s="418" t="s">
        <v>373</v>
      </c>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20"/>
    </row>
    <row r="133" spans="1:51" ht="117" customHeight="1" x14ac:dyDescent="0.2">
      <c r="A133" s="114"/>
      <c r="B133" s="115"/>
      <c r="C133" s="115"/>
      <c r="D133" s="115"/>
      <c r="E133" s="115"/>
      <c r="F133" s="116"/>
      <c r="G133" s="121"/>
      <c r="H133" s="121"/>
      <c r="I133" s="121"/>
      <c r="J133" s="121"/>
      <c r="K133" s="121"/>
      <c r="L133" s="121"/>
      <c r="M133" s="121"/>
      <c r="N133" s="121"/>
      <c r="O133" s="406"/>
      <c r="P133" s="406"/>
      <c r="Q133" s="406"/>
      <c r="R133" s="406"/>
      <c r="S133" s="406"/>
      <c r="T133" s="406"/>
      <c r="U133" s="417" t="s">
        <v>72</v>
      </c>
      <c r="V133" s="417"/>
      <c r="W133" s="417"/>
      <c r="X133" s="418" t="s">
        <v>408</v>
      </c>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20"/>
    </row>
    <row r="134" spans="1:51" ht="74.25" customHeight="1" thickBot="1" x14ac:dyDescent="0.25">
      <c r="A134" s="117"/>
      <c r="B134" s="118"/>
      <c r="C134" s="118"/>
      <c r="D134" s="118"/>
      <c r="E134" s="118"/>
      <c r="F134" s="119"/>
      <c r="G134" s="122"/>
      <c r="H134" s="122"/>
      <c r="I134" s="122"/>
      <c r="J134" s="122"/>
      <c r="K134" s="122"/>
      <c r="L134" s="122"/>
      <c r="M134" s="122"/>
      <c r="N134" s="122"/>
      <c r="O134" s="412"/>
      <c r="P134" s="412"/>
      <c r="Q134" s="412"/>
      <c r="R134" s="412"/>
      <c r="S134" s="412"/>
      <c r="T134" s="412"/>
      <c r="U134" s="235" t="s">
        <v>73</v>
      </c>
      <c r="V134" s="235"/>
      <c r="W134" s="235"/>
      <c r="X134" s="236" t="s">
        <v>372</v>
      </c>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7"/>
    </row>
    <row r="135" spans="1:51" ht="36" customHeight="1" x14ac:dyDescent="0.2">
      <c r="A135" s="131" t="s">
        <v>281</v>
      </c>
      <c r="B135" s="132"/>
      <c r="C135" s="132"/>
      <c r="D135" s="132"/>
      <c r="E135" s="132"/>
      <c r="F135" s="133"/>
      <c r="G135" s="140" t="s">
        <v>202</v>
      </c>
      <c r="H135" s="141"/>
      <c r="I135" s="141"/>
      <c r="J135" s="141"/>
      <c r="K135" s="141"/>
      <c r="L135" s="141"/>
      <c r="M135" s="141"/>
      <c r="N135" s="141"/>
      <c r="O135" s="141"/>
      <c r="P135" s="141"/>
      <c r="Q135" s="141"/>
      <c r="R135" s="141"/>
      <c r="S135" s="141"/>
      <c r="T135" s="142"/>
      <c r="U135" s="143" t="s">
        <v>176</v>
      </c>
      <c r="V135" s="144"/>
      <c r="W135" s="145"/>
      <c r="X135" s="146" t="s">
        <v>221</v>
      </c>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8"/>
    </row>
    <row r="136" spans="1:51" ht="36" customHeight="1" x14ac:dyDescent="0.2">
      <c r="A136" s="134"/>
      <c r="B136" s="135"/>
      <c r="C136" s="135"/>
      <c r="D136" s="135"/>
      <c r="E136" s="135"/>
      <c r="F136" s="136"/>
      <c r="G136" s="149" t="s">
        <v>287</v>
      </c>
      <c r="H136" s="150"/>
      <c r="I136" s="150"/>
      <c r="J136" s="150"/>
      <c r="K136" s="150"/>
      <c r="L136" s="150"/>
      <c r="M136" s="150"/>
      <c r="N136" s="150"/>
      <c r="O136" s="150"/>
      <c r="P136" s="150"/>
      <c r="Q136" s="150"/>
      <c r="R136" s="150"/>
      <c r="S136" s="150"/>
      <c r="T136" s="151"/>
      <c r="U136" s="152" t="s">
        <v>176</v>
      </c>
      <c r="V136" s="153"/>
      <c r="W136" s="154"/>
      <c r="X136" s="155" t="s">
        <v>404</v>
      </c>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7"/>
    </row>
    <row r="137" spans="1:51" ht="36" customHeight="1" x14ac:dyDescent="0.2">
      <c r="A137" s="134"/>
      <c r="B137" s="135"/>
      <c r="C137" s="135"/>
      <c r="D137" s="135"/>
      <c r="E137" s="135"/>
      <c r="F137" s="136"/>
      <c r="G137" s="149" t="s">
        <v>288</v>
      </c>
      <c r="H137" s="150"/>
      <c r="I137" s="150"/>
      <c r="J137" s="150"/>
      <c r="K137" s="150"/>
      <c r="L137" s="150"/>
      <c r="M137" s="150"/>
      <c r="N137" s="150"/>
      <c r="O137" s="150"/>
      <c r="P137" s="150"/>
      <c r="Q137" s="150"/>
      <c r="R137" s="150"/>
      <c r="S137" s="150"/>
      <c r="T137" s="151"/>
      <c r="U137" s="152" t="s">
        <v>176</v>
      </c>
      <c r="V137" s="153"/>
      <c r="W137" s="154"/>
      <c r="X137" s="155"/>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7"/>
    </row>
    <row r="138" spans="1:51" ht="36" customHeight="1" x14ac:dyDescent="0.2">
      <c r="A138" s="134"/>
      <c r="B138" s="135"/>
      <c r="C138" s="135"/>
      <c r="D138" s="135"/>
      <c r="E138" s="135"/>
      <c r="F138" s="136"/>
      <c r="G138" s="149" t="s">
        <v>203</v>
      </c>
      <c r="H138" s="150"/>
      <c r="I138" s="150"/>
      <c r="J138" s="150"/>
      <c r="K138" s="150"/>
      <c r="L138" s="150"/>
      <c r="M138" s="150"/>
      <c r="N138" s="150"/>
      <c r="O138" s="150"/>
      <c r="P138" s="150"/>
      <c r="Q138" s="150"/>
      <c r="R138" s="150"/>
      <c r="S138" s="150"/>
      <c r="T138" s="151"/>
      <c r="U138" s="152" t="s">
        <v>176</v>
      </c>
      <c r="V138" s="153"/>
      <c r="W138" s="154"/>
      <c r="X138" s="155"/>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7"/>
    </row>
    <row r="139" spans="1:51" ht="36" customHeight="1" thickBot="1" x14ac:dyDescent="0.25">
      <c r="A139" s="134"/>
      <c r="B139" s="135"/>
      <c r="C139" s="135"/>
      <c r="D139" s="135"/>
      <c r="E139" s="135"/>
      <c r="F139" s="136"/>
      <c r="G139" s="170" t="s">
        <v>204</v>
      </c>
      <c r="H139" s="171"/>
      <c r="I139" s="171"/>
      <c r="J139" s="171"/>
      <c r="K139" s="171"/>
      <c r="L139" s="171"/>
      <c r="M139" s="171"/>
      <c r="N139" s="171"/>
      <c r="O139" s="171"/>
      <c r="P139" s="171"/>
      <c r="Q139" s="171"/>
      <c r="R139" s="171"/>
      <c r="S139" s="171"/>
      <c r="T139" s="172"/>
      <c r="U139" s="173" t="s">
        <v>175</v>
      </c>
      <c r="V139" s="174"/>
      <c r="W139" s="175"/>
      <c r="X139" s="158"/>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60"/>
    </row>
    <row r="140" spans="1:51" ht="68.25" customHeight="1" x14ac:dyDescent="0.2">
      <c r="A140" s="134"/>
      <c r="B140" s="135"/>
      <c r="C140" s="135"/>
      <c r="D140" s="135"/>
      <c r="E140" s="135"/>
      <c r="F140" s="136"/>
      <c r="G140" s="176" t="s">
        <v>274</v>
      </c>
      <c r="H140" s="177"/>
      <c r="I140" s="177"/>
      <c r="J140" s="177"/>
      <c r="K140" s="177"/>
      <c r="L140" s="177"/>
      <c r="M140" s="177"/>
      <c r="N140" s="178"/>
      <c r="O140" s="179" t="s">
        <v>401</v>
      </c>
      <c r="P140" s="180"/>
      <c r="Q140" s="180"/>
      <c r="R140" s="180"/>
      <c r="S140" s="180"/>
      <c r="T140" s="180"/>
      <c r="U140" s="180"/>
      <c r="V140" s="180"/>
      <c r="W140" s="180"/>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2"/>
    </row>
    <row r="141" spans="1:51" ht="65.25" customHeight="1" thickBot="1" x14ac:dyDescent="0.25">
      <c r="A141" s="137"/>
      <c r="B141" s="138"/>
      <c r="C141" s="138"/>
      <c r="D141" s="138"/>
      <c r="E141" s="138"/>
      <c r="F141" s="139"/>
      <c r="G141" s="183" t="s">
        <v>275</v>
      </c>
      <c r="H141" s="184"/>
      <c r="I141" s="184"/>
      <c r="J141" s="184"/>
      <c r="K141" s="184"/>
      <c r="L141" s="184"/>
      <c r="M141" s="184"/>
      <c r="N141" s="185"/>
      <c r="O141" s="186" t="s">
        <v>400</v>
      </c>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8"/>
    </row>
    <row r="142" spans="1:51" s="11" customFormat="1" ht="48" customHeight="1" thickBot="1" x14ac:dyDescent="0.25">
      <c r="A142" s="189" t="s">
        <v>282</v>
      </c>
      <c r="B142" s="190"/>
      <c r="C142" s="190"/>
      <c r="D142" s="190"/>
      <c r="E142" s="190"/>
      <c r="F142" s="191"/>
      <c r="G142" s="195" t="s">
        <v>273</v>
      </c>
      <c r="H142" s="196"/>
      <c r="I142" s="196"/>
      <c r="J142" s="196"/>
      <c r="K142" s="196"/>
      <c r="L142" s="196"/>
      <c r="M142" s="196"/>
      <c r="N142" s="197"/>
      <c r="O142" s="198" t="s">
        <v>377</v>
      </c>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200"/>
    </row>
    <row r="143" spans="1:51" s="11" customFormat="1" ht="48" customHeight="1" thickBot="1" x14ac:dyDescent="0.25">
      <c r="A143" s="192"/>
      <c r="B143" s="193"/>
      <c r="C143" s="193"/>
      <c r="D143" s="193"/>
      <c r="E143" s="193"/>
      <c r="F143" s="194"/>
      <c r="G143" s="201" t="s">
        <v>272</v>
      </c>
      <c r="H143" s="202"/>
      <c r="I143" s="202"/>
      <c r="J143" s="202"/>
      <c r="K143" s="202"/>
      <c r="L143" s="202"/>
      <c r="M143" s="202"/>
      <c r="N143" s="203"/>
      <c r="O143" s="204" t="s">
        <v>377</v>
      </c>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6"/>
    </row>
    <row r="144" spans="1:51" ht="54.75" customHeight="1" thickBot="1" x14ac:dyDescent="0.25">
      <c r="A144" s="125" t="s">
        <v>48</v>
      </c>
      <c r="B144" s="126"/>
      <c r="C144" s="126"/>
      <c r="D144" s="126"/>
      <c r="E144" s="126"/>
      <c r="F144" s="127"/>
      <c r="G144" s="128" t="s">
        <v>392</v>
      </c>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30"/>
    </row>
    <row r="145" spans="1:51" ht="78" customHeight="1" x14ac:dyDescent="0.2">
      <c r="A145" s="388" t="s">
        <v>283</v>
      </c>
      <c r="B145" s="389"/>
      <c r="C145" s="389"/>
      <c r="D145" s="389"/>
      <c r="E145" s="389"/>
      <c r="F145" s="390"/>
      <c r="G145" s="394" t="s">
        <v>271</v>
      </c>
      <c r="H145" s="147"/>
      <c r="I145" s="147"/>
      <c r="J145" s="147"/>
      <c r="K145" s="147"/>
      <c r="L145" s="147"/>
      <c r="M145" s="147"/>
      <c r="N145" s="395"/>
      <c r="O145" s="396" t="s">
        <v>412</v>
      </c>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8"/>
    </row>
    <row r="146" spans="1:51" ht="33" customHeight="1" thickBot="1" x14ac:dyDescent="0.25">
      <c r="A146" s="391"/>
      <c r="B146" s="392"/>
      <c r="C146" s="392"/>
      <c r="D146" s="392"/>
      <c r="E146" s="392"/>
      <c r="F146" s="393"/>
      <c r="G146" s="399" t="s">
        <v>207</v>
      </c>
      <c r="H146" s="400"/>
      <c r="I146" s="400"/>
      <c r="J146" s="400"/>
      <c r="K146" s="400"/>
      <c r="L146" s="400"/>
      <c r="M146" s="400"/>
      <c r="N146" s="401"/>
      <c r="O146" s="402" t="s">
        <v>377</v>
      </c>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03"/>
      <c r="AY146" s="404"/>
    </row>
    <row r="147" spans="1:51" s="11" customFormat="1" ht="23.25" customHeight="1" x14ac:dyDescent="0.2">
      <c r="A147" s="949" t="s">
        <v>280</v>
      </c>
      <c r="B147" s="950"/>
      <c r="C147" s="950"/>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c r="AB147" s="950"/>
      <c r="AC147" s="950"/>
      <c r="AD147" s="950"/>
      <c r="AE147" s="950"/>
      <c r="AF147" s="950"/>
      <c r="AG147" s="950"/>
      <c r="AH147" s="950"/>
      <c r="AI147" s="950"/>
      <c r="AJ147" s="950"/>
      <c r="AK147" s="950"/>
      <c r="AL147" s="950"/>
      <c r="AM147" s="950"/>
      <c r="AN147" s="950"/>
      <c r="AO147" s="950"/>
      <c r="AP147" s="950"/>
      <c r="AQ147" s="950"/>
      <c r="AR147" s="950"/>
      <c r="AS147" s="950"/>
      <c r="AT147" s="950"/>
      <c r="AU147" s="950"/>
      <c r="AV147" s="950"/>
      <c r="AW147" s="950"/>
      <c r="AX147" s="950"/>
      <c r="AY147" s="951"/>
    </row>
    <row r="148" spans="1:51" s="11" customFormat="1" ht="23.25" customHeight="1" x14ac:dyDescent="0.2">
      <c r="A148" s="1007" t="s">
        <v>201</v>
      </c>
      <c r="B148" s="1008"/>
      <c r="C148" s="1008"/>
      <c r="D148" s="1008"/>
      <c r="E148" s="1008"/>
      <c r="F148" s="1009"/>
      <c r="G148" s="966" t="s">
        <v>399</v>
      </c>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1011"/>
      <c r="AE148" s="952" t="s">
        <v>410</v>
      </c>
      <c r="AF148" s="953"/>
      <c r="AG148" s="953"/>
      <c r="AH148" s="953"/>
      <c r="AI148" s="953"/>
      <c r="AJ148" s="953"/>
      <c r="AK148" s="953"/>
      <c r="AL148" s="953"/>
      <c r="AM148" s="953"/>
      <c r="AN148" s="953"/>
      <c r="AO148" s="953"/>
      <c r="AP148" s="953"/>
      <c r="AQ148" s="953"/>
      <c r="AR148" s="953"/>
      <c r="AS148" s="953"/>
      <c r="AT148" s="953"/>
      <c r="AU148" s="953"/>
      <c r="AV148" s="953"/>
      <c r="AW148" s="953"/>
      <c r="AX148" s="953"/>
      <c r="AY148" s="954"/>
    </row>
    <row r="149" spans="1:51" s="11" customFormat="1" ht="87.75" customHeight="1" x14ac:dyDescent="0.2">
      <c r="A149" s="1010"/>
      <c r="B149" s="872"/>
      <c r="C149" s="872"/>
      <c r="D149" s="872"/>
      <c r="E149" s="872"/>
      <c r="F149" s="874"/>
      <c r="G149" s="968"/>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1012"/>
      <c r="AE149" s="955" t="s">
        <v>411</v>
      </c>
      <c r="AF149" s="571"/>
      <c r="AG149" s="571"/>
      <c r="AH149" s="571"/>
      <c r="AI149" s="571"/>
      <c r="AJ149" s="571"/>
      <c r="AK149" s="571"/>
      <c r="AL149" s="571"/>
      <c r="AM149" s="571"/>
      <c r="AN149" s="571"/>
      <c r="AO149" s="571"/>
      <c r="AP149" s="571"/>
      <c r="AQ149" s="571"/>
      <c r="AR149" s="571"/>
      <c r="AS149" s="571"/>
      <c r="AT149" s="571"/>
      <c r="AU149" s="571"/>
      <c r="AV149" s="571"/>
      <c r="AW149" s="571"/>
      <c r="AX149" s="571"/>
      <c r="AY149" s="572"/>
    </row>
    <row r="150" spans="1:51" s="11" customFormat="1" ht="69" customHeight="1" thickBot="1" x14ac:dyDescent="0.25">
      <c r="A150" s="946" t="s">
        <v>290</v>
      </c>
      <c r="B150" s="947"/>
      <c r="C150" s="947"/>
      <c r="D150" s="947"/>
      <c r="E150" s="947"/>
      <c r="F150" s="948"/>
      <c r="G150" s="956" t="s">
        <v>385</v>
      </c>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7"/>
    </row>
    <row r="151" spans="1:51" s="11" customFormat="1" ht="23.25" customHeight="1" x14ac:dyDescent="0.2">
      <c r="A151" s="99" t="s">
        <v>209</v>
      </c>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1"/>
    </row>
    <row r="152" spans="1:51" s="11" customFormat="1" ht="60" customHeight="1" thickBot="1" x14ac:dyDescent="0.25">
      <c r="A152" s="102" t="s">
        <v>413</v>
      </c>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4"/>
    </row>
    <row r="153" spans="1:51" s="11" customFormat="1" ht="23.25" customHeight="1" x14ac:dyDescent="0.2">
      <c r="A153" s="99" t="s">
        <v>211</v>
      </c>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1"/>
    </row>
    <row r="154" spans="1:51" s="11" customFormat="1" ht="60" customHeight="1" thickBot="1" x14ac:dyDescent="0.25">
      <c r="A154" s="102" t="s">
        <v>415</v>
      </c>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4"/>
    </row>
    <row r="155" spans="1:51" s="11" customFormat="1" ht="23.25" customHeight="1" x14ac:dyDescent="0.2">
      <c r="A155" s="99" t="s">
        <v>210</v>
      </c>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1"/>
    </row>
    <row r="156" spans="1:51" s="11" customFormat="1" ht="60" customHeight="1" thickBot="1" x14ac:dyDescent="0.25">
      <c r="A156" s="105" t="s">
        <v>414</v>
      </c>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7"/>
    </row>
    <row r="157" spans="1:51" ht="75" customHeight="1" thickBot="1" x14ac:dyDescent="0.25">
      <c r="A157" s="164" t="s">
        <v>22</v>
      </c>
      <c r="B157" s="165"/>
      <c r="C157" s="165"/>
      <c r="D157" s="165"/>
      <c r="E157" s="165"/>
      <c r="F157" s="166"/>
      <c r="G157" s="443" t="s">
        <v>391</v>
      </c>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44"/>
      <c r="AY157" s="445"/>
    </row>
    <row r="158" spans="1:51" ht="48" customHeight="1" thickBot="1" x14ac:dyDescent="0.25">
      <c r="A158" s="735" t="s">
        <v>43</v>
      </c>
      <c r="B158" s="736"/>
      <c r="C158" s="736"/>
      <c r="D158" s="736"/>
      <c r="E158" s="736"/>
      <c r="F158" s="737"/>
      <c r="G158" s="738" t="s">
        <v>357</v>
      </c>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39"/>
      <c r="AY158" s="740"/>
    </row>
    <row r="159" spans="1:51" ht="41.25" customHeight="1" x14ac:dyDescent="0.2">
      <c r="A159" s="273" t="s">
        <v>276</v>
      </c>
      <c r="B159" s="274"/>
      <c r="C159" s="274"/>
      <c r="D159" s="274"/>
      <c r="E159" s="274"/>
      <c r="F159" s="275"/>
      <c r="G159" s="40" t="s">
        <v>231</v>
      </c>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2"/>
    </row>
    <row r="160" spans="1:51" ht="75" customHeight="1" x14ac:dyDescent="0.2">
      <c r="A160" s="164"/>
      <c r="B160" s="165"/>
      <c r="C160" s="165"/>
      <c r="D160" s="165"/>
      <c r="E160" s="165"/>
      <c r="F160" s="16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5"/>
    </row>
    <row r="161" spans="1:51" ht="180" customHeight="1" x14ac:dyDescent="0.2">
      <c r="A161" s="164"/>
      <c r="B161" s="165"/>
      <c r="C161" s="165"/>
      <c r="D161" s="165"/>
      <c r="E161" s="165"/>
      <c r="F161" s="16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5"/>
    </row>
    <row r="162" spans="1:51" ht="73" customHeight="1" x14ac:dyDescent="0.2">
      <c r="A162" s="164"/>
      <c r="B162" s="165"/>
      <c r="C162" s="165"/>
      <c r="D162" s="165"/>
      <c r="E162" s="165"/>
      <c r="F162" s="16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5"/>
    </row>
    <row r="163" spans="1:51" ht="72.75" customHeight="1" x14ac:dyDescent="0.2">
      <c r="A163" s="164"/>
      <c r="B163" s="165"/>
      <c r="C163" s="165"/>
      <c r="D163" s="165"/>
      <c r="E163" s="165"/>
      <c r="F163" s="16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5"/>
    </row>
    <row r="164" spans="1:51" ht="66" customHeight="1" x14ac:dyDescent="0.2">
      <c r="A164" s="164"/>
      <c r="B164" s="165"/>
      <c r="C164" s="165"/>
      <c r="D164" s="165"/>
      <c r="E164" s="165"/>
      <c r="F164" s="16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5"/>
    </row>
    <row r="165" spans="1:51" ht="19.5" customHeight="1" x14ac:dyDescent="0.2">
      <c r="A165" s="164"/>
      <c r="B165" s="165"/>
      <c r="C165" s="165"/>
      <c r="D165" s="165"/>
      <c r="E165" s="165"/>
      <c r="F165" s="16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5"/>
    </row>
    <row r="166" spans="1:51" ht="19.5" customHeight="1" x14ac:dyDescent="0.2">
      <c r="A166" s="164"/>
      <c r="B166" s="165"/>
      <c r="C166" s="165"/>
      <c r="D166" s="165"/>
      <c r="E166" s="165"/>
      <c r="F166" s="16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5"/>
    </row>
    <row r="167" spans="1:51" ht="19.5" customHeight="1" x14ac:dyDescent="0.2">
      <c r="A167" s="164"/>
      <c r="B167" s="165"/>
      <c r="C167" s="165"/>
      <c r="D167" s="165"/>
      <c r="E167" s="165"/>
      <c r="F167" s="16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5"/>
    </row>
    <row r="168" spans="1:51" ht="19.5" customHeight="1" x14ac:dyDescent="0.2">
      <c r="A168" s="164"/>
      <c r="B168" s="165"/>
      <c r="C168" s="165"/>
      <c r="D168" s="165"/>
      <c r="E168" s="165"/>
      <c r="F168" s="16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5"/>
    </row>
    <row r="169" spans="1:51" ht="19.5" customHeight="1" x14ac:dyDescent="0.2">
      <c r="A169" s="164"/>
      <c r="B169" s="165"/>
      <c r="C169" s="165"/>
      <c r="D169" s="165"/>
      <c r="E169" s="165"/>
      <c r="F169" s="16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5"/>
    </row>
    <row r="170" spans="1:51" ht="37.5" customHeight="1" thickBot="1" x14ac:dyDescent="0.25">
      <c r="A170" s="382"/>
      <c r="B170" s="383"/>
      <c r="C170" s="383"/>
      <c r="D170" s="383"/>
      <c r="E170" s="383"/>
      <c r="F170" s="384"/>
      <c r="G170" s="46"/>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8"/>
    </row>
    <row r="171" spans="1:51" ht="24.75" customHeight="1" x14ac:dyDescent="0.2">
      <c r="A171" s="131" t="s">
        <v>277</v>
      </c>
      <c r="B171" s="132"/>
      <c r="C171" s="132"/>
      <c r="D171" s="132"/>
      <c r="E171" s="132"/>
      <c r="F171" s="133"/>
      <c r="G171" s="721" t="s">
        <v>3</v>
      </c>
      <c r="H171" s="722"/>
      <c r="I171" s="722"/>
      <c r="J171" s="722"/>
      <c r="K171" s="722"/>
      <c r="L171" s="722"/>
      <c r="M171" s="722"/>
      <c r="N171" s="722"/>
      <c r="O171" s="722"/>
      <c r="P171" s="722"/>
      <c r="Q171" s="722"/>
      <c r="R171" s="722"/>
      <c r="S171" s="722"/>
      <c r="T171" s="722"/>
      <c r="U171" s="722"/>
      <c r="V171" s="722"/>
      <c r="W171" s="722"/>
      <c r="X171" s="722"/>
      <c r="Y171" s="722"/>
      <c r="Z171" s="722"/>
      <c r="AA171" s="722"/>
      <c r="AB171" s="722"/>
      <c r="AC171" s="723"/>
      <c r="AD171" s="721" t="s">
        <v>9</v>
      </c>
      <c r="AE171" s="722"/>
      <c r="AF171" s="722"/>
      <c r="AG171" s="722"/>
      <c r="AH171" s="722"/>
      <c r="AI171" s="722"/>
      <c r="AJ171" s="722"/>
      <c r="AK171" s="722"/>
      <c r="AL171" s="722"/>
      <c r="AM171" s="722"/>
      <c r="AN171" s="722"/>
      <c r="AO171" s="722"/>
      <c r="AP171" s="722"/>
      <c r="AQ171" s="722"/>
      <c r="AR171" s="722"/>
      <c r="AS171" s="722"/>
      <c r="AT171" s="722"/>
      <c r="AU171" s="722"/>
      <c r="AV171" s="722"/>
      <c r="AW171" s="722"/>
      <c r="AX171" s="722"/>
      <c r="AY171" s="724"/>
    </row>
    <row r="172" spans="1:51" ht="24.75" customHeight="1" x14ac:dyDescent="0.2">
      <c r="A172" s="134"/>
      <c r="B172" s="135"/>
      <c r="C172" s="135"/>
      <c r="D172" s="135"/>
      <c r="E172" s="135"/>
      <c r="F172" s="136"/>
      <c r="G172" s="725" t="s">
        <v>5</v>
      </c>
      <c r="H172" s="726"/>
      <c r="I172" s="726"/>
      <c r="J172" s="726"/>
      <c r="K172" s="727"/>
      <c r="L172" s="728" t="s">
        <v>6</v>
      </c>
      <c r="M172" s="726"/>
      <c r="N172" s="726"/>
      <c r="O172" s="726"/>
      <c r="P172" s="726"/>
      <c r="Q172" s="726"/>
      <c r="R172" s="726"/>
      <c r="S172" s="726"/>
      <c r="T172" s="726"/>
      <c r="U172" s="726"/>
      <c r="V172" s="726"/>
      <c r="W172" s="726"/>
      <c r="X172" s="727"/>
      <c r="Y172" s="729" t="s">
        <v>7</v>
      </c>
      <c r="Z172" s="730"/>
      <c r="AA172" s="730"/>
      <c r="AB172" s="730"/>
      <c r="AC172" s="731"/>
      <c r="AD172" s="732" t="s">
        <v>5</v>
      </c>
      <c r="AE172" s="733"/>
      <c r="AF172" s="733"/>
      <c r="AG172" s="733"/>
      <c r="AH172" s="733"/>
      <c r="AI172" s="728" t="s">
        <v>6</v>
      </c>
      <c r="AJ172" s="726"/>
      <c r="AK172" s="726"/>
      <c r="AL172" s="726"/>
      <c r="AM172" s="726"/>
      <c r="AN172" s="726"/>
      <c r="AO172" s="726"/>
      <c r="AP172" s="726"/>
      <c r="AQ172" s="726"/>
      <c r="AR172" s="726"/>
      <c r="AS172" s="726"/>
      <c r="AT172" s="726"/>
      <c r="AU172" s="727"/>
      <c r="AV172" s="729" t="s">
        <v>279</v>
      </c>
      <c r="AW172" s="730"/>
      <c r="AX172" s="730"/>
      <c r="AY172" s="734"/>
    </row>
    <row r="173" spans="1:51" ht="24.75" customHeight="1" x14ac:dyDescent="0.2">
      <c r="A173" s="134"/>
      <c r="B173" s="135"/>
      <c r="C173" s="135"/>
      <c r="D173" s="135"/>
      <c r="E173" s="135"/>
      <c r="F173" s="136"/>
      <c r="G173" s="755" t="s">
        <v>358</v>
      </c>
      <c r="H173" s="756"/>
      <c r="I173" s="756"/>
      <c r="J173" s="756"/>
      <c r="K173" s="757"/>
      <c r="L173" s="758" t="s">
        <v>359</v>
      </c>
      <c r="M173" s="759"/>
      <c r="N173" s="759"/>
      <c r="O173" s="759"/>
      <c r="P173" s="759"/>
      <c r="Q173" s="759"/>
      <c r="R173" s="759"/>
      <c r="S173" s="759"/>
      <c r="T173" s="759"/>
      <c r="U173" s="759"/>
      <c r="V173" s="759"/>
      <c r="W173" s="759"/>
      <c r="X173" s="760"/>
      <c r="Y173" s="761">
        <v>0.48</v>
      </c>
      <c r="Z173" s="762"/>
      <c r="AA173" s="762"/>
      <c r="AB173" s="762"/>
      <c r="AC173" s="763"/>
      <c r="AD173" s="764" t="s">
        <v>409</v>
      </c>
      <c r="AE173" s="765"/>
      <c r="AF173" s="765"/>
      <c r="AG173" s="765"/>
      <c r="AH173" s="766"/>
      <c r="AI173" s="767" t="s">
        <v>409</v>
      </c>
      <c r="AJ173" s="768"/>
      <c r="AK173" s="768"/>
      <c r="AL173" s="768"/>
      <c r="AM173" s="768"/>
      <c r="AN173" s="768"/>
      <c r="AO173" s="768"/>
      <c r="AP173" s="768"/>
      <c r="AQ173" s="768"/>
      <c r="AR173" s="768"/>
      <c r="AS173" s="768"/>
      <c r="AT173" s="768"/>
      <c r="AU173" s="769"/>
      <c r="AV173" s="770">
        <v>0</v>
      </c>
      <c r="AW173" s="771"/>
      <c r="AX173" s="771"/>
      <c r="AY173" s="772"/>
    </row>
    <row r="174" spans="1:51" ht="24.75" hidden="1" customHeight="1" x14ac:dyDescent="0.2">
      <c r="A174" s="134"/>
      <c r="B174" s="135"/>
      <c r="C174" s="135"/>
      <c r="D174" s="135"/>
      <c r="E174" s="135"/>
      <c r="F174" s="136"/>
      <c r="G174" s="741"/>
      <c r="H174" s="742"/>
      <c r="I174" s="742"/>
      <c r="J174" s="742"/>
      <c r="K174" s="743"/>
      <c r="L174" s="744"/>
      <c r="M174" s="745"/>
      <c r="N174" s="745"/>
      <c r="O174" s="745"/>
      <c r="P174" s="745"/>
      <c r="Q174" s="745"/>
      <c r="R174" s="745"/>
      <c r="S174" s="745"/>
      <c r="T174" s="745"/>
      <c r="U174" s="745"/>
      <c r="V174" s="745"/>
      <c r="W174" s="745"/>
      <c r="X174" s="746"/>
      <c r="Y174" s="752"/>
      <c r="Z174" s="753"/>
      <c r="AA174" s="753"/>
      <c r="AB174" s="753"/>
      <c r="AC174" s="754"/>
      <c r="AD174" s="750"/>
      <c r="AE174" s="745"/>
      <c r="AF174" s="745"/>
      <c r="AG174" s="745"/>
      <c r="AH174" s="746"/>
      <c r="AI174" s="744"/>
      <c r="AJ174" s="745"/>
      <c r="AK174" s="745"/>
      <c r="AL174" s="745"/>
      <c r="AM174" s="745"/>
      <c r="AN174" s="745"/>
      <c r="AO174" s="745"/>
      <c r="AP174" s="745"/>
      <c r="AQ174" s="745"/>
      <c r="AR174" s="745"/>
      <c r="AS174" s="745"/>
      <c r="AT174" s="745"/>
      <c r="AU174" s="746"/>
      <c r="AV174" s="747"/>
      <c r="AW174" s="748"/>
      <c r="AX174" s="748"/>
      <c r="AY174" s="751"/>
    </row>
    <row r="175" spans="1:51" ht="24.75" hidden="1" customHeight="1" x14ac:dyDescent="0.2">
      <c r="A175" s="134"/>
      <c r="B175" s="135"/>
      <c r="C175" s="135"/>
      <c r="D175" s="135"/>
      <c r="E175" s="135"/>
      <c r="F175" s="136"/>
      <c r="G175" s="741"/>
      <c r="H175" s="742"/>
      <c r="I175" s="742"/>
      <c r="J175" s="742"/>
      <c r="K175" s="743"/>
      <c r="L175" s="744"/>
      <c r="M175" s="745"/>
      <c r="N175" s="745"/>
      <c r="O175" s="745"/>
      <c r="P175" s="745"/>
      <c r="Q175" s="745"/>
      <c r="R175" s="745"/>
      <c r="S175" s="745"/>
      <c r="T175" s="745"/>
      <c r="U175" s="745"/>
      <c r="V175" s="745"/>
      <c r="W175" s="745"/>
      <c r="X175" s="746"/>
      <c r="Y175" s="747"/>
      <c r="Z175" s="748"/>
      <c r="AA175" s="748"/>
      <c r="AB175" s="748"/>
      <c r="AC175" s="749"/>
      <c r="AD175" s="750"/>
      <c r="AE175" s="745"/>
      <c r="AF175" s="745"/>
      <c r="AG175" s="745"/>
      <c r="AH175" s="746"/>
      <c r="AI175" s="744"/>
      <c r="AJ175" s="745"/>
      <c r="AK175" s="745"/>
      <c r="AL175" s="745"/>
      <c r="AM175" s="745"/>
      <c r="AN175" s="745"/>
      <c r="AO175" s="745"/>
      <c r="AP175" s="745"/>
      <c r="AQ175" s="745"/>
      <c r="AR175" s="745"/>
      <c r="AS175" s="745"/>
      <c r="AT175" s="745"/>
      <c r="AU175" s="746"/>
      <c r="AV175" s="747"/>
      <c r="AW175" s="748"/>
      <c r="AX175" s="748"/>
      <c r="AY175" s="751"/>
    </row>
    <row r="176" spans="1:51" ht="24.75" hidden="1" customHeight="1" x14ac:dyDescent="0.2">
      <c r="A176" s="134"/>
      <c r="B176" s="135"/>
      <c r="C176" s="135"/>
      <c r="D176" s="135"/>
      <c r="E176" s="135"/>
      <c r="F176" s="136"/>
      <c r="G176" s="750"/>
      <c r="H176" s="745"/>
      <c r="I176" s="745"/>
      <c r="J176" s="745"/>
      <c r="K176" s="746"/>
      <c r="L176" s="744"/>
      <c r="M176" s="773"/>
      <c r="N176" s="773"/>
      <c r="O176" s="773"/>
      <c r="P176" s="773"/>
      <c r="Q176" s="773"/>
      <c r="R176" s="773"/>
      <c r="S176" s="773"/>
      <c r="T176" s="773"/>
      <c r="U176" s="773"/>
      <c r="V176" s="773"/>
      <c r="W176" s="773"/>
      <c r="X176" s="774"/>
      <c r="Y176" s="747"/>
      <c r="Z176" s="748"/>
      <c r="AA176" s="748"/>
      <c r="AB176" s="748"/>
      <c r="AC176" s="749"/>
      <c r="AD176" s="750"/>
      <c r="AE176" s="745"/>
      <c r="AF176" s="745"/>
      <c r="AG176" s="745"/>
      <c r="AH176" s="746"/>
      <c r="AI176" s="744"/>
      <c r="AJ176" s="745"/>
      <c r="AK176" s="745"/>
      <c r="AL176" s="745"/>
      <c r="AM176" s="745"/>
      <c r="AN176" s="745"/>
      <c r="AO176" s="745"/>
      <c r="AP176" s="745"/>
      <c r="AQ176" s="745"/>
      <c r="AR176" s="745"/>
      <c r="AS176" s="745"/>
      <c r="AT176" s="745"/>
      <c r="AU176" s="746"/>
      <c r="AV176" s="747"/>
      <c r="AW176" s="748"/>
      <c r="AX176" s="748"/>
      <c r="AY176" s="751"/>
    </row>
    <row r="177" spans="1:51" ht="24.75" hidden="1" customHeight="1" x14ac:dyDescent="0.2">
      <c r="A177" s="134"/>
      <c r="B177" s="135"/>
      <c r="C177" s="135"/>
      <c r="D177" s="135"/>
      <c r="E177" s="135"/>
      <c r="F177" s="136"/>
      <c r="G177" s="750"/>
      <c r="H177" s="745"/>
      <c r="I177" s="745"/>
      <c r="J177" s="745"/>
      <c r="K177" s="746"/>
      <c r="L177" s="744"/>
      <c r="M177" s="773"/>
      <c r="N177" s="773"/>
      <c r="O177" s="773"/>
      <c r="P177" s="773"/>
      <c r="Q177" s="773"/>
      <c r="R177" s="773"/>
      <c r="S177" s="773"/>
      <c r="T177" s="773"/>
      <c r="U177" s="773"/>
      <c r="V177" s="773"/>
      <c r="W177" s="773"/>
      <c r="X177" s="774"/>
      <c r="Y177" s="747"/>
      <c r="Z177" s="748"/>
      <c r="AA177" s="748"/>
      <c r="AB177" s="748"/>
      <c r="AC177" s="749"/>
      <c r="AD177" s="750"/>
      <c r="AE177" s="745"/>
      <c r="AF177" s="745"/>
      <c r="AG177" s="745"/>
      <c r="AH177" s="746"/>
      <c r="AI177" s="744"/>
      <c r="AJ177" s="745"/>
      <c r="AK177" s="745"/>
      <c r="AL177" s="745"/>
      <c r="AM177" s="745"/>
      <c r="AN177" s="745"/>
      <c r="AO177" s="745"/>
      <c r="AP177" s="745"/>
      <c r="AQ177" s="745"/>
      <c r="AR177" s="745"/>
      <c r="AS177" s="745"/>
      <c r="AT177" s="745"/>
      <c r="AU177" s="746"/>
      <c r="AV177" s="747"/>
      <c r="AW177" s="748"/>
      <c r="AX177" s="748"/>
      <c r="AY177" s="751"/>
    </row>
    <row r="178" spans="1:51" ht="24.75" hidden="1" customHeight="1" x14ac:dyDescent="0.2">
      <c r="A178" s="134"/>
      <c r="B178" s="135"/>
      <c r="C178" s="135"/>
      <c r="D178" s="135"/>
      <c r="E178" s="135"/>
      <c r="F178" s="136"/>
      <c r="G178" s="750"/>
      <c r="H178" s="745"/>
      <c r="I178" s="745"/>
      <c r="J178" s="745"/>
      <c r="K178" s="746"/>
      <c r="L178" s="744"/>
      <c r="M178" s="773"/>
      <c r="N178" s="773"/>
      <c r="O178" s="773"/>
      <c r="P178" s="773"/>
      <c r="Q178" s="773"/>
      <c r="R178" s="773"/>
      <c r="S178" s="773"/>
      <c r="T178" s="773"/>
      <c r="U178" s="773"/>
      <c r="V178" s="773"/>
      <c r="W178" s="773"/>
      <c r="X178" s="774"/>
      <c r="Y178" s="747"/>
      <c r="Z178" s="748"/>
      <c r="AA178" s="748"/>
      <c r="AB178" s="748"/>
      <c r="AC178" s="749"/>
      <c r="AD178" s="750"/>
      <c r="AE178" s="745"/>
      <c r="AF178" s="745"/>
      <c r="AG178" s="745"/>
      <c r="AH178" s="746"/>
      <c r="AI178" s="744"/>
      <c r="AJ178" s="745"/>
      <c r="AK178" s="745"/>
      <c r="AL178" s="745"/>
      <c r="AM178" s="745"/>
      <c r="AN178" s="745"/>
      <c r="AO178" s="745"/>
      <c r="AP178" s="745"/>
      <c r="AQ178" s="745"/>
      <c r="AR178" s="745"/>
      <c r="AS178" s="745"/>
      <c r="AT178" s="745"/>
      <c r="AU178" s="746"/>
      <c r="AV178" s="747"/>
      <c r="AW178" s="748"/>
      <c r="AX178" s="748"/>
      <c r="AY178" s="751"/>
    </row>
    <row r="179" spans="1:51" ht="24.75" hidden="1" customHeight="1" x14ac:dyDescent="0.2">
      <c r="A179" s="134"/>
      <c r="B179" s="135"/>
      <c r="C179" s="135"/>
      <c r="D179" s="135"/>
      <c r="E179" s="135"/>
      <c r="F179" s="136"/>
      <c r="G179" s="750"/>
      <c r="H179" s="745"/>
      <c r="I179" s="745"/>
      <c r="J179" s="745"/>
      <c r="K179" s="746"/>
      <c r="L179" s="744"/>
      <c r="M179" s="773"/>
      <c r="N179" s="773"/>
      <c r="O179" s="773"/>
      <c r="P179" s="773"/>
      <c r="Q179" s="773"/>
      <c r="R179" s="773"/>
      <c r="S179" s="773"/>
      <c r="T179" s="773"/>
      <c r="U179" s="773"/>
      <c r="V179" s="773"/>
      <c r="W179" s="773"/>
      <c r="X179" s="774"/>
      <c r="Y179" s="747"/>
      <c r="Z179" s="748"/>
      <c r="AA179" s="748"/>
      <c r="AB179" s="748"/>
      <c r="AC179" s="749"/>
      <c r="AD179" s="750"/>
      <c r="AE179" s="745"/>
      <c r="AF179" s="745"/>
      <c r="AG179" s="745"/>
      <c r="AH179" s="746"/>
      <c r="AI179" s="744"/>
      <c r="AJ179" s="745"/>
      <c r="AK179" s="745"/>
      <c r="AL179" s="745"/>
      <c r="AM179" s="745"/>
      <c r="AN179" s="745"/>
      <c r="AO179" s="745"/>
      <c r="AP179" s="745"/>
      <c r="AQ179" s="745"/>
      <c r="AR179" s="745"/>
      <c r="AS179" s="745"/>
      <c r="AT179" s="745"/>
      <c r="AU179" s="746"/>
      <c r="AV179" s="747"/>
      <c r="AW179" s="748"/>
      <c r="AX179" s="748"/>
      <c r="AY179" s="751"/>
    </row>
    <row r="180" spans="1:51" ht="24.75" hidden="1" customHeight="1" x14ac:dyDescent="0.2">
      <c r="A180" s="134"/>
      <c r="B180" s="135"/>
      <c r="C180" s="135"/>
      <c r="D180" s="135"/>
      <c r="E180" s="135"/>
      <c r="F180" s="136"/>
      <c r="G180" s="784"/>
      <c r="H180" s="785"/>
      <c r="I180" s="785"/>
      <c r="J180" s="785"/>
      <c r="K180" s="786"/>
      <c r="L180" s="787"/>
      <c r="M180" s="785"/>
      <c r="N180" s="785"/>
      <c r="O180" s="785"/>
      <c r="P180" s="785"/>
      <c r="Q180" s="785"/>
      <c r="R180" s="785"/>
      <c r="S180" s="785"/>
      <c r="T180" s="785"/>
      <c r="U180" s="785"/>
      <c r="V180" s="785"/>
      <c r="W180" s="785"/>
      <c r="X180" s="786"/>
      <c r="Y180" s="788"/>
      <c r="Z180" s="789"/>
      <c r="AA180" s="789"/>
      <c r="AB180" s="789"/>
      <c r="AC180" s="789"/>
      <c r="AD180" s="784"/>
      <c r="AE180" s="785"/>
      <c r="AF180" s="785"/>
      <c r="AG180" s="785"/>
      <c r="AH180" s="786"/>
      <c r="AI180" s="787"/>
      <c r="AJ180" s="785"/>
      <c r="AK180" s="785"/>
      <c r="AL180" s="785"/>
      <c r="AM180" s="785"/>
      <c r="AN180" s="785"/>
      <c r="AO180" s="785"/>
      <c r="AP180" s="785"/>
      <c r="AQ180" s="785"/>
      <c r="AR180" s="785"/>
      <c r="AS180" s="785"/>
      <c r="AT180" s="785"/>
      <c r="AU180" s="786"/>
      <c r="AV180" s="788"/>
      <c r="AW180" s="789"/>
      <c r="AX180" s="789"/>
      <c r="AY180" s="790"/>
    </row>
    <row r="181" spans="1:51" ht="24.75" customHeight="1" x14ac:dyDescent="0.2">
      <c r="A181" s="134"/>
      <c r="B181" s="135"/>
      <c r="C181" s="135"/>
      <c r="D181" s="135"/>
      <c r="E181" s="135"/>
      <c r="F181" s="136"/>
      <c r="G181" s="725" t="s">
        <v>8</v>
      </c>
      <c r="H181" s="726"/>
      <c r="I181" s="726"/>
      <c r="J181" s="726"/>
      <c r="K181" s="727"/>
      <c r="L181" s="775"/>
      <c r="M181" s="776"/>
      <c r="N181" s="776"/>
      <c r="O181" s="776"/>
      <c r="P181" s="776"/>
      <c r="Q181" s="776"/>
      <c r="R181" s="776"/>
      <c r="S181" s="776"/>
      <c r="T181" s="776"/>
      <c r="U181" s="776"/>
      <c r="V181" s="776"/>
      <c r="W181" s="776"/>
      <c r="X181" s="777"/>
      <c r="Y181" s="778">
        <f>SUM(Y173:AC180)</f>
        <v>0.48</v>
      </c>
      <c r="Z181" s="779"/>
      <c r="AA181" s="779"/>
      <c r="AB181" s="779"/>
      <c r="AC181" s="780"/>
      <c r="AD181" s="725" t="s">
        <v>8</v>
      </c>
      <c r="AE181" s="726"/>
      <c r="AF181" s="726"/>
      <c r="AG181" s="726"/>
      <c r="AH181" s="726"/>
      <c r="AI181" s="775"/>
      <c r="AJ181" s="776"/>
      <c r="AK181" s="776"/>
      <c r="AL181" s="776"/>
      <c r="AM181" s="776"/>
      <c r="AN181" s="776"/>
      <c r="AO181" s="776"/>
      <c r="AP181" s="776"/>
      <c r="AQ181" s="776"/>
      <c r="AR181" s="776"/>
      <c r="AS181" s="776"/>
      <c r="AT181" s="776"/>
      <c r="AU181" s="777"/>
      <c r="AV181" s="781">
        <f>SUM(AV173:AY180)</f>
        <v>0</v>
      </c>
      <c r="AW181" s="782"/>
      <c r="AX181" s="782"/>
      <c r="AY181" s="783"/>
    </row>
    <row r="182" spans="1:51" ht="25.15" hidden="1" customHeight="1" x14ac:dyDescent="0.2">
      <c r="A182" s="134"/>
      <c r="B182" s="135"/>
      <c r="C182" s="135"/>
      <c r="D182" s="135"/>
      <c r="E182" s="135"/>
      <c r="F182" s="136"/>
      <c r="G182" s="798" t="s">
        <v>64</v>
      </c>
      <c r="H182" s="799"/>
      <c r="I182" s="799"/>
      <c r="J182" s="799"/>
      <c r="K182" s="799"/>
      <c r="L182" s="799"/>
      <c r="M182" s="799"/>
      <c r="N182" s="799"/>
      <c r="O182" s="799"/>
      <c r="P182" s="799"/>
      <c r="Q182" s="799"/>
      <c r="R182" s="799"/>
      <c r="S182" s="799"/>
      <c r="T182" s="799"/>
      <c r="U182" s="799"/>
      <c r="V182" s="799"/>
      <c r="W182" s="799"/>
      <c r="X182" s="799"/>
      <c r="Y182" s="799"/>
      <c r="Z182" s="799"/>
      <c r="AA182" s="799"/>
      <c r="AB182" s="799"/>
      <c r="AC182" s="800"/>
      <c r="AD182" s="798" t="s">
        <v>61</v>
      </c>
      <c r="AE182" s="799"/>
      <c r="AF182" s="799"/>
      <c r="AG182" s="799"/>
      <c r="AH182" s="799"/>
      <c r="AI182" s="799"/>
      <c r="AJ182" s="799"/>
      <c r="AK182" s="799"/>
      <c r="AL182" s="799"/>
      <c r="AM182" s="799"/>
      <c r="AN182" s="799"/>
      <c r="AO182" s="799"/>
      <c r="AP182" s="799"/>
      <c r="AQ182" s="799"/>
      <c r="AR182" s="799"/>
      <c r="AS182" s="799"/>
      <c r="AT182" s="799"/>
      <c r="AU182" s="799"/>
      <c r="AV182" s="799"/>
      <c r="AW182" s="799"/>
      <c r="AX182" s="799"/>
      <c r="AY182" s="801"/>
    </row>
    <row r="183" spans="1:51" ht="25.5" hidden="1" customHeight="1" x14ac:dyDescent="0.2">
      <c r="A183" s="134"/>
      <c r="B183" s="135"/>
      <c r="C183" s="135"/>
      <c r="D183" s="135"/>
      <c r="E183" s="135"/>
      <c r="F183" s="136"/>
      <c r="G183" s="725" t="s">
        <v>5</v>
      </c>
      <c r="H183" s="726"/>
      <c r="I183" s="726"/>
      <c r="J183" s="726"/>
      <c r="K183" s="727"/>
      <c r="L183" s="728" t="s">
        <v>6</v>
      </c>
      <c r="M183" s="726"/>
      <c r="N183" s="726"/>
      <c r="O183" s="726"/>
      <c r="P183" s="726"/>
      <c r="Q183" s="726"/>
      <c r="R183" s="726"/>
      <c r="S183" s="726"/>
      <c r="T183" s="726"/>
      <c r="U183" s="726"/>
      <c r="V183" s="726"/>
      <c r="W183" s="726"/>
      <c r="X183" s="727"/>
      <c r="Y183" s="729" t="s">
        <v>7</v>
      </c>
      <c r="Z183" s="730"/>
      <c r="AA183" s="730"/>
      <c r="AB183" s="730"/>
      <c r="AC183" s="731"/>
      <c r="AD183" s="732" t="s">
        <v>5</v>
      </c>
      <c r="AE183" s="733"/>
      <c r="AF183" s="733"/>
      <c r="AG183" s="733"/>
      <c r="AH183" s="733"/>
      <c r="AI183" s="728" t="s">
        <v>6</v>
      </c>
      <c r="AJ183" s="726"/>
      <c r="AK183" s="726"/>
      <c r="AL183" s="726"/>
      <c r="AM183" s="726"/>
      <c r="AN183" s="726"/>
      <c r="AO183" s="726"/>
      <c r="AP183" s="726"/>
      <c r="AQ183" s="726"/>
      <c r="AR183" s="726"/>
      <c r="AS183" s="726"/>
      <c r="AT183" s="726"/>
      <c r="AU183" s="727"/>
      <c r="AV183" s="729" t="s">
        <v>7</v>
      </c>
      <c r="AW183" s="730"/>
      <c r="AX183" s="730"/>
      <c r="AY183" s="734"/>
    </row>
    <row r="184" spans="1:51" ht="24.75" hidden="1" customHeight="1" x14ac:dyDescent="0.2">
      <c r="A184" s="134"/>
      <c r="B184" s="135"/>
      <c r="C184" s="135"/>
      <c r="D184" s="135"/>
      <c r="E184" s="135"/>
      <c r="F184" s="136"/>
      <c r="G184" s="750"/>
      <c r="H184" s="745"/>
      <c r="I184" s="745"/>
      <c r="J184" s="745"/>
      <c r="K184" s="746"/>
      <c r="L184" s="791"/>
      <c r="M184" s="792"/>
      <c r="N184" s="792"/>
      <c r="O184" s="792"/>
      <c r="P184" s="792"/>
      <c r="Q184" s="792"/>
      <c r="R184" s="792"/>
      <c r="S184" s="792"/>
      <c r="T184" s="792"/>
      <c r="U184" s="792"/>
      <c r="V184" s="792"/>
      <c r="W184" s="792"/>
      <c r="X184" s="793"/>
      <c r="Y184" s="794"/>
      <c r="Z184" s="795"/>
      <c r="AA184" s="795"/>
      <c r="AB184" s="795"/>
      <c r="AC184" s="796"/>
      <c r="AD184" s="797"/>
      <c r="AE184" s="768"/>
      <c r="AF184" s="768"/>
      <c r="AG184" s="768"/>
      <c r="AH184" s="769"/>
      <c r="AI184" s="767"/>
      <c r="AJ184" s="768"/>
      <c r="AK184" s="768"/>
      <c r="AL184" s="768"/>
      <c r="AM184" s="768"/>
      <c r="AN184" s="768"/>
      <c r="AO184" s="768"/>
      <c r="AP184" s="768"/>
      <c r="AQ184" s="768"/>
      <c r="AR184" s="768"/>
      <c r="AS184" s="768"/>
      <c r="AT184" s="768"/>
      <c r="AU184" s="769"/>
      <c r="AV184" s="770"/>
      <c r="AW184" s="771"/>
      <c r="AX184" s="771"/>
      <c r="AY184" s="772"/>
    </row>
    <row r="185" spans="1:51" ht="24.75" hidden="1" customHeight="1" x14ac:dyDescent="0.2">
      <c r="A185" s="134"/>
      <c r="B185" s="135"/>
      <c r="C185" s="135"/>
      <c r="D185" s="135"/>
      <c r="E185" s="135"/>
      <c r="F185" s="136"/>
      <c r="G185" s="750"/>
      <c r="H185" s="745"/>
      <c r="I185" s="745"/>
      <c r="J185" s="745"/>
      <c r="K185" s="746"/>
      <c r="L185" s="744"/>
      <c r="M185" s="773"/>
      <c r="N185" s="773"/>
      <c r="O185" s="773"/>
      <c r="P185" s="773"/>
      <c r="Q185" s="773"/>
      <c r="R185" s="773"/>
      <c r="S185" s="773"/>
      <c r="T185" s="773"/>
      <c r="U185" s="773"/>
      <c r="V185" s="773"/>
      <c r="W185" s="773"/>
      <c r="X185" s="774"/>
      <c r="Y185" s="752"/>
      <c r="Z185" s="753"/>
      <c r="AA185" s="753"/>
      <c r="AB185" s="753"/>
      <c r="AC185" s="754"/>
      <c r="AD185" s="750"/>
      <c r="AE185" s="745"/>
      <c r="AF185" s="745"/>
      <c r="AG185" s="745"/>
      <c r="AH185" s="746"/>
      <c r="AI185" s="744"/>
      <c r="AJ185" s="745"/>
      <c r="AK185" s="745"/>
      <c r="AL185" s="745"/>
      <c r="AM185" s="745"/>
      <c r="AN185" s="745"/>
      <c r="AO185" s="745"/>
      <c r="AP185" s="745"/>
      <c r="AQ185" s="745"/>
      <c r="AR185" s="745"/>
      <c r="AS185" s="745"/>
      <c r="AT185" s="745"/>
      <c r="AU185" s="746"/>
      <c r="AV185" s="747"/>
      <c r="AW185" s="748"/>
      <c r="AX185" s="748"/>
      <c r="AY185" s="751"/>
    </row>
    <row r="186" spans="1:51" ht="24.75" hidden="1" customHeight="1" x14ac:dyDescent="0.2">
      <c r="A186" s="134"/>
      <c r="B186" s="135"/>
      <c r="C186" s="135"/>
      <c r="D186" s="135"/>
      <c r="E186" s="135"/>
      <c r="F186" s="136"/>
      <c r="G186" s="750"/>
      <c r="H186" s="745"/>
      <c r="I186" s="745"/>
      <c r="J186" s="745"/>
      <c r="K186" s="746"/>
      <c r="L186" s="744"/>
      <c r="M186" s="773"/>
      <c r="N186" s="773"/>
      <c r="O186" s="773"/>
      <c r="P186" s="773"/>
      <c r="Q186" s="773"/>
      <c r="R186" s="773"/>
      <c r="S186" s="773"/>
      <c r="T186" s="773"/>
      <c r="U186" s="773"/>
      <c r="V186" s="773"/>
      <c r="W186" s="773"/>
      <c r="X186" s="774"/>
      <c r="Y186" s="747"/>
      <c r="Z186" s="748"/>
      <c r="AA186" s="748"/>
      <c r="AB186" s="748"/>
      <c r="AC186" s="749"/>
      <c r="AD186" s="750"/>
      <c r="AE186" s="745"/>
      <c r="AF186" s="745"/>
      <c r="AG186" s="745"/>
      <c r="AH186" s="746"/>
      <c r="AI186" s="744"/>
      <c r="AJ186" s="745"/>
      <c r="AK186" s="745"/>
      <c r="AL186" s="745"/>
      <c r="AM186" s="745"/>
      <c r="AN186" s="745"/>
      <c r="AO186" s="745"/>
      <c r="AP186" s="745"/>
      <c r="AQ186" s="745"/>
      <c r="AR186" s="745"/>
      <c r="AS186" s="745"/>
      <c r="AT186" s="745"/>
      <c r="AU186" s="746"/>
      <c r="AV186" s="747"/>
      <c r="AW186" s="748"/>
      <c r="AX186" s="748"/>
      <c r="AY186" s="751"/>
    </row>
    <row r="187" spans="1:51" ht="24.75" hidden="1" customHeight="1" x14ac:dyDescent="0.2">
      <c r="A187" s="134"/>
      <c r="B187" s="135"/>
      <c r="C187" s="135"/>
      <c r="D187" s="135"/>
      <c r="E187" s="135"/>
      <c r="F187" s="136"/>
      <c r="G187" s="750"/>
      <c r="H187" s="745"/>
      <c r="I187" s="745"/>
      <c r="J187" s="745"/>
      <c r="K187" s="746"/>
      <c r="L187" s="744"/>
      <c r="M187" s="773"/>
      <c r="N187" s="773"/>
      <c r="O187" s="773"/>
      <c r="P187" s="773"/>
      <c r="Q187" s="773"/>
      <c r="R187" s="773"/>
      <c r="S187" s="773"/>
      <c r="T187" s="773"/>
      <c r="U187" s="773"/>
      <c r="V187" s="773"/>
      <c r="W187" s="773"/>
      <c r="X187" s="774"/>
      <c r="Y187" s="747"/>
      <c r="Z187" s="748"/>
      <c r="AA187" s="748"/>
      <c r="AB187" s="748"/>
      <c r="AC187" s="749"/>
      <c r="AD187" s="750"/>
      <c r="AE187" s="745"/>
      <c r="AF187" s="745"/>
      <c r="AG187" s="745"/>
      <c r="AH187" s="746"/>
      <c r="AI187" s="744"/>
      <c r="AJ187" s="745"/>
      <c r="AK187" s="745"/>
      <c r="AL187" s="745"/>
      <c r="AM187" s="745"/>
      <c r="AN187" s="745"/>
      <c r="AO187" s="745"/>
      <c r="AP187" s="745"/>
      <c r="AQ187" s="745"/>
      <c r="AR187" s="745"/>
      <c r="AS187" s="745"/>
      <c r="AT187" s="745"/>
      <c r="AU187" s="746"/>
      <c r="AV187" s="747"/>
      <c r="AW187" s="748"/>
      <c r="AX187" s="748"/>
      <c r="AY187" s="751"/>
    </row>
    <row r="188" spans="1:51" ht="24.75" hidden="1" customHeight="1" x14ac:dyDescent="0.2">
      <c r="A188" s="134"/>
      <c r="B188" s="135"/>
      <c r="C188" s="135"/>
      <c r="D188" s="135"/>
      <c r="E188" s="135"/>
      <c r="F188" s="136"/>
      <c r="G188" s="750"/>
      <c r="H188" s="745"/>
      <c r="I188" s="745"/>
      <c r="J188" s="745"/>
      <c r="K188" s="746"/>
      <c r="L188" s="744"/>
      <c r="M188" s="773"/>
      <c r="N188" s="773"/>
      <c r="O188" s="773"/>
      <c r="P188" s="773"/>
      <c r="Q188" s="773"/>
      <c r="R188" s="773"/>
      <c r="S188" s="773"/>
      <c r="T188" s="773"/>
      <c r="U188" s="773"/>
      <c r="V188" s="773"/>
      <c r="W188" s="773"/>
      <c r="X188" s="774"/>
      <c r="Y188" s="747"/>
      <c r="Z188" s="748"/>
      <c r="AA188" s="748"/>
      <c r="AB188" s="748"/>
      <c r="AC188" s="749"/>
      <c r="AD188" s="750"/>
      <c r="AE188" s="745"/>
      <c r="AF188" s="745"/>
      <c r="AG188" s="745"/>
      <c r="AH188" s="746"/>
      <c r="AI188" s="744"/>
      <c r="AJ188" s="745"/>
      <c r="AK188" s="745"/>
      <c r="AL188" s="745"/>
      <c r="AM188" s="745"/>
      <c r="AN188" s="745"/>
      <c r="AO188" s="745"/>
      <c r="AP188" s="745"/>
      <c r="AQ188" s="745"/>
      <c r="AR188" s="745"/>
      <c r="AS188" s="745"/>
      <c r="AT188" s="745"/>
      <c r="AU188" s="746"/>
      <c r="AV188" s="747"/>
      <c r="AW188" s="748"/>
      <c r="AX188" s="748"/>
      <c r="AY188" s="751"/>
    </row>
    <row r="189" spans="1:51" ht="24.75" hidden="1" customHeight="1" x14ac:dyDescent="0.2">
      <c r="A189" s="134"/>
      <c r="B189" s="135"/>
      <c r="C189" s="135"/>
      <c r="D189" s="135"/>
      <c r="E189" s="135"/>
      <c r="F189" s="136"/>
      <c r="G189" s="750"/>
      <c r="H189" s="745"/>
      <c r="I189" s="745"/>
      <c r="J189" s="745"/>
      <c r="K189" s="746"/>
      <c r="L189" s="744"/>
      <c r="M189" s="745"/>
      <c r="N189" s="745"/>
      <c r="O189" s="745"/>
      <c r="P189" s="745"/>
      <c r="Q189" s="745"/>
      <c r="R189" s="745"/>
      <c r="S189" s="745"/>
      <c r="T189" s="745"/>
      <c r="U189" s="745"/>
      <c r="V189" s="745"/>
      <c r="W189" s="745"/>
      <c r="X189" s="746"/>
      <c r="Y189" s="747"/>
      <c r="Z189" s="748"/>
      <c r="AA189" s="748"/>
      <c r="AB189" s="748"/>
      <c r="AC189" s="749"/>
      <c r="AD189" s="750"/>
      <c r="AE189" s="745"/>
      <c r="AF189" s="745"/>
      <c r="AG189" s="745"/>
      <c r="AH189" s="746"/>
      <c r="AI189" s="744"/>
      <c r="AJ189" s="745"/>
      <c r="AK189" s="745"/>
      <c r="AL189" s="745"/>
      <c r="AM189" s="745"/>
      <c r="AN189" s="745"/>
      <c r="AO189" s="745"/>
      <c r="AP189" s="745"/>
      <c r="AQ189" s="745"/>
      <c r="AR189" s="745"/>
      <c r="AS189" s="745"/>
      <c r="AT189" s="745"/>
      <c r="AU189" s="746"/>
      <c r="AV189" s="747"/>
      <c r="AW189" s="748"/>
      <c r="AX189" s="748"/>
      <c r="AY189" s="751"/>
    </row>
    <row r="190" spans="1:51" ht="24.75" hidden="1" customHeight="1" x14ac:dyDescent="0.2">
      <c r="A190" s="134"/>
      <c r="B190" s="135"/>
      <c r="C190" s="135"/>
      <c r="D190" s="135"/>
      <c r="E190" s="135"/>
      <c r="F190" s="136"/>
      <c r="G190" s="750"/>
      <c r="H190" s="745"/>
      <c r="I190" s="745"/>
      <c r="J190" s="745"/>
      <c r="K190" s="746"/>
      <c r="L190" s="744"/>
      <c r="M190" s="745"/>
      <c r="N190" s="745"/>
      <c r="O190" s="745"/>
      <c r="P190" s="745"/>
      <c r="Q190" s="745"/>
      <c r="R190" s="745"/>
      <c r="S190" s="745"/>
      <c r="T190" s="745"/>
      <c r="U190" s="745"/>
      <c r="V190" s="745"/>
      <c r="W190" s="745"/>
      <c r="X190" s="746"/>
      <c r="Y190" s="747"/>
      <c r="Z190" s="748"/>
      <c r="AA190" s="748"/>
      <c r="AB190" s="748"/>
      <c r="AC190" s="749"/>
      <c r="AD190" s="750"/>
      <c r="AE190" s="745"/>
      <c r="AF190" s="745"/>
      <c r="AG190" s="745"/>
      <c r="AH190" s="746"/>
      <c r="AI190" s="744"/>
      <c r="AJ190" s="745"/>
      <c r="AK190" s="745"/>
      <c r="AL190" s="745"/>
      <c r="AM190" s="745"/>
      <c r="AN190" s="745"/>
      <c r="AO190" s="745"/>
      <c r="AP190" s="745"/>
      <c r="AQ190" s="745"/>
      <c r="AR190" s="745"/>
      <c r="AS190" s="745"/>
      <c r="AT190" s="745"/>
      <c r="AU190" s="746"/>
      <c r="AV190" s="747"/>
      <c r="AW190" s="748"/>
      <c r="AX190" s="748"/>
      <c r="AY190" s="751"/>
    </row>
    <row r="191" spans="1:51" ht="24.75" hidden="1" customHeight="1" x14ac:dyDescent="0.2">
      <c r="A191" s="134"/>
      <c r="B191" s="135"/>
      <c r="C191" s="135"/>
      <c r="D191" s="135"/>
      <c r="E191" s="135"/>
      <c r="F191" s="136"/>
      <c r="G191" s="784"/>
      <c r="H191" s="785"/>
      <c r="I191" s="785"/>
      <c r="J191" s="785"/>
      <c r="K191" s="786"/>
      <c r="L191" s="787"/>
      <c r="M191" s="785"/>
      <c r="N191" s="785"/>
      <c r="O191" s="785"/>
      <c r="P191" s="785"/>
      <c r="Q191" s="785"/>
      <c r="R191" s="785"/>
      <c r="S191" s="785"/>
      <c r="T191" s="785"/>
      <c r="U191" s="785"/>
      <c r="V191" s="785"/>
      <c r="W191" s="785"/>
      <c r="X191" s="786"/>
      <c r="Y191" s="788"/>
      <c r="Z191" s="789"/>
      <c r="AA191" s="789"/>
      <c r="AB191" s="789"/>
      <c r="AC191" s="789"/>
      <c r="AD191" s="784"/>
      <c r="AE191" s="785"/>
      <c r="AF191" s="785"/>
      <c r="AG191" s="785"/>
      <c r="AH191" s="786"/>
      <c r="AI191" s="787"/>
      <c r="AJ191" s="785"/>
      <c r="AK191" s="785"/>
      <c r="AL191" s="785"/>
      <c r="AM191" s="785"/>
      <c r="AN191" s="785"/>
      <c r="AO191" s="785"/>
      <c r="AP191" s="785"/>
      <c r="AQ191" s="785"/>
      <c r="AR191" s="785"/>
      <c r="AS191" s="785"/>
      <c r="AT191" s="785"/>
      <c r="AU191" s="786"/>
      <c r="AV191" s="788"/>
      <c r="AW191" s="789"/>
      <c r="AX191" s="789"/>
      <c r="AY191" s="790"/>
    </row>
    <row r="192" spans="1:51" ht="24.75" hidden="1" customHeight="1" x14ac:dyDescent="0.2">
      <c r="A192" s="134"/>
      <c r="B192" s="135"/>
      <c r="C192" s="135"/>
      <c r="D192" s="135"/>
      <c r="E192" s="135"/>
      <c r="F192" s="136"/>
      <c r="G192" s="725" t="s">
        <v>8</v>
      </c>
      <c r="H192" s="726"/>
      <c r="I192" s="726"/>
      <c r="J192" s="726"/>
      <c r="K192" s="727"/>
      <c r="L192" s="775"/>
      <c r="M192" s="776"/>
      <c r="N192" s="776"/>
      <c r="O192" s="776"/>
      <c r="P192" s="776"/>
      <c r="Q192" s="776"/>
      <c r="R192" s="776"/>
      <c r="S192" s="776"/>
      <c r="T192" s="776"/>
      <c r="U192" s="776"/>
      <c r="V192" s="776"/>
      <c r="W192" s="776"/>
      <c r="X192" s="777"/>
      <c r="Y192" s="781">
        <f>SUM(Y184:AC191)</f>
        <v>0</v>
      </c>
      <c r="Z192" s="782"/>
      <c r="AA192" s="782"/>
      <c r="AB192" s="782"/>
      <c r="AC192" s="807"/>
      <c r="AD192" s="725" t="s">
        <v>8</v>
      </c>
      <c r="AE192" s="726"/>
      <c r="AF192" s="726"/>
      <c r="AG192" s="726"/>
      <c r="AH192" s="726"/>
      <c r="AI192" s="775"/>
      <c r="AJ192" s="776"/>
      <c r="AK192" s="776"/>
      <c r="AL192" s="776"/>
      <c r="AM192" s="776"/>
      <c r="AN192" s="776"/>
      <c r="AO192" s="776"/>
      <c r="AP192" s="776"/>
      <c r="AQ192" s="776"/>
      <c r="AR192" s="776"/>
      <c r="AS192" s="776"/>
      <c r="AT192" s="776"/>
      <c r="AU192" s="777"/>
      <c r="AV192" s="781">
        <f>SUM(AV184:AY191)</f>
        <v>0</v>
      </c>
      <c r="AW192" s="782"/>
      <c r="AX192" s="782"/>
      <c r="AY192" s="783"/>
    </row>
    <row r="193" spans="1:51" ht="24.75" hidden="1" customHeight="1" x14ac:dyDescent="0.2">
      <c r="A193" s="134"/>
      <c r="B193" s="135"/>
      <c r="C193" s="135"/>
      <c r="D193" s="135"/>
      <c r="E193" s="135"/>
      <c r="F193" s="136"/>
      <c r="G193" s="798" t="s">
        <v>4</v>
      </c>
      <c r="H193" s="799"/>
      <c r="I193" s="799"/>
      <c r="J193" s="799"/>
      <c r="K193" s="799"/>
      <c r="L193" s="799"/>
      <c r="M193" s="799"/>
      <c r="N193" s="799"/>
      <c r="O193" s="799"/>
      <c r="P193" s="799"/>
      <c r="Q193" s="799"/>
      <c r="R193" s="799"/>
      <c r="S193" s="799"/>
      <c r="T193" s="799"/>
      <c r="U193" s="799"/>
      <c r="V193" s="799"/>
      <c r="W193" s="799"/>
      <c r="X193" s="799"/>
      <c r="Y193" s="799"/>
      <c r="Z193" s="799"/>
      <c r="AA193" s="799"/>
      <c r="AB193" s="799"/>
      <c r="AC193" s="800"/>
      <c r="AD193" s="798" t="s">
        <v>67</v>
      </c>
      <c r="AE193" s="799"/>
      <c r="AF193" s="799"/>
      <c r="AG193" s="799"/>
      <c r="AH193" s="799"/>
      <c r="AI193" s="799"/>
      <c r="AJ193" s="799"/>
      <c r="AK193" s="799"/>
      <c r="AL193" s="799"/>
      <c r="AM193" s="799"/>
      <c r="AN193" s="799"/>
      <c r="AO193" s="799"/>
      <c r="AP193" s="799"/>
      <c r="AQ193" s="799"/>
      <c r="AR193" s="799"/>
      <c r="AS193" s="799"/>
      <c r="AT193" s="799"/>
      <c r="AU193" s="799"/>
      <c r="AV193" s="799"/>
      <c r="AW193" s="799"/>
      <c r="AX193" s="799"/>
      <c r="AY193" s="801"/>
    </row>
    <row r="194" spans="1:51" ht="24.75" hidden="1" customHeight="1" x14ac:dyDescent="0.2">
      <c r="A194" s="134"/>
      <c r="B194" s="135"/>
      <c r="C194" s="135"/>
      <c r="D194" s="135"/>
      <c r="E194" s="135"/>
      <c r="F194" s="136"/>
      <c r="G194" s="725" t="s">
        <v>5</v>
      </c>
      <c r="H194" s="726"/>
      <c r="I194" s="726"/>
      <c r="J194" s="726"/>
      <c r="K194" s="727"/>
      <c r="L194" s="728" t="s">
        <v>6</v>
      </c>
      <c r="M194" s="726"/>
      <c r="N194" s="726"/>
      <c r="O194" s="726"/>
      <c r="P194" s="726"/>
      <c r="Q194" s="726"/>
      <c r="R194" s="726"/>
      <c r="S194" s="726"/>
      <c r="T194" s="726"/>
      <c r="U194" s="726"/>
      <c r="V194" s="726"/>
      <c r="W194" s="726"/>
      <c r="X194" s="727"/>
      <c r="Y194" s="729" t="s">
        <v>7</v>
      </c>
      <c r="Z194" s="804"/>
      <c r="AA194" s="804"/>
      <c r="AB194" s="804"/>
      <c r="AC194" s="805"/>
      <c r="AD194" s="725" t="s">
        <v>5</v>
      </c>
      <c r="AE194" s="726"/>
      <c r="AF194" s="726"/>
      <c r="AG194" s="726"/>
      <c r="AH194" s="727"/>
      <c r="AI194" s="728" t="s">
        <v>6</v>
      </c>
      <c r="AJ194" s="726"/>
      <c r="AK194" s="726"/>
      <c r="AL194" s="726"/>
      <c r="AM194" s="726"/>
      <c r="AN194" s="726"/>
      <c r="AO194" s="726"/>
      <c r="AP194" s="726"/>
      <c r="AQ194" s="726"/>
      <c r="AR194" s="726"/>
      <c r="AS194" s="726"/>
      <c r="AT194" s="726"/>
      <c r="AU194" s="727"/>
      <c r="AV194" s="729" t="s">
        <v>7</v>
      </c>
      <c r="AW194" s="804"/>
      <c r="AX194" s="804"/>
      <c r="AY194" s="806"/>
    </row>
    <row r="195" spans="1:51" ht="24.75" hidden="1" customHeight="1" x14ac:dyDescent="0.2">
      <c r="A195" s="134"/>
      <c r="B195" s="135"/>
      <c r="C195" s="135"/>
      <c r="D195" s="135"/>
      <c r="E195" s="135"/>
      <c r="F195" s="136"/>
      <c r="G195" s="797"/>
      <c r="H195" s="768"/>
      <c r="I195" s="768"/>
      <c r="J195" s="768"/>
      <c r="K195" s="769"/>
      <c r="L195" s="767"/>
      <c r="M195" s="802"/>
      <c r="N195" s="802"/>
      <c r="O195" s="802"/>
      <c r="P195" s="802"/>
      <c r="Q195" s="802"/>
      <c r="R195" s="802"/>
      <c r="S195" s="802"/>
      <c r="T195" s="802"/>
      <c r="U195" s="802"/>
      <c r="V195" s="802"/>
      <c r="W195" s="802"/>
      <c r="X195" s="803"/>
      <c r="Y195" s="794"/>
      <c r="Z195" s="795"/>
      <c r="AA195" s="795"/>
      <c r="AB195" s="795"/>
      <c r="AC195" s="796"/>
      <c r="AD195" s="797"/>
      <c r="AE195" s="768"/>
      <c r="AF195" s="768"/>
      <c r="AG195" s="768"/>
      <c r="AH195" s="769"/>
      <c r="AI195" s="767"/>
      <c r="AJ195" s="802"/>
      <c r="AK195" s="802"/>
      <c r="AL195" s="802"/>
      <c r="AM195" s="802"/>
      <c r="AN195" s="802"/>
      <c r="AO195" s="802"/>
      <c r="AP195" s="802"/>
      <c r="AQ195" s="802"/>
      <c r="AR195" s="802"/>
      <c r="AS195" s="802"/>
      <c r="AT195" s="802"/>
      <c r="AU195" s="803"/>
      <c r="AV195" s="770"/>
      <c r="AW195" s="771"/>
      <c r="AX195" s="771"/>
      <c r="AY195" s="772"/>
    </row>
    <row r="196" spans="1:51" ht="24.75" hidden="1" customHeight="1" x14ac:dyDescent="0.2">
      <c r="A196" s="134"/>
      <c r="B196" s="135"/>
      <c r="C196" s="135"/>
      <c r="D196" s="135"/>
      <c r="E196" s="135"/>
      <c r="F196" s="136"/>
      <c r="G196" s="750"/>
      <c r="H196" s="745"/>
      <c r="I196" s="745"/>
      <c r="J196" s="745"/>
      <c r="K196" s="746"/>
      <c r="L196" s="744"/>
      <c r="M196" s="773"/>
      <c r="N196" s="773"/>
      <c r="O196" s="773"/>
      <c r="P196" s="773"/>
      <c r="Q196" s="773"/>
      <c r="R196" s="773"/>
      <c r="S196" s="773"/>
      <c r="T196" s="773"/>
      <c r="U196" s="773"/>
      <c r="V196" s="773"/>
      <c r="W196" s="773"/>
      <c r="X196" s="774"/>
      <c r="Y196" s="752"/>
      <c r="Z196" s="753"/>
      <c r="AA196" s="753"/>
      <c r="AB196" s="753"/>
      <c r="AC196" s="754"/>
      <c r="AD196" s="750"/>
      <c r="AE196" s="745"/>
      <c r="AF196" s="745"/>
      <c r="AG196" s="745"/>
      <c r="AH196" s="746"/>
      <c r="AI196" s="744"/>
      <c r="AJ196" s="773"/>
      <c r="AK196" s="773"/>
      <c r="AL196" s="773"/>
      <c r="AM196" s="773"/>
      <c r="AN196" s="773"/>
      <c r="AO196" s="773"/>
      <c r="AP196" s="773"/>
      <c r="AQ196" s="773"/>
      <c r="AR196" s="773"/>
      <c r="AS196" s="773"/>
      <c r="AT196" s="773"/>
      <c r="AU196" s="774"/>
      <c r="AV196" s="747"/>
      <c r="AW196" s="748"/>
      <c r="AX196" s="748"/>
      <c r="AY196" s="751"/>
    </row>
    <row r="197" spans="1:51" ht="24.75" hidden="1" customHeight="1" x14ac:dyDescent="0.2">
      <c r="A197" s="134"/>
      <c r="B197" s="135"/>
      <c r="C197" s="135"/>
      <c r="D197" s="135"/>
      <c r="E197" s="135"/>
      <c r="F197" s="136"/>
      <c r="G197" s="750"/>
      <c r="H197" s="745"/>
      <c r="I197" s="745"/>
      <c r="J197" s="745"/>
      <c r="K197" s="746"/>
      <c r="L197" s="744"/>
      <c r="M197" s="773"/>
      <c r="N197" s="773"/>
      <c r="O197" s="773"/>
      <c r="P197" s="773"/>
      <c r="Q197" s="773"/>
      <c r="R197" s="773"/>
      <c r="S197" s="773"/>
      <c r="T197" s="773"/>
      <c r="U197" s="773"/>
      <c r="V197" s="773"/>
      <c r="W197" s="773"/>
      <c r="X197" s="774"/>
      <c r="Y197" s="747"/>
      <c r="Z197" s="748"/>
      <c r="AA197" s="748"/>
      <c r="AB197" s="748"/>
      <c r="AC197" s="749"/>
      <c r="AD197" s="750"/>
      <c r="AE197" s="745"/>
      <c r="AF197" s="745"/>
      <c r="AG197" s="745"/>
      <c r="AH197" s="746"/>
      <c r="AI197" s="744"/>
      <c r="AJ197" s="773"/>
      <c r="AK197" s="773"/>
      <c r="AL197" s="773"/>
      <c r="AM197" s="773"/>
      <c r="AN197" s="773"/>
      <c r="AO197" s="773"/>
      <c r="AP197" s="773"/>
      <c r="AQ197" s="773"/>
      <c r="AR197" s="773"/>
      <c r="AS197" s="773"/>
      <c r="AT197" s="773"/>
      <c r="AU197" s="774"/>
      <c r="AV197" s="747"/>
      <c r="AW197" s="748"/>
      <c r="AX197" s="748"/>
      <c r="AY197" s="751"/>
    </row>
    <row r="198" spans="1:51" ht="24.75" hidden="1" customHeight="1" x14ac:dyDescent="0.2">
      <c r="A198" s="134"/>
      <c r="B198" s="135"/>
      <c r="C198" s="135"/>
      <c r="D198" s="135"/>
      <c r="E198" s="135"/>
      <c r="F198" s="136"/>
      <c r="G198" s="750"/>
      <c r="H198" s="745"/>
      <c r="I198" s="745"/>
      <c r="J198" s="745"/>
      <c r="K198" s="746"/>
      <c r="L198" s="744"/>
      <c r="M198" s="745"/>
      <c r="N198" s="745"/>
      <c r="O198" s="745"/>
      <c r="P198" s="745"/>
      <c r="Q198" s="745"/>
      <c r="R198" s="745"/>
      <c r="S198" s="745"/>
      <c r="T198" s="745"/>
      <c r="U198" s="745"/>
      <c r="V198" s="745"/>
      <c r="W198" s="745"/>
      <c r="X198" s="746"/>
      <c r="Y198" s="747"/>
      <c r="Z198" s="748"/>
      <c r="AA198" s="748"/>
      <c r="AB198" s="748"/>
      <c r="AC198" s="749"/>
      <c r="AD198" s="750"/>
      <c r="AE198" s="745"/>
      <c r="AF198" s="745"/>
      <c r="AG198" s="745"/>
      <c r="AH198" s="746"/>
      <c r="AI198" s="744"/>
      <c r="AJ198" s="773"/>
      <c r="AK198" s="773"/>
      <c r="AL198" s="773"/>
      <c r="AM198" s="773"/>
      <c r="AN198" s="773"/>
      <c r="AO198" s="773"/>
      <c r="AP198" s="773"/>
      <c r="AQ198" s="773"/>
      <c r="AR198" s="773"/>
      <c r="AS198" s="773"/>
      <c r="AT198" s="773"/>
      <c r="AU198" s="774"/>
      <c r="AV198" s="747"/>
      <c r="AW198" s="748"/>
      <c r="AX198" s="748"/>
      <c r="AY198" s="751"/>
    </row>
    <row r="199" spans="1:51" ht="24.75" hidden="1" customHeight="1" x14ac:dyDescent="0.2">
      <c r="A199" s="134"/>
      <c r="B199" s="135"/>
      <c r="C199" s="135"/>
      <c r="D199" s="135"/>
      <c r="E199" s="135"/>
      <c r="F199" s="136"/>
      <c r="G199" s="750"/>
      <c r="H199" s="745"/>
      <c r="I199" s="745"/>
      <c r="J199" s="745"/>
      <c r="K199" s="746"/>
      <c r="L199" s="744"/>
      <c r="M199" s="773"/>
      <c r="N199" s="773"/>
      <c r="O199" s="773"/>
      <c r="P199" s="773"/>
      <c r="Q199" s="773"/>
      <c r="R199" s="773"/>
      <c r="S199" s="773"/>
      <c r="T199" s="773"/>
      <c r="U199" s="773"/>
      <c r="V199" s="773"/>
      <c r="W199" s="773"/>
      <c r="X199" s="774"/>
      <c r="Y199" s="747"/>
      <c r="Z199" s="748"/>
      <c r="AA199" s="748"/>
      <c r="AB199" s="748"/>
      <c r="AC199" s="749"/>
      <c r="AD199" s="750"/>
      <c r="AE199" s="745"/>
      <c r="AF199" s="745"/>
      <c r="AG199" s="745"/>
      <c r="AH199" s="746"/>
      <c r="AI199" s="744"/>
      <c r="AJ199" s="773"/>
      <c r="AK199" s="773"/>
      <c r="AL199" s="773"/>
      <c r="AM199" s="773"/>
      <c r="AN199" s="773"/>
      <c r="AO199" s="773"/>
      <c r="AP199" s="773"/>
      <c r="AQ199" s="773"/>
      <c r="AR199" s="773"/>
      <c r="AS199" s="773"/>
      <c r="AT199" s="773"/>
      <c r="AU199" s="774"/>
      <c r="AV199" s="747"/>
      <c r="AW199" s="748"/>
      <c r="AX199" s="748"/>
      <c r="AY199" s="751"/>
    </row>
    <row r="200" spans="1:51" ht="24.75" hidden="1" customHeight="1" x14ac:dyDescent="0.2">
      <c r="A200" s="134"/>
      <c r="B200" s="135"/>
      <c r="C200" s="135"/>
      <c r="D200" s="135"/>
      <c r="E200" s="135"/>
      <c r="F200" s="136"/>
      <c r="G200" s="750"/>
      <c r="H200" s="745"/>
      <c r="I200" s="745"/>
      <c r="J200" s="745"/>
      <c r="K200" s="746"/>
      <c r="L200" s="744"/>
      <c r="M200" s="773"/>
      <c r="N200" s="773"/>
      <c r="O200" s="773"/>
      <c r="P200" s="773"/>
      <c r="Q200" s="773"/>
      <c r="R200" s="773"/>
      <c r="S200" s="773"/>
      <c r="T200" s="773"/>
      <c r="U200" s="773"/>
      <c r="V200" s="773"/>
      <c r="W200" s="773"/>
      <c r="X200" s="774"/>
      <c r="Y200" s="747"/>
      <c r="Z200" s="748"/>
      <c r="AA200" s="748"/>
      <c r="AB200" s="748"/>
      <c r="AC200" s="749"/>
      <c r="AD200" s="750"/>
      <c r="AE200" s="745"/>
      <c r="AF200" s="745"/>
      <c r="AG200" s="745"/>
      <c r="AH200" s="746"/>
      <c r="AI200" s="744"/>
      <c r="AJ200" s="773"/>
      <c r="AK200" s="773"/>
      <c r="AL200" s="773"/>
      <c r="AM200" s="773"/>
      <c r="AN200" s="773"/>
      <c r="AO200" s="773"/>
      <c r="AP200" s="773"/>
      <c r="AQ200" s="773"/>
      <c r="AR200" s="773"/>
      <c r="AS200" s="773"/>
      <c r="AT200" s="773"/>
      <c r="AU200" s="774"/>
      <c r="AV200" s="747"/>
      <c r="AW200" s="748"/>
      <c r="AX200" s="748"/>
      <c r="AY200" s="751"/>
    </row>
    <row r="201" spans="1:51" ht="24.75" hidden="1" customHeight="1" x14ac:dyDescent="0.2">
      <c r="A201" s="134"/>
      <c r="B201" s="135"/>
      <c r="C201" s="135"/>
      <c r="D201" s="135"/>
      <c r="E201" s="135"/>
      <c r="F201" s="136"/>
      <c r="G201" s="750"/>
      <c r="H201" s="745"/>
      <c r="I201" s="745"/>
      <c r="J201" s="745"/>
      <c r="K201" s="746"/>
      <c r="L201" s="744"/>
      <c r="M201" s="773"/>
      <c r="N201" s="773"/>
      <c r="O201" s="773"/>
      <c r="P201" s="773"/>
      <c r="Q201" s="773"/>
      <c r="R201" s="773"/>
      <c r="S201" s="773"/>
      <c r="T201" s="773"/>
      <c r="U201" s="773"/>
      <c r="V201" s="773"/>
      <c r="W201" s="773"/>
      <c r="X201" s="774"/>
      <c r="Y201" s="747"/>
      <c r="Z201" s="748"/>
      <c r="AA201" s="748"/>
      <c r="AB201" s="748"/>
      <c r="AC201" s="749"/>
      <c r="AD201" s="750"/>
      <c r="AE201" s="745"/>
      <c r="AF201" s="745"/>
      <c r="AG201" s="745"/>
      <c r="AH201" s="746"/>
      <c r="AI201" s="744"/>
      <c r="AJ201" s="773"/>
      <c r="AK201" s="773"/>
      <c r="AL201" s="773"/>
      <c r="AM201" s="773"/>
      <c r="AN201" s="773"/>
      <c r="AO201" s="773"/>
      <c r="AP201" s="773"/>
      <c r="AQ201" s="773"/>
      <c r="AR201" s="773"/>
      <c r="AS201" s="773"/>
      <c r="AT201" s="773"/>
      <c r="AU201" s="774"/>
      <c r="AV201" s="747"/>
      <c r="AW201" s="748"/>
      <c r="AX201" s="748"/>
      <c r="AY201" s="751"/>
    </row>
    <row r="202" spans="1:51" ht="24.75" hidden="1" customHeight="1" x14ac:dyDescent="0.2">
      <c r="A202" s="134"/>
      <c r="B202" s="135"/>
      <c r="C202" s="135"/>
      <c r="D202" s="135"/>
      <c r="E202" s="135"/>
      <c r="F202" s="136"/>
      <c r="G202" s="784"/>
      <c r="H202" s="785"/>
      <c r="I202" s="785"/>
      <c r="J202" s="785"/>
      <c r="K202" s="786"/>
      <c r="L202" s="787"/>
      <c r="M202" s="810"/>
      <c r="N202" s="810"/>
      <c r="O202" s="810"/>
      <c r="P202" s="810"/>
      <c r="Q202" s="810"/>
      <c r="R202" s="810"/>
      <c r="S202" s="810"/>
      <c r="T202" s="810"/>
      <c r="U202" s="810"/>
      <c r="V202" s="810"/>
      <c r="W202" s="810"/>
      <c r="X202" s="811"/>
      <c r="Y202" s="788"/>
      <c r="Z202" s="789"/>
      <c r="AA202" s="789"/>
      <c r="AB202" s="789"/>
      <c r="AC202" s="789"/>
      <c r="AD202" s="784"/>
      <c r="AE202" s="785"/>
      <c r="AF202" s="785"/>
      <c r="AG202" s="785"/>
      <c r="AH202" s="786"/>
      <c r="AI202" s="787"/>
      <c r="AJ202" s="810"/>
      <c r="AK202" s="810"/>
      <c r="AL202" s="810"/>
      <c r="AM202" s="810"/>
      <c r="AN202" s="810"/>
      <c r="AO202" s="810"/>
      <c r="AP202" s="810"/>
      <c r="AQ202" s="810"/>
      <c r="AR202" s="810"/>
      <c r="AS202" s="810"/>
      <c r="AT202" s="810"/>
      <c r="AU202" s="811"/>
      <c r="AV202" s="788"/>
      <c r="AW202" s="789"/>
      <c r="AX202" s="789"/>
      <c r="AY202" s="790"/>
    </row>
    <row r="203" spans="1:51" ht="24.75" hidden="1" customHeight="1" x14ac:dyDescent="0.2">
      <c r="A203" s="134"/>
      <c r="B203" s="135"/>
      <c r="C203" s="135"/>
      <c r="D203" s="135"/>
      <c r="E203" s="135"/>
      <c r="F203" s="136"/>
      <c r="G203" s="725" t="s">
        <v>8</v>
      </c>
      <c r="H203" s="726"/>
      <c r="I203" s="726"/>
      <c r="J203" s="726"/>
      <c r="K203" s="727"/>
      <c r="L203" s="775"/>
      <c r="M203" s="808"/>
      <c r="N203" s="808"/>
      <c r="O203" s="808"/>
      <c r="P203" s="808"/>
      <c r="Q203" s="808"/>
      <c r="R203" s="808"/>
      <c r="S203" s="808"/>
      <c r="T203" s="808"/>
      <c r="U203" s="808"/>
      <c r="V203" s="808"/>
      <c r="W203" s="808"/>
      <c r="X203" s="809"/>
      <c r="Y203" s="781">
        <f>SUM(Y195:AC202)</f>
        <v>0</v>
      </c>
      <c r="Z203" s="782"/>
      <c r="AA203" s="782"/>
      <c r="AB203" s="782"/>
      <c r="AC203" s="807"/>
      <c r="AD203" s="725" t="s">
        <v>8</v>
      </c>
      <c r="AE203" s="726"/>
      <c r="AF203" s="726"/>
      <c r="AG203" s="726"/>
      <c r="AH203" s="727"/>
      <c r="AI203" s="775"/>
      <c r="AJ203" s="808"/>
      <c r="AK203" s="808"/>
      <c r="AL203" s="808"/>
      <c r="AM203" s="808"/>
      <c r="AN203" s="808"/>
      <c r="AO203" s="808"/>
      <c r="AP203" s="808"/>
      <c r="AQ203" s="808"/>
      <c r="AR203" s="808"/>
      <c r="AS203" s="808"/>
      <c r="AT203" s="808"/>
      <c r="AU203" s="809"/>
      <c r="AV203" s="781">
        <f>SUM(AV195:AY202)</f>
        <v>0</v>
      </c>
      <c r="AW203" s="782"/>
      <c r="AX203" s="782"/>
      <c r="AY203" s="783"/>
    </row>
    <row r="204" spans="1:51" ht="24.75" hidden="1" customHeight="1" x14ac:dyDescent="0.2">
      <c r="A204" s="134"/>
      <c r="B204" s="135"/>
      <c r="C204" s="135"/>
      <c r="D204" s="135"/>
      <c r="E204" s="135"/>
      <c r="F204" s="136"/>
      <c r="G204" s="798" t="s">
        <v>60</v>
      </c>
      <c r="H204" s="799"/>
      <c r="I204" s="799"/>
      <c r="J204" s="799"/>
      <c r="K204" s="799"/>
      <c r="L204" s="799"/>
      <c r="M204" s="799"/>
      <c r="N204" s="799"/>
      <c r="O204" s="799"/>
      <c r="P204" s="799"/>
      <c r="Q204" s="799"/>
      <c r="R204" s="799"/>
      <c r="S204" s="799"/>
      <c r="T204" s="799"/>
      <c r="U204" s="799"/>
      <c r="V204" s="799"/>
      <c r="W204" s="799"/>
      <c r="X204" s="799"/>
      <c r="Y204" s="799"/>
      <c r="Z204" s="799"/>
      <c r="AA204" s="799"/>
      <c r="AB204" s="799"/>
      <c r="AC204" s="800"/>
      <c r="AD204" s="798" t="s">
        <v>62</v>
      </c>
      <c r="AE204" s="799"/>
      <c r="AF204" s="799"/>
      <c r="AG204" s="799"/>
      <c r="AH204" s="799"/>
      <c r="AI204" s="799"/>
      <c r="AJ204" s="799"/>
      <c r="AK204" s="799"/>
      <c r="AL204" s="799"/>
      <c r="AM204" s="799"/>
      <c r="AN204" s="799"/>
      <c r="AO204" s="799"/>
      <c r="AP204" s="799"/>
      <c r="AQ204" s="799"/>
      <c r="AR204" s="799"/>
      <c r="AS204" s="799"/>
      <c r="AT204" s="799"/>
      <c r="AU204" s="799"/>
      <c r="AV204" s="799"/>
      <c r="AW204" s="799"/>
      <c r="AX204" s="799"/>
      <c r="AY204" s="801"/>
    </row>
    <row r="205" spans="1:51" ht="24.75" hidden="1" customHeight="1" x14ac:dyDescent="0.2">
      <c r="A205" s="134"/>
      <c r="B205" s="135"/>
      <c r="C205" s="135"/>
      <c r="D205" s="135"/>
      <c r="E205" s="135"/>
      <c r="F205" s="136"/>
      <c r="G205" s="725" t="s">
        <v>5</v>
      </c>
      <c r="H205" s="726"/>
      <c r="I205" s="726"/>
      <c r="J205" s="726"/>
      <c r="K205" s="727"/>
      <c r="L205" s="728" t="s">
        <v>6</v>
      </c>
      <c r="M205" s="726"/>
      <c r="N205" s="726"/>
      <c r="O205" s="726"/>
      <c r="P205" s="726"/>
      <c r="Q205" s="726"/>
      <c r="R205" s="726"/>
      <c r="S205" s="726"/>
      <c r="T205" s="726"/>
      <c r="U205" s="726"/>
      <c r="V205" s="726"/>
      <c r="W205" s="726"/>
      <c r="X205" s="727"/>
      <c r="Y205" s="729" t="s">
        <v>7</v>
      </c>
      <c r="Z205" s="804"/>
      <c r="AA205" s="804"/>
      <c r="AB205" s="804"/>
      <c r="AC205" s="805"/>
      <c r="AD205" s="725" t="s">
        <v>5</v>
      </c>
      <c r="AE205" s="726"/>
      <c r="AF205" s="726"/>
      <c r="AG205" s="726"/>
      <c r="AH205" s="727"/>
      <c r="AI205" s="728" t="s">
        <v>6</v>
      </c>
      <c r="AJ205" s="726"/>
      <c r="AK205" s="726"/>
      <c r="AL205" s="726"/>
      <c r="AM205" s="726"/>
      <c r="AN205" s="726"/>
      <c r="AO205" s="726"/>
      <c r="AP205" s="726"/>
      <c r="AQ205" s="726"/>
      <c r="AR205" s="726"/>
      <c r="AS205" s="726"/>
      <c r="AT205" s="726"/>
      <c r="AU205" s="727"/>
      <c r="AV205" s="729" t="s">
        <v>7</v>
      </c>
      <c r="AW205" s="804"/>
      <c r="AX205" s="804"/>
      <c r="AY205" s="806"/>
    </row>
    <row r="206" spans="1:51" ht="24.75" hidden="1" customHeight="1" x14ac:dyDescent="0.2">
      <c r="A206" s="134"/>
      <c r="B206" s="135"/>
      <c r="C206" s="135"/>
      <c r="D206" s="135"/>
      <c r="E206" s="135"/>
      <c r="F206" s="136"/>
      <c r="G206" s="797"/>
      <c r="H206" s="768"/>
      <c r="I206" s="768"/>
      <c r="J206" s="768"/>
      <c r="K206" s="769"/>
      <c r="L206" s="767"/>
      <c r="M206" s="802"/>
      <c r="N206" s="802"/>
      <c r="O206" s="802"/>
      <c r="P206" s="802"/>
      <c r="Q206" s="802"/>
      <c r="R206" s="802"/>
      <c r="S206" s="802"/>
      <c r="T206" s="802"/>
      <c r="U206" s="802"/>
      <c r="V206" s="802"/>
      <c r="W206" s="802"/>
      <c r="X206" s="803"/>
      <c r="Y206" s="794"/>
      <c r="Z206" s="795"/>
      <c r="AA206" s="795"/>
      <c r="AB206" s="795"/>
      <c r="AC206" s="796"/>
      <c r="AD206" s="797"/>
      <c r="AE206" s="768"/>
      <c r="AF206" s="768"/>
      <c r="AG206" s="768"/>
      <c r="AH206" s="769"/>
      <c r="AI206" s="767"/>
      <c r="AJ206" s="802"/>
      <c r="AK206" s="802"/>
      <c r="AL206" s="802"/>
      <c r="AM206" s="802"/>
      <c r="AN206" s="802"/>
      <c r="AO206" s="802"/>
      <c r="AP206" s="802"/>
      <c r="AQ206" s="802"/>
      <c r="AR206" s="802"/>
      <c r="AS206" s="802"/>
      <c r="AT206" s="802"/>
      <c r="AU206" s="803"/>
      <c r="AV206" s="770"/>
      <c r="AW206" s="771"/>
      <c r="AX206" s="771"/>
      <c r="AY206" s="772"/>
    </row>
    <row r="207" spans="1:51" ht="24.75" hidden="1" customHeight="1" x14ac:dyDescent="0.2">
      <c r="A207" s="134"/>
      <c r="B207" s="135"/>
      <c r="C207" s="135"/>
      <c r="D207" s="135"/>
      <c r="E207" s="135"/>
      <c r="F207" s="136"/>
      <c r="G207" s="750"/>
      <c r="H207" s="745"/>
      <c r="I207" s="745"/>
      <c r="J207" s="745"/>
      <c r="K207" s="746"/>
      <c r="L207" s="744"/>
      <c r="M207" s="773"/>
      <c r="N207" s="773"/>
      <c r="O207" s="773"/>
      <c r="P207" s="773"/>
      <c r="Q207" s="773"/>
      <c r="R207" s="773"/>
      <c r="S207" s="773"/>
      <c r="T207" s="773"/>
      <c r="U207" s="773"/>
      <c r="V207" s="773"/>
      <c r="W207" s="773"/>
      <c r="X207" s="774"/>
      <c r="Y207" s="752"/>
      <c r="Z207" s="753"/>
      <c r="AA207" s="753"/>
      <c r="AB207" s="753"/>
      <c r="AC207" s="754"/>
      <c r="AD207" s="750"/>
      <c r="AE207" s="745"/>
      <c r="AF207" s="745"/>
      <c r="AG207" s="745"/>
      <c r="AH207" s="746"/>
      <c r="AI207" s="744"/>
      <c r="AJ207" s="773"/>
      <c r="AK207" s="773"/>
      <c r="AL207" s="773"/>
      <c r="AM207" s="773"/>
      <c r="AN207" s="773"/>
      <c r="AO207" s="773"/>
      <c r="AP207" s="773"/>
      <c r="AQ207" s="773"/>
      <c r="AR207" s="773"/>
      <c r="AS207" s="773"/>
      <c r="AT207" s="773"/>
      <c r="AU207" s="774"/>
      <c r="AV207" s="747"/>
      <c r="AW207" s="748"/>
      <c r="AX207" s="748"/>
      <c r="AY207" s="751"/>
    </row>
    <row r="208" spans="1:51" ht="24.75" hidden="1" customHeight="1" x14ac:dyDescent="0.2">
      <c r="A208" s="134"/>
      <c r="B208" s="135"/>
      <c r="C208" s="135"/>
      <c r="D208" s="135"/>
      <c r="E208" s="135"/>
      <c r="F208" s="136"/>
      <c r="G208" s="750"/>
      <c r="H208" s="745"/>
      <c r="I208" s="745"/>
      <c r="J208" s="745"/>
      <c r="K208" s="746"/>
      <c r="L208" s="744"/>
      <c r="M208" s="773"/>
      <c r="N208" s="773"/>
      <c r="O208" s="773"/>
      <c r="P208" s="773"/>
      <c r="Q208" s="773"/>
      <c r="R208" s="773"/>
      <c r="S208" s="773"/>
      <c r="T208" s="773"/>
      <c r="U208" s="773"/>
      <c r="V208" s="773"/>
      <c r="W208" s="773"/>
      <c r="X208" s="774"/>
      <c r="Y208" s="747"/>
      <c r="Z208" s="748"/>
      <c r="AA208" s="748"/>
      <c r="AB208" s="748"/>
      <c r="AC208" s="749"/>
      <c r="AD208" s="750"/>
      <c r="AE208" s="745"/>
      <c r="AF208" s="745"/>
      <c r="AG208" s="745"/>
      <c r="AH208" s="746"/>
      <c r="AI208" s="744"/>
      <c r="AJ208" s="773"/>
      <c r="AK208" s="773"/>
      <c r="AL208" s="773"/>
      <c r="AM208" s="773"/>
      <c r="AN208" s="773"/>
      <c r="AO208" s="773"/>
      <c r="AP208" s="773"/>
      <c r="AQ208" s="773"/>
      <c r="AR208" s="773"/>
      <c r="AS208" s="773"/>
      <c r="AT208" s="773"/>
      <c r="AU208" s="774"/>
      <c r="AV208" s="747"/>
      <c r="AW208" s="748"/>
      <c r="AX208" s="748"/>
      <c r="AY208" s="751"/>
    </row>
    <row r="209" spans="1:51" ht="24.75" hidden="1" customHeight="1" x14ac:dyDescent="0.2">
      <c r="A209" s="134"/>
      <c r="B209" s="135"/>
      <c r="C209" s="135"/>
      <c r="D209" s="135"/>
      <c r="E209" s="135"/>
      <c r="F209" s="136"/>
      <c r="G209" s="750"/>
      <c r="H209" s="745"/>
      <c r="I209" s="745"/>
      <c r="J209" s="745"/>
      <c r="K209" s="746"/>
      <c r="L209" s="744"/>
      <c r="M209" s="773"/>
      <c r="N209" s="773"/>
      <c r="O209" s="773"/>
      <c r="P209" s="773"/>
      <c r="Q209" s="773"/>
      <c r="R209" s="773"/>
      <c r="S209" s="773"/>
      <c r="T209" s="773"/>
      <c r="U209" s="773"/>
      <c r="V209" s="773"/>
      <c r="W209" s="773"/>
      <c r="X209" s="774"/>
      <c r="Y209" s="747"/>
      <c r="Z209" s="748"/>
      <c r="AA209" s="748"/>
      <c r="AB209" s="748"/>
      <c r="AC209" s="749"/>
      <c r="AD209" s="750"/>
      <c r="AE209" s="745"/>
      <c r="AF209" s="745"/>
      <c r="AG209" s="745"/>
      <c r="AH209" s="746"/>
      <c r="AI209" s="744"/>
      <c r="AJ209" s="773"/>
      <c r="AK209" s="773"/>
      <c r="AL209" s="773"/>
      <c r="AM209" s="773"/>
      <c r="AN209" s="773"/>
      <c r="AO209" s="773"/>
      <c r="AP209" s="773"/>
      <c r="AQ209" s="773"/>
      <c r="AR209" s="773"/>
      <c r="AS209" s="773"/>
      <c r="AT209" s="773"/>
      <c r="AU209" s="774"/>
      <c r="AV209" s="747"/>
      <c r="AW209" s="748"/>
      <c r="AX209" s="748"/>
      <c r="AY209" s="751"/>
    </row>
    <row r="210" spans="1:51" ht="24.75" hidden="1" customHeight="1" x14ac:dyDescent="0.2">
      <c r="A210" s="134"/>
      <c r="B210" s="135"/>
      <c r="C210" s="135"/>
      <c r="D210" s="135"/>
      <c r="E210" s="135"/>
      <c r="F210" s="136"/>
      <c r="G210" s="750"/>
      <c r="H210" s="745"/>
      <c r="I210" s="745"/>
      <c r="J210" s="745"/>
      <c r="K210" s="746"/>
      <c r="L210" s="744"/>
      <c r="M210" s="773"/>
      <c r="N210" s="773"/>
      <c r="O210" s="773"/>
      <c r="P210" s="773"/>
      <c r="Q210" s="773"/>
      <c r="R210" s="773"/>
      <c r="S210" s="773"/>
      <c r="T210" s="773"/>
      <c r="U210" s="773"/>
      <c r="V210" s="773"/>
      <c r="W210" s="773"/>
      <c r="X210" s="774"/>
      <c r="Y210" s="747"/>
      <c r="Z210" s="748"/>
      <c r="AA210" s="748"/>
      <c r="AB210" s="748"/>
      <c r="AC210" s="749"/>
      <c r="AD210" s="750"/>
      <c r="AE210" s="745"/>
      <c r="AF210" s="745"/>
      <c r="AG210" s="745"/>
      <c r="AH210" s="746"/>
      <c r="AI210" s="744"/>
      <c r="AJ210" s="773"/>
      <c r="AK210" s="773"/>
      <c r="AL210" s="773"/>
      <c r="AM210" s="773"/>
      <c r="AN210" s="773"/>
      <c r="AO210" s="773"/>
      <c r="AP210" s="773"/>
      <c r="AQ210" s="773"/>
      <c r="AR210" s="773"/>
      <c r="AS210" s="773"/>
      <c r="AT210" s="773"/>
      <c r="AU210" s="774"/>
      <c r="AV210" s="747"/>
      <c r="AW210" s="748"/>
      <c r="AX210" s="748"/>
      <c r="AY210" s="751"/>
    </row>
    <row r="211" spans="1:51" ht="24.75" hidden="1" customHeight="1" x14ac:dyDescent="0.2">
      <c r="A211" s="134"/>
      <c r="B211" s="135"/>
      <c r="C211" s="135"/>
      <c r="D211" s="135"/>
      <c r="E211" s="135"/>
      <c r="F211" s="136"/>
      <c r="G211" s="750"/>
      <c r="H211" s="745"/>
      <c r="I211" s="745"/>
      <c r="J211" s="745"/>
      <c r="K211" s="746"/>
      <c r="L211" s="744"/>
      <c r="M211" s="773"/>
      <c r="N211" s="773"/>
      <c r="O211" s="773"/>
      <c r="P211" s="773"/>
      <c r="Q211" s="773"/>
      <c r="R211" s="773"/>
      <c r="S211" s="773"/>
      <c r="T211" s="773"/>
      <c r="U211" s="773"/>
      <c r="V211" s="773"/>
      <c r="W211" s="773"/>
      <c r="X211" s="774"/>
      <c r="Y211" s="747"/>
      <c r="Z211" s="748"/>
      <c r="AA211" s="748"/>
      <c r="AB211" s="748"/>
      <c r="AC211" s="749"/>
      <c r="AD211" s="750"/>
      <c r="AE211" s="745"/>
      <c r="AF211" s="745"/>
      <c r="AG211" s="745"/>
      <c r="AH211" s="746"/>
      <c r="AI211" s="744"/>
      <c r="AJ211" s="773"/>
      <c r="AK211" s="773"/>
      <c r="AL211" s="773"/>
      <c r="AM211" s="773"/>
      <c r="AN211" s="773"/>
      <c r="AO211" s="773"/>
      <c r="AP211" s="773"/>
      <c r="AQ211" s="773"/>
      <c r="AR211" s="773"/>
      <c r="AS211" s="773"/>
      <c r="AT211" s="773"/>
      <c r="AU211" s="774"/>
      <c r="AV211" s="747"/>
      <c r="AW211" s="748"/>
      <c r="AX211" s="748"/>
      <c r="AY211" s="751"/>
    </row>
    <row r="212" spans="1:51" ht="24.75" hidden="1" customHeight="1" x14ac:dyDescent="0.2">
      <c r="A212" s="134"/>
      <c r="B212" s="135"/>
      <c r="C212" s="135"/>
      <c r="D212" s="135"/>
      <c r="E212" s="135"/>
      <c r="F212" s="136"/>
      <c r="G212" s="750"/>
      <c r="H212" s="745"/>
      <c r="I212" s="745"/>
      <c r="J212" s="745"/>
      <c r="K212" s="746"/>
      <c r="L212" s="744"/>
      <c r="M212" s="773"/>
      <c r="N212" s="773"/>
      <c r="O212" s="773"/>
      <c r="P212" s="773"/>
      <c r="Q212" s="773"/>
      <c r="R212" s="773"/>
      <c r="S212" s="773"/>
      <c r="T212" s="773"/>
      <c r="U212" s="773"/>
      <c r="V212" s="773"/>
      <c r="W212" s="773"/>
      <c r="X212" s="774"/>
      <c r="Y212" s="747"/>
      <c r="Z212" s="748"/>
      <c r="AA212" s="748"/>
      <c r="AB212" s="748"/>
      <c r="AC212" s="749"/>
      <c r="AD212" s="750"/>
      <c r="AE212" s="745"/>
      <c r="AF212" s="745"/>
      <c r="AG212" s="745"/>
      <c r="AH212" s="746"/>
      <c r="AI212" s="744"/>
      <c r="AJ212" s="773"/>
      <c r="AK212" s="773"/>
      <c r="AL212" s="773"/>
      <c r="AM212" s="773"/>
      <c r="AN212" s="773"/>
      <c r="AO212" s="773"/>
      <c r="AP212" s="773"/>
      <c r="AQ212" s="773"/>
      <c r="AR212" s="773"/>
      <c r="AS212" s="773"/>
      <c r="AT212" s="773"/>
      <c r="AU212" s="774"/>
      <c r="AV212" s="747"/>
      <c r="AW212" s="748"/>
      <c r="AX212" s="748"/>
      <c r="AY212" s="751"/>
    </row>
    <row r="213" spans="1:51" ht="24.75" hidden="1" customHeight="1" x14ac:dyDescent="0.2">
      <c r="A213" s="134"/>
      <c r="B213" s="135"/>
      <c r="C213" s="135"/>
      <c r="D213" s="135"/>
      <c r="E213" s="135"/>
      <c r="F213" s="136"/>
      <c r="G213" s="784"/>
      <c r="H213" s="785"/>
      <c r="I213" s="785"/>
      <c r="J213" s="785"/>
      <c r="K213" s="786"/>
      <c r="L213" s="787"/>
      <c r="M213" s="810"/>
      <c r="N213" s="810"/>
      <c r="O213" s="810"/>
      <c r="P213" s="810"/>
      <c r="Q213" s="810"/>
      <c r="R213" s="810"/>
      <c r="S213" s="810"/>
      <c r="T213" s="810"/>
      <c r="U213" s="810"/>
      <c r="V213" s="810"/>
      <c r="W213" s="810"/>
      <c r="X213" s="811"/>
      <c r="Y213" s="788"/>
      <c r="Z213" s="789"/>
      <c r="AA213" s="789"/>
      <c r="AB213" s="789"/>
      <c r="AC213" s="789"/>
      <c r="AD213" s="784"/>
      <c r="AE213" s="785"/>
      <c r="AF213" s="785"/>
      <c r="AG213" s="785"/>
      <c r="AH213" s="786"/>
      <c r="AI213" s="787"/>
      <c r="AJ213" s="810"/>
      <c r="AK213" s="810"/>
      <c r="AL213" s="810"/>
      <c r="AM213" s="810"/>
      <c r="AN213" s="810"/>
      <c r="AO213" s="810"/>
      <c r="AP213" s="810"/>
      <c r="AQ213" s="810"/>
      <c r="AR213" s="810"/>
      <c r="AS213" s="810"/>
      <c r="AT213" s="810"/>
      <c r="AU213" s="811"/>
      <c r="AV213" s="788"/>
      <c r="AW213" s="789"/>
      <c r="AX213" s="789"/>
      <c r="AY213" s="790"/>
    </row>
    <row r="214" spans="1:51" ht="24.75" hidden="1" customHeight="1" thickBot="1" x14ac:dyDescent="0.25">
      <c r="A214" s="137"/>
      <c r="B214" s="138"/>
      <c r="C214" s="138"/>
      <c r="D214" s="138"/>
      <c r="E214" s="138"/>
      <c r="F214" s="139"/>
      <c r="G214" s="812" t="s">
        <v>8</v>
      </c>
      <c r="H214" s="813"/>
      <c r="I214" s="813"/>
      <c r="J214" s="813"/>
      <c r="K214" s="814"/>
      <c r="L214" s="815"/>
      <c r="M214" s="816"/>
      <c r="N214" s="816"/>
      <c r="O214" s="816"/>
      <c r="P214" s="816"/>
      <c r="Q214" s="816"/>
      <c r="R214" s="816"/>
      <c r="S214" s="816"/>
      <c r="T214" s="816"/>
      <c r="U214" s="816"/>
      <c r="V214" s="816"/>
      <c r="W214" s="816"/>
      <c r="X214" s="817"/>
      <c r="Y214" s="818">
        <f>SUM(Y206:AC213)</f>
        <v>0</v>
      </c>
      <c r="Z214" s="671"/>
      <c r="AA214" s="671"/>
      <c r="AB214" s="671"/>
      <c r="AC214" s="672"/>
      <c r="AD214" s="812" t="s">
        <v>8</v>
      </c>
      <c r="AE214" s="813"/>
      <c r="AF214" s="813"/>
      <c r="AG214" s="813"/>
      <c r="AH214" s="814"/>
      <c r="AI214" s="815"/>
      <c r="AJ214" s="816"/>
      <c r="AK214" s="816"/>
      <c r="AL214" s="816"/>
      <c r="AM214" s="816"/>
      <c r="AN214" s="816"/>
      <c r="AO214" s="816"/>
      <c r="AP214" s="816"/>
      <c r="AQ214" s="816"/>
      <c r="AR214" s="816"/>
      <c r="AS214" s="816"/>
      <c r="AT214" s="816"/>
      <c r="AU214" s="817"/>
      <c r="AV214" s="818">
        <f>SUM(AV206:AY213)</f>
        <v>0</v>
      </c>
      <c r="AW214" s="671"/>
      <c r="AX214" s="671"/>
      <c r="AY214" s="688"/>
    </row>
    <row r="215" spans="1:51" x14ac:dyDescent="0.2">
      <c r="A215" s="11"/>
    </row>
    <row r="216" spans="1:51" ht="14" x14ac:dyDescent="0.2">
      <c r="A216" s="11"/>
      <c r="B216" s="36" t="s">
        <v>63</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28"/>
      <c r="B218" s="829"/>
      <c r="C218" s="819" t="s">
        <v>10</v>
      </c>
      <c r="D218" s="830"/>
      <c r="E218" s="830"/>
      <c r="F218" s="830"/>
      <c r="G218" s="830"/>
      <c r="H218" s="830"/>
      <c r="I218" s="830"/>
      <c r="J218" s="830"/>
      <c r="K218" s="830"/>
      <c r="L218" s="830"/>
      <c r="M218" s="831" t="s">
        <v>66</v>
      </c>
      <c r="N218" s="832"/>
      <c r="O218" s="832"/>
      <c r="P218" s="832"/>
      <c r="Q218" s="832"/>
      <c r="R218" s="832"/>
      <c r="S218" s="832"/>
      <c r="T218" s="830" t="s">
        <v>65</v>
      </c>
      <c r="U218" s="830"/>
      <c r="V218" s="830"/>
      <c r="W218" s="830"/>
      <c r="X218" s="830"/>
      <c r="Y218" s="830"/>
      <c r="Z218" s="830"/>
      <c r="AA218" s="830"/>
      <c r="AB218" s="830"/>
      <c r="AC218" s="830"/>
      <c r="AD218" s="830"/>
      <c r="AE218" s="830"/>
      <c r="AF218" s="830"/>
      <c r="AG218" s="830"/>
      <c r="AH218" s="830"/>
      <c r="AI218" s="830"/>
      <c r="AJ218" s="830"/>
      <c r="AK218" s="820"/>
      <c r="AL218" s="833" t="s">
        <v>278</v>
      </c>
      <c r="AM218" s="834"/>
      <c r="AN218" s="834"/>
      <c r="AO218" s="834"/>
      <c r="AP218" s="834"/>
      <c r="AQ218" s="834"/>
      <c r="AR218" s="834"/>
      <c r="AS218" s="834"/>
      <c r="AT218" s="834"/>
      <c r="AU218" s="834"/>
      <c r="AV218" s="834"/>
      <c r="AW218" s="834"/>
      <c r="AX218" s="834"/>
      <c r="AY218" s="835"/>
    </row>
    <row r="219" spans="1:51" ht="24" customHeight="1" x14ac:dyDescent="0.2">
      <c r="A219" s="819">
        <v>1</v>
      </c>
      <c r="B219" s="820">
        <v>1</v>
      </c>
      <c r="C219" s="821" t="s">
        <v>360</v>
      </c>
      <c r="D219" s="822"/>
      <c r="E219" s="822"/>
      <c r="F219" s="822"/>
      <c r="G219" s="822"/>
      <c r="H219" s="822"/>
      <c r="I219" s="822"/>
      <c r="J219" s="822"/>
      <c r="K219" s="822"/>
      <c r="L219" s="822"/>
      <c r="M219" s="823" t="s">
        <v>361</v>
      </c>
      <c r="N219" s="823"/>
      <c r="O219" s="823"/>
      <c r="P219" s="823"/>
      <c r="Q219" s="823"/>
      <c r="R219" s="823"/>
      <c r="S219" s="823"/>
      <c r="T219" s="181" t="s">
        <v>362</v>
      </c>
      <c r="U219" s="181"/>
      <c r="V219" s="181"/>
      <c r="W219" s="181"/>
      <c r="X219" s="181"/>
      <c r="Y219" s="181"/>
      <c r="Z219" s="181"/>
      <c r="AA219" s="181"/>
      <c r="AB219" s="181"/>
      <c r="AC219" s="181"/>
      <c r="AD219" s="181"/>
      <c r="AE219" s="181"/>
      <c r="AF219" s="181"/>
      <c r="AG219" s="181"/>
      <c r="AH219" s="181"/>
      <c r="AI219" s="181"/>
      <c r="AJ219" s="181"/>
      <c r="AK219" s="824"/>
      <c r="AL219" s="825">
        <v>0.48</v>
      </c>
      <c r="AM219" s="826"/>
      <c r="AN219" s="826"/>
      <c r="AO219" s="826"/>
      <c r="AP219" s="826"/>
      <c r="AQ219" s="826"/>
      <c r="AR219" s="826"/>
      <c r="AS219" s="826"/>
      <c r="AT219" s="826"/>
      <c r="AU219" s="826"/>
      <c r="AV219" s="826"/>
      <c r="AW219" s="826"/>
      <c r="AX219" s="826"/>
      <c r="AY219" s="827"/>
    </row>
    <row r="220" spans="1:51" ht="24" customHeight="1" x14ac:dyDescent="0.2">
      <c r="A220" s="819">
        <v>2</v>
      </c>
      <c r="B220" s="820">
        <v>1</v>
      </c>
      <c r="C220" s="821" t="s">
        <v>363</v>
      </c>
      <c r="D220" s="822"/>
      <c r="E220" s="822"/>
      <c r="F220" s="822"/>
      <c r="G220" s="822"/>
      <c r="H220" s="822"/>
      <c r="I220" s="822"/>
      <c r="J220" s="822"/>
      <c r="K220" s="822"/>
      <c r="L220" s="822"/>
      <c r="M220" s="823" t="s">
        <v>361</v>
      </c>
      <c r="N220" s="823"/>
      <c r="O220" s="823"/>
      <c r="P220" s="823"/>
      <c r="Q220" s="823"/>
      <c r="R220" s="823"/>
      <c r="S220" s="823"/>
      <c r="T220" s="181" t="s">
        <v>362</v>
      </c>
      <c r="U220" s="181"/>
      <c r="V220" s="181"/>
      <c r="W220" s="181"/>
      <c r="X220" s="181"/>
      <c r="Y220" s="181"/>
      <c r="Z220" s="181"/>
      <c r="AA220" s="181"/>
      <c r="AB220" s="181"/>
      <c r="AC220" s="181"/>
      <c r="AD220" s="181"/>
      <c r="AE220" s="181"/>
      <c r="AF220" s="181"/>
      <c r="AG220" s="181"/>
      <c r="AH220" s="181"/>
      <c r="AI220" s="181"/>
      <c r="AJ220" s="181"/>
      <c r="AK220" s="824"/>
      <c r="AL220" s="825">
        <v>0.48</v>
      </c>
      <c r="AM220" s="826"/>
      <c r="AN220" s="826"/>
      <c r="AO220" s="826"/>
      <c r="AP220" s="826"/>
      <c r="AQ220" s="826"/>
      <c r="AR220" s="826"/>
      <c r="AS220" s="826"/>
      <c r="AT220" s="826"/>
      <c r="AU220" s="826"/>
      <c r="AV220" s="826"/>
      <c r="AW220" s="826"/>
      <c r="AX220" s="826"/>
      <c r="AY220" s="827"/>
    </row>
    <row r="221" spans="1:51" ht="24" customHeight="1" x14ac:dyDescent="0.2">
      <c r="A221" s="819">
        <v>3</v>
      </c>
      <c r="B221" s="820">
        <v>1</v>
      </c>
      <c r="C221" s="821" t="s">
        <v>364</v>
      </c>
      <c r="D221" s="822"/>
      <c r="E221" s="822"/>
      <c r="F221" s="822"/>
      <c r="G221" s="822"/>
      <c r="H221" s="822"/>
      <c r="I221" s="822"/>
      <c r="J221" s="822"/>
      <c r="K221" s="822"/>
      <c r="L221" s="822"/>
      <c r="M221" s="823" t="s">
        <v>361</v>
      </c>
      <c r="N221" s="823"/>
      <c r="O221" s="823"/>
      <c r="P221" s="823"/>
      <c r="Q221" s="823"/>
      <c r="R221" s="823"/>
      <c r="S221" s="823"/>
      <c r="T221" s="181" t="s">
        <v>362</v>
      </c>
      <c r="U221" s="181"/>
      <c r="V221" s="181"/>
      <c r="W221" s="181"/>
      <c r="X221" s="181"/>
      <c r="Y221" s="181"/>
      <c r="Z221" s="181"/>
      <c r="AA221" s="181"/>
      <c r="AB221" s="181"/>
      <c r="AC221" s="181"/>
      <c r="AD221" s="181"/>
      <c r="AE221" s="181"/>
      <c r="AF221" s="181"/>
      <c r="AG221" s="181"/>
      <c r="AH221" s="181"/>
      <c r="AI221" s="181"/>
      <c r="AJ221" s="181"/>
      <c r="AK221" s="824"/>
      <c r="AL221" s="825">
        <v>0.48</v>
      </c>
      <c r="AM221" s="826"/>
      <c r="AN221" s="826"/>
      <c r="AO221" s="826"/>
      <c r="AP221" s="826"/>
      <c r="AQ221" s="826"/>
      <c r="AR221" s="826"/>
      <c r="AS221" s="826"/>
      <c r="AT221" s="826"/>
      <c r="AU221" s="826"/>
      <c r="AV221" s="826"/>
      <c r="AW221" s="826"/>
      <c r="AX221" s="826"/>
      <c r="AY221" s="827"/>
    </row>
    <row r="222" spans="1:51" ht="24" customHeight="1" x14ac:dyDescent="0.2">
      <c r="A222" s="819">
        <v>4</v>
      </c>
      <c r="B222" s="820"/>
      <c r="C222" s="821" t="s">
        <v>365</v>
      </c>
      <c r="D222" s="822"/>
      <c r="E222" s="822"/>
      <c r="F222" s="822"/>
      <c r="G222" s="822"/>
      <c r="H222" s="822"/>
      <c r="I222" s="822"/>
      <c r="J222" s="822"/>
      <c r="K222" s="822"/>
      <c r="L222" s="822"/>
      <c r="M222" s="823" t="s">
        <v>361</v>
      </c>
      <c r="N222" s="823"/>
      <c r="O222" s="823"/>
      <c r="P222" s="823"/>
      <c r="Q222" s="823"/>
      <c r="R222" s="823"/>
      <c r="S222" s="823"/>
      <c r="T222" s="181" t="s">
        <v>362</v>
      </c>
      <c r="U222" s="181"/>
      <c r="V222" s="181"/>
      <c r="W222" s="181"/>
      <c r="X222" s="181"/>
      <c r="Y222" s="181"/>
      <c r="Z222" s="181"/>
      <c r="AA222" s="181"/>
      <c r="AB222" s="181"/>
      <c r="AC222" s="181"/>
      <c r="AD222" s="181"/>
      <c r="AE222" s="181"/>
      <c r="AF222" s="181"/>
      <c r="AG222" s="181"/>
      <c r="AH222" s="181"/>
      <c r="AI222" s="181"/>
      <c r="AJ222" s="181"/>
      <c r="AK222" s="824"/>
      <c r="AL222" s="825">
        <v>0.48</v>
      </c>
      <c r="AM222" s="826"/>
      <c r="AN222" s="826"/>
      <c r="AO222" s="826"/>
      <c r="AP222" s="826"/>
      <c r="AQ222" s="826"/>
      <c r="AR222" s="826"/>
      <c r="AS222" s="826"/>
      <c r="AT222" s="826"/>
      <c r="AU222" s="826"/>
      <c r="AV222" s="826"/>
      <c r="AW222" s="826"/>
      <c r="AX222" s="826"/>
      <c r="AY222" s="827"/>
    </row>
    <row r="223" spans="1:51" ht="24" customHeight="1" x14ac:dyDescent="0.2">
      <c r="A223" s="819">
        <v>5</v>
      </c>
      <c r="B223" s="820"/>
      <c r="C223" s="821" t="s">
        <v>366</v>
      </c>
      <c r="D223" s="822"/>
      <c r="E223" s="822"/>
      <c r="F223" s="822"/>
      <c r="G223" s="822"/>
      <c r="H223" s="822"/>
      <c r="I223" s="822"/>
      <c r="J223" s="822"/>
      <c r="K223" s="822"/>
      <c r="L223" s="822"/>
      <c r="M223" s="823" t="s">
        <v>361</v>
      </c>
      <c r="N223" s="823"/>
      <c r="O223" s="823"/>
      <c r="P223" s="823"/>
      <c r="Q223" s="823"/>
      <c r="R223" s="823"/>
      <c r="S223" s="823"/>
      <c r="T223" s="181" t="s">
        <v>362</v>
      </c>
      <c r="U223" s="181"/>
      <c r="V223" s="181"/>
      <c r="W223" s="181"/>
      <c r="X223" s="181"/>
      <c r="Y223" s="181"/>
      <c r="Z223" s="181"/>
      <c r="AA223" s="181"/>
      <c r="AB223" s="181"/>
      <c r="AC223" s="181"/>
      <c r="AD223" s="181"/>
      <c r="AE223" s="181"/>
      <c r="AF223" s="181"/>
      <c r="AG223" s="181"/>
      <c r="AH223" s="181"/>
      <c r="AI223" s="181"/>
      <c r="AJ223" s="181"/>
      <c r="AK223" s="824"/>
      <c r="AL223" s="825">
        <v>0.48</v>
      </c>
      <c r="AM223" s="826"/>
      <c r="AN223" s="826"/>
      <c r="AO223" s="826"/>
      <c r="AP223" s="826"/>
      <c r="AQ223" s="826"/>
      <c r="AR223" s="826"/>
      <c r="AS223" s="826"/>
      <c r="AT223" s="826"/>
      <c r="AU223" s="826"/>
      <c r="AV223" s="826"/>
      <c r="AW223" s="826"/>
      <c r="AX223" s="826"/>
      <c r="AY223" s="827"/>
    </row>
    <row r="224" spans="1:51" ht="24" customHeight="1" x14ac:dyDescent="0.2">
      <c r="A224" s="819">
        <v>6</v>
      </c>
      <c r="B224" s="820"/>
      <c r="C224" s="821" t="s">
        <v>367</v>
      </c>
      <c r="D224" s="822"/>
      <c r="E224" s="822"/>
      <c r="F224" s="822"/>
      <c r="G224" s="822"/>
      <c r="H224" s="822"/>
      <c r="I224" s="822"/>
      <c r="J224" s="822"/>
      <c r="K224" s="822"/>
      <c r="L224" s="822"/>
      <c r="M224" s="823" t="s">
        <v>361</v>
      </c>
      <c r="N224" s="823"/>
      <c r="O224" s="823"/>
      <c r="P224" s="823"/>
      <c r="Q224" s="823"/>
      <c r="R224" s="823"/>
      <c r="S224" s="823"/>
      <c r="T224" s="181" t="s">
        <v>362</v>
      </c>
      <c r="U224" s="181"/>
      <c r="V224" s="181"/>
      <c r="W224" s="181"/>
      <c r="X224" s="181"/>
      <c r="Y224" s="181"/>
      <c r="Z224" s="181"/>
      <c r="AA224" s="181"/>
      <c r="AB224" s="181"/>
      <c r="AC224" s="181"/>
      <c r="AD224" s="181"/>
      <c r="AE224" s="181"/>
      <c r="AF224" s="181"/>
      <c r="AG224" s="181"/>
      <c r="AH224" s="181"/>
      <c r="AI224" s="181"/>
      <c r="AJ224" s="181"/>
      <c r="AK224" s="824"/>
      <c r="AL224" s="825">
        <v>0.48</v>
      </c>
      <c r="AM224" s="826"/>
      <c r="AN224" s="826"/>
      <c r="AO224" s="826"/>
      <c r="AP224" s="826"/>
      <c r="AQ224" s="826"/>
      <c r="AR224" s="826"/>
      <c r="AS224" s="826"/>
      <c r="AT224" s="826"/>
      <c r="AU224" s="826"/>
      <c r="AV224" s="826"/>
      <c r="AW224" s="826"/>
      <c r="AX224" s="826"/>
      <c r="AY224" s="827"/>
    </row>
    <row r="225" spans="1:51" ht="24" customHeight="1" x14ac:dyDescent="0.2">
      <c r="A225" s="819">
        <v>7</v>
      </c>
      <c r="B225" s="820"/>
      <c r="C225" s="821" t="s">
        <v>368</v>
      </c>
      <c r="D225" s="822"/>
      <c r="E225" s="822"/>
      <c r="F225" s="822"/>
      <c r="G225" s="822"/>
      <c r="H225" s="822"/>
      <c r="I225" s="822"/>
      <c r="J225" s="822"/>
      <c r="K225" s="822"/>
      <c r="L225" s="822"/>
      <c r="M225" s="823" t="s">
        <v>361</v>
      </c>
      <c r="N225" s="823"/>
      <c r="O225" s="823"/>
      <c r="P225" s="823"/>
      <c r="Q225" s="823"/>
      <c r="R225" s="823"/>
      <c r="S225" s="823"/>
      <c r="T225" s="181" t="s">
        <v>362</v>
      </c>
      <c r="U225" s="181"/>
      <c r="V225" s="181"/>
      <c r="W225" s="181"/>
      <c r="X225" s="181"/>
      <c r="Y225" s="181"/>
      <c r="Z225" s="181"/>
      <c r="AA225" s="181"/>
      <c r="AB225" s="181"/>
      <c r="AC225" s="181"/>
      <c r="AD225" s="181"/>
      <c r="AE225" s="181"/>
      <c r="AF225" s="181"/>
      <c r="AG225" s="181"/>
      <c r="AH225" s="181"/>
      <c r="AI225" s="181"/>
      <c r="AJ225" s="181"/>
      <c r="AK225" s="824"/>
      <c r="AL225" s="825">
        <v>0.48</v>
      </c>
      <c r="AM225" s="826"/>
      <c r="AN225" s="826"/>
      <c r="AO225" s="826"/>
      <c r="AP225" s="826"/>
      <c r="AQ225" s="826"/>
      <c r="AR225" s="826"/>
      <c r="AS225" s="826"/>
      <c r="AT225" s="826"/>
      <c r="AU225" s="826"/>
      <c r="AV225" s="826"/>
      <c r="AW225" s="826"/>
      <c r="AX225" s="826"/>
      <c r="AY225" s="827"/>
    </row>
    <row r="226" spans="1:51" ht="24" customHeight="1" x14ac:dyDescent="0.2">
      <c r="A226" s="819">
        <v>8</v>
      </c>
      <c r="B226" s="820"/>
      <c r="C226" s="821" t="s">
        <v>369</v>
      </c>
      <c r="D226" s="822"/>
      <c r="E226" s="822"/>
      <c r="F226" s="822"/>
      <c r="G226" s="822"/>
      <c r="H226" s="822"/>
      <c r="I226" s="822"/>
      <c r="J226" s="822"/>
      <c r="K226" s="822"/>
      <c r="L226" s="822"/>
      <c r="M226" s="823" t="s">
        <v>361</v>
      </c>
      <c r="N226" s="823"/>
      <c r="O226" s="823"/>
      <c r="P226" s="823"/>
      <c r="Q226" s="823"/>
      <c r="R226" s="823"/>
      <c r="S226" s="823"/>
      <c r="T226" s="181" t="s">
        <v>362</v>
      </c>
      <c r="U226" s="181"/>
      <c r="V226" s="181"/>
      <c r="W226" s="181"/>
      <c r="X226" s="181"/>
      <c r="Y226" s="181"/>
      <c r="Z226" s="181"/>
      <c r="AA226" s="181"/>
      <c r="AB226" s="181"/>
      <c r="AC226" s="181"/>
      <c r="AD226" s="181"/>
      <c r="AE226" s="181"/>
      <c r="AF226" s="181"/>
      <c r="AG226" s="181"/>
      <c r="AH226" s="181"/>
      <c r="AI226" s="181"/>
      <c r="AJ226" s="181"/>
      <c r="AK226" s="824"/>
      <c r="AL226" s="825">
        <v>0.48</v>
      </c>
      <c r="AM226" s="826"/>
      <c r="AN226" s="826"/>
      <c r="AO226" s="826"/>
      <c r="AP226" s="826"/>
      <c r="AQ226" s="826"/>
      <c r="AR226" s="826"/>
      <c r="AS226" s="826"/>
      <c r="AT226" s="826"/>
      <c r="AU226" s="826"/>
      <c r="AV226" s="826"/>
      <c r="AW226" s="826"/>
      <c r="AX226" s="826"/>
      <c r="AY226" s="827"/>
    </row>
    <row r="227" spans="1:51" ht="24" customHeight="1" x14ac:dyDescent="0.2">
      <c r="A227" s="819">
        <v>9</v>
      </c>
      <c r="B227" s="820"/>
      <c r="C227" s="821" t="s">
        <v>370</v>
      </c>
      <c r="D227" s="822"/>
      <c r="E227" s="822"/>
      <c r="F227" s="822"/>
      <c r="G227" s="822"/>
      <c r="H227" s="822"/>
      <c r="I227" s="822"/>
      <c r="J227" s="822"/>
      <c r="K227" s="822"/>
      <c r="L227" s="822"/>
      <c r="M227" s="823" t="s">
        <v>361</v>
      </c>
      <c r="N227" s="823"/>
      <c r="O227" s="823"/>
      <c r="P227" s="823"/>
      <c r="Q227" s="823"/>
      <c r="R227" s="823"/>
      <c r="S227" s="823"/>
      <c r="T227" s="181" t="s">
        <v>362</v>
      </c>
      <c r="U227" s="181"/>
      <c r="V227" s="181"/>
      <c r="W227" s="181"/>
      <c r="X227" s="181"/>
      <c r="Y227" s="181"/>
      <c r="Z227" s="181"/>
      <c r="AA227" s="181"/>
      <c r="AB227" s="181"/>
      <c r="AC227" s="181"/>
      <c r="AD227" s="181"/>
      <c r="AE227" s="181"/>
      <c r="AF227" s="181"/>
      <c r="AG227" s="181"/>
      <c r="AH227" s="181"/>
      <c r="AI227" s="181"/>
      <c r="AJ227" s="181"/>
      <c r="AK227" s="824"/>
      <c r="AL227" s="825">
        <v>0.48</v>
      </c>
      <c r="AM227" s="826"/>
      <c r="AN227" s="826"/>
      <c r="AO227" s="826"/>
      <c r="AP227" s="826"/>
      <c r="AQ227" s="826"/>
      <c r="AR227" s="826"/>
      <c r="AS227" s="826"/>
      <c r="AT227" s="826"/>
      <c r="AU227" s="826"/>
      <c r="AV227" s="826"/>
      <c r="AW227" s="826"/>
      <c r="AX227" s="826"/>
      <c r="AY227" s="827"/>
    </row>
    <row r="228" spans="1:51" ht="24" customHeight="1" x14ac:dyDescent="0.2">
      <c r="A228" s="819">
        <v>10</v>
      </c>
      <c r="B228" s="820"/>
      <c r="C228" s="821" t="s">
        <v>371</v>
      </c>
      <c r="D228" s="822"/>
      <c r="E228" s="822"/>
      <c r="F228" s="822"/>
      <c r="G228" s="822"/>
      <c r="H228" s="822"/>
      <c r="I228" s="822"/>
      <c r="J228" s="822"/>
      <c r="K228" s="822"/>
      <c r="L228" s="822"/>
      <c r="M228" s="823" t="s">
        <v>361</v>
      </c>
      <c r="N228" s="823"/>
      <c r="O228" s="823"/>
      <c r="P228" s="823"/>
      <c r="Q228" s="823"/>
      <c r="R228" s="823"/>
      <c r="S228" s="823"/>
      <c r="T228" s="181" t="s">
        <v>362</v>
      </c>
      <c r="U228" s="181"/>
      <c r="V228" s="181"/>
      <c r="W228" s="181"/>
      <c r="X228" s="181"/>
      <c r="Y228" s="181"/>
      <c r="Z228" s="181"/>
      <c r="AA228" s="181"/>
      <c r="AB228" s="181"/>
      <c r="AC228" s="181"/>
      <c r="AD228" s="181"/>
      <c r="AE228" s="181"/>
      <c r="AF228" s="181"/>
      <c r="AG228" s="181"/>
      <c r="AH228" s="181"/>
      <c r="AI228" s="181"/>
      <c r="AJ228" s="181"/>
      <c r="AK228" s="824"/>
      <c r="AL228" s="825">
        <v>0.48</v>
      </c>
      <c r="AM228" s="826"/>
      <c r="AN228" s="826"/>
      <c r="AO228" s="826"/>
      <c r="AP228" s="826"/>
      <c r="AQ228" s="826"/>
      <c r="AR228" s="826"/>
      <c r="AS228" s="826"/>
      <c r="AT228" s="826"/>
      <c r="AU228" s="826"/>
      <c r="AV228" s="826"/>
      <c r="AW228" s="826"/>
      <c r="AX228" s="826"/>
      <c r="AY228" s="827"/>
    </row>
    <row r="229" spans="1:51" hidden="1" x14ac:dyDescent="0.2">
      <c r="A229" s="11"/>
      <c r="B229" s="11" t="s">
        <v>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28"/>
      <c r="B230" s="829"/>
      <c r="C230" s="819" t="s">
        <v>10</v>
      </c>
      <c r="D230" s="830"/>
      <c r="E230" s="830"/>
      <c r="F230" s="830"/>
      <c r="G230" s="830"/>
      <c r="H230" s="830"/>
      <c r="I230" s="830"/>
      <c r="J230" s="830"/>
      <c r="K230" s="830"/>
      <c r="L230" s="830"/>
      <c r="M230" s="831" t="s">
        <v>66</v>
      </c>
      <c r="N230" s="832"/>
      <c r="O230" s="832"/>
      <c r="P230" s="832"/>
      <c r="Q230" s="832"/>
      <c r="R230" s="832"/>
      <c r="S230" s="832"/>
      <c r="T230" s="830" t="s">
        <v>65</v>
      </c>
      <c r="U230" s="830"/>
      <c r="V230" s="830"/>
      <c r="W230" s="830"/>
      <c r="X230" s="830"/>
      <c r="Y230" s="830"/>
      <c r="Z230" s="830"/>
      <c r="AA230" s="830"/>
      <c r="AB230" s="830"/>
      <c r="AC230" s="830"/>
      <c r="AD230" s="830"/>
      <c r="AE230" s="830"/>
      <c r="AF230" s="830"/>
      <c r="AG230" s="830"/>
      <c r="AH230" s="830"/>
      <c r="AI230" s="830"/>
      <c r="AJ230" s="830"/>
      <c r="AK230" s="820"/>
      <c r="AL230" s="833" t="s">
        <v>278</v>
      </c>
      <c r="AM230" s="834"/>
      <c r="AN230" s="834"/>
      <c r="AO230" s="834"/>
      <c r="AP230" s="834"/>
      <c r="AQ230" s="834"/>
      <c r="AR230" s="834"/>
      <c r="AS230" s="834"/>
      <c r="AT230" s="834"/>
      <c r="AU230" s="834"/>
      <c r="AV230" s="834"/>
      <c r="AW230" s="834"/>
      <c r="AX230" s="834"/>
      <c r="AY230" s="835"/>
    </row>
    <row r="231" spans="1:51" ht="24" hidden="1" customHeight="1" x14ac:dyDescent="0.2">
      <c r="A231" s="819">
        <v>1</v>
      </c>
      <c r="B231" s="820"/>
      <c r="C231" s="821"/>
      <c r="D231" s="822"/>
      <c r="E231" s="822"/>
      <c r="F231" s="822"/>
      <c r="G231" s="822"/>
      <c r="H231" s="822"/>
      <c r="I231" s="822"/>
      <c r="J231" s="822"/>
      <c r="K231" s="822"/>
      <c r="L231" s="822"/>
      <c r="M231" s="823"/>
      <c r="N231" s="823"/>
      <c r="O231" s="823"/>
      <c r="P231" s="823"/>
      <c r="Q231" s="823"/>
      <c r="R231" s="823"/>
      <c r="S231" s="823"/>
      <c r="T231" s="181"/>
      <c r="U231" s="181"/>
      <c r="V231" s="181"/>
      <c r="W231" s="181"/>
      <c r="X231" s="181"/>
      <c r="Y231" s="181"/>
      <c r="Z231" s="181"/>
      <c r="AA231" s="181"/>
      <c r="AB231" s="181"/>
      <c r="AC231" s="181"/>
      <c r="AD231" s="181"/>
      <c r="AE231" s="181"/>
      <c r="AF231" s="181"/>
      <c r="AG231" s="181"/>
      <c r="AH231" s="181"/>
      <c r="AI231" s="181"/>
      <c r="AJ231" s="181"/>
      <c r="AK231" s="824"/>
      <c r="AL231" s="836"/>
      <c r="AM231" s="837"/>
      <c r="AN231" s="837"/>
      <c r="AO231" s="837"/>
      <c r="AP231" s="837"/>
      <c r="AQ231" s="837"/>
      <c r="AR231" s="837"/>
      <c r="AS231" s="837"/>
      <c r="AT231" s="837"/>
      <c r="AU231" s="837"/>
      <c r="AV231" s="837"/>
      <c r="AW231" s="837"/>
      <c r="AX231" s="837"/>
      <c r="AY231" s="838"/>
    </row>
    <row r="232" spans="1:51" ht="24" hidden="1" customHeight="1" x14ac:dyDescent="0.2">
      <c r="A232" s="819">
        <v>2</v>
      </c>
      <c r="B232" s="820"/>
      <c r="C232" s="821"/>
      <c r="D232" s="822"/>
      <c r="E232" s="822"/>
      <c r="F232" s="822"/>
      <c r="G232" s="822"/>
      <c r="H232" s="822"/>
      <c r="I232" s="822"/>
      <c r="J232" s="822"/>
      <c r="K232" s="822"/>
      <c r="L232" s="822"/>
      <c r="M232" s="823"/>
      <c r="N232" s="823"/>
      <c r="O232" s="823"/>
      <c r="P232" s="823"/>
      <c r="Q232" s="823"/>
      <c r="R232" s="823"/>
      <c r="S232" s="823"/>
      <c r="T232" s="181"/>
      <c r="U232" s="181"/>
      <c r="V232" s="181"/>
      <c r="W232" s="181"/>
      <c r="X232" s="181"/>
      <c r="Y232" s="181"/>
      <c r="Z232" s="181"/>
      <c r="AA232" s="181"/>
      <c r="AB232" s="181"/>
      <c r="AC232" s="181"/>
      <c r="AD232" s="181"/>
      <c r="AE232" s="181"/>
      <c r="AF232" s="181"/>
      <c r="AG232" s="181"/>
      <c r="AH232" s="181"/>
      <c r="AI232" s="181"/>
      <c r="AJ232" s="181"/>
      <c r="AK232" s="824"/>
      <c r="AL232" s="836"/>
      <c r="AM232" s="837"/>
      <c r="AN232" s="837"/>
      <c r="AO232" s="837"/>
      <c r="AP232" s="837"/>
      <c r="AQ232" s="837"/>
      <c r="AR232" s="837"/>
      <c r="AS232" s="837"/>
      <c r="AT232" s="837"/>
      <c r="AU232" s="837"/>
      <c r="AV232" s="837"/>
      <c r="AW232" s="837"/>
      <c r="AX232" s="837"/>
      <c r="AY232" s="838"/>
    </row>
    <row r="233" spans="1:51" ht="24" hidden="1" customHeight="1" x14ac:dyDescent="0.2">
      <c r="A233" s="819">
        <v>3</v>
      </c>
      <c r="B233" s="820"/>
      <c r="C233" s="821"/>
      <c r="D233" s="822"/>
      <c r="E233" s="822"/>
      <c r="F233" s="822"/>
      <c r="G233" s="822"/>
      <c r="H233" s="822"/>
      <c r="I233" s="822"/>
      <c r="J233" s="822"/>
      <c r="K233" s="822"/>
      <c r="L233" s="822"/>
      <c r="M233" s="823"/>
      <c r="N233" s="823"/>
      <c r="O233" s="823"/>
      <c r="P233" s="823"/>
      <c r="Q233" s="823"/>
      <c r="R233" s="823"/>
      <c r="S233" s="823"/>
      <c r="T233" s="181"/>
      <c r="U233" s="181"/>
      <c r="V233" s="181"/>
      <c r="W233" s="181"/>
      <c r="X233" s="181"/>
      <c r="Y233" s="181"/>
      <c r="Z233" s="181"/>
      <c r="AA233" s="181"/>
      <c r="AB233" s="181"/>
      <c r="AC233" s="181"/>
      <c r="AD233" s="181"/>
      <c r="AE233" s="181"/>
      <c r="AF233" s="181"/>
      <c r="AG233" s="181"/>
      <c r="AH233" s="181"/>
      <c r="AI233" s="181"/>
      <c r="AJ233" s="181"/>
      <c r="AK233" s="824"/>
      <c r="AL233" s="836"/>
      <c r="AM233" s="837"/>
      <c r="AN233" s="837"/>
      <c r="AO233" s="837"/>
      <c r="AP233" s="837"/>
      <c r="AQ233" s="837"/>
      <c r="AR233" s="837"/>
      <c r="AS233" s="837"/>
      <c r="AT233" s="837"/>
      <c r="AU233" s="837"/>
      <c r="AV233" s="837"/>
      <c r="AW233" s="837"/>
      <c r="AX233" s="837"/>
      <c r="AY233" s="838"/>
    </row>
    <row r="234" spans="1:51" ht="24" hidden="1" customHeight="1" x14ac:dyDescent="0.2">
      <c r="A234" s="819">
        <v>4</v>
      </c>
      <c r="B234" s="820"/>
      <c r="C234" s="821"/>
      <c r="D234" s="822"/>
      <c r="E234" s="822"/>
      <c r="F234" s="822"/>
      <c r="G234" s="822"/>
      <c r="H234" s="822"/>
      <c r="I234" s="822"/>
      <c r="J234" s="822"/>
      <c r="K234" s="822"/>
      <c r="L234" s="822"/>
      <c r="M234" s="823"/>
      <c r="N234" s="823"/>
      <c r="O234" s="823"/>
      <c r="P234" s="823"/>
      <c r="Q234" s="823"/>
      <c r="R234" s="823"/>
      <c r="S234" s="823"/>
      <c r="T234" s="181"/>
      <c r="U234" s="181"/>
      <c r="V234" s="181"/>
      <c r="W234" s="181"/>
      <c r="X234" s="181"/>
      <c r="Y234" s="181"/>
      <c r="Z234" s="181"/>
      <c r="AA234" s="181"/>
      <c r="AB234" s="181"/>
      <c r="AC234" s="181"/>
      <c r="AD234" s="181"/>
      <c r="AE234" s="181"/>
      <c r="AF234" s="181"/>
      <c r="AG234" s="181"/>
      <c r="AH234" s="181"/>
      <c r="AI234" s="181"/>
      <c r="AJ234" s="181"/>
      <c r="AK234" s="824"/>
      <c r="AL234" s="836"/>
      <c r="AM234" s="837"/>
      <c r="AN234" s="837"/>
      <c r="AO234" s="837"/>
      <c r="AP234" s="837"/>
      <c r="AQ234" s="837"/>
      <c r="AR234" s="837"/>
      <c r="AS234" s="837"/>
      <c r="AT234" s="837"/>
      <c r="AU234" s="837"/>
      <c r="AV234" s="837"/>
      <c r="AW234" s="837"/>
      <c r="AX234" s="837"/>
      <c r="AY234" s="838"/>
    </row>
    <row r="235" spans="1:51" ht="24" hidden="1" customHeight="1" x14ac:dyDescent="0.2">
      <c r="A235" s="819">
        <v>5</v>
      </c>
      <c r="B235" s="820"/>
      <c r="C235" s="821"/>
      <c r="D235" s="822"/>
      <c r="E235" s="822"/>
      <c r="F235" s="822"/>
      <c r="G235" s="822"/>
      <c r="H235" s="822"/>
      <c r="I235" s="822"/>
      <c r="J235" s="822"/>
      <c r="K235" s="822"/>
      <c r="L235" s="822"/>
      <c r="M235" s="823"/>
      <c r="N235" s="823"/>
      <c r="O235" s="823"/>
      <c r="P235" s="823"/>
      <c r="Q235" s="823"/>
      <c r="R235" s="823"/>
      <c r="S235" s="823"/>
      <c r="T235" s="181"/>
      <c r="U235" s="181"/>
      <c r="V235" s="181"/>
      <c r="W235" s="181"/>
      <c r="X235" s="181"/>
      <c r="Y235" s="181"/>
      <c r="Z235" s="181"/>
      <c r="AA235" s="181"/>
      <c r="AB235" s="181"/>
      <c r="AC235" s="181"/>
      <c r="AD235" s="181"/>
      <c r="AE235" s="181"/>
      <c r="AF235" s="181"/>
      <c r="AG235" s="181"/>
      <c r="AH235" s="181"/>
      <c r="AI235" s="181"/>
      <c r="AJ235" s="181"/>
      <c r="AK235" s="824"/>
      <c r="AL235" s="836"/>
      <c r="AM235" s="837"/>
      <c r="AN235" s="837"/>
      <c r="AO235" s="837"/>
      <c r="AP235" s="837"/>
      <c r="AQ235" s="837"/>
      <c r="AR235" s="837"/>
      <c r="AS235" s="837"/>
      <c r="AT235" s="837"/>
      <c r="AU235" s="837"/>
      <c r="AV235" s="837"/>
      <c r="AW235" s="837"/>
      <c r="AX235" s="837"/>
      <c r="AY235" s="838"/>
    </row>
    <row r="236" spans="1:51" ht="24" hidden="1" customHeight="1" x14ac:dyDescent="0.2">
      <c r="A236" s="819">
        <v>6</v>
      </c>
      <c r="B236" s="820"/>
      <c r="C236" s="821"/>
      <c r="D236" s="822"/>
      <c r="E236" s="822"/>
      <c r="F236" s="822"/>
      <c r="G236" s="822"/>
      <c r="H236" s="822"/>
      <c r="I236" s="822"/>
      <c r="J236" s="822"/>
      <c r="K236" s="822"/>
      <c r="L236" s="822"/>
      <c r="M236" s="823"/>
      <c r="N236" s="823"/>
      <c r="O236" s="823"/>
      <c r="P236" s="823"/>
      <c r="Q236" s="823"/>
      <c r="R236" s="823"/>
      <c r="S236" s="823"/>
      <c r="T236" s="181"/>
      <c r="U236" s="181"/>
      <c r="V236" s="181"/>
      <c r="W236" s="181"/>
      <c r="X236" s="181"/>
      <c r="Y236" s="181"/>
      <c r="Z236" s="181"/>
      <c r="AA236" s="181"/>
      <c r="AB236" s="181"/>
      <c r="AC236" s="181"/>
      <c r="AD236" s="181"/>
      <c r="AE236" s="181"/>
      <c r="AF236" s="181"/>
      <c r="AG236" s="181"/>
      <c r="AH236" s="181"/>
      <c r="AI236" s="181"/>
      <c r="AJ236" s="181"/>
      <c r="AK236" s="824"/>
      <c r="AL236" s="836"/>
      <c r="AM236" s="837"/>
      <c r="AN236" s="837"/>
      <c r="AO236" s="837"/>
      <c r="AP236" s="837"/>
      <c r="AQ236" s="837"/>
      <c r="AR236" s="837"/>
      <c r="AS236" s="837"/>
      <c r="AT236" s="837"/>
      <c r="AU236" s="837"/>
      <c r="AV236" s="837"/>
      <c r="AW236" s="837"/>
      <c r="AX236" s="837"/>
      <c r="AY236" s="838"/>
    </row>
    <row r="237" spans="1:51" ht="24" hidden="1" customHeight="1" x14ac:dyDescent="0.2">
      <c r="A237" s="819">
        <v>7</v>
      </c>
      <c r="B237" s="820"/>
      <c r="C237" s="821"/>
      <c r="D237" s="822"/>
      <c r="E237" s="822"/>
      <c r="F237" s="822"/>
      <c r="G237" s="822"/>
      <c r="H237" s="822"/>
      <c r="I237" s="822"/>
      <c r="J237" s="822"/>
      <c r="K237" s="822"/>
      <c r="L237" s="822"/>
      <c r="M237" s="823"/>
      <c r="N237" s="823"/>
      <c r="O237" s="823"/>
      <c r="P237" s="823"/>
      <c r="Q237" s="823"/>
      <c r="R237" s="823"/>
      <c r="S237" s="823"/>
      <c r="T237" s="181"/>
      <c r="U237" s="181"/>
      <c r="V237" s="181"/>
      <c r="W237" s="181"/>
      <c r="X237" s="181"/>
      <c r="Y237" s="181"/>
      <c r="Z237" s="181"/>
      <c r="AA237" s="181"/>
      <c r="AB237" s="181"/>
      <c r="AC237" s="181"/>
      <c r="AD237" s="181"/>
      <c r="AE237" s="181"/>
      <c r="AF237" s="181"/>
      <c r="AG237" s="181"/>
      <c r="AH237" s="181"/>
      <c r="AI237" s="181"/>
      <c r="AJ237" s="181"/>
      <c r="AK237" s="824"/>
      <c r="AL237" s="836"/>
      <c r="AM237" s="837"/>
      <c r="AN237" s="837"/>
      <c r="AO237" s="837"/>
      <c r="AP237" s="837"/>
      <c r="AQ237" s="837"/>
      <c r="AR237" s="837"/>
      <c r="AS237" s="837"/>
      <c r="AT237" s="837"/>
      <c r="AU237" s="837"/>
      <c r="AV237" s="837"/>
      <c r="AW237" s="837"/>
      <c r="AX237" s="837"/>
      <c r="AY237" s="838"/>
    </row>
    <row r="238" spans="1:51" ht="24" hidden="1" customHeight="1" x14ac:dyDescent="0.2">
      <c r="A238" s="819">
        <v>8</v>
      </c>
      <c r="B238" s="820"/>
      <c r="C238" s="821"/>
      <c r="D238" s="822"/>
      <c r="E238" s="822"/>
      <c r="F238" s="822"/>
      <c r="G238" s="822"/>
      <c r="H238" s="822"/>
      <c r="I238" s="822"/>
      <c r="J238" s="822"/>
      <c r="K238" s="822"/>
      <c r="L238" s="822"/>
      <c r="M238" s="823"/>
      <c r="N238" s="823"/>
      <c r="O238" s="823"/>
      <c r="P238" s="823"/>
      <c r="Q238" s="823"/>
      <c r="R238" s="823"/>
      <c r="S238" s="823"/>
      <c r="T238" s="181"/>
      <c r="U238" s="181"/>
      <c r="V238" s="181"/>
      <c r="W238" s="181"/>
      <c r="X238" s="181"/>
      <c r="Y238" s="181"/>
      <c r="Z238" s="181"/>
      <c r="AA238" s="181"/>
      <c r="AB238" s="181"/>
      <c r="AC238" s="181"/>
      <c r="AD238" s="181"/>
      <c r="AE238" s="181"/>
      <c r="AF238" s="181"/>
      <c r="AG238" s="181"/>
      <c r="AH238" s="181"/>
      <c r="AI238" s="181"/>
      <c r="AJ238" s="181"/>
      <c r="AK238" s="824"/>
      <c r="AL238" s="836"/>
      <c r="AM238" s="837"/>
      <c r="AN238" s="837"/>
      <c r="AO238" s="837"/>
      <c r="AP238" s="837"/>
      <c r="AQ238" s="837"/>
      <c r="AR238" s="837"/>
      <c r="AS238" s="837"/>
      <c r="AT238" s="837"/>
      <c r="AU238" s="837"/>
      <c r="AV238" s="837"/>
      <c r="AW238" s="837"/>
      <c r="AX238" s="837"/>
      <c r="AY238" s="838"/>
    </row>
    <row r="239" spans="1:51" ht="24" hidden="1" customHeight="1" x14ac:dyDescent="0.2">
      <c r="A239" s="819">
        <v>9</v>
      </c>
      <c r="B239" s="820"/>
      <c r="C239" s="821"/>
      <c r="D239" s="822"/>
      <c r="E239" s="822"/>
      <c r="F239" s="822"/>
      <c r="G239" s="822"/>
      <c r="H239" s="822"/>
      <c r="I239" s="822"/>
      <c r="J239" s="822"/>
      <c r="K239" s="822"/>
      <c r="L239" s="822"/>
      <c r="M239" s="823"/>
      <c r="N239" s="823"/>
      <c r="O239" s="823"/>
      <c r="P239" s="823"/>
      <c r="Q239" s="823"/>
      <c r="R239" s="823"/>
      <c r="S239" s="823"/>
      <c r="T239" s="181"/>
      <c r="U239" s="181"/>
      <c r="V239" s="181"/>
      <c r="W239" s="181"/>
      <c r="X239" s="181"/>
      <c r="Y239" s="181"/>
      <c r="Z239" s="181"/>
      <c r="AA239" s="181"/>
      <c r="AB239" s="181"/>
      <c r="AC239" s="181"/>
      <c r="AD239" s="181"/>
      <c r="AE239" s="181"/>
      <c r="AF239" s="181"/>
      <c r="AG239" s="181"/>
      <c r="AH239" s="181"/>
      <c r="AI239" s="181"/>
      <c r="AJ239" s="181"/>
      <c r="AK239" s="824"/>
      <c r="AL239" s="836"/>
      <c r="AM239" s="837"/>
      <c r="AN239" s="837"/>
      <c r="AO239" s="837"/>
      <c r="AP239" s="837"/>
      <c r="AQ239" s="837"/>
      <c r="AR239" s="837"/>
      <c r="AS239" s="837"/>
      <c r="AT239" s="837"/>
      <c r="AU239" s="837"/>
      <c r="AV239" s="837"/>
      <c r="AW239" s="837"/>
      <c r="AX239" s="837"/>
      <c r="AY239" s="838"/>
    </row>
    <row r="240" spans="1:51" ht="24" hidden="1" customHeight="1" x14ac:dyDescent="0.2">
      <c r="A240" s="819">
        <v>10</v>
      </c>
      <c r="B240" s="820"/>
      <c r="C240" s="821"/>
      <c r="D240" s="822"/>
      <c r="E240" s="822"/>
      <c r="F240" s="822"/>
      <c r="G240" s="822"/>
      <c r="H240" s="822"/>
      <c r="I240" s="822"/>
      <c r="J240" s="822"/>
      <c r="K240" s="822"/>
      <c r="L240" s="822"/>
      <c r="M240" s="823"/>
      <c r="N240" s="823"/>
      <c r="O240" s="823"/>
      <c r="P240" s="823"/>
      <c r="Q240" s="823"/>
      <c r="R240" s="823"/>
      <c r="S240" s="823"/>
      <c r="T240" s="181"/>
      <c r="U240" s="181"/>
      <c r="V240" s="181"/>
      <c r="W240" s="181"/>
      <c r="X240" s="181"/>
      <c r="Y240" s="181"/>
      <c r="Z240" s="181"/>
      <c r="AA240" s="181"/>
      <c r="AB240" s="181"/>
      <c r="AC240" s="181"/>
      <c r="AD240" s="181"/>
      <c r="AE240" s="181"/>
      <c r="AF240" s="181"/>
      <c r="AG240" s="181"/>
      <c r="AH240" s="181"/>
      <c r="AI240" s="181"/>
      <c r="AJ240" s="181"/>
      <c r="AK240" s="824"/>
      <c r="AL240" s="836"/>
      <c r="AM240" s="837"/>
      <c r="AN240" s="837"/>
      <c r="AO240" s="837"/>
      <c r="AP240" s="837"/>
      <c r="AQ240" s="837"/>
      <c r="AR240" s="837"/>
      <c r="AS240" s="837"/>
      <c r="AT240" s="837"/>
      <c r="AU240" s="837"/>
      <c r="AV240" s="837"/>
      <c r="AW240" s="837"/>
      <c r="AX240" s="837"/>
      <c r="AY240" s="838"/>
    </row>
    <row r="241" spans="1:51" hidden="1" x14ac:dyDescent="0.2">
      <c r="A241" s="37"/>
      <c r="B241" s="37" t="s">
        <v>64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819"/>
      <c r="B242" s="820"/>
      <c r="C242" s="819" t="s">
        <v>10</v>
      </c>
      <c r="D242" s="830"/>
      <c r="E242" s="830"/>
      <c r="F242" s="830"/>
      <c r="G242" s="830"/>
      <c r="H242" s="830"/>
      <c r="I242" s="830"/>
      <c r="J242" s="830"/>
      <c r="K242" s="830"/>
      <c r="L242" s="830"/>
      <c r="M242" s="831" t="s">
        <v>66</v>
      </c>
      <c r="N242" s="832"/>
      <c r="O242" s="832"/>
      <c r="P242" s="832"/>
      <c r="Q242" s="832"/>
      <c r="R242" s="832"/>
      <c r="S242" s="832"/>
      <c r="T242" s="830" t="s">
        <v>65</v>
      </c>
      <c r="U242" s="830"/>
      <c r="V242" s="830"/>
      <c r="W242" s="830"/>
      <c r="X242" s="830"/>
      <c r="Y242" s="830"/>
      <c r="Z242" s="830"/>
      <c r="AA242" s="830"/>
      <c r="AB242" s="830"/>
      <c r="AC242" s="830"/>
      <c r="AD242" s="830"/>
      <c r="AE242" s="830"/>
      <c r="AF242" s="830"/>
      <c r="AG242" s="830"/>
      <c r="AH242" s="830"/>
      <c r="AI242" s="830"/>
      <c r="AJ242" s="830"/>
      <c r="AK242" s="820"/>
      <c r="AL242" s="833" t="s">
        <v>278</v>
      </c>
      <c r="AM242" s="834"/>
      <c r="AN242" s="834"/>
      <c r="AO242" s="834"/>
      <c r="AP242" s="834"/>
      <c r="AQ242" s="834"/>
      <c r="AR242" s="834"/>
      <c r="AS242" s="834"/>
      <c r="AT242" s="834"/>
      <c r="AU242" s="834"/>
      <c r="AV242" s="834"/>
      <c r="AW242" s="834"/>
      <c r="AX242" s="834"/>
      <c r="AY242" s="835"/>
    </row>
    <row r="243" spans="1:51" ht="24" hidden="1" customHeight="1" x14ac:dyDescent="0.2">
      <c r="A243" s="819">
        <v>1</v>
      </c>
      <c r="B243" s="820"/>
      <c r="C243" s="821"/>
      <c r="D243" s="822"/>
      <c r="E243" s="822"/>
      <c r="F243" s="822"/>
      <c r="G243" s="822"/>
      <c r="H243" s="822"/>
      <c r="I243" s="822"/>
      <c r="J243" s="822"/>
      <c r="K243" s="822"/>
      <c r="L243" s="822"/>
      <c r="M243" s="823"/>
      <c r="N243" s="823"/>
      <c r="O243" s="823"/>
      <c r="P243" s="823"/>
      <c r="Q243" s="823"/>
      <c r="R243" s="823"/>
      <c r="S243" s="823"/>
      <c r="T243" s="181"/>
      <c r="U243" s="181"/>
      <c r="V243" s="181"/>
      <c r="W243" s="181"/>
      <c r="X243" s="181"/>
      <c r="Y243" s="181"/>
      <c r="Z243" s="181"/>
      <c r="AA243" s="181"/>
      <c r="AB243" s="181"/>
      <c r="AC243" s="181"/>
      <c r="AD243" s="181"/>
      <c r="AE243" s="181"/>
      <c r="AF243" s="181"/>
      <c r="AG243" s="181"/>
      <c r="AH243" s="181"/>
      <c r="AI243" s="181"/>
      <c r="AJ243" s="181"/>
      <c r="AK243" s="824"/>
      <c r="AL243" s="836"/>
      <c r="AM243" s="837"/>
      <c r="AN243" s="837"/>
      <c r="AO243" s="837"/>
      <c r="AP243" s="837"/>
      <c r="AQ243" s="837"/>
      <c r="AR243" s="837"/>
      <c r="AS243" s="837"/>
      <c r="AT243" s="837"/>
      <c r="AU243" s="837"/>
      <c r="AV243" s="837"/>
      <c r="AW243" s="837"/>
      <c r="AX243" s="837"/>
      <c r="AY243" s="838"/>
    </row>
    <row r="244" spans="1:51" ht="24" hidden="1" customHeight="1" x14ac:dyDescent="0.2">
      <c r="A244" s="819">
        <v>2</v>
      </c>
      <c r="B244" s="820"/>
      <c r="C244" s="821"/>
      <c r="D244" s="822"/>
      <c r="E244" s="822"/>
      <c r="F244" s="822"/>
      <c r="G244" s="822"/>
      <c r="H244" s="822"/>
      <c r="I244" s="822"/>
      <c r="J244" s="822"/>
      <c r="K244" s="822"/>
      <c r="L244" s="822"/>
      <c r="M244" s="823"/>
      <c r="N244" s="823"/>
      <c r="O244" s="823"/>
      <c r="P244" s="823"/>
      <c r="Q244" s="823"/>
      <c r="R244" s="823"/>
      <c r="S244" s="823"/>
      <c r="T244" s="181"/>
      <c r="U244" s="181"/>
      <c r="V244" s="181"/>
      <c r="W244" s="181"/>
      <c r="X244" s="181"/>
      <c r="Y244" s="181"/>
      <c r="Z244" s="181"/>
      <c r="AA244" s="181"/>
      <c r="AB244" s="181"/>
      <c r="AC244" s="181"/>
      <c r="AD244" s="181"/>
      <c r="AE244" s="181"/>
      <c r="AF244" s="181"/>
      <c r="AG244" s="181"/>
      <c r="AH244" s="181"/>
      <c r="AI244" s="181"/>
      <c r="AJ244" s="181"/>
      <c r="AK244" s="824"/>
      <c r="AL244" s="836"/>
      <c r="AM244" s="837"/>
      <c r="AN244" s="837"/>
      <c r="AO244" s="837"/>
      <c r="AP244" s="837"/>
      <c r="AQ244" s="837"/>
      <c r="AR244" s="837"/>
      <c r="AS244" s="837"/>
      <c r="AT244" s="837"/>
      <c r="AU244" s="837"/>
      <c r="AV244" s="837"/>
      <c r="AW244" s="837"/>
      <c r="AX244" s="837"/>
      <c r="AY244" s="838"/>
    </row>
    <row r="245" spans="1:51" ht="24" hidden="1" customHeight="1" x14ac:dyDescent="0.2">
      <c r="A245" s="819">
        <v>3</v>
      </c>
      <c r="B245" s="820"/>
      <c r="C245" s="821"/>
      <c r="D245" s="822"/>
      <c r="E245" s="822"/>
      <c r="F245" s="822"/>
      <c r="G245" s="822"/>
      <c r="H245" s="822"/>
      <c r="I245" s="822"/>
      <c r="J245" s="822"/>
      <c r="K245" s="822"/>
      <c r="L245" s="822"/>
      <c r="M245" s="823"/>
      <c r="N245" s="823"/>
      <c r="O245" s="823"/>
      <c r="P245" s="823"/>
      <c r="Q245" s="823"/>
      <c r="R245" s="823"/>
      <c r="S245" s="823"/>
      <c r="T245" s="181"/>
      <c r="U245" s="181"/>
      <c r="V245" s="181"/>
      <c r="W245" s="181"/>
      <c r="X245" s="181"/>
      <c r="Y245" s="181"/>
      <c r="Z245" s="181"/>
      <c r="AA245" s="181"/>
      <c r="AB245" s="181"/>
      <c r="AC245" s="181"/>
      <c r="AD245" s="181"/>
      <c r="AE245" s="181"/>
      <c r="AF245" s="181"/>
      <c r="AG245" s="181"/>
      <c r="AH245" s="181"/>
      <c r="AI245" s="181"/>
      <c r="AJ245" s="181"/>
      <c r="AK245" s="824"/>
      <c r="AL245" s="836"/>
      <c r="AM245" s="837"/>
      <c r="AN245" s="837"/>
      <c r="AO245" s="837"/>
      <c r="AP245" s="837"/>
      <c r="AQ245" s="837"/>
      <c r="AR245" s="837"/>
      <c r="AS245" s="837"/>
      <c r="AT245" s="837"/>
      <c r="AU245" s="837"/>
      <c r="AV245" s="837"/>
      <c r="AW245" s="837"/>
      <c r="AX245" s="837"/>
      <c r="AY245" s="838"/>
    </row>
    <row r="246" spans="1:51" ht="24" hidden="1" customHeight="1" x14ac:dyDescent="0.2">
      <c r="A246" s="819">
        <v>4</v>
      </c>
      <c r="B246" s="820"/>
      <c r="C246" s="821"/>
      <c r="D246" s="822"/>
      <c r="E246" s="822"/>
      <c r="F246" s="822"/>
      <c r="G246" s="822"/>
      <c r="H246" s="822"/>
      <c r="I246" s="822"/>
      <c r="J246" s="822"/>
      <c r="K246" s="822"/>
      <c r="L246" s="822"/>
      <c r="M246" s="823"/>
      <c r="N246" s="823"/>
      <c r="O246" s="823"/>
      <c r="P246" s="823"/>
      <c r="Q246" s="823"/>
      <c r="R246" s="823"/>
      <c r="S246" s="823"/>
      <c r="T246" s="181"/>
      <c r="U246" s="181"/>
      <c r="V246" s="181"/>
      <c r="W246" s="181"/>
      <c r="X246" s="181"/>
      <c r="Y246" s="181"/>
      <c r="Z246" s="181"/>
      <c r="AA246" s="181"/>
      <c r="AB246" s="181"/>
      <c r="AC246" s="181"/>
      <c r="AD246" s="181"/>
      <c r="AE246" s="181"/>
      <c r="AF246" s="181"/>
      <c r="AG246" s="181"/>
      <c r="AH246" s="181"/>
      <c r="AI246" s="181"/>
      <c r="AJ246" s="181"/>
      <c r="AK246" s="824"/>
      <c r="AL246" s="836"/>
      <c r="AM246" s="837"/>
      <c r="AN246" s="837"/>
      <c r="AO246" s="837"/>
      <c r="AP246" s="837"/>
      <c r="AQ246" s="837"/>
      <c r="AR246" s="837"/>
      <c r="AS246" s="837"/>
      <c r="AT246" s="837"/>
      <c r="AU246" s="837"/>
      <c r="AV246" s="837"/>
      <c r="AW246" s="837"/>
      <c r="AX246" s="837"/>
      <c r="AY246" s="838"/>
    </row>
    <row r="247" spans="1:51" ht="24" hidden="1" customHeight="1" x14ac:dyDescent="0.2">
      <c r="A247" s="819">
        <v>5</v>
      </c>
      <c r="B247" s="820"/>
      <c r="C247" s="821"/>
      <c r="D247" s="822"/>
      <c r="E247" s="822"/>
      <c r="F247" s="822"/>
      <c r="G247" s="822"/>
      <c r="H247" s="822"/>
      <c r="I247" s="822"/>
      <c r="J247" s="822"/>
      <c r="K247" s="822"/>
      <c r="L247" s="822"/>
      <c r="M247" s="823"/>
      <c r="N247" s="823"/>
      <c r="O247" s="823"/>
      <c r="P247" s="823"/>
      <c r="Q247" s="823"/>
      <c r="R247" s="823"/>
      <c r="S247" s="823"/>
      <c r="T247" s="181"/>
      <c r="U247" s="181"/>
      <c r="V247" s="181"/>
      <c r="W247" s="181"/>
      <c r="X247" s="181"/>
      <c r="Y247" s="181"/>
      <c r="Z247" s="181"/>
      <c r="AA247" s="181"/>
      <c r="AB247" s="181"/>
      <c r="AC247" s="181"/>
      <c r="AD247" s="181"/>
      <c r="AE247" s="181"/>
      <c r="AF247" s="181"/>
      <c r="AG247" s="181"/>
      <c r="AH247" s="181"/>
      <c r="AI247" s="181"/>
      <c r="AJ247" s="181"/>
      <c r="AK247" s="824"/>
      <c r="AL247" s="836"/>
      <c r="AM247" s="837"/>
      <c r="AN247" s="837"/>
      <c r="AO247" s="837"/>
      <c r="AP247" s="837"/>
      <c r="AQ247" s="837"/>
      <c r="AR247" s="837"/>
      <c r="AS247" s="837"/>
      <c r="AT247" s="837"/>
      <c r="AU247" s="837"/>
      <c r="AV247" s="837"/>
      <c r="AW247" s="837"/>
      <c r="AX247" s="837"/>
      <c r="AY247" s="838"/>
    </row>
    <row r="248" spans="1:51" ht="24" hidden="1" customHeight="1" x14ac:dyDescent="0.2">
      <c r="A248" s="819">
        <v>6</v>
      </c>
      <c r="B248" s="820"/>
      <c r="C248" s="821"/>
      <c r="D248" s="822"/>
      <c r="E248" s="822"/>
      <c r="F248" s="822"/>
      <c r="G248" s="822"/>
      <c r="H248" s="822"/>
      <c r="I248" s="822"/>
      <c r="J248" s="822"/>
      <c r="K248" s="822"/>
      <c r="L248" s="822"/>
      <c r="M248" s="823"/>
      <c r="N248" s="823"/>
      <c r="O248" s="823"/>
      <c r="P248" s="823"/>
      <c r="Q248" s="823"/>
      <c r="R248" s="823"/>
      <c r="S248" s="823"/>
      <c r="T248" s="181"/>
      <c r="U248" s="181"/>
      <c r="V248" s="181"/>
      <c r="W248" s="181"/>
      <c r="X248" s="181"/>
      <c r="Y248" s="181"/>
      <c r="Z248" s="181"/>
      <c r="AA248" s="181"/>
      <c r="AB248" s="181"/>
      <c r="AC248" s="181"/>
      <c r="AD248" s="181"/>
      <c r="AE248" s="181"/>
      <c r="AF248" s="181"/>
      <c r="AG248" s="181"/>
      <c r="AH248" s="181"/>
      <c r="AI248" s="181"/>
      <c r="AJ248" s="181"/>
      <c r="AK248" s="824"/>
      <c r="AL248" s="836"/>
      <c r="AM248" s="837"/>
      <c r="AN248" s="837"/>
      <c r="AO248" s="837"/>
      <c r="AP248" s="837"/>
      <c r="AQ248" s="837"/>
      <c r="AR248" s="837"/>
      <c r="AS248" s="837"/>
      <c r="AT248" s="837"/>
      <c r="AU248" s="837"/>
      <c r="AV248" s="837"/>
      <c r="AW248" s="837"/>
      <c r="AX248" s="837"/>
      <c r="AY248" s="838"/>
    </row>
    <row r="249" spans="1:51" ht="24" hidden="1" customHeight="1" x14ac:dyDescent="0.2">
      <c r="A249" s="819">
        <v>7</v>
      </c>
      <c r="B249" s="820"/>
      <c r="C249" s="821"/>
      <c r="D249" s="822"/>
      <c r="E249" s="822"/>
      <c r="F249" s="822"/>
      <c r="G249" s="822"/>
      <c r="H249" s="822"/>
      <c r="I249" s="822"/>
      <c r="J249" s="822"/>
      <c r="K249" s="822"/>
      <c r="L249" s="822"/>
      <c r="M249" s="823"/>
      <c r="N249" s="823"/>
      <c r="O249" s="823"/>
      <c r="P249" s="823"/>
      <c r="Q249" s="823"/>
      <c r="R249" s="823"/>
      <c r="S249" s="823"/>
      <c r="T249" s="181"/>
      <c r="U249" s="181"/>
      <c r="V249" s="181"/>
      <c r="W249" s="181"/>
      <c r="X249" s="181"/>
      <c r="Y249" s="181"/>
      <c r="Z249" s="181"/>
      <c r="AA249" s="181"/>
      <c r="AB249" s="181"/>
      <c r="AC249" s="181"/>
      <c r="AD249" s="181"/>
      <c r="AE249" s="181"/>
      <c r="AF249" s="181"/>
      <c r="AG249" s="181"/>
      <c r="AH249" s="181"/>
      <c r="AI249" s="181"/>
      <c r="AJ249" s="181"/>
      <c r="AK249" s="824"/>
      <c r="AL249" s="836"/>
      <c r="AM249" s="837"/>
      <c r="AN249" s="837"/>
      <c r="AO249" s="837"/>
      <c r="AP249" s="837"/>
      <c r="AQ249" s="837"/>
      <c r="AR249" s="837"/>
      <c r="AS249" s="837"/>
      <c r="AT249" s="837"/>
      <c r="AU249" s="837"/>
      <c r="AV249" s="837"/>
      <c r="AW249" s="837"/>
      <c r="AX249" s="837"/>
      <c r="AY249" s="838"/>
    </row>
    <row r="250" spans="1:51" ht="24" hidden="1" customHeight="1" x14ac:dyDescent="0.2">
      <c r="A250" s="819">
        <v>8</v>
      </c>
      <c r="B250" s="820"/>
      <c r="C250" s="821"/>
      <c r="D250" s="822"/>
      <c r="E250" s="822"/>
      <c r="F250" s="822"/>
      <c r="G250" s="822"/>
      <c r="H250" s="822"/>
      <c r="I250" s="822"/>
      <c r="J250" s="822"/>
      <c r="K250" s="822"/>
      <c r="L250" s="822"/>
      <c r="M250" s="823"/>
      <c r="N250" s="823"/>
      <c r="O250" s="823"/>
      <c r="P250" s="823"/>
      <c r="Q250" s="823"/>
      <c r="R250" s="823"/>
      <c r="S250" s="823"/>
      <c r="T250" s="181"/>
      <c r="U250" s="181"/>
      <c r="V250" s="181"/>
      <c r="W250" s="181"/>
      <c r="X250" s="181"/>
      <c r="Y250" s="181"/>
      <c r="Z250" s="181"/>
      <c r="AA250" s="181"/>
      <c r="AB250" s="181"/>
      <c r="AC250" s="181"/>
      <c r="AD250" s="181"/>
      <c r="AE250" s="181"/>
      <c r="AF250" s="181"/>
      <c r="AG250" s="181"/>
      <c r="AH250" s="181"/>
      <c r="AI250" s="181"/>
      <c r="AJ250" s="181"/>
      <c r="AK250" s="824"/>
      <c r="AL250" s="836"/>
      <c r="AM250" s="837"/>
      <c r="AN250" s="837"/>
      <c r="AO250" s="837"/>
      <c r="AP250" s="837"/>
      <c r="AQ250" s="837"/>
      <c r="AR250" s="837"/>
      <c r="AS250" s="837"/>
      <c r="AT250" s="837"/>
      <c r="AU250" s="837"/>
      <c r="AV250" s="837"/>
      <c r="AW250" s="837"/>
      <c r="AX250" s="837"/>
      <c r="AY250" s="838"/>
    </row>
    <row r="251" spans="1:51" ht="24" hidden="1" customHeight="1" x14ac:dyDescent="0.2">
      <c r="A251" s="819">
        <v>9</v>
      </c>
      <c r="B251" s="820"/>
      <c r="C251" s="821"/>
      <c r="D251" s="822"/>
      <c r="E251" s="822"/>
      <c r="F251" s="822"/>
      <c r="G251" s="822"/>
      <c r="H251" s="822"/>
      <c r="I251" s="822"/>
      <c r="J251" s="822"/>
      <c r="K251" s="822"/>
      <c r="L251" s="822"/>
      <c r="M251" s="823"/>
      <c r="N251" s="823"/>
      <c r="O251" s="823"/>
      <c r="P251" s="823"/>
      <c r="Q251" s="823"/>
      <c r="R251" s="823"/>
      <c r="S251" s="823"/>
      <c r="T251" s="181"/>
      <c r="U251" s="181"/>
      <c r="V251" s="181"/>
      <c r="W251" s="181"/>
      <c r="X251" s="181"/>
      <c r="Y251" s="181"/>
      <c r="Z251" s="181"/>
      <c r="AA251" s="181"/>
      <c r="AB251" s="181"/>
      <c r="AC251" s="181"/>
      <c r="AD251" s="181"/>
      <c r="AE251" s="181"/>
      <c r="AF251" s="181"/>
      <c r="AG251" s="181"/>
      <c r="AH251" s="181"/>
      <c r="AI251" s="181"/>
      <c r="AJ251" s="181"/>
      <c r="AK251" s="824"/>
      <c r="AL251" s="836"/>
      <c r="AM251" s="837"/>
      <c r="AN251" s="837"/>
      <c r="AO251" s="837"/>
      <c r="AP251" s="837"/>
      <c r="AQ251" s="837"/>
      <c r="AR251" s="837"/>
      <c r="AS251" s="837"/>
      <c r="AT251" s="837"/>
      <c r="AU251" s="837"/>
      <c r="AV251" s="837"/>
      <c r="AW251" s="837"/>
      <c r="AX251" s="837"/>
      <c r="AY251" s="838"/>
    </row>
    <row r="252" spans="1:51" ht="24" hidden="1" customHeight="1" x14ac:dyDescent="0.2">
      <c r="A252" s="819">
        <v>10</v>
      </c>
      <c r="B252" s="820"/>
      <c r="C252" s="821"/>
      <c r="D252" s="822"/>
      <c r="E252" s="822"/>
      <c r="F252" s="822"/>
      <c r="G252" s="822"/>
      <c r="H252" s="822"/>
      <c r="I252" s="822"/>
      <c r="J252" s="822"/>
      <c r="K252" s="822"/>
      <c r="L252" s="822"/>
      <c r="M252" s="823"/>
      <c r="N252" s="823"/>
      <c r="O252" s="823"/>
      <c r="P252" s="823"/>
      <c r="Q252" s="823"/>
      <c r="R252" s="823"/>
      <c r="S252" s="823"/>
      <c r="T252" s="181"/>
      <c r="U252" s="181"/>
      <c r="V252" s="181"/>
      <c r="W252" s="181"/>
      <c r="X252" s="181"/>
      <c r="Y252" s="181"/>
      <c r="Z252" s="181"/>
      <c r="AA252" s="181"/>
      <c r="AB252" s="181"/>
      <c r="AC252" s="181"/>
      <c r="AD252" s="181"/>
      <c r="AE252" s="181"/>
      <c r="AF252" s="181"/>
      <c r="AG252" s="181"/>
      <c r="AH252" s="181"/>
      <c r="AI252" s="181"/>
      <c r="AJ252" s="181"/>
      <c r="AK252" s="824"/>
      <c r="AL252" s="836"/>
      <c r="AM252" s="837"/>
      <c r="AN252" s="837"/>
      <c r="AO252" s="837"/>
      <c r="AP252" s="837"/>
      <c r="AQ252" s="837"/>
      <c r="AR252" s="837"/>
      <c r="AS252" s="837"/>
      <c r="AT252" s="837"/>
      <c r="AU252" s="837"/>
      <c r="AV252" s="837"/>
      <c r="AW252" s="837"/>
      <c r="AX252" s="837"/>
      <c r="AY252" s="838"/>
    </row>
    <row r="253" spans="1:51" hidden="1" x14ac:dyDescent="0.2">
      <c r="A253" s="11"/>
      <c r="B253" s="11" t="s">
        <v>61</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28"/>
      <c r="B254" s="829"/>
      <c r="C254" s="819" t="s">
        <v>10</v>
      </c>
      <c r="D254" s="830"/>
      <c r="E254" s="830"/>
      <c r="F254" s="830"/>
      <c r="G254" s="830"/>
      <c r="H254" s="830"/>
      <c r="I254" s="830"/>
      <c r="J254" s="830"/>
      <c r="K254" s="830"/>
      <c r="L254" s="830"/>
      <c r="M254" s="831" t="s">
        <v>66</v>
      </c>
      <c r="N254" s="832"/>
      <c r="O254" s="832"/>
      <c r="P254" s="832"/>
      <c r="Q254" s="832"/>
      <c r="R254" s="832"/>
      <c r="S254" s="832"/>
      <c r="T254" s="830" t="s">
        <v>65</v>
      </c>
      <c r="U254" s="830"/>
      <c r="V254" s="830"/>
      <c r="W254" s="830"/>
      <c r="X254" s="830"/>
      <c r="Y254" s="830"/>
      <c r="Z254" s="830"/>
      <c r="AA254" s="830"/>
      <c r="AB254" s="830"/>
      <c r="AC254" s="830"/>
      <c r="AD254" s="830"/>
      <c r="AE254" s="830"/>
      <c r="AF254" s="830"/>
      <c r="AG254" s="830"/>
      <c r="AH254" s="830"/>
      <c r="AI254" s="830"/>
      <c r="AJ254" s="830"/>
      <c r="AK254" s="820"/>
      <c r="AL254" s="833" t="s">
        <v>278</v>
      </c>
      <c r="AM254" s="834"/>
      <c r="AN254" s="834"/>
      <c r="AO254" s="834"/>
      <c r="AP254" s="834"/>
      <c r="AQ254" s="834"/>
      <c r="AR254" s="834"/>
      <c r="AS254" s="834"/>
      <c r="AT254" s="834"/>
      <c r="AU254" s="834"/>
      <c r="AV254" s="834"/>
      <c r="AW254" s="834"/>
      <c r="AX254" s="834"/>
      <c r="AY254" s="835"/>
    </row>
    <row r="255" spans="1:51" ht="24" hidden="1" customHeight="1" x14ac:dyDescent="0.2">
      <c r="A255" s="819">
        <v>1</v>
      </c>
      <c r="B255" s="820"/>
      <c r="C255" s="821"/>
      <c r="D255" s="822"/>
      <c r="E255" s="822"/>
      <c r="F255" s="822"/>
      <c r="G255" s="822"/>
      <c r="H255" s="822"/>
      <c r="I255" s="822"/>
      <c r="J255" s="822"/>
      <c r="K255" s="822"/>
      <c r="L255" s="822"/>
      <c r="M255" s="823"/>
      <c r="N255" s="823"/>
      <c r="O255" s="823"/>
      <c r="P255" s="823"/>
      <c r="Q255" s="823"/>
      <c r="R255" s="823"/>
      <c r="S255" s="823"/>
      <c r="T255" s="181"/>
      <c r="U255" s="181"/>
      <c r="V255" s="181"/>
      <c r="W255" s="181"/>
      <c r="X255" s="181"/>
      <c r="Y255" s="181"/>
      <c r="Z255" s="181"/>
      <c r="AA255" s="181"/>
      <c r="AB255" s="181"/>
      <c r="AC255" s="181"/>
      <c r="AD255" s="181"/>
      <c r="AE255" s="181"/>
      <c r="AF255" s="181"/>
      <c r="AG255" s="181"/>
      <c r="AH255" s="181"/>
      <c r="AI255" s="181"/>
      <c r="AJ255" s="181"/>
      <c r="AK255" s="824"/>
      <c r="AL255" s="836"/>
      <c r="AM255" s="837"/>
      <c r="AN255" s="837"/>
      <c r="AO255" s="837"/>
      <c r="AP255" s="837"/>
      <c r="AQ255" s="837"/>
      <c r="AR255" s="837"/>
      <c r="AS255" s="837"/>
      <c r="AT255" s="837"/>
      <c r="AU255" s="837"/>
      <c r="AV255" s="837"/>
      <c r="AW255" s="837"/>
      <c r="AX255" s="837"/>
      <c r="AY255" s="838"/>
    </row>
    <row r="256" spans="1:51" ht="24" hidden="1" customHeight="1" x14ac:dyDescent="0.2">
      <c r="A256" s="819">
        <v>2</v>
      </c>
      <c r="B256" s="820"/>
      <c r="C256" s="821"/>
      <c r="D256" s="822"/>
      <c r="E256" s="822"/>
      <c r="F256" s="822"/>
      <c r="G256" s="822"/>
      <c r="H256" s="822"/>
      <c r="I256" s="822"/>
      <c r="J256" s="822"/>
      <c r="K256" s="822"/>
      <c r="L256" s="822"/>
      <c r="M256" s="823"/>
      <c r="N256" s="823"/>
      <c r="O256" s="823"/>
      <c r="P256" s="823"/>
      <c r="Q256" s="823"/>
      <c r="R256" s="823"/>
      <c r="S256" s="823"/>
      <c r="T256" s="181"/>
      <c r="U256" s="181"/>
      <c r="V256" s="181"/>
      <c r="W256" s="181"/>
      <c r="X256" s="181"/>
      <c r="Y256" s="181"/>
      <c r="Z256" s="181"/>
      <c r="AA256" s="181"/>
      <c r="AB256" s="181"/>
      <c r="AC256" s="181"/>
      <c r="AD256" s="181"/>
      <c r="AE256" s="181"/>
      <c r="AF256" s="181"/>
      <c r="AG256" s="181"/>
      <c r="AH256" s="181"/>
      <c r="AI256" s="181"/>
      <c r="AJ256" s="181"/>
      <c r="AK256" s="824"/>
      <c r="AL256" s="836"/>
      <c r="AM256" s="837"/>
      <c r="AN256" s="837"/>
      <c r="AO256" s="837"/>
      <c r="AP256" s="837"/>
      <c r="AQ256" s="837"/>
      <c r="AR256" s="837"/>
      <c r="AS256" s="837"/>
      <c r="AT256" s="837"/>
      <c r="AU256" s="837"/>
      <c r="AV256" s="837"/>
      <c r="AW256" s="837"/>
      <c r="AX256" s="837"/>
      <c r="AY256" s="838"/>
    </row>
    <row r="257" spans="1:51" ht="24" hidden="1" customHeight="1" x14ac:dyDescent="0.2">
      <c r="A257" s="819">
        <v>3</v>
      </c>
      <c r="B257" s="820"/>
      <c r="C257" s="821"/>
      <c r="D257" s="822"/>
      <c r="E257" s="822"/>
      <c r="F257" s="822"/>
      <c r="G257" s="822"/>
      <c r="H257" s="822"/>
      <c r="I257" s="822"/>
      <c r="J257" s="822"/>
      <c r="K257" s="822"/>
      <c r="L257" s="822"/>
      <c r="M257" s="823"/>
      <c r="N257" s="823"/>
      <c r="O257" s="823"/>
      <c r="P257" s="823"/>
      <c r="Q257" s="823"/>
      <c r="R257" s="823"/>
      <c r="S257" s="823"/>
      <c r="T257" s="839"/>
      <c r="U257" s="840"/>
      <c r="V257" s="840"/>
      <c r="W257" s="840"/>
      <c r="X257" s="840"/>
      <c r="Y257" s="840"/>
      <c r="Z257" s="840"/>
      <c r="AA257" s="840"/>
      <c r="AB257" s="840"/>
      <c r="AC257" s="840"/>
      <c r="AD257" s="840"/>
      <c r="AE257" s="840"/>
      <c r="AF257" s="840"/>
      <c r="AG257" s="840"/>
      <c r="AH257" s="840"/>
      <c r="AI257" s="840"/>
      <c r="AJ257" s="840"/>
      <c r="AK257" s="841"/>
      <c r="AL257" s="836"/>
      <c r="AM257" s="837"/>
      <c r="AN257" s="837"/>
      <c r="AO257" s="837"/>
      <c r="AP257" s="837"/>
      <c r="AQ257" s="837"/>
      <c r="AR257" s="837"/>
      <c r="AS257" s="837"/>
      <c r="AT257" s="837"/>
      <c r="AU257" s="837"/>
      <c r="AV257" s="837"/>
      <c r="AW257" s="837"/>
      <c r="AX257" s="837"/>
      <c r="AY257" s="838"/>
    </row>
    <row r="258" spans="1:51" ht="24" hidden="1" customHeight="1" x14ac:dyDescent="0.2">
      <c r="A258" s="819">
        <v>4</v>
      </c>
      <c r="B258" s="820"/>
      <c r="C258" s="821"/>
      <c r="D258" s="822"/>
      <c r="E258" s="822"/>
      <c r="F258" s="822"/>
      <c r="G258" s="822"/>
      <c r="H258" s="822"/>
      <c r="I258" s="822"/>
      <c r="J258" s="822"/>
      <c r="K258" s="822"/>
      <c r="L258" s="822"/>
      <c r="M258" s="823"/>
      <c r="N258" s="823"/>
      <c r="O258" s="823"/>
      <c r="P258" s="823"/>
      <c r="Q258" s="823"/>
      <c r="R258" s="823"/>
      <c r="S258" s="823"/>
      <c r="T258" s="842"/>
      <c r="U258" s="181"/>
      <c r="V258" s="181"/>
      <c r="W258" s="181"/>
      <c r="X258" s="181"/>
      <c r="Y258" s="181"/>
      <c r="Z258" s="181"/>
      <c r="AA258" s="181"/>
      <c r="AB258" s="181"/>
      <c r="AC258" s="181"/>
      <c r="AD258" s="181"/>
      <c r="AE258" s="181"/>
      <c r="AF258" s="181"/>
      <c r="AG258" s="181"/>
      <c r="AH258" s="181"/>
      <c r="AI258" s="181"/>
      <c r="AJ258" s="181"/>
      <c r="AK258" s="824"/>
      <c r="AL258" s="836"/>
      <c r="AM258" s="837"/>
      <c r="AN258" s="837"/>
      <c r="AO258" s="837"/>
      <c r="AP258" s="837"/>
      <c r="AQ258" s="837"/>
      <c r="AR258" s="837"/>
      <c r="AS258" s="837"/>
      <c r="AT258" s="837"/>
      <c r="AU258" s="837"/>
      <c r="AV258" s="837"/>
      <c r="AW258" s="837"/>
      <c r="AX258" s="837"/>
      <c r="AY258" s="838"/>
    </row>
    <row r="259" spans="1:51" ht="24" hidden="1" customHeight="1" x14ac:dyDescent="0.2">
      <c r="A259" s="819">
        <v>5</v>
      </c>
      <c r="B259" s="820"/>
      <c r="C259" s="821"/>
      <c r="D259" s="822"/>
      <c r="E259" s="822"/>
      <c r="F259" s="822"/>
      <c r="G259" s="822"/>
      <c r="H259" s="822"/>
      <c r="I259" s="822"/>
      <c r="J259" s="822"/>
      <c r="K259" s="822"/>
      <c r="L259" s="822"/>
      <c r="M259" s="823"/>
      <c r="N259" s="823"/>
      <c r="O259" s="823"/>
      <c r="P259" s="823"/>
      <c r="Q259" s="823"/>
      <c r="R259" s="823"/>
      <c r="S259" s="823"/>
      <c r="T259" s="181"/>
      <c r="U259" s="181"/>
      <c r="V259" s="181"/>
      <c r="W259" s="181"/>
      <c r="X259" s="181"/>
      <c r="Y259" s="181"/>
      <c r="Z259" s="181"/>
      <c r="AA259" s="181"/>
      <c r="AB259" s="181"/>
      <c r="AC259" s="181"/>
      <c r="AD259" s="181"/>
      <c r="AE259" s="181"/>
      <c r="AF259" s="181"/>
      <c r="AG259" s="181"/>
      <c r="AH259" s="181"/>
      <c r="AI259" s="181"/>
      <c r="AJ259" s="181"/>
      <c r="AK259" s="824"/>
      <c r="AL259" s="836"/>
      <c r="AM259" s="837"/>
      <c r="AN259" s="837"/>
      <c r="AO259" s="837"/>
      <c r="AP259" s="837"/>
      <c r="AQ259" s="837"/>
      <c r="AR259" s="837"/>
      <c r="AS259" s="837"/>
      <c r="AT259" s="837"/>
      <c r="AU259" s="837"/>
      <c r="AV259" s="837"/>
      <c r="AW259" s="837"/>
      <c r="AX259" s="837"/>
      <c r="AY259" s="838"/>
    </row>
    <row r="260" spans="1:51" ht="24" hidden="1" customHeight="1" x14ac:dyDescent="0.2">
      <c r="A260" s="819">
        <v>6</v>
      </c>
      <c r="B260" s="820"/>
      <c r="C260" s="821"/>
      <c r="D260" s="822"/>
      <c r="E260" s="822"/>
      <c r="F260" s="822"/>
      <c r="G260" s="822"/>
      <c r="H260" s="822"/>
      <c r="I260" s="822"/>
      <c r="J260" s="822"/>
      <c r="K260" s="822"/>
      <c r="L260" s="822"/>
      <c r="M260" s="823"/>
      <c r="N260" s="823"/>
      <c r="O260" s="823"/>
      <c r="P260" s="823"/>
      <c r="Q260" s="823"/>
      <c r="R260" s="823"/>
      <c r="S260" s="823"/>
      <c r="T260" s="181"/>
      <c r="U260" s="181"/>
      <c r="V260" s="181"/>
      <c r="W260" s="181"/>
      <c r="X260" s="181"/>
      <c r="Y260" s="181"/>
      <c r="Z260" s="181"/>
      <c r="AA260" s="181"/>
      <c r="AB260" s="181"/>
      <c r="AC260" s="181"/>
      <c r="AD260" s="181"/>
      <c r="AE260" s="181"/>
      <c r="AF260" s="181"/>
      <c r="AG260" s="181"/>
      <c r="AH260" s="181"/>
      <c r="AI260" s="181"/>
      <c r="AJ260" s="181"/>
      <c r="AK260" s="824"/>
      <c r="AL260" s="836"/>
      <c r="AM260" s="837"/>
      <c r="AN260" s="837"/>
      <c r="AO260" s="837"/>
      <c r="AP260" s="837"/>
      <c r="AQ260" s="837"/>
      <c r="AR260" s="837"/>
      <c r="AS260" s="837"/>
      <c r="AT260" s="837"/>
      <c r="AU260" s="837"/>
      <c r="AV260" s="837"/>
      <c r="AW260" s="837"/>
      <c r="AX260" s="837"/>
      <c r="AY260" s="838"/>
    </row>
    <row r="261" spans="1:51" ht="24" hidden="1" customHeight="1" x14ac:dyDescent="0.2">
      <c r="A261" s="819">
        <v>7</v>
      </c>
      <c r="B261" s="820"/>
      <c r="C261" s="821"/>
      <c r="D261" s="822"/>
      <c r="E261" s="822"/>
      <c r="F261" s="822"/>
      <c r="G261" s="822"/>
      <c r="H261" s="822"/>
      <c r="I261" s="822"/>
      <c r="J261" s="822"/>
      <c r="K261" s="822"/>
      <c r="L261" s="822"/>
      <c r="M261" s="823"/>
      <c r="N261" s="823"/>
      <c r="O261" s="823"/>
      <c r="P261" s="823"/>
      <c r="Q261" s="823"/>
      <c r="R261" s="823"/>
      <c r="S261" s="823"/>
      <c r="T261" s="181"/>
      <c r="U261" s="181"/>
      <c r="V261" s="181"/>
      <c r="W261" s="181"/>
      <c r="X261" s="181"/>
      <c r="Y261" s="181"/>
      <c r="Z261" s="181"/>
      <c r="AA261" s="181"/>
      <c r="AB261" s="181"/>
      <c r="AC261" s="181"/>
      <c r="AD261" s="181"/>
      <c r="AE261" s="181"/>
      <c r="AF261" s="181"/>
      <c r="AG261" s="181"/>
      <c r="AH261" s="181"/>
      <c r="AI261" s="181"/>
      <c r="AJ261" s="181"/>
      <c r="AK261" s="824"/>
      <c r="AL261" s="836"/>
      <c r="AM261" s="837"/>
      <c r="AN261" s="837"/>
      <c r="AO261" s="837"/>
      <c r="AP261" s="837"/>
      <c r="AQ261" s="837"/>
      <c r="AR261" s="837"/>
      <c r="AS261" s="837"/>
      <c r="AT261" s="837"/>
      <c r="AU261" s="837"/>
      <c r="AV261" s="837"/>
      <c r="AW261" s="837"/>
      <c r="AX261" s="837"/>
      <c r="AY261" s="838"/>
    </row>
    <row r="262" spans="1:51" ht="24" hidden="1" customHeight="1" x14ac:dyDescent="0.2">
      <c r="A262" s="819">
        <v>8</v>
      </c>
      <c r="B262" s="820"/>
      <c r="C262" s="821"/>
      <c r="D262" s="822"/>
      <c r="E262" s="822"/>
      <c r="F262" s="822"/>
      <c r="G262" s="822"/>
      <c r="H262" s="822"/>
      <c r="I262" s="822"/>
      <c r="J262" s="822"/>
      <c r="K262" s="822"/>
      <c r="L262" s="822"/>
      <c r="M262" s="823"/>
      <c r="N262" s="823"/>
      <c r="O262" s="823"/>
      <c r="P262" s="823"/>
      <c r="Q262" s="823"/>
      <c r="R262" s="823"/>
      <c r="S262" s="823"/>
      <c r="T262" s="181"/>
      <c r="U262" s="181"/>
      <c r="V262" s="181"/>
      <c r="W262" s="181"/>
      <c r="X262" s="181"/>
      <c r="Y262" s="181"/>
      <c r="Z262" s="181"/>
      <c r="AA262" s="181"/>
      <c r="AB262" s="181"/>
      <c r="AC262" s="181"/>
      <c r="AD262" s="181"/>
      <c r="AE262" s="181"/>
      <c r="AF262" s="181"/>
      <c r="AG262" s="181"/>
      <c r="AH262" s="181"/>
      <c r="AI262" s="181"/>
      <c r="AJ262" s="181"/>
      <c r="AK262" s="824"/>
      <c r="AL262" s="836"/>
      <c r="AM262" s="837"/>
      <c r="AN262" s="837"/>
      <c r="AO262" s="837"/>
      <c r="AP262" s="837"/>
      <c r="AQ262" s="837"/>
      <c r="AR262" s="837"/>
      <c r="AS262" s="837"/>
      <c r="AT262" s="837"/>
      <c r="AU262" s="837"/>
      <c r="AV262" s="837"/>
      <c r="AW262" s="837"/>
      <c r="AX262" s="837"/>
      <c r="AY262" s="838"/>
    </row>
    <row r="263" spans="1:51" ht="24" hidden="1" customHeight="1" x14ac:dyDescent="0.2">
      <c r="A263" s="819">
        <v>9</v>
      </c>
      <c r="B263" s="820"/>
      <c r="C263" s="843"/>
      <c r="D263" s="181"/>
      <c r="E263" s="181"/>
      <c r="F263" s="181"/>
      <c r="G263" s="181"/>
      <c r="H263" s="181"/>
      <c r="I263" s="181"/>
      <c r="J263" s="181"/>
      <c r="K263" s="181"/>
      <c r="L263" s="181"/>
      <c r="M263" s="823"/>
      <c r="N263" s="823"/>
      <c r="O263" s="823"/>
      <c r="P263" s="823"/>
      <c r="Q263" s="823"/>
      <c r="R263" s="823"/>
      <c r="S263" s="823"/>
      <c r="T263" s="181"/>
      <c r="U263" s="181"/>
      <c r="V263" s="181"/>
      <c r="W263" s="181"/>
      <c r="X263" s="181"/>
      <c r="Y263" s="181"/>
      <c r="Z263" s="181"/>
      <c r="AA263" s="181"/>
      <c r="AB263" s="181"/>
      <c r="AC263" s="181"/>
      <c r="AD263" s="181"/>
      <c r="AE263" s="181"/>
      <c r="AF263" s="181"/>
      <c r="AG263" s="181"/>
      <c r="AH263" s="181"/>
      <c r="AI263" s="181"/>
      <c r="AJ263" s="181"/>
      <c r="AK263" s="824"/>
      <c r="AL263" s="836"/>
      <c r="AM263" s="837"/>
      <c r="AN263" s="837"/>
      <c r="AO263" s="837"/>
      <c r="AP263" s="837"/>
      <c r="AQ263" s="837"/>
      <c r="AR263" s="837"/>
      <c r="AS263" s="837"/>
      <c r="AT263" s="837"/>
      <c r="AU263" s="837"/>
      <c r="AV263" s="837"/>
      <c r="AW263" s="837"/>
      <c r="AX263" s="837"/>
      <c r="AY263" s="838"/>
    </row>
    <row r="264" spans="1:51" ht="24" hidden="1" customHeight="1" x14ac:dyDescent="0.2">
      <c r="A264" s="819">
        <v>10</v>
      </c>
      <c r="B264" s="820"/>
      <c r="C264" s="821"/>
      <c r="D264" s="822"/>
      <c r="E264" s="822"/>
      <c r="F264" s="822"/>
      <c r="G264" s="822"/>
      <c r="H264" s="822"/>
      <c r="I264" s="822"/>
      <c r="J264" s="822"/>
      <c r="K264" s="822"/>
      <c r="L264" s="822"/>
      <c r="M264" s="823"/>
      <c r="N264" s="823"/>
      <c r="O264" s="823"/>
      <c r="P264" s="823"/>
      <c r="Q264" s="823"/>
      <c r="R264" s="823"/>
      <c r="S264" s="823"/>
      <c r="T264" s="181"/>
      <c r="U264" s="181"/>
      <c r="V264" s="181"/>
      <c r="W264" s="181"/>
      <c r="X264" s="181"/>
      <c r="Y264" s="181"/>
      <c r="Z264" s="181"/>
      <c r="AA264" s="181"/>
      <c r="AB264" s="181"/>
      <c r="AC264" s="181"/>
      <c r="AD264" s="181"/>
      <c r="AE264" s="181"/>
      <c r="AF264" s="181"/>
      <c r="AG264" s="181"/>
      <c r="AH264" s="181"/>
      <c r="AI264" s="181"/>
      <c r="AJ264" s="181"/>
      <c r="AK264" s="824"/>
      <c r="AL264" s="836"/>
      <c r="AM264" s="837"/>
      <c r="AN264" s="837"/>
      <c r="AO264" s="837"/>
      <c r="AP264" s="837"/>
      <c r="AQ264" s="837"/>
      <c r="AR264" s="837"/>
      <c r="AS264" s="837"/>
      <c r="AT264" s="837"/>
      <c r="AU264" s="837"/>
      <c r="AV264" s="837"/>
      <c r="AW264" s="837"/>
      <c r="AX264" s="837"/>
      <c r="AY264" s="838"/>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29" priority="127">
      <formula>IF(RIGHT(TEXT(AF44,"0.#"),1)=".",FALSE,TRUE)</formula>
    </cfRule>
    <cfRule type="expression" dxfId="28" priority="128">
      <formula>IF(RIGHT(TEXT(AF44,"0.#"),1)=".",TRUE,FALSE)</formula>
    </cfRule>
  </conditionalFormatting>
  <conditionalFormatting sqref="AF50:AF52 AJ50:AJ52 AN50:AN52">
    <cfRule type="expression" dxfId="27" priority="9">
      <formula>IF(RIGHT(TEXT(AF50,"0.#"),1)=".",FALSE,TRUE)</formula>
    </cfRule>
    <cfRule type="expression" dxfId="26" priority="10">
      <formula>IF(RIGHT(TEXT(AF50,"0.#"),1)=".",TRUE,FALSE)</formula>
    </cfRule>
  </conditionalFormatting>
  <conditionalFormatting sqref="AF58:AF60">
    <cfRule type="expression" dxfId="25" priority="51">
      <formula>IF(RIGHT(TEXT(AF58,"0.#"),1)=".",FALSE,TRUE)</formula>
    </cfRule>
    <cfRule type="expression" dxfId="24" priority="52">
      <formula>IF(RIGHT(TEXT(AF58,"0.#"),1)=".",TRUE,FALSE)</formula>
    </cfRule>
  </conditionalFormatting>
  <conditionalFormatting sqref="AF66:AF68">
    <cfRule type="expression" dxfId="23" priority="7">
      <formula>IF(RIGHT(TEXT(AF66,"0.#"),1)=".",FALSE,TRUE)</formula>
    </cfRule>
    <cfRule type="expression" dxfId="22" priority="8">
      <formula>IF(RIGHT(TEXT(AF66,"0.#"),1)=".",TRUE,FALSE)</formula>
    </cfRule>
  </conditionalFormatting>
  <conditionalFormatting sqref="AJ44:AJ45">
    <cfRule type="expression" dxfId="21" priority="125">
      <formula>IF(RIGHT(TEXT(AJ44,"0.#"),1)=".",FALSE,TRUE)</formula>
    </cfRule>
    <cfRule type="expression" dxfId="20" priority="126">
      <formula>IF(RIGHT(TEXT(AJ44,"0.#"),1)=".",TRUE,FALSE)</formula>
    </cfRule>
  </conditionalFormatting>
  <conditionalFormatting sqref="AJ58:AJ60">
    <cfRule type="expression" dxfId="19" priority="45">
      <formula>IF(RIGHT(TEXT(AJ58,"0.#"),1)=".",FALSE,TRUE)</formula>
    </cfRule>
    <cfRule type="expression" dxfId="18" priority="46">
      <formula>IF(RIGHT(TEXT(AJ58,"0.#"),1)=".",TRUE,FALSE)</formula>
    </cfRule>
  </conditionalFormatting>
  <conditionalFormatting sqref="AJ66:AJ68">
    <cfRule type="expression" dxfId="17" priority="5">
      <formula>IF(RIGHT(TEXT(AJ66,"0.#"),1)=".",FALSE,TRUE)</formula>
    </cfRule>
    <cfRule type="expression" dxfId="16" priority="6">
      <formula>IF(RIGHT(TEXT(AJ66,"0.#"),1)=".",TRUE,FALSE)</formula>
    </cfRule>
  </conditionalFormatting>
  <conditionalFormatting sqref="AN44:AN45">
    <cfRule type="expression" dxfId="15" priority="123">
      <formula>IF(RIGHT(TEXT(AN44,"0.#"),1)=".",FALSE,TRUE)</formula>
    </cfRule>
    <cfRule type="expression" dxfId="14" priority="124">
      <formula>IF(RIGHT(TEXT(AN44,"0.#"),1)=".",TRUE,FALSE)</formula>
    </cfRule>
  </conditionalFormatting>
  <conditionalFormatting sqref="AN58:AN60">
    <cfRule type="expression" dxfId="13" priority="39">
      <formula>IF(RIGHT(TEXT(AN58,"0.#"),1)=".",FALSE,TRUE)</formula>
    </cfRule>
    <cfRule type="expression" dxfId="12" priority="40">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21">
      <formula>IF(RIGHT(TEXT(AR44,"0.#"),1)=".",FALSE,TRUE)</formula>
    </cfRule>
    <cfRule type="expression" dxfId="8" priority="122">
      <formula>IF(RIGHT(TEXT(AR44,"0.#"),1)=".",TRUE,FALSE)</formula>
    </cfRule>
  </conditionalFormatting>
  <conditionalFormatting sqref="AR50:AR52">
    <cfRule type="expression" dxfId="7" priority="61">
      <formula>IF(RIGHT(TEXT(AR50,"0.#"),1)=".",FALSE,TRUE)</formula>
    </cfRule>
    <cfRule type="expression" dxfId="6" priority="62">
      <formula>IF(RIGHT(TEXT(AR50,"0.#"),1)=".",TRUE,FALSE)</formula>
    </cfRule>
  </conditionalFormatting>
  <conditionalFormatting sqref="AR58:AR60">
    <cfRule type="expression" dxfId="5" priority="37">
      <formula>IF(RIGHT(TEXT(AR58,"0.#"),1)=".",FALSE,TRUE)</formula>
    </cfRule>
    <cfRule type="expression" dxfId="4" priority="38">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17">
      <formula>IF(RIGHT(TEXT(AV44,"0.#"),1)=".",FALSE,TRUE)</formula>
    </cfRule>
    <cfRule type="expression" dxfId="0" priority="118">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66:AR68 AV49:AY49 AF44:AY45 AF58:AR60 AV57:AY57 AV65:AY65 AF50:AR52" xr:uid="{00000000-0002-0000-0000-000005000000}">
      <formula1>OR(ISNUMBER(AF44), AF44="-")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60" fitToHeight="0" orientation="portrait" r:id="rId2"/>
  <headerFooter alignWithMargins="0"/>
  <rowBreaks count="4" manualBreakCount="4">
    <brk id="40" max="50" man="1"/>
    <brk id="73"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BreakPreview" zoomScale="85" zoomScaleNormal="100" zoomScaleSheetLayoutView="85" workbookViewId="0">
      <selection activeCell="K13" sqref="K13"/>
    </sheetView>
  </sheetViews>
  <sheetFormatPr defaultRowHeight="13" x14ac:dyDescent="0.2"/>
  <cols>
    <col min="1" max="1" width="14.26953125" style="49" customWidth="1"/>
    <col min="2" max="2" width="36.08984375" style="49" bestFit="1" customWidth="1"/>
    <col min="3" max="6" width="14.26953125" style="49" customWidth="1"/>
    <col min="7" max="256" width="9" style="49" customWidth="1"/>
    <col min="257" max="257" width="14.26953125" style="49" customWidth="1"/>
    <col min="258" max="258" width="36.08984375" style="49" bestFit="1" customWidth="1"/>
    <col min="259" max="262" width="14.26953125" style="49" customWidth="1"/>
    <col min="263" max="512" width="9" style="49" customWidth="1"/>
    <col min="513" max="513" width="14.26953125" style="49" customWidth="1"/>
    <col min="514" max="514" width="36.08984375" style="49" bestFit="1" customWidth="1"/>
    <col min="515" max="518" width="14.26953125" style="49" customWidth="1"/>
    <col min="519" max="768" width="9" style="49" customWidth="1"/>
    <col min="769" max="769" width="14.26953125" style="49" customWidth="1"/>
    <col min="770" max="770" width="36.08984375" style="49" bestFit="1" customWidth="1"/>
    <col min="771" max="774" width="14.26953125" style="49" customWidth="1"/>
    <col min="775" max="1024" width="9" style="49" customWidth="1"/>
    <col min="1025" max="1025" width="14.26953125" style="49" customWidth="1"/>
    <col min="1026" max="1026" width="36.08984375" style="49" bestFit="1" customWidth="1"/>
    <col min="1027" max="1030" width="14.26953125" style="49" customWidth="1"/>
    <col min="1031" max="1280" width="9" style="49" customWidth="1"/>
    <col min="1281" max="1281" width="14.26953125" style="49" customWidth="1"/>
    <col min="1282" max="1282" width="36.08984375" style="49" bestFit="1" customWidth="1"/>
    <col min="1283" max="1286" width="14.26953125" style="49" customWidth="1"/>
    <col min="1287" max="1536" width="9" style="49" customWidth="1"/>
    <col min="1537" max="1537" width="14.26953125" style="49" customWidth="1"/>
    <col min="1538" max="1538" width="36.08984375" style="49" bestFit="1" customWidth="1"/>
    <col min="1539" max="1542" width="14.26953125" style="49" customWidth="1"/>
    <col min="1543" max="1792" width="9" style="49" customWidth="1"/>
    <col min="1793" max="1793" width="14.26953125" style="49" customWidth="1"/>
    <col min="1794" max="1794" width="36.08984375" style="49" bestFit="1" customWidth="1"/>
    <col min="1795" max="1798" width="14.26953125" style="49" customWidth="1"/>
    <col min="1799" max="2048" width="9" style="49" customWidth="1"/>
    <col min="2049" max="2049" width="14.26953125" style="49" customWidth="1"/>
    <col min="2050" max="2050" width="36.08984375" style="49" bestFit="1" customWidth="1"/>
    <col min="2051" max="2054" width="14.26953125" style="49" customWidth="1"/>
    <col min="2055" max="2304" width="9" style="49" customWidth="1"/>
    <col min="2305" max="2305" width="14.26953125" style="49" customWidth="1"/>
    <col min="2306" max="2306" width="36.08984375" style="49" bestFit="1" customWidth="1"/>
    <col min="2307" max="2310" width="14.26953125" style="49" customWidth="1"/>
    <col min="2311" max="2560" width="9" style="49" customWidth="1"/>
    <col min="2561" max="2561" width="14.26953125" style="49" customWidth="1"/>
    <col min="2562" max="2562" width="36.08984375" style="49" bestFit="1" customWidth="1"/>
    <col min="2563" max="2566" width="14.26953125" style="49" customWidth="1"/>
    <col min="2567" max="2816" width="9" style="49" customWidth="1"/>
    <col min="2817" max="2817" width="14.26953125" style="49" customWidth="1"/>
    <col min="2818" max="2818" width="36.08984375" style="49" bestFit="1" customWidth="1"/>
    <col min="2819" max="2822" width="14.26953125" style="49" customWidth="1"/>
    <col min="2823" max="3072" width="9" style="49" customWidth="1"/>
    <col min="3073" max="3073" width="14.26953125" style="49" customWidth="1"/>
    <col min="3074" max="3074" width="36.08984375" style="49" bestFit="1" customWidth="1"/>
    <col min="3075" max="3078" width="14.26953125" style="49" customWidth="1"/>
    <col min="3079" max="3328" width="9" style="49" customWidth="1"/>
    <col min="3329" max="3329" width="14.26953125" style="49" customWidth="1"/>
    <col min="3330" max="3330" width="36.08984375" style="49" bestFit="1" customWidth="1"/>
    <col min="3331" max="3334" width="14.26953125" style="49" customWidth="1"/>
    <col min="3335" max="3584" width="9" style="49" customWidth="1"/>
    <col min="3585" max="3585" width="14.26953125" style="49" customWidth="1"/>
    <col min="3586" max="3586" width="36.08984375" style="49" bestFit="1" customWidth="1"/>
    <col min="3587" max="3590" width="14.26953125" style="49" customWidth="1"/>
    <col min="3591" max="3840" width="9" style="49" customWidth="1"/>
    <col min="3841" max="3841" width="14.26953125" style="49" customWidth="1"/>
    <col min="3842" max="3842" width="36.08984375" style="49" bestFit="1" customWidth="1"/>
    <col min="3843" max="3846" width="14.26953125" style="49" customWidth="1"/>
    <col min="3847" max="4096" width="9" style="49" customWidth="1"/>
    <col min="4097" max="4097" width="14.26953125" style="49" customWidth="1"/>
    <col min="4098" max="4098" width="36.08984375" style="49" bestFit="1" customWidth="1"/>
    <col min="4099" max="4102" width="14.26953125" style="49" customWidth="1"/>
    <col min="4103" max="4352" width="9" style="49" customWidth="1"/>
    <col min="4353" max="4353" width="14.26953125" style="49" customWidth="1"/>
    <col min="4354" max="4354" width="36.08984375" style="49" bestFit="1" customWidth="1"/>
    <col min="4355" max="4358" width="14.26953125" style="49" customWidth="1"/>
    <col min="4359" max="4608" width="9" style="49" customWidth="1"/>
    <col min="4609" max="4609" width="14.26953125" style="49" customWidth="1"/>
    <col min="4610" max="4610" width="36.08984375" style="49" bestFit="1" customWidth="1"/>
    <col min="4611" max="4614" width="14.26953125" style="49" customWidth="1"/>
    <col min="4615" max="4864" width="9" style="49" customWidth="1"/>
    <col min="4865" max="4865" width="14.26953125" style="49" customWidth="1"/>
    <col min="4866" max="4866" width="36.08984375" style="49" bestFit="1" customWidth="1"/>
    <col min="4867" max="4870" width="14.26953125" style="49" customWidth="1"/>
    <col min="4871" max="5120" width="9" style="49" customWidth="1"/>
    <col min="5121" max="5121" width="14.26953125" style="49" customWidth="1"/>
    <col min="5122" max="5122" width="36.08984375" style="49" bestFit="1" customWidth="1"/>
    <col min="5123" max="5126" width="14.26953125" style="49" customWidth="1"/>
    <col min="5127" max="5376" width="9" style="49" customWidth="1"/>
    <col min="5377" max="5377" width="14.26953125" style="49" customWidth="1"/>
    <col min="5378" max="5378" width="36.08984375" style="49" bestFit="1" customWidth="1"/>
    <col min="5379" max="5382" width="14.26953125" style="49" customWidth="1"/>
    <col min="5383" max="5632" width="9" style="49" customWidth="1"/>
    <col min="5633" max="5633" width="14.26953125" style="49" customWidth="1"/>
    <col min="5634" max="5634" width="36.08984375" style="49" bestFit="1" customWidth="1"/>
    <col min="5635" max="5638" width="14.26953125" style="49" customWidth="1"/>
    <col min="5639" max="5888" width="9" style="49" customWidth="1"/>
    <col min="5889" max="5889" width="14.26953125" style="49" customWidth="1"/>
    <col min="5890" max="5890" width="36.08984375" style="49" bestFit="1" customWidth="1"/>
    <col min="5891" max="5894" width="14.26953125" style="49" customWidth="1"/>
    <col min="5895" max="6144" width="9" style="49" customWidth="1"/>
    <col min="6145" max="6145" width="14.26953125" style="49" customWidth="1"/>
    <col min="6146" max="6146" width="36.08984375" style="49" bestFit="1" customWidth="1"/>
    <col min="6147" max="6150" width="14.26953125" style="49" customWidth="1"/>
    <col min="6151" max="6400" width="9" style="49" customWidth="1"/>
    <col min="6401" max="6401" width="14.26953125" style="49" customWidth="1"/>
    <col min="6402" max="6402" width="36.08984375" style="49" bestFit="1" customWidth="1"/>
    <col min="6403" max="6406" width="14.26953125" style="49" customWidth="1"/>
    <col min="6407" max="6656" width="9" style="49" customWidth="1"/>
    <col min="6657" max="6657" width="14.26953125" style="49" customWidth="1"/>
    <col min="6658" max="6658" width="36.08984375" style="49" bestFit="1" customWidth="1"/>
    <col min="6659" max="6662" width="14.26953125" style="49" customWidth="1"/>
    <col min="6663" max="6912" width="9" style="49" customWidth="1"/>
    <col min="6913" max="6913" width="14.26953125" style="49" customWidth="1"/>
    <col min="6914" max="6914" width="36.08984375" style="49" bestFit="1" customWidth="1"/>
    <col min="6915" max="6918" width="14.26953125" style="49" customWidth="1"/>
    <col min="6919" max="7168" width="9" style="49" customWidth="1"/>
    <col min="7169" max="7169" width="14.26953125" style="49" customWidth="1"/>
    <col min="7170" max="7170" width="36.08984375" style="49" bestFit="1" customWidth="1"/>
    <col min="7171" max="7174" width="14.26953125" style="49" customWidth="1"/>
    <col min="7175" max="7424" width="9" style="49" customWidth="1"/>
    <col min="7425" max="7425" width="14.26953125" style="49" customWidth="1"/>
    <col min="7426" max="7426" width="36.08984375" style="49" bestFit="1" customWidth="1"/>
    <col min="7427" max="7430" width="14.26953125" style="49" customWidth="1"/>
    <col min="7431" max="7680" width="9" style="49" customWidth="1"/>
    <col min="7681" max="7681" width="14.26953125" style="49" customWidth="1"/>
    <col min="7682" max="7682" width="36.08984375" style="49" bestFit="1" customWidth="1"/>
    <col min="7683" max="7686" width="14.26953125" style="49" customWidth="1"/>
    <col min="7687" max="7936" width="9" style="49" customWidth="1"/>
    <col min="7937" max="7937" width="14.26953125" style="49" customWidth="1"/>
    <col min="7938" max="7938" width="36.08984375" style="49" bestFit="1" customWidth="1"/>
    <col min="7939" max="7942" width="14.26953125" style="49" customWidth="1"/>
    <col min="7943" max="8192" width="9" style="49" customWidth="1"/>
    <col min="8193" max="8193" width="14.26953125" style="49" customWidth="1"/>
    <col min="8194" max="8194" width="36.08984375" style="49" bestFit="1" customWidth="1"/>
    <col min="8195" max="8198" width="14.26953125" style="49" customWidth="1"/>
    <col min="8199" max="8448" width="9" style="49" customWidth="1"/>
    <col min="8449" max="8449" width="14.26953125" style="49" customWidth="1"/>
    <col min="8450" max="8450" width="36.08984375" style="49" bestFit="1" customWidth="1"/>
    <col min="8451" max="8454" width="14.26953125" style="49" customWidth="1"/>
    <col min="8455" max="8704" width="9" style="49" customWidth="1"/>
    <col min="8705" max="8705" width="14.26953125" style="49" customWidth="1"/>
    <col min="8706" max="8706" width="36.08984375" style="49" bestFit="1" customWidth="1"/>
    <col min="8707" max="8710" width="14.26953125" style="49" customWidth="1"/>
    <col min="8711" max="8960" width="9" style="49" customWidth="1"/>
    <col min="8961" max="8961" width="14.26953125" style="49" customWidth="1"/>
    <col min="8962" max="8962" width="36.08984375" style="49" bestFit="1" customWidth="1"/>
    <col min="8963" max="8966" width="14.26953125" style="49" customWidth="1"/>
    <col min="8967" max="9216" width="9" style="49" customWidth="1"/>
    <col min="9217" max="9217" width="14.26953125" style="49" customWidth="1"/>
    <col min="9218" max="9218" width="36.08984375" style="49" bestFit="1" customWidth="1"/>
    <col min="9219" max="9222" width="14.26953125" style="49" customWidth="1"/>
    <col min="9223" max="9472" width="9" style="49" customWidth="1"/>
    <col min="9473" max="9473" width="14.26953125" style="49" customWidth="1"/>
    <col min="9474" max="9474" width="36.08984375" style="49" bestFit="1" customWidth="1"/>
    <col min="9475" max="9478" width="14.26953125" style="49" customWidth="1"/>
    <col min="9479" max="9728" width="9" style="49" customWidth="1"/>
    <col min="9729" max="9729" width="14.26953125" style="49" customWidth="1"/>
    <col min="9730" max="9730" width="36.08984375" style="49" bestFit="1" customWidth="1"/>
    <col min="9731" max="9734" width="14.26953125" style="49" customWidth="1"/>
    <col min="9735" max="9984" width="9" style="49" customWidth="1"/>
    <col min="9985" max="9985" width="14.26953125" style="49" customWidth="1"/>
    <col min="9986" max="9986" width="36.08984375" style="49" bestFit="1" customWidth="1"/>
    <col min="9987" max="9990" width="14.26953125" style="49" customWidth="1"/>
    <col min="9991" max="10240" width="9" style="49" customWidth="1"/>
    <col min="10241" max="10241" width="14.26953125" style="49" customWidth="1"/>
    <col min="10242" max="10242" width="36.08984375" style="49" bestFit="1" customWidth="1"/>
    <col min="10243" max="10246" width="14.26953125" style="49" customWidth="1"/>
    <col min="10247" max="10496" width="9" style="49" customWidth="1"/>
    <col min="10497" max="10497" width="14.26953125" style="49" customWidth="1"/>
    <col min="10498" max="10498" width="36.08984375" style="49" bestFit="1" customWidth="1"/>
    <col min="10499" max="10502" width="14.26953125" style="49" customWidth="1"/>
    <col min="10503" max="10752" width="9" style="49" customWidth="1"/>
    <col min="10753" max="10753" width="14.26953125" style="49" customWidth="1"/>
    <col min="10754" max="10754" width="36.08984375" style="49" bestFit="1" customWidth="1"/>
    <col min="10755" max="10758" width="14.26953125" style="49" customWidth="1"/>
    <col min="10759" max="11008" width="9" style="49" customWidth="1"/>
    <col min="11009" max="11009" width="14.26953125" style="49" customWidth="1"/>
    <col min="11010" max="11010" width="36.08984375" style="49" bestFit="1" customWidth="1"/>
    <col min="11011" max="11014" width="14.26953125" style="49" customWidth="1"/>
    <col min="11015" max="11264" width="9" style="49" customWidth="1"/>
    <col min="11265" max="11265" width="14.26953125" style="49" customWidth="1"/>
    <col min="11266" max="11266" width="36.08984375" style="49" bestFit="1" customWidth="1"/>
    <col min="11267" max="11270" width="14.26953125" style="49" customWidth="1"/>
    <col min="11271" max="11520" width="9" style="49" customWidth="1"/>
    <col min="11521" max="11521" width="14.26953125" style="49" customWidth="1"/>
    <col min="11522" max="11522" width="36.08984375" style="49" bestFit="1" customWidth="1"/>
    <col min="11523" max="11526" width="14.26953125" style="49" customWidth="1"/>
    <col min="11527" max="11776" width="9" style="49" customWidth="1"/>
    <col min="11777" max="11777" width="14.26953125" style="49" customWidth="1"/>
    <col min="11778" max="11778" width="36.08984375" style="49" bestFit="1" customWidth="1"/>
    <col min="11779" max="11782" width="14.26953125" style="49" customWidth="1"/>
    <col min="11783" max="12032" width="9" style="49" customWidth="1"/>
    <col min="12033" max="12033" width="14.26953125" style="49" customWidth="1"/>
    <col min="12034" max="12034" width="36.08984375" style="49" bestFit="1" customWidth="1"/>
    <col min="12035" max="12038" width="14.26953125" style="49" customWidth="1"/>
    <col min="12039" max="12288" width="9" style="49" customWidth="1"/>
    <col min="12289" max="12289" width="14.26953125" style="49" customWidth="1"/>
    <col min="12290" max="12290" width="36.08984375" style="49" bestFit="1" customWidth="1"/>
    <col min="12291" max="12294" width="14.26953125" style="49" customWidth="1"/>
    <col min="12295" max="12544" width="9" style="49" customWidth="1"/>
    <col min="12545" max="12545" width="14.26953125" style="49" customWidth="1"/>
    <col min="12546" max="12546" width="36.08984375" style="49" bestFit="1" customWidth="1"/>
    <col min="12547" max="12550" width="14.26953125" style="49" customWidth="1"/>
    <col min="12551" max="12800" width="9" style="49" customWidth="1"/>
    <col min="12801" max="12801" width="14.26953125" style="49" customWidth="1"/>
    <col min="12802" max="12802" width="36.08984375" style="49" bestFit="1" customWidth="1"/>
    <col min="12803" max="12806" width="14.26953125" style="49" customWidth="1"/>
    <col min="12807" max="13056" width="9" style="49" customWidth="1"/>
    <col min="13057" max="13057" width="14.26953125" style="49" customWidth="1"/>
    <col min="13058" max="13058" width="36.08984375" style="49" bestFit="1" customWidth="1"/>
    <col min="13059" max="13062" width="14.26953125" style="49" customWidth="1"/>
    <col min="13063" max="13312" width="9" style="49" customWidth="1"/>
    <col min="13313" max="13313" width="14.26953125" style="49" customWidth="1"/>
    <col min="13314" max="13314" width="36.08984375" style="49" bestFit="1" customWidth="1"/>
    <col min="13315" max="13318" width="14.26953125" style="49" customWidth="1"/>
    <col min="13319" max="13568" width="9" style="49" customWidth="1"/>
    <col min="13569" max="13569" width="14.26953125" style="49" customWidth="1"/>
    <col min="13570" max="13570" width="36.08984375" style="49" bestFit="1" customWidth="1"/>
    <col min="13571" max="13574" width="14.26953125" style="49" customWidth="1"/>
    <col min="13575" max="13824" width="9" style="49" customWidth="1"/>
    <col min="13825" max="13825" width="14.26953125" style="49" customWidth="1"/>
    <col min="13826" max="13826" width="36.08984375" style="49" bestFit="1" customWidth="1"/>
    <col min="13827" max="13830" width="14.26953125" style="49" customWidth="1"/>
    <col min="13831" max="14080" width="9" style="49" customWidth="1"/>
    <col min="14081" max="14081" width="14.26953125" style="49" customWidth="1"/>
    <col min="14082" max="14082" width="36.08984375" style="49" bestFit="1" customWidth="1"/>
    <col min="14083" max="14086" width="14.26953125" style="49" customWidth="1"/>
    <col min="14087" max="14336" width="9" style="49" customWidth="1"/>
    <col min="14337" max="14337" width="14.26953125" style="49" customWidth="1"/>
    <col min="14338" max="14338" width="36.08984375" style="49" bestFit="1" customWidth="1"/>
    <col min="14339" max="14342" width="14.26953125" style="49" customWidth="1"/>
    <col min="14343" max="14592" width="9" style="49" customWidth="1"/>
    <col min="14593" max="14593" width="14.26953125" style="49" customWidth="1"/>
    <col min="14594" max="14594" width="36.08984375" style="49" bestFit="1" customWidth="1"/>
    <col min="14595" max="14598" width="14.26953125" style="49" customWidth="1"/>
    <col min="14599" max="14848" width="9" style="49" customWidth="1"/>
    <col min="14849" max="14849" width="14.26953125" style="49" customWidth="1"/>
    <col min="14850" max="14850" width="36.08984375" style="49" bestFit="1" customWidth="1"/>
    <col min="14851" max="14854" width="14.26953125" style="49" customWidth="1"/>
    <col min="14855" max="15104" width="9" style="49" customWidth="1"/>
    <col min="15105" max="15105" width="14.26953125" style="49" customWidth="1"/>
    <col min="15106" max="15106" width="36.08984375" style="49" bestFit="1" customWidth="1"/>
    <col min="15107" max="15110" width="14.26953125" style="49" customWidth="1"/>
    <col min="15111" max="15360" width="9" style="49" customWidth="1"/>
    <col min="15361" max="15361" width="14.26953125" style="49" customWidth="1"/>
    <col min="15362" max="15362" width="36.08984375" style="49" bestFit="1" customWidth="1"/>
    <col min="15363" max="15366" width="14.26953125" style="49" customWidth="1"/>
    <col min="15367" max="15616" width="9" style="49" customWidth="1"/>
    <col min="15617" max="15617" width="14.26953125" style="49" customWidth="1"/>
    <col min="15618" max="15618" width="36.08984375" style="49" bestFit="1" customWidth="1"/>
    <col min="15619" max="15622" width="14.26953125" style="49" customWidth="1"/>
    <col min="15623" max="15872" width="9" style="49" customWidth="1"/>
    <col min="15873" max="15873" width="14.26953125" style="49" customWidth="1"/>
    <col min="15874" max="15874" width="36.08984375" style="49" bestFit="1" customWidth="1"/>
    <col min="15875" max="15878" width="14.26953125" style="49" customWidth="1"/>
    <col min="15879" max="16128" width="9" style="49" customWidth="1"/>
    <col min="16129" max="16129" width="14.26953125" style="49" customWidth="1"/>
    <col min="16130" max="16130" width="36.08984375" style="49" bestFit="1" customWidth="1"/>
    <col min="16131" max="16134" width="14.26953125" style="49" customWidth="1"/>
    <col min="16135" max="16384" width="9" style="49" customWidth="1"/>
  </cols>
  <sheetData>
    <row r="1" spans="1:6" ht="16.5" x14ac:dyDescent="0.2">
      <c r="A1" s="57" t="s">
        <v>331</v>
      </c>
    </row>
    <row r="3" spans="1:6" ht="16.5" x14ac:dyDescent="0.2">
      <c r="A3" s="1030" t="s">
        <v>330</v>
      </c>
      <c r="B3" s="1030"/>
      <c r="C3" s="1030"/>
      <c r="D3" s="1030"/>
      <c r="E3" s="1030"/>
      <c r="F3" s="1030"/>
    </row>
    <row r="4" spans="1:6" ht="13.5" customHeight="1" x14ac:dyDescent="0.2"/>
    <row r="5" spans="1:6" ht="26" x14ac:dyDescent="0.2">
      <c r="A5" s="53" t="s">
        <v>329</v>
      </c>
      <c r="B5" s="52" t="s">
        <v>328</v>
      </c>
      <c r="C5" s="52" t="s">
        <v>327</v>
      </c>
      <c r="D5" s="56" t="s">
        <v>326</v>
      </c>
      <c r="E5" s="56" t="s">
        <v>325</v>
      </c>
      <c r="F5" s="55" t="s">
        <v>324</v>
      </c>
    </row>
    <row r="6" spans="1:6" ht="26" x14ac:dyDescent="0.2">
      <c r="A6" s="53" t="s">
        <v>323</v>
      </c>
      <c r="B6" s="52" t="s">
        <v>300</v>
      </c>
      <c r="C6" s="54">
        <v>20</v>
      </c>
      <c r="D6" s="50" t="s">
        <v>299</v>
      </c>
      <c r="E6" s="51" t="s">
        <v>298</v>
      </c>
      <c r="F6" s="50" t="s">
        <v>297</v>
      </c>
    </row>
    <row r="7" spans="1:6" ht="26" x14ac:dyDescent="0.2">
      <c r="A7" s="53" t="s">
        <v>322</v>
      </c>
      <c r="B7" s="52" t="s">
        <v>300</v>
      </c>
      <c r="C7" s="54">
        <v>20</v>
      </c>
      <c r="D7" s="50" t="s">
        <v>299</v>
      </c>
      <c r="E7" s="51" t="s">
        <v>298</v>
      </c>
      <c r="F7" s="50" t="s">
        <v>297</v>
      </c>
    </row>
    <row r="8" spans="1:6" ht="26" x14ac:dyDescent="0.2">
      <c r="A8" s="53" t="s">
        <v>321</v>
      </c>
      <c r="B8" s="52" t="s">
        <v>300</v>
      </c>
      <c r="C8" s="54">
        <v>20</v>
      </c>
      <c r="D8" s="50" t="s">
        <v>299</v>
      </c>
      <c r="E8" s="51" t="s">
        <v>298</v>
      </c>
      <c r="F8" s="50" t="s">
        <v>297</v>
      </c>
    </row>
    <row r="9" spans="1:6" ht="26" x14ac:dyDescent="0.2">
      <c r="A9" s="53" t="s">
        <v>320</v>
      </c>
      <c r="B9" s="52" t="s">
        <v>300</v>
      </c>
      <c r="C9" s="54">
        <v>30</v>
      </c>
      <c r="D9" s="50" t="s">
        <v>299</v>
      </c>
      <c r="E9" s="51" t="s">
        <v>298</v>
      </c>
      <c r="F9" s="50" t="s">
        <v>297</v>
      </c>
    </row>
    <row r="10" spans="1:6" ht="26" x14ac:dyDescent="0.2">
      <c r="A10" s="53" t="s">
        <v>319</v>
      </c>
      <c r="B10" s="52" t="s">
        <v>300</v>
      </c>
      <c r="C10" s="54">
        <v>30</v>
      </c>
      <c r="D10" s="50" t="s">
        <v>299</v>
      </c>
      <c r="E10" s="51" t="s">
        <v>298</v>
      </c>
      <c r="F10" s="50" t="s">
        <v>297</v>
      </c>
    </row>
    <row r="11" spans="1:6" ht="26" x14ac:dyDescent="0.2">
      <c r="A11" s="53" t="s">
        <v>318</v>
      </c>
      <c r="B11" s="52" t="s">
        <v>300</v>
      </c>
      <c r="C11" s="54">
        <v>100</v>
      </c>
      <c r="D11" s="50" t="s">
        <v>299</v>
      </c>
      <c r="E11" s="51" t="s">
        <v>298</v>
      </c>
      <c r="F11" s="50" t="s">
        <v>297</v>
      </c>
    </row>
    <row r="12" spans="1:6" ht="26" x14ac:dyDescent="0.2">
      <c r="A12" s="53" t="s">
        <v>317</v>
      </c>
      <c r="B12" s="52" t="s">
        <v>300</v>
      </c>
      <c r="C12" s="54">
        <v>150</v>
      </c>
      <c r="D12" s="50" t="s">
        <v>299</v>
      </c>
      <c r="E12" s="51" t="s">
        <v>298</v>
      </c>
      <c r="F12" s="50" t="s">
        <v>297</v>
      </c>
    </row>
    <row r="13" spans="1:6" ht="26" x14ac:dyDescent="0.2">
      <c r="A13" s="53" t="s">
        <v>316</v>
      </c>
      <c r="B13" s="52" t="s">
        <v>300</v>
      </c>
      <c r="C13" s="54">
        <v>182.785</v>
      </c>
      <c r="D13" s="50" t="s">
        <v>299</v>
      </c>
      <c r="E13" s="51" t="s">
        <v>298</v>
      </c>
      <c r="F13" s="50" t="s">
        <v>297</v>
      </c>
    </row>
    <row r="14" spans="1:6" ht="26" x14ac:dyDescent="0.2">
      <c r="A14" s="53" t="s">
        <v>315</v>
      </c>
      <c r="B14" s="52" t="s">
        <v>300</v>
      </c>
      <c r="C14" s="54">
        <v>188.428</v>
      </c>
      <c r="D14" s="50" t="s">
        <v>299</v>
      </c>
      <c r="E14" s="51" t="s">
        <v>298</v>
      </c>
      <c r="F14" s="50" t="s">
        <v>297</v>
      </c>
    </row>
    <row r="15" spans="1:6" ht="26" x14ac:dyDescent="0.2">
      <c r="A15" s="53" t="s">
        <v>314</v>
      </c>
      <c r="B15" s="52" t="s">
        <v>300</v>
      </c>
      <c r="C15" s="54">
        <v>174.57900000000001</v>
      </c>
      <c r="D15" s="50" t="s">
        <v>299</v>
      </c>
      <c r="E15" s="51" t="s">
        <v>298</v>
      </c>
      <c r="F15" s="50" t="s">
        <v>297</v>
      </c>
    </row>
    <row r="16" spans="1:6" ht="26" x14ac:dyDescent="0.2">
      <c r="A16" s="53" t="s">
        <v>313</v>
      </c>
      <c r="B16" s="52" t="s">
        <v>300</v>
      </c>
      <c r="C16" s="54">
        <v>195.29</v>
      </c>
      <c r="D16" s="50" t="s">
        <v>299</v>
      </c>
      <c r="E16" s="51" t="s">
        <v>298</v>
      </c>
      <c r="F16" s="50" t="s">
        <v>297</v>
      </c>
    </row>
    <row r="17" spans="1:6" ht="26" x14ac:dyDescent="0.2">
      <c r="A17" s="53" t="s">
        <v>312</v>
      </c>
      <c r="B17" s="52" t="s">
        <v>300</v>
      </c>
      <c r="C17" s="54">
        <v>220.75200000000001</v>
      </c>
      <c r="D17" s="50" t="s">
        <v>299</v>
      </c>
      <c r="E17" s="51" t="s">
        <v>298</v>
      </c>
      <c r="F17" s="50" t="s">
        <v>297</v>
      </c>
    </row>
    <row r="18" spans="1:6" ht="26" x14ac:dyDescent="0.2">
      <c r="A18" s="53" t="s">
        <v>311</v>
      </c>
      <c r="B18" s="52" t="s">
        <v>300</v>
      </c>
      <c r="C18" s="54">
        <v>251.988</v>
      </c>
      <c r="D18" s="50" t="s">
        <v>299</v>
      </c>
      <c r="E18" s="51" t="s">
        <v>298</v>
      </c>
      <c r="F18" s="50" t="s">
        <v>297</v>
      </c>
    </row>
    <row r="19" spans="1:6" ht="26" x14ac:dyDescent="0.2">
      <c r="A19" s="53" t="s">
        <v>310</v>
      </c>
      <c r="B19" s="52" t="s">
        <v>300</v>
      </c>
      <c r="C19" s="54">
        <v>230.738</v>
      </c>
      <c r="D19" s="50" t="s">
        <v>299</v>
      </c>
      <c r="E19" s="51" t="s">
        <v>298</v>
      </c>
      <c r="F19" s="50" t="s">
        <v>297</v>
      </c>
    </row>
    <row r="20" spans="1:6" ht="26" x14ac:dyDescent="0.2">
      <c r="A20" s="53" t="s">
        <v>309</v>
      </c>
      <c r="B20" s="52" t="s">
        <v>300</v>
      </c>
      <c r="C20" s="54">
        <v>323.55700000000002</v>
      </c>
      <c r="D20" s="50" t="s">
        <v>299</v>
      </c>
      <c r="E20" s="51" t="s">
        <v>298</v>
      </c>
      <c r="F20" s="50" t="s">
        <v>297</v>
      </c>
    </row>
    <row r="21" spans="1:6" ht="26" x14ac:dyDescent="0.2">
      <c r="A21" s="53" t="s">
        <v>308</v>
      </c>
      <c r="B21" s="52" t="s">
        <v>300</v>
      </c>
      <c r="C21" s="54">
        <v>388</v>
      </c>
      <c r="D21" s="50" t="s">
        <v>299</v>
      </c>
      <c r="E21" s="51" t="s">
        <v>298</v>
      </c>
      <c r="F21" s="50" t="s">
        <v>297</v>
      </c>
    </row>
    <row r="22" spans="1:6" ht="26" x14ac:dyDescent="0.2">
      <c r="A22" s="53" t="s">
        <v>307</v>
      </c>
      <c r="B22" s="52" t="s">
        <v>300</v>
      </c>
      <c r="C22" s="54">
        <v>409.36700000000002</v>
      </c>
      <c r="D22" s="50" t="s">
        <v>299</v>
      </c>
      <c r="E22" s="51" t="s">
        <v>298</v>
      </c>
      <c r="F22" s="50" t="s">
        <v>297</v>
      </c>
    </row>
    <row r="23" spans="1:6" ht="26" x14ac:dyDescent="0.2">
      <c r="A23" s="53" t="s">
        <v>306</v>
      </c>
      <c r="B23" s="52" t="s">
        <v>300</v>
      </c>
      <c r="C23" s="54">
        <v>354.637</v>
      </c>
      <c r="D23" s="50" t="s">
        <v>299</v>
      </c>
      <c r="E23" s="51" t="s">
        <v>298</v>
      </c>
      <c r="F23" s="50" t="s">
        <v>297</v>
      </c>
    </row>
    <row r="24" spans="1:6" ht="26" x14ac:dyDescent="0.2">
      <c r="A24" s="53" t="s">
        <v>305</v>
      </c>
      <c r="B24" s="52" t="s">
        <v>300</v>
      </c>
      <c r="C24" s="54">
        <v>349.45299999999997</v>
      </c>
      <c r="D24" s="50" t="s">
        <v>299</v>
      </c>
      <c r="E24" s="51" t="s">
        <v>298</v>
      </c>
      <c r="F24" s="50" t="s">
        <v>297</v>
      </c>
    </row>
    <row r="25" spans="1:6" ht="26" x14ac:dyDescent="0.2">
      <c r="A25" s="53" t="s">
        <v>304</v>
      </c>
      <c r="B25" s="52" t="s">
        <v>300</v>
      </c>
      <c r="C25" s="54">
        <v>350.77499999999998</v>
      </c>
      <c r="D25" s="50" t="s">
        <v>299</v>
      </c>
      <c r="E25" s="51" t="s">
        <v>298</v>
      </c>
      <c r="F25" s="50" t="s">
        <v>297</v>
      </c>
    </row>
    <row r="26" spans="1:6" ht="26" x14ac:dyDescent="0.2">
      <c r="A26" s="53" t="s">
        <v>303</v>
      </c>
      <c r="B26" s="52" t="s">
        <v>300</v>
      </c>
      <c r="C26" s="54">
        <v>163.13200000000001</v>
      </c>
      <c r="D26" s="50" t="s">
        <v>299</v>
      </c>
      <c r="E26" s="51" t="s">
        <v>298</v>
      </c>
      <c r="F26" s="50" t="s">
        <v>297</v>
      </c>
    </row>
    <row r="27" spans="1:6" ht="26" x14ac:dyDescent="0.2">
      <c r="A27" s="53" t="s">
        <v>302</v>
      </c>
      <c r="B27" s="52" t="s">
        <v>300</v>
      </c>
      <c r="C27" s="54">
        <v>112.607</v>
      </c>
      <c r="D27" s="50" t="s">
        <v>299</v>
      </c>
      <c r="E27" s="51" t="s">
        <v>298</v>
      </c>
      <c r="F27" s="50" t="s">
        <v>297</v>
      </c>
    </row>
    <row r="28" spans="1:6" ht="26" x14ac:dyDescent="0.2">
      <c r="A28" s="53" t="s">
        <v>301</v>
      </c>
      <c r="B28" s="52" t="s">
        <v>300</v>
      </c>
      <c r="C28" s="54">
        <v>16.401</v>
      </c>
      <c r="D28" s="50" t="s">
        <v>299</v>
      </c>
      <c r="E28" s="51" t="s">
        <v>298</v>
      </c>
      <c r="F28" s="50" t="s">
        <v>297</v>
      </c>
    </row>
    <row r="29" spans="1:6" x14ac:dyDescent="0.2">
      <c r="A29" s="59"/>
      <c r="B29" s="60"/>
      <c r="C29" s="61"/>
      <c r="D29" s="62"/>
      <c r="E29" s="63"/>
      <c r="F29" s="62"/>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view="pageBreakPreview" zoomScaleNormal="100" zoomScaleSheetLayoutView="100" workbookViewId="0">
      <selection activeCell="E34" sqref="D34:E34"/>
    </sheetView>
  </sheetViews>
  <sheetFormatPr defaultRowHeight="13" x14ac:dyDescent="0.2"/>
  <cols>
    <col min="1" max="1" width="13.08984375" style="49" customWidth="1"/>
    <col min="2" max="2" width="17.90625" style="49" customWidth="1"/>
    <col min="3" max="256" width="9" style="49" customWidth="1"/>
    <col min="257" max="257" width="13.08984375" style="49" customWidth="1"/>
    <col min="258" max="258" width="17.90625" style="49" customWidth="1"/>
    <col min="259" max="512" width="9" style="49" customWidth="1"/>
    <col min="513" max="513" width="13.08984375" style="49" customWidth="1"/>
    <col min="514" max="514" width="17.90625" style="49" customWidth="1"/>
    <col min="515" max="768" width="9" style="49" customWidth="1"/>
    <col min="769" max="769" width="13.08984375" style="49" customWidth="1"/>
    <col min="770" max="770" width="17.90625" style="49" customWidth="1"/>
    <col min="771" max="1024" width="9" style="49" customWidth="1"/>
    <col min="1025" max="1025" width="13.08984375" style="49" customWidth="1"/>
    <col min="1026" max="1026" width="17.90625" style="49" customWidth="1"/>
    <col min="1027" max="1280" width="9" style="49" customWidth="1"/>
    <col min="1281" max="1281" width="13.08984375" style="49" customWidth="1"/>
    <col min="1282" max="1282" width="17.90625" style="49" customWidth="1"/>
    <col min="1283" max="1536" width="9" style="49" customWidth="1"/>
    <col min="1537" max="1537" width="13.08984375" style="49" customWidth="1"/>
    <col min="1538" max="1538" width="17.90625" style="49" customWidth="1"/>
    <col min="1539" max="1792" width="9" style="49" customWidth="1"/>
    <col min="1793" max="1793" width="13.08984375" style="49" customWidth="1"/>
    <col min="1794" max="1794" width="17.90625" style="49" customWidth="1"/>
    <col min="1795" max="2048" width="9" style="49" customWidth="1"/>
    <col min="2049" max="2049" width="13.08984375" style="49" customWidth="1"/>
    <col min="2050" max="2050" width="17.90625" style="49" customWidth="1"/>
    <col min="2051" max="2304" width="9" style="49" customWidth="1"/>
    <col min="2305" max="2305" width="13.08984375" style="49" customWidth="1"/>
    <col min="2306" max="2306" width="17.90625" style="49" customWidth="1"/>
    <col min="2307" max="2560" width="9" style="49" customWidth="1"/>
    <col min="2561" max="2561" width="13.08984375" style="49" customWidth="1"/>
    <col min="2562" max="2562" width="17.90625" style="49" customWidth="1"/>
    <col min="2563" max="2816" width="9" style="49" customWidth="1"/>
    <col min="2817" max="2817" width="13.08984375" style="49" customWidth="1"/>
    <col min="2818" max="2818" width="17.90625" style="49" customWidth="1"/>
    <col min="2819" max="3072" width="9" style="49" customWidth="1"/>
    <col min="3073" max="3073" width="13.08984375" style="49" customWidth="1"/>
    <col min="3074" max="3074" width="17.90625" style="49" customWidth="1"/>
    <col min="3075" max="3328" width="9" style="49" customWidth="1"/>
    <col min="3329" max="3329" width="13.08984375" style="49" customWidth="1"/>
    <col min="3330" max="3330" width="17.90625" style="49" customWidth="1"/>
    <col min="3331" max="3584" width="9" style="49" customWidth="1"/>
    <col min="3585" max="3585" width="13.08984375" style="49" customWidth="1"/>
    <col min="3586" max="3586" width="17.90625" style="49" customWidth="1"/>
    <col min="3587" max="3840" width="9" style="49" customWidth="1"/>
    <col min="3841" max="3841" width="13.08984375" style="49" customWidth="1"/>
    <col min="3842" max="3842" width="17.90625" style="49" customWidth="1"/>
    <col min="3843" max="4096" width="9" style="49" customWidth="1"/>
    <col min="4097" max="4097" width="13.08984375" style="49" customWidth="1"/>
    <col min="4098" max="4098" width="17.90625" style="49" customWidth="1"/>
    <col min="4099" max="4352" width="9" style="49" customWidth="1"/>
    <col min="4353" max="4353" width="13.08984375" style="49" customWidth="1"/>
    <col min="4354" max="4354" width="17.90625" style="49" customWidth="1"/>
    <col min="4355" max="4608" width="9" style="49" customWidth="1"/>
    <col min="4609" max="4609" width="13.08984375" style="49" customWidth="1"/>
    <col min="4610" max="4610" width="17.90625" style="49" customWidth="1"/>
    <col min="4611" max="4864" width="9" style="49" customWidth="1"/>
    <col min="4865" max="4865" width="13.08984375" style="49" customWidth="1"/>
    <col min="4866" max="4866" width="17.90625" style="49" customWidth="1"/>
    <col min="4867" max="5120" width="9" style="49" customWidth="1"/>
    <col min="5121" max="5121" width="13.08984375" style="49" customWidth="1"/>
    <col min="5122" max="5122" width="17.90625" style="49" customWidth="1"/>
    <col min="5123" max="5376" width="9" style="49" customWidth="1"/>
    <col min="5377" max="5377" width="13.08984375" style="49" customWidth="1"/>
    <col min="5378" max="5378" width="17.90625" style="49" customWidth="1"/>
    <col min="5379" max="5632" width="9" style="49" customWidth="1"/>
    <col min="5633" max="5633" width="13.08984375" style="49" customWidth="1"/>
    <col min="5634" max="5634" width="17.90625" style="49" customWidth="1"/>
    <col min="5635" max="5888" width="9" style="49" customWidth="1"/>
    <col min="5889" max="5889" width="13.08984375" style="49" customWidth="1"/>
    <col min="5890" max="5890" width="17.90625" style="49" customWidth="1"/>
    <col min="5891" max="6144" width="9" style="49" customWidth="1"/>
    <col min="6145" max="6145" width="13.08984375" style="49" customWidth="1"/>
    <col min="6146" max="6146" width="17.90625" style="49" customWidth="1"/>
    <col min="6147" max="6400" width="9" style="49" customWidth="1"/>
    <col min="6401" max="6401" width="13.08984375" style="49" customWidth="1"/>
    <col min="6402" max="6402" width="17.90625" style="49" customWidth="1"/>
    <col min="6403" max="6656" width="9" style="49" customWidth="1"/>
    <col min="6657" max="6657" width="13.08984375" style="49" customWidth="1"/>
    <col min="6658" max="6658" width="17.90625" style="49" customWidth="1"/>
    <col min="6659" max="6912" width="9" style="49" customWidth="1"/>
    <col min="6913" max="6913" width="13.08984375" style="49" customWidth="1"/>
    <col min="6914" max="6914" width="17.90625" style="49" customWidth="1"/>
    <col min="6915" max="7168" width="9" style="49" customWidth="1"/>
    <col min="7169" max="7169" width="13.08984375" style="49" customWidth="1"/>
    <col min="7170" max="7170" width="17.90625" style="49" customWidth="1"/>
    <col min="7171" max="7424" width="9" style="49" customWidth="1"/>
    <col min="7425" max="7425" width="13.08984375" style="49" customWidth="1"/>
    <col min="7426" max="7426" width="17.90625" style="49" customWidth="1"/>
    <col min="7427" max="7680" width="9" style="49" customWidth="1"/>
    <col min="7681" max="7681" width="13.08984375" style="49" customWidth="1"/>
    <col min="7682" max="7682" width="17.90625" style="49" customWidth="1"/>
    <col min="7683" max="7936" width="9" style="49" customWidth="1"/>
    <col min="7937" max="7937" width="13.08984375" style="49" customWidth="1"/>
    <col min="7938" max="7938" width="17.90625" style="49" customWidth="1"/>
    <col min="7939" max="8192" width="9" style="49" customWidth="1"/>
    <col min="8193" max="8193" width="13.08984375" style="49" customWidth="1"/>
    <col min="8194" max="8194" width="17.90625" style="49" customWidth="1"/>
    <col min="8195" max="8448" width="9" style="49" customWidth="1"/>
    <col min="8449" max="8449" width="13.08984375" style="49" customWidth="1"/>
    <col min="8450" max="8450" width="17.90625" style="49" customWidth="1"/>
    <col min="8451" max="8704" width="9" style="49" customWidth="1"/>
    <col min="8705" max="8705" width="13.08984375" style="49" customWidth="1"/>
    <col min="8706" max="8706" width="17.90625" style="49" customWidth="1"/>
    <col min="8707" max="8960" width="9" style="49" customWidth="1"/>
    <col min="8961" max="8961" width="13.08984375" style="49" customWidth="1"/>
    <col min="8962" max="8962" width="17.90625" style="49" customWidth="1"/>
    <col min="8963" max="9216" width="9" style="49" customWidth="1"/>
    <col min="9217" max="9217" width="13.08984375" style="49" customWidth="1"/>
    <col min="9218" max="9218" width="17.90625" style="49" customWidth="1"/>
    <col min="9219" max="9472" width="9" style="49" customWidth="1"/>
    <col min="9473" max="9473" width="13.08984375" style="49" customWidth="1"/>
    <col min="9474" max="9474" width="17.90625" style="49" customWidth="1"/>
    <col min="9475" max="9728" width="9" style="49" customWidth="1"/>
    <col min="9729" max="9729" width="13.08984375" style="49" customWidth="1"/>
    <col min="9730" max="9730" width="17.90625" style="49" customWidth="1"/>
    <col min="9731" max="9984" width="9" style="49" customWidth="1"/>
    <col min="9985" max="9985" width="13.08984375" style="49" customWidth="1"/>
    <col min="9986" max="9986" width="17.90625" style="49" customWidth="1"/>
    <col min="9987" max="10240" width="9" style="49" customWidth="1"/>
    <col min="10241" max="10241" width="13.08984375" style="49" customWidth="1"/>
    <col min="10242" max="10242" width="17.90625" style="49" customWidth="1"/>
    <col min="10243" max="10496" width="9" style="49" customWidth="1"/>
    <col min="10497" max="10497" width="13.08984375" style="49" customWidth="1"/>
    <col min="10498" max="10498" width="17.90625" style="49" customWidth="1"/>
    <col min="10499" max="10752" width="9" style="49" customWidth="1"/>
    <col min="10753" max="10753" width="13.08984375" style="49" customWidth="1"/>
    <col min="10754" max="10754" width="17.90625" style="49" customWidth="1"/>
    <col min="10755" max="11008" width="9" style="49" customWidth="1"/>
    <col min="11009" max="11009" width="13.08984375" style="49" customWidth="1"/>
    <col min="11010" max="11010" width="17.90625" style="49" customWidth="1"/>
    <col min="11011" max="11264" width="9" style="49" customWidth="1"/>
    <col min="11265" max="11265" width="13.08984375" style="49" customWidth="1"/>
    <col min="11266" max="11266" width="17.90625" style="49" customWidth="1"/>
    <col min="11267" max="11520" width="9" style="49" customWidth="1"/>
    <col min="11521" max="11521" width="13.08984375" style="49" customWidth="1"/>
    <col min="11522" max="11522" width="17.90625" style="49" customWidth="1"/>
    <col min="11523" max="11776" width="9" style="49" customWidth="1"/>
    <col min="11777" max="11777" width="13.08984375" style="49" customWidth="1"/>
    <col min="11778" max="11778" width="17.90625" style="49" customWidth="1"/>
    <col min="11779" max="12032" width="9" style="49" customWidth="1"/>
    <col min="12033" max="12033" width="13.08984375" style="49" customWidth="1"/>
    <col min="12034" max="12034" width="17.90625" style="49" customWidth="1"/>
    <col min="12035" max="12288" width="9" style="49" customWidth="1"/>
    <col min="12289" max="12289" width="13.08984375" style="49" customWidth="1"/>
    <col min="12290" max="12290" width="17.90625" style="49" customWidth="1"/>
    <col min="12291" max="12544" width="9" style="49" customWidth="1"/>
    <col min="12545" max="12545" width="13.08984375" style="49" customWidth="1"/>
    <col min="12546" max="12546" width="17.90625" style="49" customWidth="1"/>
    <col min="12547" max="12800" width="9" style="49" customWidth="1"/>
    <col min="12801" max="12801" width="13.08984375" style="49" customWidth="1"/>
    <col min="12802" max="12802" width="17.90625" style="49" customWidth="1"/>
    <col min="12803" max="13056" width="9" style="49" customWidth="1"/>
    <col min="13057" max="13057" width="13.08984375" style="49" customWidth="1"/>
    <col min="13058" max="13058" width="17.90625" style="49" customWidth="1"/>
    <col min="13059" max="13312" width="9" style="49" customWidth="1"/>
    <col min="13313" max="13313" width="13.08984375" style="49" customWidth="1"/>
    <col min="13314" max="13314" width="17.90625" style="49" customWidth="1"/>
    <col min="13315" max="13568" width="9" style="49" customWidth="1"/>
    <col min="13569" max="13569" width="13.08984375" style="49" customWidth="1"/>
    <col min="13570" max="13570" width="17.90625" style="49" customWidth="1"/>
    <col min="13571" max="13824" width="9" style="49" customWidth="1"/>
    <col min="13825" max="13825" width="13.08984375" style="49" customWidth="1"/>
    <col min="13826" max="13826" width="17.90625" style="49" customWidth="1"/>
    <col min="13827" max="14080" width="9" style="49" customWidth="1"/>
    <col min="14081" max="14081" width="13.08984375" style="49" customWidth="1"/>
    <col min="14082" max="14082" width="17.90625" style="49" customWidth="1"/>
    <col min="14083" max="14336" width="9" style="49" customWidth="1"/>
    <col min="14337" max="14337" width="13.08984375" style="49" customWidth="1"/>
    <col min="14338" max="14338" width="17.90625" style="49" customWidth="1"/>
    <col min="14339" max="14592" width="9" style="49" customWidth="1"/>
    <col min="14593" max="14593" width="13.08984375" style="49" customWidth="1"/>
    <col min="14594" max="14594" width="17.90625" style="49" customWidth="1"/>
    <col min="14595" max="14848" width="9" style="49" customWidth="1"/>
    <col min="14849" max="14849" width="13.08984375" style="49" customWidth="1"/>
    <col min="14850" max="14850" width="17.90625" style="49" customWidth="1"/>
    <col min="14851" max="15104" width="9" style="49" customWidth="1"/>
    <col min="15105" max="15105" width="13.08984375" style="49" customWidth="1"/>
    <col min="15106" max="15106" width="17.90625" style="49" customWidth="1"/>
    <col min="15107" max="15360" width="9" style="49" customWidth="1"/>
    <col min="15361" max="15361" width="13.08984375" style="49" customWidth="1"/>
    <col min="15362" max="15362" width="17.90625" style="49" customWidth="1"/>
    <col min="15363" max="15616" width="9" style="49" customWidth="1"/>
    <col min="15617" max="15617" width="13.08984375" style="49" customWidth="1"/>
    <col min="15618" max="15618" width="17.90625" style="49" customWidth="1"/>
    <col min="15619" max="15872" width="9" style="49" customWidth="1"/>
    <col min="15873" max="15873" width="13.08984375" style="49" customWidth="1"/>
    <col min="15874" max="15874" width="17.90625" style="49" customWidth="1"/>
    <col min="15875" max="16128" width="9" style="49" customWidth="1"/>
    <col min="16129" max="16129" width="13.08984375" style="49" customWidth="1"/>
    <col min="16130" max="16130" width="17.90625" style="49" customWidth="1"/>
    <col min="16131" max="16384" width="9" style="49" customWidth="1"/>
  </cols>
  <sheetData>
    <row r="1" spans="1:2" ht="16.5" x14ac:dyDescent="0.2">
      <c r="A1" s="57" t="s">
        <v>349</v>
      </c>
    </row>
    <row r="3" spans="1:2" ht="16.5" x14ac:dyDescent="0.2">
      <c r="A3" s="57" t="s">
        <v>348</v>
      </c>
    </row>
    <row r="5" spans="1:2" ht="26" x14ac:dyDescent="0.2">
      <c r="A5" s="53" t="s">
        <v>347</v>
      </c>
      <c r="B5" s="52" t="s">
        <v>346</v>
      </c>
    </row>
    <row r="6" spans="1:2" x14ac:dyDescent="0.2">
      <c r="A6" s="53" t="s">
        <v>345</v>
      </c>
      <c r="B6" s="58">
        <v>130</v>
      </c>
    </row>
    <row r="7" spans="1:2" x14ac:dyDescent="0.2">
      <c r="A7" s="53" t="s">
        <v>344</v>
      </c>
      <c r="B7" s="58">
        <v>111</v>
      </c>
    </row>
    <row r="8" spans="1:2" x14ac:dyDescent="0.2">
      <c r="A8" s="53" t="s">
        <v>343</v>
      </c>
      <c r="B8" s="58">
        <v>108</v>
      </c>
    </row>
    <row r="9" spans="1:2" x14ac:dyDescent="0.2">
      <c r="A9" s="53" t="s">
        <v>342</v>
      </c>
      <c r="B9" s="58">
        <v>104</v>
      </c>
    </row>
    <row r="10" spans="1:2" x14ac:dyDescent="0.2">
      <c r="A10" s="53" t="s">
        <v>341</v>
      </c>
      <c r="B10" s="58">
        <v>103</v>
      </c>
    </row>
    <row r="11" spans="1:2" x14ac:dyDescent="0.2">
      <c r="A11" s="53" t="s">
        <v>340</v>
      </c>
      <c r="B11" s="58">
        <v>90</v>
      </c>
    </row>
    <row r="12" spans="1:2" x14ac:dyDescent="0.2">
      <c r="A12" s="53" t="s">
        <v>339</v>
      </c>
      <c r="B12" s="58">
        <v>107</v>
      </c>
    </row>
    <row r="13" spans="1:2" x14ac:dyDescent="0.2">
      <c r="A13" s="53" t="s">
        <v>338</v>
      </c>
      <c r="B13" s="58">
        <v>91</v>
      </c>
    </row>
    <row r="14" spans="1:2" x14ac:dyDescent="0.2">
      <c r="A14" s="53" t="s">
        <v>337</v>
      </c>
      <c r="B14" s="58">
        <v>91</v>
      </c>
    </row>
    <row r="15" spans="1:2" x14ac:dyDescent="0.2">
      <c r="A15" s="53" t="s">
        <v>336</v>
      </c>
      <c r="B15" s="58">
        <v>99</v>
      </c>
    </row>
    <row r="16" spans="1:2" x14ac:dyDescent="0.2">
      <c r="A16" s="53" t="s">
        <v>335</v>
      </c>
      <c r="B16" s="58">
        <v>106</v>
      </c>
    </row>
    <row r="17" spans="1:2" x14ac:dyDescent="0.2">
      <c r="A17" s="53" t="s">
        <v>334</v>
      </c>
      <c r="B17" s="58">
        <v>111</v>
      </c>
    </row>
    <row r="18" spans="1:2" x14ac:dyDescent="0.2">
      <c r="A18" s="53" t="s">
        <v>333</v>
      </c>
      <c r="B18" s="58">
        <v>104</v>
      </c>
    </row>
    <row r="19" spans="1:2" x14ac:dyDescent="0.2">
      <c r="A19" s="53" t="s">
        <v>332</v>
      </c>
      <c r="B19" s="58">
        <v>103</v>
      </c>
    </row>
    <row r="20" spans="1:2" x14ac:dyDescent="0.2">
      <c r="A20" s="53" t="s">
        <v>350</v>
      </c>
      <c r="B20" s="58">
        <v>113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286</v>
      </c>
      <c r="B1" s="2" t="s">
        <v>183</v>
      </c>
      <c r="C1" s="2" t="s">
        <v>157</v>
      </c>
      <c r="D1" s="2" t="s">
        <v>50</v>
      </c>
      <c r="E1" s="2" t="s">
        <v>174</v>
      </c>
      <c r="F1" s="7" t="s">
        <v>180</v>
      </c>
      <c r="G1" s="8" t="s">
        <v>206</v>
      </c>
      <c r="H1" s="2" t="s">
        <v>212</v>
      </c>
    </row>
    <row r="2" spans="1:8" x14ac:dyDescent="0.2">
      <c r="A2" s="1" t="s">
        <v>92</v>
      </c>
      <c r="B2" s="4" t="s">
        <v>150</v>
      </c>
      <c r="C2" s="1" t="s">
        <v>158</v>
      </c>
      <c r="D2" s="1" t="s">
        <v>172</v>
      </c>
      <c r="E2" s="1" t="s">
        <v>175</v>
      </c>
      <c r="F2" s="1" t="s">
        <v>175</v>
      </c>
      <c r="G2" s="4" t="s">
        <v>205</v>
      </c>
      <c r="H2" s="9" t="s">
        <v>292</v>
      </c>
    </row>
    <row r="3" spans="1:8" x14ac:dyDescent="0.2">
      <c r="A3" s="1" t="s">
        <v>93</v>
      </c>
      <c r="B3" s="4" t="s">
        <v>152</v>
      </c>
      <c r="C3" s="1" t="s">
        <v>159</v>
      </c>
      <c r="D3" s="1" t="s">
        <v>173</v>
      </c>
      <c r="E3" s="1" t="s">
        <v>176</v>
      </c>
      <c r="F3" s="1" t="s">
        <v>176</v>
      </c>
      <c r="H3" s="1" t="s">
        <v>213</v>
      </c>
    </row>
    <row r="4" spans="1:8" x14ac:dyDescent="0.2">
      <c r="A4" s="1" t="s">
        <v>94</v>
      </c>
      <c r="B4" s="4" t="s">
        <v>153</v>
      </c>
      <c r="C4" s="4" t="s">
        <v>160</v>
      </c>
      <c r="D4" s="5"/>
      <c r="H4" s="1" t="s">
        <v>214</v>
      </c>
    </row>
    <row r="5" spans="1:8" x14ac:dyDescent="0.2">
      <c r="A5" s="1" t="s">
        <v>95</v>
      </c>
      <c r="B5" s="4" t="s">
        <v>154</v>
      </c>
      <c r="C5" s="4" t="s">
        <v>161</v>
      </c>
      <c r="D5" s="6"/>
      <c r="H5" s="1" t="s">
        <v>215</v>
      </c>
    </row>
    <row r="6" spans="1:8" x14ac:dyDescent="0.2">
      <c r="A6" s="1" t="s">
        <v>96</v>
      </c>
      <c r="B6" s="4" t="s">
        <v>155</v>
      </c>
      <c r="C6" s="4" t="s">
        <v>162</v>
      </c>
      <c r="D6" s="6"/>
      <c r="H6" s="1" t="s">
        <v>216</v>
      </c>
    </row>
    <row r="7" spans="1:8" x14ac:dyDescent="0.2">
      <c r="A7" s="1" t="s">
        <v>97</v>
      </c>
      <c r="B7" s="4" t="s">
        <v>156</v>
      </c>
      <c r="C7" s="4" t="s">
        <v>163</v>
      </c>
      <c r="D7" s="6"/>
    </row>
    <row r="8" spans="1:8" x14ac:dyDescent="0.2">
      <c r="A8" s="1" t="s">
        <v>98</v>
      </c>
      <c r="B8" s="4" t="s">
        <v>151</v>
      </c>
      <c r="C8" s="4" t="s">
        <v>164</v>
      </c>
      <c r="D8" s="6"/>
    </row>
    <row r="9" spans="1:8" x14ac:dyDescent="0.2">
      <c r="A9" s="1" t="s">
        <v>99</v>
      </c>
      <c r="B9" s="4" t="s">
        <v>19</v>
      </c>
      <c r="C9" s="4" t="s">
        <v>165</v>
      </c>
      <c r="D9" s="6"/>
    </row>
    <row r="10" spans="1:8" x14ac:dyDescent="0.2">
      <c r="A10" s="1" t="s">
        <v>100</v>
      </c>
      <c r="B10" s="3"/>
      <c r="C10" s="4" t="s">
        <v>166</v>
      </c>
      <c r="D10" s="6"/>
    </row>
    <row r="11" spans="1:8" x14ac:dyDescent="0.2">
      <c r="A11" s="1" t="s">
        <v>101</v>
      </c>
      <c r="B11" s="3"/>
      <c r="C11" s="4" t="s">
        <v>167</v>
      </c>
      <c r="D11" s="6"/>
    </row>
    <row r="12" spans="1:8" x14ac:dyDescent="0.2">
      <c r="A12" s="1" t="s">
        <v>102</v>
      </c>
      <c r="B12" s="3"/>
      <c r="C12" s="4" t="s">
        <v>168</v>
      </c>
      <c r="D12" s="6"/>
    </row>
    <row r="13" spans="1:8" x14ac:dyDescent="0.2">
      <c r="A13" s="1" t="s">
        <v>103</v>
      </c>
      <c r="B13" s="3"/>
      <c r="C13" s="4" t="s">
        <v>169</v>
      </c>
      <c r="D13" s="6"/>
    </row>
    <row r="14" spans="1:8" x14ac:dyDescent="0.2">
      <c r="A14" s="1" t="s">
        <v>104</v>
      </c>
      <c r="B14" s="3"/>
      <c r="C14" s="4" t="s">
        <v>170</v>
      </c>
      <c r="D14" s="6"/>
    </row>
    <row r="15" spans="1:8" x14ac:dyDescent="0.2">
      <c r="A15" s="1" t="s">
        <v>105</v>
      </c>
      <c r="B15" s="3"/>
      <c r="C15" s="4" t="s">
        <v>171</v>
      </c>
      <c r="D15" s="6"/>
    </row>
    <row r="16" spans="1:8" x14ac:dyDescent="0.2">
      <c r="A16" s="1" t="s">
        <v>106</v>
      </c>
      <c r="B16" s="3"/>
    </row>
    <row r="17" spans="1:2" x14ac:dyDescent="0.2">
      <c r="A17" s="1" t="s">
        <v>107</v>
      </c>
      <c r="B17" s="3"/>
    </row>
    <row r="18" spans="1:2" x14ac:dyDescent="0.2">
      <c r="A18" s="1" t="s">
        <v>108</v>
      </c>
      <c r="B18" s="3"/>
    </row>
    <row r="19" spans="1:2" x14ac:dyDescent="0.2">
      <c r="A19" s="1" t="s">
        <v>109</v>
      </c>
      <c r="B19" s="3"/>
    </row>
    <row r="20" spans="1:2" x14ac:dyDescent="0.2">
      <c r="A20" s="1" t="s">
        <v>110</v>
      </c>
      <c r="B20" s="3"/>
    </row>
    <row r="21" spans="1:2" x14ac:dyDescent="0.2">
      <c r="A21" s="1" t="s">
        <v>111</v>
      </c>
      <c r="B21" s="3"/>
    </row>
    <row r="22" spans="1:2" x14ac:dyDescent="0.2">
      <c r="A22" s="1" t="s">
        <v>112</v>
      </c>
      <c r="B22" s="3"/>
    </row>
    <row r="23" spans="1:2" x14ac:dyDescent="0.2">
      <c r="A23" s="1" t="s">
        <v>113</v>
      </c>
      <c r="B23" s="3"/>
    </row>
    <row r="24" spans="1:2" x14ac:dyDescent="0.2">
      <c r="A24" s="1" t="s">
        <v>114</v>
      </c>
      <c r="B24" s="3"/>
    </row>
    <row r="25" spans="1:2" x14ac:dyDescent="0.2">
      <c r="A25" s="1" t="s">
        <v>115</v>
      </c>
      <c r="B25" s="3"/>
    </row>
    <row r="26" spans="1:2" x14ac:dyDescent="0.2">
      <c r="A26" s="1" t="s">
        <v>116</v>
      </c>
      <c r="B26" s="3"/>
    </row>
    <row r="27" spans="1:2" x14ac:dyDescent="0.2">
      <c r="A27" s="1" t="s">
        <v>117</v>
      </c>
      <c r="B27" s="3"/>
    </row>
    <row r="28" spans="1:2" x14ac:dyDescent="0.2">
      <c r="A28" s="1" t="s">
        <v>118</v>
      </c>
      <c r="B28" s="3"/>
    </row>
    <row r="29" spans="1:2" x14ac:dyDescent="0.2">
      <c r="A29" s="1" t="s">
        <v>119</v>
      </c>
      <c r="B29" s="3"/>
    </row>
    <row r="30" spans="1:2" x14ac:dyDescent="0.2">
      <c r="A30" s="1" t="s">
        <v>120</v>
      </c>
      <c r="B30" s="3"/>
    </row>
    <row r="31" spans="1:2" x14ac:dyDescent="0.2">
      <c r="A31" s="1" t="s">
        <v>121</v>
      </c>
      <c r="B31" s="3"/>
    </row>
    <row r="32" spans="1:2" x14ac:dyDescent="0.2">
      <c r="A32" s="1" t="s">
        <v>122</v>
      </c>
      <c r="B32" s="3"/>
    </row>
    <row r="33" spans="1:2" x14ac:dyDescent="0.2">
      <c r="A33" s="1" t="s">
        <v>123</v>
      </c>
      <c r="B33" s="3"/>
    </row>
    <row r="34" spans="1:2" x14ac:dyDescent="0.2">
      <c r="A34" s="1" t="s">
        <v>124</v>
      </c>
      <c r="B34" s="3"/>
    </row>
    <row r="35" spans="1:2" x14ac:dyDescent="0.2">
      <c r="A35" s="1" t="s">
        <v>125</v>
      </c>
      <c r="B35" s="3"/>
    </row>
    <row r="36" spans="1:2" x14ac:dyDescent="0.2">
      <c r="A36" s="1" t="s">
        <v>126</v>
      </c>
      <c r="B36" s="3"/>
    </row>
    <row r="37" spans="1:2" x14ac:dyDescent="0.2">
      <c r="A37" s="1" t="s">
        <v>127</v>
      </c>
      <c r="B37" s="3"/>
    </row>
    <row r="38" spans="1:2" x14ac:dyDescent="0.2">
      <c r="A38" s="1" t="s">
        <v>128</v>
      </c>
      <c r="B38" s="3"/>
    </row>
    <row r="39" spans="1:2" x14ac:dyDescent="0.2">
      <c r="A39" s="1" t="s">
        <v>129</v>
      </c>
      <c r="B39" s="3"/>
    </row>
    <row r="40" spans="1:2" x14ac:dyDescent="0.2">
      <c r="A40" s="1" t="s">
        <v>130</v>
      </c>
      <c r="B40" s="3"/>
    </row>
    <row r="41" spans="1:2" x14ac:dyDescent="0.2">
      <c r="A41" s="1" t="s">
        <v>131</v>
      </c>
      <c r="B41" s="3"/>
    </row>
    <row r="42" spans="1:2" x14ac:dyDescent="0.2">
      <c r="A42" s="1" t="s">
        <v>132</v>
      </c>
      <c r="B42" s="3"/>
    </row>
    <row r="43" spans="1:2" x14ac:dyDescent="0.2">
      <c r="A43" s="1" t="s">
        <v>133</v>
      </c>
      <c r="B43" s="3"/>
    </row>
    <row r="44" spans="1:2" x14ac:dyDescent="0.2">
      <c r="A44" s="1" t="s">
        <v>134</v>
      </c>
      <c r="B44" s="3"/>
    </row>
    <row r="45" spans="1:2" x14ac:dyDescent="0.2">
      <c r="A45" s="1" t="s">
        <v>135</v>
      </c>
      <c r="B45" s="3"/>
    </row>
    <row r="46" spans="1:2" x14ac:dyDescent="0.2">
      <c r="A46" s="1" t="s">
        <v>136</v>
      </c>
      <c r="B46" s="3"/>
    </row>
    <row r="47" spans="1:2" x14ac:dyDescent="0.2">
      <c r="A47" s="1" t="s">
        <v>137</v>
      </c>
      <c r="B47" s="3"/>
    </row>
    <row r="48" spans="1:2" x14ac:dyDescent="0.2">
      <c r="A48" s="1" t="s">
        <v>138</v>
      </c>
      <c r="B48" s="3"/>
    </row>
    <row r="49" spans="1:2" x14ac:dyDescent="0.2">
      <c r="A49" s="1" t="s">
        <v>139</v>
      </c>
      <c r="B49" s="3"/>
    </row>
    <row r="50" spans="1:2" x14ac:dyDescent="0.2">
      <c r="A50" s="1" t="s">
        <v>140</v>
      </c>
      <c r="B50" s="3"/>
    </row>
    <row r="51" spans="1:2" x14ac:dyDescent="0.2">
      <c r="A51" s="1" t="s">
        <v>141</v>
      </c>
      <c r="B51" s="3"/>
    </row>
    <row r="52" spans="1:2" x14ac:dyDescent="0.2">
      <c r="A52" s="1" t="s">
        <v>142</v>
      </c>
      <c r="B52" s="3"/>
    </row>
    <row r="53" spans="1:2" x14ac:dyDescent="0.2">
      <c r="A53" s="1" t="s">
        <v>143</v>
      </c>
      <c r="B53" s="3"/>
    </row>
    <row r="54" spans="1:2" x14ac:dyDescent="0.2">
      <c r="A54" s="1" t="s">
        <v>144</v>
      </c>
      <c r="B54" s="3"/>
    </row>
    <row r="55" spans="1:2" x14ac:dyDescent="0.2">
      <c r="A55" s="1" t="s">
        <v>145</v>
      </c>
      <c r="B55" s="3"/>
    </row>
    <row r="56" spans="1:2" x14ac:dyDescent="0.2">
      <c r="A56" s="1" t="s">
        <v>146</v>
      </c>
      <c r="B56" s="3"/>
    </row>
    <row r="57" spans="1:2" x14ac:dyDescent="0.2">
      <c r="A57" s="1" t="s">
        <v>147</v>
      </c>
      <c r="B57" s="3"/>
    </row>
    <row r="58" spans="1:2" x14ac:dyDescent="0.2">
      <c r="A58" s="1" t="s">
        <v>148</v>
      </c>
      <c r="B58" s="3"/>
    </row>
    <row r="59" spans="1:2" x14ac:dyDescent="0.2">
      <c r="A59" s="1" t="s">
        <v>149</v>
      </c>
      <c r="B59" s="3"/>
    </row>
    <row r="60" spans="1:2" x14ac:dyDescent="0.2">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令和５年度</vt:lpstr>
      <vt:lpstr>別紙１</vt:lpstr>
      <vt:lpstr>別紙２</vt:lpstr>
      <vt:lpstr>入力規則等</vt:lpstr>
      <vt:lpstr>別紙１!Print_Area</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2024-08-28T04:19:58Z</dcterms:modified>
</cp:coreProperties>
</file>