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4-1. 基金（国交省、復興庁）\230929_【公表】R5基金シート等\03_公表用データ【セット版】\様式4_執行状況表\"/>
    </mc:Choice>
  </mc:AlternateContent>
  <bookViews>
    <workbookView xWindow="0" yWindow="0" windowWidth="28800" windowHeight="12210" tabRatio="774"/>
  </bookViews>
  <sheets>
    <sheet name="個別表（001まちづくりファンド） " sheetId="8" r:id="rId1"/>
  </sheets>
  <definedNames>
    <definedName name="_xlnm._FilterDatabase" localSheetId="0" hidden="1">'個別表（001まちづくりファンド） '!$A$1:$Y$74</definedName>
    <definedName name="_xlnm.Print_Area" localSheetId="0">'個別表（001まちづくりファンド） '!$A$1:$X$74</definedName>
  </definedNames>
  <calcPr calcId="162913"/>
</workbook>
</file>

<file path=xl/calcChain.xml><?xml version="1.0" encoding="utf-8"?>
<calcChain xmlns="http://schemas.openxmlformats.org/spreadsheetml/2006/main">
  <c r="O9" i="8" l="1"/>
  <c r="F73" i="8" l="1"/>
  <c r="X74" i="8" l="1"/>
  <c r="W74" i="8"/>
  <c r="V74" i="8"/>
  <c r="U74" i="8"/>
  <c r="T74" i="8"/>
  <c r="S74" i="8"/>
  <c r="R74" i="8"/>
  <c r="Q74" i="8"/>
  <c r="X73" i="8" l="1"/>
  <c r="Q73" i="8"/>
  <c r="W73" i="8"/>
  <c r="V73" i="8"/>
  <c r="U73" i="8"/>
  <c r="T73" i="8"/>
  <c r="S73" i="8"/>
  <c r="R73" i="8"/>
  <c r="P73" i="8"/>
  <c r="N73" i="8"/>
  <c r="M73" i="8"/>
  <c r="L73" i="8"/>
  <c r="K73" i="8"/>
  <c r="J73" i="8"/>
  <c r="I73" i="8"/>
  <c r="H73" i="8"/>
  <c r="G73" i="8"/>
  <c r="E73" i="8"/>
  <c r="O73" i="8" l="1"/>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<sst xmlns="http://schemas.openxmlformats.org/spreadsheetml/2006/main" count="211" uniqueCount="127">
  <si>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</si>
  <si>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</si>
  <si>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</si>
  <si>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</si>
  <si>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</si>
  <si>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</si>
  <si>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</si>
  <si>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</si>
  <si>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</si>
  <si>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</si>
  <si>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</si>
  <si>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</si>
  <si>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</si>
  <si>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</si>
  <si>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</si>
  <si>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</si>
  <si>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</si>
  <si>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</si>
  <si>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</si>
  <si>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</si>
  <si>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</si>
  <si>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</si>
  <si>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（単位：百万円）</t>
    <rPh sb="1" eb="3">
      <t>タンイ</t>
    </rPh>
    <rPh sb="4" eb="7">
      <t>ヒャクマンエン</t>
    </rPh>
    <phoneticPr fontId="1"/>
  </si>
  <si>
    <t>予備費等</t>
    <rPh sb="0" eb="3">
      <t>ヨビヒ</t>
    </rPh>
    <rPh sb="3" eb="4">
      <t>トウ</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</si>
  <si>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</si>
  <si>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</si>
  <si>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</si>
  <si>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</si>
  <si>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</si>
  <si>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令和３年度末基金残高
（ａ）</t>
    <rPh sb="0" eb="2">
      <t>レイワ</t>
    </rPh>
    <rPh sb="3" eb="5">
      <t>ネンド</t>
    </rPh>
    <rPh sb="5" eb="6">
      <t>マツ</t>
    </rPh>
    <rPh sb="6" eb="8">
      <t>キキン</t>
    </rPh>
    <rPh sb="8" eb="10">
      <t>ザンダカ</t>
    </rPh>
    <phoneticPr fontId="1"/>
  </si>
  <si>
    <t>例</t>
    <rPh sb="0" eb="1">
      <t>レイ</t>
    </rPh>
    <phoneticPr fontId="1"/>
  </si>
  <si>
    <t>ＡＡ県</t>
    <rPh sb="2" eb="3">
      <t>ケン</t>
    </rPh>
    <phoneticPr fontId="1"/>
  </si>
  <si>
    <t>●●●●●●●基金</t>
    <rPh sb="7" eb="9">
      <t>キキン</t>
    </rPh>
    <phoneticPr fontId="1"/>
  </si>
  <si>
    <t>佐伯市</t>
    <rPh sb="0" eb="3">
      <t>サエキシ</t>
    </rPh>
    <phoneticPr fontId="1"/>
  </si>
  <si>
    <t>佐伯市市街地民間活力応援基金</t>
  </si>
  <si>
    <t>歴史的な街並みを保全しつつ、遊休不動産を利活用し、観光客や市民の憩う場や新たな賑わいや交流人口の増加を生み出す施設の整備等、地域の課題解決や活性化に寄与すると認められる「市民主体のまちづくり事業」を支援し、民間活力の注入を誘発し、持続可能なまちの中心を作ることを目的とする。</t>
  </si>
  <si>
    <t>えびの市</t>
    <rPh sb="3" eb="4">
      <t>シ</t>
    </rPh>
    <phoneticPr fontId="1"/>
  </si>
  <si>
    <t>えびの市ぷらいど２１基金</t>
  </si>
  <si>
    <t>市民が誇りと自信をもっていきいきとしたまちづくりを進めるための事業資金に充てる。</t>
  </si>
  <si>
    <t>宇多津町</t>
    <rPh sb="0" eb="3">
      <t>ウタヅ</t>
    </rPh>
    <rPh sb="3" eb="4">
      <t>マチ</t>
    </rPh>
    <phoneticPr fontId="1"/>
  </si>
  <si>
    <t>宇多津町まちづくり基金</t>
  </si>
  <si>
    <t>住民による自主的なまちづくり活動を推進・支援することによって、地域の歴史・文化を継承していくとともに、新たな地域のにぎわいを創出し、活力ある地域社会を実現する。</t>
  </si>
  <si>
    <t>うきは市</t>
    <rPh sb="3" eb="4">
      <t>シ</t>
    </rPh>
    <phoneticPr fontId="1"/>
  </si>
  <si>
    <t>うきは市ふるさと創生基金</t>
  </si>
  <si>
    <t>市民による自主的なまちづくり及び人材育成を助長し、自ら考え自ら行う地域づくりの推進を図る。</t>
  </si>
  <si>
    <t>行田市</t>
    <rPh sb="0" eb="3">
      <t>ギョウダシ</t>
    </rPh>
    <phoneticPr fontId="1"/>
  </si>
  <si>
    <t>行田市ふるさとづくり基金</t>
  </si>
  <si>
    <t>NPO法人や地域の団体等が実施主体となる自主的な事業に支援し、個性的で豊かなふるさとづくりを行う。</t>
  </si>
  <si>
    <t>益田市</t>
    <rPh sb="0" eb="2">
      <t>マスダ</t>
    </rPh>
    <rPh sb="2" eb="3">
      <t>シ</t>
    </rPh>
    <phoneticPr fontId="1"/>
  </si>
  <si>
    <t>益田市景観まちづくり基金</t>
  </si>
  <si>
    <t>豊かな自然や長年培われてきた歴史、文化などを活かした特色ある景観を形成、保全するための市民活動や景観形成事業を支援し、住民とともに「益田らしい景観づくり」を促進させ、地域に誇りと自信を持ち、ひとりひとりが輝くまちづくりを行う。</t>
  </si>
  <si>
    <t>石岡市</t>
    <rPh sb="0" eb="3">
      <t>イシオカシ</t>
    </rPh>
    <phoneticPr fontId="1"/>
  </si>
  <si>
    <t>石岡市住民参加型まちづくりファンド支援事業基金</t>
  </si>
  <si>
    <t>個人、法人、団体等が行う景観づくり事業や建築物等活用事業を支援することにより、地域の個性や特色を生かしたまちづくりを推進する。</t>
  </si>
  <si>
    <t>上天草市</t>
    <rPh sb="0" eb="4">
      <t>カミアマクサシ</t>
    </rPh>
    <phoneticPr fontId="1"/>
  </si>
  <si>
    <t>上天草市まちづくり事業推進基金</t>
  </si>
  <si>
    <t>市民団体等が実施する「活力と個性ある地域づくり事業」「国際交流に関する事業」「人材育成に関する事業」等に助成を行い、地域の特性を活かして住民が自ら考え実行していく「自助自立型のまちづくり」の推進を図る。</t>
  </si>
  <si>
    <t>松江市</t>
    <rPh sb="0" eb="3">
      <t>マツエシ</t>
    </rPh>
    <phoneticPr fontId="1"/>
  </si>
  <si>
    <t>松江市歴史まちづくり基金</t>
  </si>
  <si>
    <t>松江城及び松江のまちの価値を更に高めるため、歴史的資源である歴史的建造物を保全継承し、歴史的まちなみ景観の形成や観光資源として活用する。</t>
  </si>
  <si>
    <t>瑞浪市</t>
    <rPh sb="0" eb="3">
      <t>ミズナミシ</t>
    </rPh>
    <phoneticPr fontId="1"/>
  </si>
  <si>
    <t>地域活性化施設等整備基金</t>
  </si>
  <si>
    <t>住民等による景観形成・観光振興・地域振興等のまちづくりに資する事業に対して支援を実施することにより、21世紀にふさわしい個性あるまちづくりを推進する。</t>
  </si>
  <si>
    <t>瀬戸市</t>
    <rPh sb="0" eb="3">
      <t>セトシ</t>
    </rPh>
    <phoneticPr fontId="1"/>
  </si>
  <si>
    <t>瀬戸市クラウドファンディング活用事業支援基金</t>
  </si>
  <si>
    <t>まちづくり事業者がＣＦを活用して実施する事業を支援し、市民が中心となる事業を進めやすくする仕組を作る</t>
    <rPh sb="5" eb="7">
      <t>ジギョウ</t>
    </rPh>
    <rPh sb="7" eb="8">
      <t>シャ</t>
    </rPh>
    <rPh sb="12" eb="14">
      <t>カツヨウ</t>
    </rPh>
    <rPh sb="16" eb="18">
      <t>ジッシ</t>
    </rPh>
    <rPh sb="20" eb="22">
      <t>ジギョウ</t>
    </rPh>
    <rPh sb="23" eb="25">
      <t>シエン</t>
    </rPh>
    <rPh sb="27" eb="29">
      <t>シミン</t>
    </rPh>
    <rPh sb="30" eb="32">
      <t>チュウシン</t>
    </rPh>
    <rPh sb="35" eb="37">
      <t>ジギョウ</t>
    </rPh>
    <rPh sb="38" eb="39">
      <t>スス</t>
    </rPh>
    <rPh sb="45" eb="47">
      <t>シクミ</t>
    </rPh>
    <rPh sb="48" eb="49">
      <t>ツク</t>
    </rPh>
    <phoneticPr fontId="1"/>
  </si>
  <si>
    <t>日向市</t>
    <rPh sb="0" eb="3">
      <t>ヒュウガシ</t>
    </rPh>
    <phoneticPr fontId="1"/>
  </si>
  <si>
    <t>日向市市民活動支援基金</t>
  </si>
  <si>
    <t>市民活動への財政支援やまちづくりへ市民自身が参画する体制を構築することにより、住民主体のまちづくり活動を推進し、協働のまちづくりを実現する。</t>
  </si>
  <si>
    <t>川口市</t>
    <rPh sb="0" eb="3">
      <t>カワグチシ</t>
    </rPh>
    <phoneticPr fontId="1"/>
  </si>
  <si>
    <t>川口市西川口駅周辺都市整備基金</t>
  </si>
  <si>
    <t>空き店舗対策や、住民にとって安心・安全な環境を整備するハード事業と、その環境づくりのためのソフト事業を複合的に推進し、多様な主体と協働で推進する次世代の都市づくりモデルを構築する。</t>
  </si>
  <si>
    <t>河内長野市</t>
    <rPh sb="0" eb="2">
      <t>カワチ</t>
    </rPh>
    <rPh sb="2" eb="4">
      <t>ナガノ</t>
    </rPh>
    <rPh sb="4" eb="5">
      <t>シ</t>
    </rPh>
    <phoneticPr fontId="1"/>
  </si>
  <si>
    <t>河内長野市ふるさとづくり基金</t>
  </si>
  <si>
    <t>まちづくり事業を行う事業者・団体等を支援することにより、本市（河内長野市）の魅力を高め、地域の活性化を図ることを目的とする。</t>
  </si>
  <si>
    <t>土岐市</t>
    <rPh sb="0" eb="3">
      <t>トキシ</t>
    </rPh>
    <phoneticPr fontId="1"/>
  </si>
  <si>
    <t>土岐市まちづくり基金</t>
  </si>
  <si>
    <t>市民との協働によって歴史的な街づくりや地域の活性化に寄与する事業資金に充てる。</t>
  </si>
  <si>
    <t>宮崎市</t>
    <rPh sb="0" eb="3">
      <t>ミヤザキシ</t>
    </rPh>
    <phoneticPr fontId="1"/>
  </si>
  <si>
    <t>宮崎市市民活動支援基金</t>
  </si>
  <si>
    <t>市民活動団体を財政的に支援することで市民活動の推進を図る。</t>
  </si>
  <si>
    <t>志摩市</t>
    <rPh sb="0" eb="2">
      <t>シマ</t>
    </rPh>
    <rPh sb="2" eb="3">
      <t>シ</t>
    </rPh>
    <phoneticPr fontId="1"/>
  </si>
  <si>
    <t>志摩市まちづくり基金</t>
  </si>
  <si>
    <t>民有地が90％以上を占める伊勢志摩国立公園に市内全域が指定されているため、民間主導による地域の特性（国立公園内）を生かした観光まちづくりや景観まちづくり等を推進する。</t>
  </si>
  <si>
    <t>沼津市</t>
    <rPh sb="0" eb="3">
      <t>ヌマヅシ</t>
    </rPh>
    <phoneticPr fontId="1"/>
  </si>
  <si>
    <t>沼津市ふるさと応援基金</t>
  </si>
  <si>
    <t>民間の自発的な活動や人を繋ぐ交流の場づくり等を支援することにより、新たなコミュニティを創出し、活力ある持続可能なまちづくりを実現する。</t>
  </si>
  <si>
    <t>足利市</t>
    <rPh sb="0" eb="3">
      <t>アシカガシ</t>
    </rPh>
    <phoneticPr fontId="1"/>
  </si>
  <si>
    <t>足利市まちづくり民間活力応援ファンド</t>
    <rPh sb="0" eb="3">
      <t>アシカガシ</t>
    </rPh>
    <rPh sb="8" eb="10">
      <t>ミンカン</t>
    </rPh>
    <rPh sb="10" eb="14">
      <t>カツリョクオウエン</t>
    </rPh>
    <phoneticPr fontId="1"/>
  </si>
  <si>
    <t>市民や民間事業者が行うまちなみの保全や遊休不動産の利活用のための施設整備、文化・芸術を活用したまちづくりを更に発展させていくための活動拠点整備などを支援することで、まちづくり活動の自立性・継続性を高め、地域の活性化を進めていく。</t>
    <rPh sb="0" eb="2">
      <t>シミン</t>
    </rPh>
    <rPh sb="3" eb="5">
      <t>ミンカン</t>
    </rPh>
    <rPh sb="5" eb="8">
      <t>ジギョウシャ</t>
    </rPh>
    <rPh sb="9" eb="10">
      <t>オコナ</t>
    </rPh>
    <rPh sb="16" eb="18">
      <t>ホゼン</t>
    </rPh>
    <rPh sb="19" eb="24">
      <t>ユウキュウフドウサン</t>
    </rPh>
    <rPh sb="25" eb="28">
      <t>リカツヨウ</t>
    </rPh>
    <rPh sb="32" eb="36">
      <t>シセツセイビ</t>
    </rPh>
    <rPh sb="37" eb="39">
      <t>ブンカ</t>
    </rPh>
    <rPh sb="40" eb="42">
      <t>ゲイジュツ</t>
    </rPh>
    <rPh sb="43" eb="45">
      <t>カツヨウ</t>
    </rPh>
    <rPh sb="53" eb="54">
      <t>サラ</t>
    </rPh>
    <rPh sb="55" eb="57">
      <t>ハッテン</t>
    </rPh>
    <rPh sb="65" eb="71">
      <t>カツドウキョテンセイビ</t>
    </rPh>
    <rPh sb="74" eb="76">
      <t>シエン</t>
    </rPh>
    <rPh sb="90" eb="93">
      <t>ジリツセイ</t>
    </rPh>
    <rPh sb="94" eb="97">
      <t>ケイゾクセイ</t>
    </rPh>
    <rPh sb="98" eb="99">
      <t>タカ</t>
    </rPh>
    <rPh sb="101" eb="103">
      <t>チイキ</t>
    </rPh>
    <rPh sb="104" eb="107">
      <t>カッセイカ</t>
    </rPh>
    <rPh sb="108" eb="109">
      <t>スス</t>
    </rPh>
    <phoneticPr fontId="1"/>
  </si>
  <si>
    <t>四街道市</t>
    <rPh sb="0" eb="4">
      <t>ヨツカイドウシ</t>
    </rPh>
    <phoneticPr fontId="1"/>
  </si>
  <si>
    <t>四街道市みんなで地域づくり事業基金</t>
  </si>
  <si>
    <t>市民団体が暮らしの中で生まれるアイデアあふれた事業を提案し、市民団体が自主的に事業を実施し、地域課題や行政課題の解決を図るとともに、開かれた魅力ある地域づくりを実践する。</t>
  </si>
  <si>
    <t>福井市</t>
    <rPh sb="0" eb="3">
      <t>フクイシ</t>
    </rPh>
    <phoneticPr fontId="1"/>
  </si>
  <si>
    <t>福井市ふるさとづくり基金</t>
  </si>
  <si>
    <t>民間活力をいかした県都の顔づくりを実現するための事業について、地域住民を始めとした民間が行う景観形成やまちの魅力アップに資する事業を支援することにより、先進的で県都の顔にふさわしい魅力的なまちづくりを進めていく。</t>
  </si>
  <si>
    <t>西米良村</t>
    <rPh sb="0" eb="3">
      <t>ニシメラ</t>
    </rPh>
    <rPh sb="3" eb="4">
      <t>ムラ</t>
    </rPh>
    <phoneticPr fontId="1"/>
  </si>
  <si>
    <t>西米良村ふるさと振興基金</t>
  </si>
  <si>
    <t>空き家再生、地域内における総合的な生活支援事業、交流人口拡大に資する事業等に対し助成を行うことで、住民主導型の地域づくりを目指す。</t>
  </si>
  <si>
    <t>伊根町</t>
    <rPh sb="0" eb="3">
      <t>イネチョウ</t>
    </rPh>
    <phoneticPr fontId="1"/>
  </si>
  <si>
    <t>伊根町活き生きまちづくり応援基金</t>
  </si>
  <si>
    <t>住民による自主的なまちづくり活動を推進・支援することによって、地域の歴史・文化・伝統を継承と、新たな地域のにぎわいの創出による活力ある地域社会の実現をする。</t>
  </si>
  <si>
    <t>河内長野市</t>
    <rPh sb="0" eb="2">
      <t>カワチ</t>
    </rPh>
    <rPh sb="2" eb="5">
      <t>ナガノシ</t>
    </rPh>
    <phoneticPr fontId="1"/>
  </si>
  <si>
    <t>河内長野市市民公益活動支援基金</t>
  </si>
  <si>
    <t>市民公益活動を支援することにより、市民公益活動の活性化及び協働の促進を図り、もって協働のまちづくりを進める。</t>
  </si>
  <si>
    <t>山形市</t>
    <rPh sb="0" eb="3">
      <t>ヤマガタシ</t>
    </rPh>
    <phoneticPr fontId="1"/>
  </si>
  <si>
    <t>山形市市民活動支援基金</t>
  </si>
  <si>
    <t>市民・事業者・行政の三者が「共創」の精神のもとに手を取り合い、山形市を中心とした地域貢献活動を行う市民活動団体への補助を通じて、地域課題の解決に繋げる。</t>
  </si>
  <si>
    <t>平戸市</t>
    <rPh sb="0" eb="3">
      <t>ヒラドシ</t>
    </rPh>
    <phoneticPr fontId="1"/>
  </si>
  <si>
    <t>平戸市ひらど生き活きまちづくり基金</t>
  </si>
  <si>
    <t>まちづくりの主役である市民がそれぞれの個性を結集させ、夢とゆとりをもっていきいきと暮らす活気みなぎるまちを目指し、地域の特性を生かした魅力あるふるさとづくりを推進する。</t>
  </si>
  <si>
    <t>八百津町</t>
    <rPh sb="0" eb="4">
      <t>ヤオツチョウ</t>
    </rPh>
    <phoneticPr fontId="1"/>
  </si>
  <si>
    <t>八百津町明日のまちづくり基金</t>
  </si>
  <si>
    <t>地域住民等が主体となり行う活性化に寄与する事業を支援することにより、住民と行政との協働による魅力ある地域づくり、まちづくりを一体となって進める。</t>
  </si>
  <si>
    <t>朝霞市</t>
    <rPh sb="0" eb="3">
      <t>アサカシ</t>
    </rPh>
    <phoneticPr fontId="1"/>
  </si>
  <si>
    <t>朝霞市みどりのまちづくり基金</t>
  </si>
  <si>
    <t>市民等による良好な景観の形成に資する緑化活動や生物多様性の保全に資する緑化事業を支援していくことにより、緑のネットワークを形成する。</t>
  </si>
  <si>
    <t>津山市</t>
    <rPh sb="0" eb="2">
      <t>ツヤマ</t>
    </rPh>
    <rPh sb="2" eb="3">
      <t>シ</t>
    </rPh>
    <phoneticPr fontId="1"/>
  </si>
  <si>
    <t>津山市鉄道遺産保存活用基金</t>
  </si>
  <si>
    <t>国内第２位の規模を誇る扇形機関車庫や転車台、木造駅舎、静態保存車両など様々な鉄道遺産を有する本市の特性を活かした観光まちづくりを推進する。</t>
  </si>
  <si>
    <t>【個別表】令和５年度基金造成団体別基金執行状況表（001まちづくりファンド）</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</si>
  <si>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松山市</t>
    <rPh sb="0" eb="3">
      <t>マツヤマシ</t>
    </rPh>
    <phoneticPr fontId="1"/>
  </si>
  <si>
    <t>２１世紀松山創造基金</t>
    <rPh sb="2" eb="4">
      <t>セイキ</t>
    </rPh>
    <rPh sb="4" eb="10">
      <t>マツヤマソウゾウキキン</t>
    </rPh>
    <phoneticPr fontId="1"/>
  </si>
  <si>
    <t>歴史的建造物の保存、中心市街地にいおけるウォーカブルなまちづくりの推進及び地域におけるまちの魅力向上の課題に対する民間のまちづくり活動を支援する。</t>
    <rPh sb="0" eb="6">
      <t>レキシテキケンゾウブツ</t>
    </rPh>
    <rPh sb="7" eb="9">
      <t>ホゾン</t>
    </rPh>
    <rPh sb="10" eb="15">
      <t>チュウシンシガイチ</t>
    </rPh>
    <rPh sb="33" eb="35">
      <t>スイシン</t>
    </rPh>
    <rPh sb="35" eb="36">
      <t>オヨ</t>
    </rPh>
    <rPh sb="37" eb="39">
      <t>チイキ</t>
    </rPh>
    <rPh sb="46" eb="48">
      <t>ミリョク</t>
    </rPh>
    <rPh sb="48" eb="50">
      <t>コウジョウ</t>
    </rPh>
    <rPh sb="51" eb="53">
      <t>カダイ</t>
    </rPh>
    <rPh sb="54" eb="55">
      <t>タイ</t>
    </rPh>
    <rPh sb="57" eb="59">
      <t>ミンカン</t>
    </rPh>
    <rPh sb="65" eb="67">
      <t>カツドウ</t>
    </rPh>
    <rPh sb="68" eb="70">
      <t>シエン</t>
    </rPh>
    <phoneticPr fontId="1"/>
  </si>
  <si>
    <t>前橋市</t>
    <rPh sb="0" eb="2">
      <t>マエバシ</t>
    </rPh>
    <rPh sb="2" eb="3">
      <t>シ</t>
    </rPh>
    <phoneticPr fontId="1"/>
  </si>
  <si>
    <t>前橋市アーバンデザインファンド</t>
    <rPh sb="0" eb="3">
      <t>マエバシシ</t>
    </rPh>
    <phoneticPr fontId="1"/>
  </si>
  <si>
    <t>前橋市のアーバンデザインの実現に向けた民間の資金による民間団体の活動を積極的に支援する仕組みを作る。</t>
    <rPh sb="0" eb="3">
      <t>マエバシシ</t>
    </rPh>
    <rPh sb="13" eb="15">
      <t>ジツゲン</t>
    </rPh>
    <rPh sb="16" eb="17">
      <t>ム</t>
    </rPh>
    <rPh sb="19" eb="21">
      <t>ミンカン</t>
    </rPh>
    <rPh sb="22" eb="24">
      <t>シキン</t>
    </rPh>
    <rPh sb="27" eb="31">
      <t>ミンカンダンタイ</t>
    </rPh>
    <rPh sb="32" eb="34">
      <t>カツドウ</t>
    </rPh>
    <rPh sb="35" eb="38">
      <t>セッキョクテキ</t>
    </rPh>
    <rPh sb="39" eb="41">
      <t>シエン</t>
    </rPh>
    <rPh sb="43" eb="45">
      <t>シク</t>
    </rPh>
    <rPh sb="47" eb="48">
      <t>ツク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</si>
</sst>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178" fontId="3" fillId="6" borderId="1" xfId="0" applyNumberFormat="1" applyFont="1" applyFill="1" applyBorder="1" applyAlignment="1">
      <alignment horizontal="right" vertical="center"/>
    </xf>
    <xf numFmtId="178" fontId="3" fillId="6" borderId="28" xfId="0" applyNumberFormat="1" applyFont="1" applyFill="1" applyBorder="1" applyAlignment="1">
      <alignment horizontal="right" vertical="center"/>
    </xf>
    <xf numFmtId="178" fontId="3" fillId="6" borderId="30" xfId="0" applyNumberFormat="1" applyFont="1" applyFill="1" applyBorder="1" applyAlignment="1">
      <alignment horizontal="right" vertical="center"/>
    </xf>
    <xf numFmtId="178" fontId="3" fillId="6" borderId="3" xfId="0" applyNumberFormat="1" applyFont="1" applyFill="1" applyBorder="1" applyAlignment="1">
      <alignment horizontal="right" vertical="center"/>
    </xf>
    <xf numFmtId="41" fontId="3" fillId="6" borderId="6" xfId="0" applyNumberFormat="1" applyFont="1" applyFill="1" applyBorder="1" applyAlignment="1">
      <alignment horizontal="right" vertical="center"/>
    </xf>
    <xf numFmtId="41" fontId="3" fillId="6" borderId="27" xfId="0" applyNumberFormat="1" applyFont="1" applyFill="1" applyBorder="1" applyAlignment="1">
      <alignment horizontal="right" vertical="center"/>
    </xf>
    <xf numFmtId="41" fontId="3" fillId="6" borderId="14" xfId="0" applyNumberFormat="1" applyFont="1" applyFill="1" applyBorder="1" applyAlignment="1">
      <alignment horizontal="right" vertical="center"/>
    </xf>
    <xf numFmtId="41" fontId="3" fillId="6" borderId="21"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4" borderId="30"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0" fillId="4" borderId="14" xfId="0" applyNumberFormat="1" applyFill="1" applyBorder="1" applyAlignment="1">
      <alignment horizontal="right" vertical="center"/>
    </xf>
    <xf numFmtId="176" fontId="3" fillId="4" borderId="7" xfId="0" applyNumberFormat="1" applyFont="1" applyFill="1" applyBorder="1" applyAlignment="1">
      <alignment horizontal="center" vertical="center"/>
    </xf>
    <xf numFmtId="176" fontId="3" fillId="4" borderId="9" xfId="0" applyNumberFormat="1"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vertical="center" wrapText="1"/>
    </xf>
    <xf numFmtId="0" fontId="3" fillId="4" borderId="9" xfId="0" applyFont="1" applyFill="1" applyBorder="1" applyAlignment="1">
      <alignment vertical="center"/>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0" borderId="9" xfId="0" applyFont="1" applyBorder="1" applyAlignment="1">
      <alignment vertical="center" wrapText="1"/>
    </xf>
    <xf numFmtId="0" fontId="4" fillId="0" borderId="9" xfId="0" applyFont="1" applyBorder="1" applyAlignment="1">
      <alignment horizontal="lef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176" fontId="3" fillId="6" borderId="7" xfId="0" applyNumberFormat="1" applyFont="1" applyFill="1" applyBorder="1" applyAlignment="1">
      <alignment horizontal="center" vertical="center"/>
    </xf>
    <xf numFmtId="176" fontId="3" fillId="6" borderId="9" xfId="0" applyNumberFormat="1" applyFont="1" applyFill="1" applyBorder="1" applyAlignment="1">
      <alignment horizontal="center" vertical="center"/>
    </xf>
    <xf numFmtId="0" fontId="3" fillId="6" borderId="7"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7" xfId="0" applyFont="1" applyFill="1" applyBorder="1" applyAlignment="1">
      <alignment vertical="center" wrapText="1"/>
    </xf>
    <xf numFmtId="0" fontId="3" fillId="6" borderId="9" xfId="0" applyFont="1" applyFill="1" applyBorder="1" applyAlignment="1">
      <alignment vertical="center"/>
    </xf>
    <xf numFmtId="0" fontId="4" fillId="6" borderId="7" xfId="0" applyFont="1" applyFill="1" applyBorder="1" applyAlignment="1">
      <alignment horizontal="left" vertical="center"/>
    </xf>
    <xf numFmtId="0" fontId="4" fillId="6" borderId="9" xfId="0" applyFont="1" applyFill="1" applyBorder="1" applyAlignment="1">
      <alignment horizontal="left" vertical="center"/>
    </xf>
    <xf numFmtId="41" fontId="3" fillId="6" borderId="43" xfId="0" applyNumberFormat="1" applyFont="1" applyFill="1" applyBorder="1" applyAlignment="1">
      <alignment horizontal="right" vertical="center"/>
    </xf>
    <xf numFmtId="41" fontId="0" fillId="6" borderId="19" xfId="0" applyNumberFormat="1" applyFill="1" applyBorder="1" applyAlignment="1">
      <alignment horizontal="right" vertical="center"/>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41" fontId="3" fillId="6" borderId="18" xfId="0" applyNumberFormat="1" applyFont="1" applyFill="1" applyBorder="1" applyAlignment="1">
      <alignment horizontal="right" vertical="center"/>
    </xf>
    <xf numFmtId="41" fontId="0" fillId="6" borderId="17" xfId="0" applyNumberFormat="1" applyFill="1" applyBorder="1" applyAlignment="1">
      <alignment horizontal="right" vertical="center"/>
    </xf>
    <xf numFmtId="41" fontId="3" fillId="6" borderId="30" xfId="0" applyNumberFormat="1" applyFont="1" applyFill="1" applyBorder="1" applyAlignment="1">
      <alignment horizontal="right" vertical="center"/>
    </xf>
    <xf numFmtId="41" fontId="0" fillId="6" borderId="14" xfId="0" applyNumberFormat="1" applyFill="1" applyBorder="1" applyAlignment="1">
      <alignment horizontal="right" vertical="center"/>
    </xf>
    <xf numFmtId="41" fontId="3" fillId="6" borderId="43" xfId="0" applyNumberFormat="1" applyFont="1" applyFill="1" applyBorder="1" applyAlignment="1">
      <alignment vertical="center"/>
    </xf>
    <xf numFmtId="41" fontId="0" fillId="6" borderId="19" xfId="0" applyNumberFormat="1" applyFill="1" applyBorder="1" applyAlignment="1">
      <alignment vertical="center"/>
    </xf>
    <xf numFmtId="41" fontId="0" fillId="3" borderId="6" xfId="0" applyNumberFormat="1" applyFill="1" applyBorder="1" applyAlignment="1">
      <alignment horizontal="right" vertical="center"/>
    </xf>
    <xf numFmtId="41" fontId="3" fillId="4" borderId="18" xfId="0" applyNumberFormat="1" applyFont="1" applyFill="1" applyBorder="1" applyAlignment="1">
      <alignment horizontal="right" vertical="center"/>
    </xf>
    <xf numFmtId="41" fontId="0" fillId="4" borderId="17" xfId="0" applyNumberFormat="1" applyFill="1" applyBorder="1" applyAlignment="1">
      <alignment horizontal="right" vertical="center"/>
    </xf>
    <xf numFmtId="0" fontId="4" fillId="0" borderId="7"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5"/>
  <sheetViews>
    <sheetView tabSelected="1" view="pageBreakPreview" zoomScale="80" zoomScaleNormal="80" zoomScaleSheetLayoutView="80" workbookViewId="0"/>
  </sheetViews>
  <sheetFormatPr defaultColWidth="9" defaultRowHeight="13.5" x14ac:dyDescent="0.15"/>
  <cols>
    <col min="1" max="1" width="4.125" style="1" customWidth="1"/>
    <col min="2" max="2" width="7.875" style="1" customWidth="1"/>
    <col min="3" max="3" width="17.75" style="1" customWidth="1"/>
    <col min="4" max="4" width="58.125" style="1" customWidth="1"/>
    <col min="5" max="6" width="9.625" style="1" customWidth="1"/>
    <col min="7" max="13" width="9" style="1" customWidth="1"/>
    <col min="14" max="14" width="10.375" style="1" customWidth="1"/>
    <col min="15" max="16" width="9.5" style="1" customWidth="1"/>
    <col min="17" max="24" width="8" style="1" customWidth="1"/>
    <col min="25" max="25" width="9" style="31"/>
    <col min="26" max="16384" width="9" style="1"/>
  </cols>
  <sheetData>
    <row r="1" spans="1:25" ht="20.25" customHeight="1" x14ac:dyDescent="0.15">
      <c r="A1" s="37" t="s">
        <v>120</v>
      </c>
      <c r="B1" s="37"/>
    </row>
    <row r="2" spans="1:25" ht="20.25" customHeight="1" thickBot="1" x14ac:dyDescent="0.2">
      <c r="A2" s="37"/>
      <c r="B2" s="37"/>
      <c r="X2" s="51" t="s">
        <v>22</v>
      </c>
    </row>
    <row r="3" spans="1:25" s="2" customFormat="1" ht="12.75" customHeight="1" x14ac:dyDescent="0.15">
      <c r="A3" s="60" t="s">
        <v>2</v>
      </c>
      <c r="B3" s="60" t="s">
        <v>20</v>
      </c>
      <c r="C3" s="60" t="s">
        <v>15</v>
      </c>
      <c r="D3" s="60" t="s">
        <v>21</v>
      </c>
      <c r="E3" s="63" t="s">
        <v>29</v>
      </c>
      <c r="F3" s="66"/>
      <c r="G3" s="63" t="s">
        <v>24</v>
      </c>
      <c r="H3" s="104"/>
      <c r="I3" s="104"/>
      <c r="J3" s="104"/>
      <c r="K3" s="104"/>
      <c r="L3" s="104"/>
      <c r="M3" s="104"/>
      <c r="N3" s="115" t="s">
        <v>25</v>
      </c>
      <c r="O3" s="63" t="s">
        <v>26</v>
      </c>
      <c r="P3" s="66"/>
      <c r="Q3" s="63" t="s">
        <v>27</v>
      </c>
      <c r="R3" s="72"/>
      <c r="S3" s="72"/>
      <c r="T3" s="72"/>
      <c r="U3" s="72"/>
      <c r="V3" s="63" t="s">
        <v>28</v>
      </c>
      <c r="W3" s="72"/>
      <c r="X3" s="73"/>
      <c r="Y3" s="32"/>
    </row>
    <row r="4" spans="1:25" s="2" customFormat="1" ht="12" customHeight="1" x14ac:dyDescent="0.15">
      <c r="A4" s="61"/>
      <c r="B4" s="165"/>
      <c r="C4" s="61"/>
      <c r="D4" s="61"/>
      <c r="E4" s="67"/>
      <c r="F4" s="68"/>
      <c r="G4" s="105"/>
      <c r="H4" s="106"/>
      <c r="I4" s="106"/>
      <c r="J4" s="106"/>
      <c r="K4" s="106"/>
      <c r="L4" s="106"/>
      <c r="M4" s="106"/>
      <c r="N4" s="116"/>
      <c r="O4" s="67"/>
      <c r="P4" s="68"/>
      <c r="Q4" s="17" t="s">
        <v>11</v>
      </c>
      <c r="R4" s="74" t="s">
        <v>1</v>
      </c>
      <c r="S4" s="74" t="s">
        <v>9</v>
      </c>
      <c r="T4" s="77" t="s">
        <v>0</v>
      </c>
      <c r="U4" s="80" t="s">
        <v>13</v>
      </c>
      <c r="V4" s="83" t="s">
        <v>1</v>
      </c>
      <c r="W4" s="77" t="s">
        <v>9</v>
      </c>
      <c r="X4" s="86" t="s">
        <v>0</v>
      </c>
      <c r="Y4" s="32"/>
    </row>
    <row r="5" spans="1:25" s="2" customFormat="1" ht="13.5" customHeight="1" x14ac:dyDescent="0.15">
      <c r="A5" s="61"/>
      <c r="B5" s="165"/>
      <c r="C5" s="61"/>
      <c r="D5" s="61"/>
      <c r="E5" s="22"/>
      <c r="F5" s="21"/>
      <c r="G5" s="7" t="s">
        <v>6</v>
      </c>
      <c r="H5" s="8"/>
      <c r="I5" s="8"/>
      <c r="J5" s="8"/>
      <c r="K5" s="8"/>
      <c r="L5" s="8"/>
      <c r="M5" s="120" t="s">
        <v>7</v>
      </c>
      <c r="N5" s="116"/>
      <c r="O5" s="22"/>
      <c r="P5" s="21"/>
      <c r="Q5" s="113" t="s">
        <v>10</v>
      </c>
      <c r="R5" s="75"/>
      <c r="S5" s="75"/>
      <c r="T5" s="78"/>
      <c r="U5" s="81"/>
      <c r="V5" s="84"/>
      <c r="W5" s="78"/>
      <c r="X5" s="87"/>
      <c r="Y5" s="32"/>
    </row>
    <row r="6" spans="1:25" s="2" customFormat="1" ht="12" customHeight="1" x14ac:dyDescent="0.15">
      <c r="A6" s="61"/>
      <c r="B6" s="165"/>
      <c r="C6" s="61"/>
      <c r="D6" s="61"/>
      <c r="E6" s="22"/>
      <c r="F6" s="69" t="s">
        <v>4</v>
      </c>
      <c r="G6" s="22"/>
      <c r="H6" s="5" t="s">
        <v>3</v>
      </c>
      <c r="I6" s="38"/>
      <c r="J6" s="38"/>
      <c r="K6" s="38"/>
      <c r="L6" s="39"/>
      <c r="M6" s="121"/>
      <c r="N6" s="116"/>
      <c r="O6" s="22"/>
      <c r="P6" s="69" t="s">
        <v>4</v>
      </c>
      <c r="Q6" s="114"/>
      <c r="R6" s="76"/>
      <c r="S6" s="76"/>
      <c r="T6" s="79"/>
      <c r="U6" s="82"/>
      <c r="V6" s="85"/>
      <c r="W6" s="79"/>
      <c r="X6" s="88"/>
      <c r="Y6" s="32"/>
    </row>
    <row r="7" spans="1:25" s="2" customFormat="1" ht="12" customHeight="1" x14ac:dyDescent="0.15">
      <c r="A7" s="61"/>
      <c r="B7" s="165"/>
      <c r="C7" s="61"/>
      <c r="D7" s="61"/>
      <c r="E7" s="22"/>
      <c r="F7" s="70"/>
      <c r="G7" s="22"/>
      <c r="H7" s="50" t="s">
        <v>5</v>
      </c>
      <c r="I7" s="152" t="s">
        <v>19</v>
      </c>
      <c r="J7" s="153"/>
      <c r="K7" s="154"/>
      <c r="L7" s="118" t="s">
        <v>18</v>
      </c>
      <c r="M7" s="121"/>
      <c r="N7" s="116"/>
      <c r="O7" s="22"/>
      <c r="P7" s="70"/>
      <c r="Q7" s="12" t="s">
        <v>12</v>
      </c>
      <c r="R7" s="13" t="s">
        <v>12</v>
      </c>
      <c r="S7" s="13" t="s">
        <v>12</v>
      </c>
      <c r="T7" s="14" t="s">
        <v>12</v>
      </c>
      <c r="U7" s="15" t="s">
        <v>12</v>
      </c>
      <c r="V7" s="19" t="s">
        <v>12</v>
      </c>
      <c r="W7" s="14" t="s">
        <v>12</v>
      </c>
      <c r="X7" s="15" t="s">
        <v>12</v>
      </c>
    </row>
    <row r="8" spans="1:25" s="2" customFormat="1" ht="12.75" customHeight="1" thickBot="1" x14ac:dyDescent="0.2">
      <c r="A8" s="62"/>
      <c r="B8" s="166"/>
      <c r="C8" s="62"/>
      <c r="D8" s="62"/>
      <c r="E8" s="4"/>
      <c r="F8" s="71"/>
      <c r="G8" s="4"/>
      <c r="H8" s="6"/>
      <c r="I8" s="41" t="s">
        <v>16</v>
      </c>
      <c r="J8" s="41" t="s">
        <v>17</v>
      </c>
      <c r="K8" s="41" t="s">
        <v>23</v>
      </c>
      <c r="L8" s="119"/>
      <c r="M8" s="122"/>
      <c r="N8" s="117"/>
      <c r="O8" s="4"/>
      <c r="P8" s="71"/>
      <c r="Q8" s="9" t="s">
        <v>8</v>
      </c>
      <c r="R8" s="10" t="s">
        <v>8</v>
      </c>
      <c r="S8" s="10" t="s">
        <v>8</v>
      </c>
      <c r="T8" s="11" t="s">
        <v>8</v>
      </c>
      <c r="U8" s="16" t="s">
        <v>8</v>
      </c>
      <c r="V8" s="18" t="s">
        <v>8</v>
      </c>
      <c r="W8" s="11" t="s">
        <v>8</v>
      </c>
      <c r="X8" s="20" t="s">
        <v>8</v>
      </c>
    </row>
    <row r="9" spans="1:25" s="2" customFormat="1" ht="18" hidden="1" customHeight="1" x14ac:dyDescent="0.15">
      <c r="A9" s="142" t="s">
        <v>30</v>
      </c>
      <c r="B9" s="144" t="s">
        <v>31</v>
      </c>
      <c r="C9" s="146" t="s">
        <v>32</v>
      </c>
      <c r="D9" s="148"/>
      <c r="E9" s="150">
        <v>10000</v>
      </c>
      <c r="F9" s="155">
        <v>8000</v>
      </c>
      <c r="G9" s="150">
        <v>1000</v>
      </c>
      <c r="H9" s="157">
        <v>800</v>
      </c>
      <c r="I9" s="157">
        <v>500</v>
      </c>
      <c r="J9" s="157">
        <v>200</v>
      </c>
      <c r="K9" s="157">
        <v>50</v>
      </c>
      <c r="L9" s="157">
        <v>50</v>
      </c>
      <c r="M9" s="157">
        <v>3010</v>
      </c>
      <c r="N9" s="159">
        <v>4000</v>
      </c>
      <c r="O9" s="150">
        <f>+(+E9+G9)-(M9+N9)</f>
        <v>3990</v>
      </c>
      <c r="P9" s="155">
        <v>3200</v>
      </c>
      <c r="Q9" s="52">
        <v>0</v>
      </c>
      <c r="R9" s="53">
        <v>0</v>
      </c>
      <c r="S9" s="53">
        <v>0</v>
      </c>
      <c r="T9" s="54">
        <v>0</v>
      </c>
      <c r="U9" s="53">
        <v>0</v>
      </c>
      <c r="V9" s="52">
        <v>0</v>
      </c>
      <c r="W9" s="54">
        <v>0</v>
      </c>
      <c r="X9" s="55">
        <v>0</v>
      </c>
      <c r="Y9" s="33" t="s">
        <v>12</v>
      </c>
    </row>
    <row r="10" spans="1:25" s="2" customFormat="1" ht="18" hidden="1" customHeight="1" thickBot="1" x14ac:dyDescent="0.2">
      <c r="A10" s="143"/>
      <c r="B10" s="145"/>
      <c r="C10" s="147"/>
      <c r="D10" s="149"/>
      <c r="E10" s="151"/>
      <c r="F10" s="156"/>
      <c r="G10" s="151"/>
      <c r="H10" s="158"/>
      <c r="I10" s="158"/>
      <c r="J10" s="158"/>
      <c r="K10" s="158"/>
      <c r="L10" s="158"/>
      <c r="M10" s="158"/>
      <c r="N10" s="160"/>
      <c r="O10" s="151"/>
      <c r="P10" s="156"/>
      <c r="Q10" s="56">
        <v>0</v>
      </c>
      <c r="R10" s="57">
        <v>0</v>
      </c>
      <c r="S10" s="57">
        <v>0</v>
      </c>
      <c r="T10" s="58">
        <v>0</v>
      </c>
      <c r="U10" s="57">
        <v>0</v>
      </c>
      <c r="V10" s="56">
        <v>0</v>
      </c>
      <c r="W10" s="58">
        <v>0</v>
      </c>
      <c r="X10" s="59">
        <v>0</v>
      </c>
      <c r="Y10" s="34" t="s">
        <v>8</v>
      </c>
    </row>
    <row r="11" spans="1:25" s="2" customFormat="1" ht="24" customHeight="1" x14ac:dyDescent="0.15">
      <c r="A11" s="89">
        <v>1</v>
      </c>
      <c r="B11" s="125" t="s">
        <v>33</v>
      </c>
      <c r="C11" s="100" t="s">
        <v>34</v>
      </c>
      <c r="D11" s="127" t="s">
        <v>35</v>
      </c>
      <c r="E11" s="107">
        <v>44.231000000000002</v>
      </c>
      <c r="F11" s="109">
        <v>44.231000000000002</v>
      </c>
      <c r="G11" s="140">
        <v>5.1499999999999997E-2</v>
      </c>
      <c r="H11" s="140">
        <v>5.1499999999999997E-2</v>
      </c>
      <c r="I11" s="102">
        <v>0</v>
      </c>
      <c r="J11" s="102">
        <v>0</v>
      </c>
      <c r="K11" s="102">
        <v>0</v>
      </c>
      <c r="L11" s="140">
        <v>5.1499999999999997E-2</v>
      </c>
      <c r="M11" s="111">
        <v>0</v>
      </c>
      <c r="N11" s="111">
        <v>0</v>
      </c>
      <c r="O11" s="98">
        <v>44.282499999999999</v>
      </c>
      <c r="P11" s="162">
        <v>44.282499999999999</v>
      </c>
      <c r="Q11" s="23">
        <v>0</v>
      </c>
      <c r="R11" s="24">
        <v>0</v>
      </c>
      <c r="S11" s="24">
        <v>0</v>
      </c>
      <c r="T11" s="25">
        <v>0</v>
      </c>
      <c r="U11" s="24">
        <v>0</v>
      </c>
      <c r="V11" s="23">
        <v>0</v>
      </c>
      <c r="W11" s="25">
        <v>0</v>
      </c>
      <c r="X11" s="26">
        <v>0</v>
      </c>
      <c r="Y11" s="35" t="s">
        <v>12</v>
      </c>
    </row>
    <row r="12" spans="1:25" s="2" customFormat="1" ht="24" customHeight="1" thickBot="1" x14ac:dyDescent="0.2">
      <c r="A12" s="90"/>
      <c r="B12" s="126"/>
      <c r="C12" s="101"/>
      <c r="D12" s="128"/>
      <c r="E12" s="108"/>
      <c r="F12" s="110"/>
      <c r="G12" s="141"/>
      <c r="H12" s="141"/>
      <c r="I12" s="103"/>
      <c r="J12" s="103"/>
      <c r="K12" s="103"/>
      <c r="L12" s="141"/>
      <c r="M12" s="112"/>
      <c r="N12" s="112"/>
      <c r="O12" s="161"/>
      <c r="P12" s="163"/>
      <c r="Q12" s="42">
        <v>0</v>
      </c>
      <c r="R12" s="43">
        <v>0</v>
      </c>
      <c r="S12" s="43">
        <v>0</v>
      </c>
      <c r="T12" s="44">
        <v>0</v>
      </c>
      <c r="U12" s="43">
        <v>0</v>
      </c>
      <c r="V12" s="42">
        <v>0</v>
      </c>
      <c r="W12" s="44">
        <v>0</v>
      </c>
      <c r="X12" s="45">
        <v>0</v>
      </c>
      <c r="Y12" s="36" t="s">
        <v>8</v>
      </c>
    </row>
    <row r="13" spans="1:25" s="2" customFormat="1" ht="24" customHeight="1" x14ac:dyDescent="0.15">
      <c r="A13" s="89">
        <v>2</v>
      </c>
      <c r="B13" s="125" t="s">
        <v>36</v>
      </c>
      <c r="C13" s="100" t="s">
        <v>37</v>
      </c>
      <c r="D13" s="127" t="s">
        <v>38</v>
      </c>
      <c r="E13" s="107">
        <v>30.648624999999999</v>
      </c>
      <c r="F13" s="109">
        <v>30.648624999999999</v>
      </c>
      <c r="G13" s="107">
        <v>0</v>
      </c>
      <c r="H13" s="102">
        <v>0</v>
      </c>
      <c r="I13" s="102">
        <v>0</v>
      </c>
      <c r="J13" s="102">
        <v>0</v>
      </c>
      <c r="K13" s="102">
        <v>0</v>
      </c>
      <c r="L13" s="102">
        <v>0</v>
      </c>
      <c r="M13" s="111">
        <v>15.978400000000001</v>
      </c>
      <c r="N13" s="123">
        <v>0</v>
      </c>
      <c r="O13" s="95">
        <v>14.670225</v>
      </c>
      <c r="P13" s="109">
        <v>14.670225</v>
      </c>
      <c r="Q13" s="23">
        <v>1</v>
      </c>
      <c r="R13" s="24">
        <v>0</v>
      </c>
      <c r="S13" s="24">
        <v>0</v>
      </c>
      <c r="T13" s="25">
        <v>0</v>
      </c>
      <c r="U13" s="24">
        <v>0</v>
      </c>
      <c r="V13" s="23">
        <v>0</v>
      </c>
      <c r="W13" s="25">
        <v>0</v>
      </c>
      <c r="X13" s="26">
        <v>0</v>
      </c>
      <c r="Y13" s="35" t="s">
        <v>12</v>
      </c>
    </row>
    <row r="14" spans="1:25" s="2" customFormat="1" ht="24" customHeight="1" thickBot="1" x14ac:dyDescent="0.2">
      <c r="A14" s="90"/>
      <c r="B14" s="126"/>
      <c r="C14" s="101"/>
      <c r="D14" s="128"/>
      <c r="E14" s="108"/>
      <c r="F14" s="110"/>
      <c r="G14" s="108"/>
      <c r="H14" s="129"/>
      <c r="I14" s="103"/>
      <c r="J14" s="103"/>
      <c r="K14" s="103"/>
      <c r="L14" s="103"/>
      <c r="M14" s="112"/>
      <c r="N14" s="124"/>
      <c r="O14" s="97"/>
      <c r="P14" s="110"/>
      <c r="Q14" s="42">
        <v>15.978400000000001</v>
      </c>
      <c r="R14" s="43">
        <v>0</v>
      </c>
      <c r="S14" s="43">
        <v>0</v>
      </c>
      <c r="T14" s="44">
        <v>0</v>
      </c>
      <c r="U14" s="43">
        <v>0</v>
      </c>
      <c r="V14" s="42">
        <v>0</v>
      </c>
      <c r="W14" s="44">
        <v>0</v>
      </c>
      <c r="X14" s="45">
        <v>0</v>
      </c>
      <c r="Y14" s="36" t="s">
        <v>8</v>
      </c>
    </row>
    <row r="15" spans="1:25" s="2" customFormat="1" ht="24" customHeight="1" x14ac:dyDescent="0.15">
      <c r="A15" s="89">
        <v>3</v>
      </c>
      <c r="B15" s="125" t="s">
        <v>39</v>
      </c>
      <c r="C15" s="100" t="s">
        <v>40</v>
      </c>
      <c r="D15" s="127" t="s">
        <v>41</v>
      </c>
      <c r="E15" s="107">
        <v>23.272226</v>
      </c>
      <c r="F15" s="109">
        <v>23.272226</v>
      </c>
      <c r="G15" s="107">
        <v>0</v>
      </c>
      <c r="H15" s="102">
        <v>0</v>
      </c>
      <c r="I15" s="102">
        <v>0</v>
      </c>
      <c r="J15" s="102">
        <v>0</v>
      </c>
      <c r="K15" s="102">
        <v>0</v>
      </c>
      <c r="L15" s="102">
        <v>0</v>
      </c>
      <c r="M15" s="111">
        <v>0</v>
      </c>
      <c r="N15" s="123">
        <v>23.272226</v>
      </c>
      <c r="O15" s="95">
        <v>0</v>
      </c>
      <c r="P15" s="109">
        <v>0</v>
      </c>
      <c r="Q15" s="23">
        <v>0</v>
      </c>
      <c r="R15" s="24">
        <v>0</v>
      </c>
      <c r="S15" s="24">
        <v>0</v>
      </c>
      <c r="T15" s="25">
        <v>0</v>
      </c>
      <c r="U15" s="24">
        <v>0</v>
      </c>
      <c r="V15" s="23">
        <v>0</v>
      </c>
      <c r="W15" s="25">
        <v>0</v>
      </c>
      <c r="X15" s="26">
        <v>0</v>
      </c>
      <c r="Y15" s="35" t="s">
        <v>12</v>
      </c>
    </row>
    <row r="16" spans="1:25" s="2" customFormat="1" ht="24" customHeight="1" thickBot="1" x14ac:dyDescent="0.2">
      <c r="A16" s="90"/>
      <c r="B16" s="126"/>
      <c r="C16" s="101"/>
      <c r="D16" s="128"/>
      <c r="E16" s="108"/>
      <c r="F16" s="110"/>
      <c r="G16" s="108"/>
      <c r="H16" s="129"/>
      <c r="I16" s="103"/>
      <c r="J16" s="103"/>
      <c r="K16" s="103"/>
      <c r="L16" s="103"/>
      <c r="M16" s="112"/>
      <c r="N16" s="124"/>
      <c r="O16" s="96"/>
      <c r="P16" s="110"/>
      <c r="Q16" s="42">
        <v>0</v>
      </c>
      <c r="R16" s="43">
        <v>0</v>
      </c>
      <c r="S16" s="43">
        <v>0</v>
      </c>
      <c r="T16" s="44">
        <v>0</v>
      </c>
      <c r="U16" s="43">
        <v>0</v>
      </c>
      <c r="V16" s="42">
        <v>0</v>
      </c>
      <c r="W16" s="44">
        <v>0</v>
      </c>
      <c r="X16" s="45">
        <v>0</v>
      </c>
      <c r="Y16" s="36" t="s">
        <v>8</v>
      </c>
    </row>
    <row r="17" spans="1:25" s="2" customFormat="1" ht="24" customHeight="1" x14ac:dyDescent="0.15">
      <c r="A17" s="89">
        <v>4</v>
      </c>
      <c r="B17" s="125" t="s">
        <v>42</v>
      </c>
      <c r="C17" s="100" t="s">
        <v>43</v>
      </c>
      <c r="D17" s="127" t="s">
        <v>44</v>
      </c>
      <c r="E17" s="107">
        <v>20.588911</v>
      </c>
      <c r="F17" s="109">
        <v>20.588911</v>
      </c>
      <c r="G17" s="107">
        <v>0.61486200000000002</v>
      </c>
      <c r="H17" s="102">
        <v>0.61486200000000002</v>
      </c>
      <c r="I17" s="102">
        <v>0</v>
      </c>
      <c r="J17" s="102">
        <v>0</v>
      </c>
      <c r="K17" s="102">
        <v>0</v>
      </c>
      <c r="L17" s="102">
        <v>0.61486200000000002</v>
      </c>
      <c r="M17" s="111">
        <v>0</v>
      </c>
      <c r="N17" s="123">
        <v>0</v>
      </c>
      <c r="O17" s="95">
        <v>21.203773000000002</v>
      </c>
      <c r="P17" s="109">
        <v>21.203773000000002</v>
      </c>
      <c r="Q17" s="23">
        <v>0</v>
      </c>
      <c r="R17" s="24">
        <v>0</v>
      </c>
      <c r="S17" s="24">
        <v>0</v>
      </c>
      <c r="T17" s="25">
        <v>0</v>
      </c>
      <c r="U17" s="24">
        <v>0</v>
      </c>
      <c r="V17" s="23">
        <v>0</v>
      </c>
      <c r="W17" s="25">
        <v>0</v>
      </c>
      <c r="X17" s="26">
        <v>0</v>
      </c>
      <c r="Y17" s="35" t="s">
        <v>12</v>
      </c>
    </row>
    <row r="18" spans="1:25" s="2" customFormat="1" ht="24" customHeight="1" thickBot="1" x14ac:dyDescent="0.2">
      <c r="A18" s="90"/>
      <c r="B18" s="126"/>
      <c r="C18" s="101"/>
      <c r="D18" s="128"/>
      <c r="E18" s="108"/>
      <c r="F18" s="110"/>
      <c r="G18" s="108"/>
      <c r="H18" s="129"/>
      <c r="I18" s="103"/>
      <c r="J18" s="103"/>
      <c r="K18" s="103"/>
      <c r="L18" s="103"/>
      <c r="M18" s="112"/>
      <c r="N18" s="124"/>
      <c r="O18" s="96"/>
      <c r="P18" s="110"/>
      <c r="Q18" s="42">
        <v>0</v>
      </c>
      <c r="R18" s="43">
        <v>0</v>
      </c>
      <c r="S18" s="43">
        <v>0</v>
      </c>
      <c r="T18" s="44">
        <v>0</v>
      </c>
      <c r="U18" s="43">
        <v>0</v>
      </c>
      <c r="V18" s="42">
        <v>0</v>
      </c>
      <c r="W18" s="44">
        <v>0</v>
      </c>
      <c r="X18" s="45">
        <v>0</v>
      </c>
      <c r="Y18" s="36" t="s">
        <v>8</v>
      </c>
    </row>
    <row r="19" spans="1:25" s="2" customFormat="1" ht="24" customHeight="1" x14ac:dyDescent="0.15">
      <c r="A19" s="89">
        <v>5</v>
      </c>
      <c r="B19" s="125" t="s">
        <v>45</v>
      </c>
      <c r="C19" s="100" t="s">
        <v>46</v>
      </c>
      <c r="D19" s="127" t="s">
        <v>47</v>
      </c>
      <c r="E19" s="107">
        <v>12.34857</v>
      </c>
      <c r="F19" s="109">
        <v>12.34857</v>
      </c>
      <c r="G19" s="107">
        <v>0</v>
      </c>
      <c r="H19" s="102">
        <v>0</v>
      </c>
      <c r="I19" s="102">
        <v>0</v>
      </c>
      <c r="J19" s="102">
        <v>0</v>
      </c>
      <c r="K19" s="102">
        <v>0</v>
      </c>
      <c r="L19" s="102">
        <v>0</v>
      </c>
      <c r="M19" s="111">
        <v>0</v>
      </c>
      <c r="N19" s="123">
        <v>12.34857</v>
      </c>
      <c r="O19" s="95">
        <v>0</v>
      </c>
      <c r="P19" s="109">
        <v>0</v>
      </c>
      <c r="Q19" s="23">
        <v>0</v>
      </c>
      <c r="R19" s="24">
        <v>0</v>
      </c>
      <c r="S19" s="24">
        <v>0</v>
      </c>
      <c r="T19" s="25">
        <v>0</v>
      </c>
      <c r="U19" s="24">
        <v>0</v>
      </c>
      <c r="V19" s="23">
        <v>0</v>
      </c>
      <c r="W19" s="25">
        <v>0</v>
      </c>
      <c r="X19" s="26">
        <v>0</v>
      </c>
      <c r="Y19" s="35" t="s">
        <v>12</v>
      </c>
    </row>
    <row r="20" spans="1:25" s="2" customFormat="1" ht="24" customHeight="1" thickBot="1" x14ac:dyDescent="0.2">
      <c r="A20" s="90"/>
      <c r="B20" s="126"/>
      <c r="C20" s="101"/>
      <c r="D20" s="128"/>
      <c r="E20" s="108"/>
      <c r="F20" s="110"/>
      <c r="G20" s="108"/>
      <c r="H20" s="129"/>
      <c r="I20" s="103"/>
      <c r="J20" s="103"/>
      <c r="K20" s="103"/>
      <c r="L20" s="103"/>
      <c r="M20" s="112"/>
      <c r="N20" s="124"/>
      <c r="O20" s="96"/>
      <c r="P20" s="110"/>
      <c r="Q20" s="42">
        <v>0</v>
      </c>
      <c r="R20" s="43">
        <v>0</v>
      </c>
      <c r="S20" s="43">
        <v>0</v>
      </c>
      <c r="T20" s="44">
        <v>0</v>
      </c>
      <c r="U20" s="43">
        <v>0</v>
      </c>
      <c r="V20" s="42">
        <v>0</v>
      </c>
      <c r="W20" s="44">
        <v>0</v>
      </c>
      <c r="X20" s="45">
        <v>0</v>
      </c>
      <c r="Y20" s="36" t="s">
        <v>8</v>
      </c>
    </row>
    <row r="21" spans="1:25" s="2" customFormat="1" ht="24" customHeight="1" x14ac:dyDescent="0.15">
      <c r="A21" s="89">
        <v>6</v>
      </c>
      <c r="B21" s="125" t="s">
        <v>48</v>
      </c>
      <c r="C21" s="100" t="s">
        <v>49</v>
      </c>
      <c r="D21" s="127" t="s">
        <v>50</v>
      </c>
      <c r="E21" s="107">
        <v>10.849024999999999</v>
      </c>
      <c r="F21" s="109">
        <v>10.849024999999999</v>
      </c>
      <c r="G21" s="107">
        <v>0</v>
      </c>
      <c r="H21" s="102">
        <v>0</v>
      </c>
      <c r="I21" s="102">
        <v>0</v>
      </c>
      <c r="J21" s="102">
        <v>0</v>
      </c>
      <c r="K21" s="102">
        <v>0</v>
      </c>
      <c r="L21" s="102">
        <v>0</v>
      </c>
      <c r="M21" s="111">
        <v>0</v>
      </c>
      <c r="N21" s="123">
        <v>10.849024999999999</v>
      </c>
      <c r="O21" s="95">
        <v>0</v>
      </c>
      <c r="P21" s="109">
        <v>0</v>
      </c>
      <c r="Q21" s="23">
        <v>0</v>
      </c>
      <c r="R21" s="24">
        <v>0</v>
      </c>
      <c r="S21" s="24">
        <v>0</v>
      </c>
      <c r="T21" s="25">
        <v>0</v>
      </c>
      <c r="U21" s="24">
        <v>0</v>
      </c>
      <c r="V21" s="23">
        <v>0</v>
      </c>
      <c r="W21" s="25">
        <v>0</v>
      </c>
      <c r="X21" s="26">
        <v>0</v>
      </c>
      <c r="Y21" s="35" t="s">
        <v>12</v>
      </c>
    </row>
    <row r="22" spans="1:25" s="2" customFormat="1" ht="24" customHeight="1" thickBot="1" x14ac:dyDescent="0.2">
      <c r="A22" s="90"/>
      <c r="B22" s="126"/>
      <c r="C22" s="101"/>
      <c r="D22" s="128"/>
      <c r="E22" s="108"/>
      <c r="F22" s="110"/>
      <c r="G22" s="108"/>
      <c r="H22" s="129"/>
      <c r="I22" s="103"/>
      <c r="J22" s="103"/>
      <c r="K22" s="103"/>
      <c r="L22" s="103"/>
      <c r="M22" s="112"/>
      <c r="N22" s="124"/>
      <c r="O22" s="96"/>
      <c r="P22" s="110"/>
      <c r="Q22" s="42">
        <v>0</v>
      </c>
      <c r="R22" s="43">
        <v>0</v>
      </c>
      <c r="S22" s="43">
        <v>0</v>
      </c>
      <c r="T22" s="44">
        <v>0</v>
      </c>
      <c r="U22" s="43">
        <v>0</v>
      </c>
      <c r="V22" s="42">
        <v>0</v>
      </c>
      <c r="W22" s="44">
        <v>0</v>
      </c>
      <c r="X22" s="45">
        <v>0</v>
      </c>
      <c r="Y22" s="36" t="s">
        <v>8</v>
      </c>
    </row>
    <row r="23" spans="1:25" s="2" customFormat="1" ht="24" customHeight="1" x14ac:dyDescent="0.15">
      <c r="A23" s="89">
        <v>7</v>
      </c>
      <c r="B23" s="125" t="s">
        <v>51</v>
      </c>
      <c r="C23" s="100" t="s">
        <v>52</v>
      </c>
      <c r="D23" s="127" t="s">
        <v>53</v>
      </c>
      <c r="E23" s="107">
        <v>9.7945180000000001</v>
      </c>
      <c r="F23" s="109">
        <v>9.7945180000000001</v>
      </c>
      <c r="G23" s="107">
        <v>1.0009999999999999E-3</v>
      </c>
      <c r="H23" s="102">
        <v>1.0009999999999999E-3</v>
      </c>
      <c r="I23" s="102">
        <v>0</v>
      </c>
      <c r="J23" s="102">
        <v>0</v>
      </c>
      <c r="K23" s="102">
        <v>0</v>
      </c>
      <c r="L23" s="102">
        <v>1.0009999999999999E-3</v>
      </c>
      <c r="M23" s="111">
        <v>0</v>
      </c>
      <c r="N23" s="123">
        <v>0</v>
      </c>
      <c r="O23" s="95">
        <v>9.7955190000000005</v>
      </c>
      <c r="P23" s="109">
        <v>9.7955190000000005</v>
      </c>
      <c r="Q23" s="23">
        <v>0</v>
      </c>
      <c r="R23" s="24">
        <v>0</v>
      </c>
      <c r="S23" s="24">
        <v>0</v>
      </c>
      <c r="T23" s="25">
        <v>0</v>
      </c>
      <c r="U23" s="24">
        <v>0</v>
      </c>
      <c r="V23" s="23">
        <v>0</v>
      </c>
      <c r="W23" s="25">
        <v>0</v>
      </c>
      <c r="X23" s="26">
        <v>0</v>
      </c>
      <c r="Y23" s="35" t="s">
        <v>12</v>
      </c>
    </row>
    <row r="24" spans="1:25" s="2" customFormat="1" ht="24" customHeight="1" thickBot="1" x14ac:dyDescent="0.2">
      <c r="A24" s="90"/>
      <c r="B24" s="126"/>
      <c r="C24" s="101"/>
      <c r="D24" s="128"/>
      <c r="E24" s="108"/>
      <c r="F24" s="110"/>
      <c r="G24" s="108"/>
      <c r="H24" s="129"/>
      <c r="I24" s="103"/>
      <c r="J24" s="103"/>
      <c r="K24" s="103"/>
      <c r="L24" s="103"/>
      <c r="M24" s="112"/>
      <c r="N24" s="124"/>
      <c r="O24" s="96"/>
      <c r="P24" s="110"/>
      <c r="Q24" s="42">
        <v>0</v>
      </c>
      <c r="R24" s="43">
        <v>0</v>
      </c>
      <c r="S24" s="43">
        <v>0</v>
      </c>
      <c r="T24" s="44">
        <v>0</v>
      </c>
      <c r="U24" s="43">
        <v>0</v>
      </c>
      <c r="V24" s="42">
        <v>0</v>
      </c>
      <c r="W24" s="44">
        <v>0</v>
      </c>
      <c r="X24" s="45">
        <v>0</v>
      </c>
      <c r="Y24" s="36" t="s">
        <v>8</v>
      </c>
    </row>
    <row r="25" spans="1:25" s="2" customFormat="1" ht="24" customHeight="1" x14ac:dyDescent="0.15">
      <c r="A25" s="89">
        <v>8</v>
      </c>
      <c r="B25" s="125" t="s">
        <v>54</v>
      </c>
      <c r="C25" s="100" t="s">
        <v>55</v>
      </c>
      <c r="D25" s="127" t="s">
        <v>56</v>
      </c>
      <c r="E25" s="107">
        <v>8.4731190000000005</v>
      </c>
      <c r="F25" s="109">
        <v>8.4731190000000005</v>
      </c>
      <c r="G25" s="107">
        <v>8.0000000000000007E-5</v>
      </c>
      <c r="H25" s="102">
        <v>8.0000000000000007E-5</v>
      </c>
      <c r="I25" s="102">
        <v>0</v>
      </c>
      <c r="J25" s="102">
        <v>0</v>
      </c>
      <c r="K25" s="102">
        <v>0</v>
      </c>
      <c r="L25" s="102">
        <v>8.0000000000000007E-5</v>
      </c>
      <c r="M25" s="111">
        <v>0</v>
      </c>
      <c r="N25" s="123">
        <v>0</v>
      </c>
      <c r="O25" s="95">
        <v>8.4731989999999993</v>
      </c>
      <c r="P25" s="109">
        <v>8.4731989999999993</v>
      </c>
      <c r="Q25" s="23">
        <v>0</v>
      </c>
      <c r="R25" s="24">
        <v>0</v>
      </c>
      <c r="S25" s="24">
        <v>0</v>
      </c>
      <c r="T25" s="25">
        <v>0</v>
      </c>
      <c r="U25" s="24">
        <v>0</v>
      </c>
      <c r="V25" s="23">
        <v>0</v>
      </c>
      <c r="W25" s="25">
        <v>0</v>
      </c>
      <c r="X25" s="26">
        <v>0</v>
      </c>
      <c r="Y25" s="35" t="s">
        <v>12</v>
      </c>
    </row>
    <row r="26" spans="1:25" s="2" customFormat="1" ht="24" customHeight="1" thickBot="1" x14ac:dyDescent="0.2">
      <c r="A26" s="90"/>
      <c r="B26" s="126"/>
      <c r="C26" s="101"/>
      <c r="D26" s="128"/>
      <c r="E26" s="108"/>
      <c r="F26" s="110"/>
      <c r="G26" s="108"/>
      <c r="H26" s="129"/>
      <c r="I26" s="103"/>
      <c r="J26" s="103"/>
      <c r="K26" s="103"/>
      <c r="L26" s="103"/>
      <c r="M26" s="112"/>
      <c r="N26" s="124"/>
      <c r="O26" s="96"/>
      <c r="P26" s="110"/>
      <c r="Q26" s="42">
        <v>0</v>
      </c>
      <c r="R26" s="43">
        <v>0</v>
      </c>
      <c r="S26" s="43">
        <v>0</v>
      </c>
      <c r="T26" s="44">
        <v>0</v>
      </c>
      <c r="U26" s="43">
        <v>0</v>
      </c>
      <c r="V26" s="42">
        <v>0</v>
      </c>
      <c r="W26" s="44">
        <v>0</v>
      </c>
      <c r="X26" s="45">
        <v>0</v>
      </c>
      <c r="Y26" s="36" t="s">
        <v>8</v>
      </c>
    </row>
    <row r="27" spans="1:25" s="2" customFormat="1" ht="24" customHeight="1" x14ac:dyDescent="0.15">
      <c r="A27" s="89">
        <v>9</v>
      </c>
      <c r="B27" s="125" t="s">
        <v>57</v>
      </c>
      <c r="C27" s="100" t="s">
        <v>58</v>
      </c>
      <c r="D27" s="127" t="s">
        <v>59</v>
      </c>
      <c r="E27" s="107">
        <v>7.3367760000000004</v>
      </c>
      <c r="F27" s="109">
        <v>7.3367760000000004</v>
      </c>
      <c r="G27" s="107">
        <v>2.31E-4</v>
      </c>
      <c r="H27" s="102">
        <v>2.31E-4</v>
      </c>
      <c r="I27" s="102">
        <v>0</v>
      </c>
      <c r="J27" s="102">
        <v>0</v>
      </c>
      <c r="K27" s="102">
        <v>0</v>
      </c>
      <c r="L27" s="102">
        <v>2.31E-4</v>
      </c>
      <c r="M27" s="111">
        <v>0</v>
      </c>
      <c r="N27" s="123">
        <v>0</v>
      </c>
      <c r="O27" s="95">
        <v>7.3370069999999998</v>
      </c>
      <c r="P27" s="109">
        <v>7.3370069999999998</v>
      </c>
      <c r="Q27" s="23">
        <v>0</v>
      </c>
      <c r="R27" s="24">
        <v>0</v>
      </c>
      <c r="S27" s="24">
        <v>0</v>
      </c>
      <c r="T27" s="25">
        <v>0</v>
      </c>
      <c r="U27" s="24">
        <v>0</v>
      </c>
      <c r="V27" s="23">
        <v>0</v>
      </c>
      <c r="W27" s="25">
        <v>0</v>
      </c>
      <c r="X27" s="26">
        <v>0</v>
      </c>
      <c r="Y27" s="35" t="s">
        <v>12</v>
      </c>
    </row>
    <row r="28" spans="1:25" s="2" customFormat="1" ht="24" customHeight="1" thickBot="1" x14ac:dyDescent="0.2">
      <c r="A28" s="90"/>
      <c r="B28" s="126"/>
      <c r="C28" s="101"/>
      <c r="D28" s="128"/>
      <c r="E28" s="108"/>
      <c r="F28" s="110"/>
      <c r="G28" s="108"/>
      <c r="H28" s="129"/>
      <c r="I28" s="103"/>
      <c r="J28" s="103"/>
      <c r="K28" s="103"/>
      <c r="L28" s="103"/>
      <c r="M28" s="112"/>
      <c r="N28" s="124"/>
      <c r="O28" s="96"/>
      <c r="P28" s="110"/>
      <c r="Q28" s="42">
        <v>0</v>
      </c>
      <c r="R28" s="43">
        <v>0</v>
      </c>
      <c r="S28" s="43">
        <v>0</v>
      </c>
      <c r="T28" s="44">
        <v>0</v>
      </c>
      <c r="U28" s="43">
        <v>0</v>
      </c>
      <c r="V28" s="42">
        <v>0</v>
      </c>
      <c r="W28" s="44">
        <v>0</v>
      </c>
      <c r="X28" s="45">
        <v>0</v>
      </c>
      <c r="Y28" s="36" t="s">
        <v>8</v>
      </c>
    </row>
    <row r="29" spans="1:25" s="2" customFormat="1" ht="24" customHeight="1" x14ac:dyDescent="0.15">
      <c r="A29" s="130">
        <v>10</v>
      </c>
      <c r="B29" s="125" t="s">
        <v>60</v>
      </c>
      <c r="C29" s="100" t="s">
        <v>61</v>
      </c>
      <c r="D29" s="127" t="s">
        <v>62</v>
      </c>
      <c r="E29" s="107">
        <v>7.0146050000000004</v>
      </c>
      <c r="F29" s="109">
        <v>7.0146050000000004</v>
      </c>
      <c r="G29" s="107">
        <v>0</v>
      </c>
      <c r="H29" s="102">
        <v>0</v>
      </c>
      <c r="I29" s="102">
        <v>0</v>
      </c>
      <c r="J29" s="102">
        <v>0</v>
      </c>
      <c r="K29" s="102">
        <v>0</v>
      </c>
      <c r="L29" s="102">
        <v>0</v>
      </c>
      <c r="M29" s="111">
        <v>0</v>
      </c>
      <c r="N29" s="123">
        <v>0</v>
      </c>
      <c r="O29" s="95">
        <v>7.0146050000000004</v>
      </c>
      <c r="P29" s="109">
        <v>7.0146050000000004</v>
      </c>
      <c r="Q29" s="23">
        <v>0</v>
      </c>
      <c r="R29" s="24">
        <v>0</v>
      </c>
      <c r="S29" s="24">
        <v>0</v>
      </c>
      <c r="T29" s="25">
        <v>0</v>
      </c>
      <c r="U29" s="24">
        <v>0</v>
      </c>
      <c r="V29" s="23">
        <v>0</v>
      </c>
      <c r="W29" s="25">
        <v>0</v>
      </c>
      <c r="X29" s="26">
        <v>0</v>
      </c>
      <c r="Y29" s="35" t="s">
        <v>12</v>
      </c>
    </row>
    <row r="30" spans="1:25" s="2" customFormat="1" ht="24" customHeight="1" thickBot="1" x14ac:dyDescent="0.2">
      <c r="A30" s="131"/>
      <c r="B30" s="126"/>
      <c r="C30" s="101"/>
      <c r="D30" s="128"/>
      <c r="E30" s="108"/>
      <c r="F30" s="110"/>
      <c r="G30" s="108"/>
      <c r="H30" s="129"/>
      <c r="I30" s="103"/>
      <c r="J30" s="103"/>
      <c r="K30" s="103"/>
      <c r="L30" s="103"/>
      <c r="M30" s="112"/>
      <c r="N30" s="124"/>
      <c r="O30" s="97"/>
      <c r="P30" s="110"/>
      <c r="Q30" s="42">
        <v>0</v>
      </c>
      <c r="R30" s="43">
        <v>0</v>
      </c>
      <c r="S30" s="43">
        <v>0</v>
      </c>
      <c r="T30" s="44">
        <v>0</v>
      </c>
      <c r="U30" s="43">
        <v>0</v>
      </c>
      <c r="V30" s="42">
        <v>0</v>
      </c>
      <c r="W30" s="44">
        <v>0</v>
      </c>
      <c r="X30" s="45">
        <v>0</v>
      </c>
      <c r="Y30" s="36" t="s">
        <v>8</v>
      </c>
    </row>
    <row r="31" spans="1:25" s="2" customFormat="1" ht="24" customHeight="1" x14ac:dyDescent="0.15">
      <c r="A31" s="89">
        <v>11</v>
      </c>
      <c r="B31" s="125" t="s">
        <v>63</v>
      </c>
      <c r="C31" s="100" t="s">
        <v>64</v>
      </c>
      <c r="D31" s="127" t="s">
        <v>65</v>
      </c>
      <c r="E31" s="107">
        <v>6.3655650000000001</v>
      </c>
      <c r="F31" s="109">
        <v>6.3655650000000001</v>
      </c>
      <c r="G31" s="107">
        <v>1.6050000000000001E-3</v>
      </c>
      <c r="H31" s="102">
        <v>1.6050000000000001E-3</v>
      </c>
      <c r="I31" s="102">
        <v>0</v>
      </c>
      <c r="J31" s="102">
        <v>0</v>
      </c>
      <c r="K31" s="102">
        <v>0</v>
      </c>
      <c r="L31" s="102">
        <v>1.6050000000000001E-3</v>
      </c>
      <c r="M31" s="111">
        <v>2.3420000000000001</v>
      </c>
      <c r="N31" s="123">
        <v>0</v>
      </c>
      <c r="O31" s="95">
        <v>4.0251700000000001</v>
      </c>
      <c r="P31" s="109">
        <v>4.0251700000000001</v>
      </c>
      <c r="Q31" s="23">
        <v>1</v>
      </c>
      <c r="R31" s="24">
        <v>0</v>
      </c>
      <c r="S31" s="24">
        <v>0</v>
      </c>
      <c r="T31" s="25">
        <v>0</v>
      </c>
      <c r="U31" s="24">
        <v>0</v>
      </c>
      <c r="V31" s="23">
        <v>0</v>
      </c>
      <c r="W31" s="25">
        <v>0</v>
      </c>
      <c r="X31" s="26">
        <v>0</v>
      </c>
      <c r="Y31" s="35" t="s">
        <v>12</v>
      </c>
    </row>
    <row r="32" spans="1:25" s="2" customFormat="1" ht="24" customHeight="1" thickBot="1" x14ac:dyDescent="0.2">
      <c r="A32" s="90"/>
      <c r="B32" s="126"/>
      <c r="C32" s="101"/>
      <c r="D32" s="128"/>
      <c r="E32" s="108"/>
      <c r="F32" s="110"/>
      <c r="G32" s="108"/>
      <c r="H32" s="129"/>
      <c r="I32" s="103"/>
      <c r="J32" s="103"/>
      <c r="K32" s="103"/>
      <c r="L32" s="103"/>
      <c r="M32" s="112"/>
      <c r="N32" s="124"/>
      <c r="O32" s="96"/>
      <c r="P32" s="110"/>
      <c r="Q32" s="42">
        <v>2.3420000000000001</v>
      </c>
      <c r="R32" s="43">
        <v>0</v>
      </c>
      <c r="S32" s="43">
        <v>0</v>
      </c>
      <c r="T32" s="44">
        <v>0</v>
      </c>
      <c r="U32" s="43">
        <v>0</v>
      </c>
      <c r="V32" s="42">
        <v>0</v>
      </c>
      <c r="W32" s="44">
        <v>0</v>
      </c>
      <c r="X32" s="45">
        <v>0</v>
      </c>
      <c r="Y32" s="36" t="s">
        <v>8</v>
      </c>
    </row>
    <row r="33" spans="1:25" s="2" customFormat="1" ht="24" customHeight="1" x14ac:dyDescent="0.15">
      <c r="A33" s="130">
        <v>12</v>
      </c>
      <c r="B33" s="132" t="s">
        <v>66</v>
      </c>
      <c r="C33" s="134" t="s">
        <v>67</v>
      </c>
      <c r="D33" s="136" t="s">
        <v>68</v>
      </c>
      <c r="E33" s="107">
        <v>5.6957589999999998</v>
      </c>
      <c r="F33" s="109">
        <v>5.6957589999999998</v>
      </c>
      <c r="G33" s="107">
        <v>0</v>
      </c>
      <c r="H33" s="102">
        <v>0</v>
      </c>
      <c r="I33" s="102">
        <v>0</v>
      </c>
      <c r="J33" s="102">
        <v>0</v>
      </c>
      <c r="K33" s="102">
        <v>0</v>
      </c>
      <c r="L33" s="102">
        <v>0</v>
      </c>
      <c r="M33" s="111">
        <v>0</v>
      </c>
      <c r="N33" s="123">
        <v>5.6957589999999998</v>
      </c>
      <c r="O33" s="95">
        <v>0</v>
      </c>
      <c r="P33" s="109">
        <v>0</v>
      </c>
      <c r="Q33" s="23">
        <v>0</v>
      </c>
      <c r="R33" s="24">
        <v>0</v>
      </c>
      <c r="S33" s="24">
        <v>0</v>
      </c>
      <c r="T33" s="25">
        <v>0</v>
      </c>
      <c r="U33" s="24">
        <v>0</v>
      </c>
      <c r="V33" s="23">
        <v>0</v>
      </c>
      <c r="W33" s="25">
        <v>0</v>
      </c>
      <c r="X33" s="26">
        <v>0</v>
      </c>
      <c r="Y33" s="35" t="s">
        <v>12</v>
      </c>
    </row>
    <row r="34" spans="1:25" s="2" customFormat="1" ht="24" customHeight="1" thickBot="1" x14ac:dyDescent="0.2">
      <c r="A34" s="131"/>
      <c r="B34" s="133"/>
      <c r="C34" s="135"/>
      <c r="D34" s="137"/>
      <c r="E34" s="108"/>
      <c r="F34" s="110"/>
      <c r="G34" s="108"/>
      <c r="H34" s="129"/>
      <c r="I34" s="103"/>
      <c r="J34" s="103"/>
      <c r="K34" s="103"/>
      <c r="L34" s="103"/>
      <c r="M34" s="112"/>
      <c r="N34" s="124"/>
      <c r="O34" s="96"/>
      <c r="P34" s="110"/>
      <c r="Q34" s="42">
        <v>0</v>
      </c>
      <c r="R34" s="43">
        <v>0</v>
      </c>
      <c r="S34" s="43">
        <v>0</v>
      </c>
      <c r="T34" s="44">
        <v>0</v>
      </c>
      <c r="U34" s="43">
        <v>0</v>
      </c>
      <c r="V34" s="42">
        <v>0</v>
      </c>
      <c r="W34" s="44">
        <v>0</v>
      </c>
      <c r="X34" s="45">
        <v>0</v>
      </c>
      <c r="Y34" s="36" t="s">
        <v>8</v>
      </c>
    </row>
    <row r="35" spans="1:25" s="2" customFormat="1" ht="24" customHeight="1" x14ac:dyDescent="0.15">
      <c r="A35" s="89">
        <v>13</v>
      </c>
      <c r="B35" s="125" t="s">
        <v>69</v>
      </c>
      <c r="C35" s="100" t="s">
        <v>70</v>
      </c>
      <c r="D35" s="127" t="s">
        <v>71</v>
      </c>
      <c r="E35" s="107">
        <v>5.5433120000000002</v>
      </c>
      <c r="F35" s="109">
        <v>5.5433120000000002</v>
      </c>
      <c r="G35" s="107">
        <v>0</v>
      </c>
      <c r="H35" s="102">
        <v>0</v>
      </c>
      <c r="I35" s="102">
        <v>0</v>
      </c>
      <c r="J35" s="102">
        <v>0</v>
      </c>
      <c r="K35" s="102">
        <v>0</v>
      </c>
      <c r="L35" s="102">
        <v>0</v>
      </c>
      <c r="M35" s="111">
        <v>0</v>
      </c>
      <c r="N35" s="123">
        <v>5.5433120000000002</v>
      </c>
      <c r="O35" s="95">
        <v>0</v>
      </c>
      <c r="P35" s="109">
        <v>0</v>
      </c>
      <c r="Q35" s="23">
        <v>0</v>
      </c>
      <c r="R35" s="24">
        <v>0</v>
      </c>
      <c r="S35" s="24">
        <v>0</v>
      </c>
      <c r="T35" s="25">
        <v>0</v>
      </c>
      <c r="U35" s="24">
        <v>0</v>
      </c>
      <c r="V35" s="23">
        <v>0</v>
      </c>
      <c r="W35" s="25">
        <v>0</v>
      </c>
      <c r="X35" s="26">
        <v>0</v>
      </c>
      <c r="Y35" s="35" t="s">
        <v>12</v>
      </c>
    </row>
    <row r="36" spans="1:25" s="2" customFormat="1" ht="24" customHeight="1" thickBot="1" x14ac:dyDescent="0.2">
      <c r="A36" s="90"/>
      <c r="B36" s="126"/>
      <c r="C36" s="101"/>
      <c r="D36" s="128"/>
      <c r="E36" s="108"/>
      <c r="F36" s="110"/>
      <c r="G36" s="108"/>
      <c r="H36" s="129"/>
      <c r="I36" s="103"/>
      <c r="J36" s="103"/>
      <c r="K36" s="103"/>
      <c r="L36" s="103"/>
      <c r="M36" s="112"/>
      <c r="N36" s="124"/>
      <c r="O36" s="96"/>
      <c r="P36" s="110"/>
      <c r="Q36" s="42">
        <v>0</v>
      </c>
      <c r="R36" s="43">
        <v>0</v>
      </c>
      <c r="S36" s="43">
        <v>0</v>
      </c>
      <c r="T36" s="44">
        <v>0</v>
      </c>
      <c r="U36" s="43">
        <v>0</v>
      </c>
      <c r="V36" s="42">
        <v>0</v>
      </c>
      <c r="W36" s="44">
        <v>0</v>
      </c>
      <c r="X36" s="45">
        <v>0</v>
      </c>
      <c r="Y36" s="36" t="s">
        <v>8</v>
      </c>
    </row>
    <row r="37" spans="1:25" s="2" customFormat="1" ht="24" customHeight="1" x14ac:dyDescent="0.15">
      <c r="A37" s="89">
        <v>14</v>
      </c>
      <c r="B37" s="125" t="s">
        <v>72</v>
      </c>
      <c r="C37" s="100" t="s">
        <v>73</v>
      </c>
      <c r="D37" s="127" t="s">
        <v>74</v>
      </c>
      <c r="E37" s="107">
        <v>5.1025700000000001</v>
      </c>
      <c r="F37" s="109">
        <v>5.1025700000000001</v>
      </c>
      <c r="G37" s="107">
        <v>5.352E-3</v>
      </c>
      <c r="H37" s="102">
        <v>5.352E-3</v>
      </c>
      <c r="I37" s="102">
        <v>0</v>
      </c>
      <c r="J37" s="102">
        <v>0</v>
      </c>
      <c r="K37" s="102">
        <v>0</v>
      </c>
      <c r="L37" s="102">
        <v>5.352E-3</v>
      </c>
      <c r="M37" s="111">
        <v>5</v>
      </c>
      <c r="N37" s="123">
        <v>0</v>
      </c>
      <c r="O37" s="95">
        <v>0.107922</v>
      </c>
      <c r="P37" s="109">
        <v>0.107922</v>
      </c>
      <c r="Q37" s="23">
        <v>2</v>
      </c>
      <c r="R37" s="24">
        <v>0</v>
      </c>
      <c r="S37" s="24">
        <v>0</v>
      </c>
      <c r="T37" s="25">
        <v>0</v>
      </c>
      <c r="U37" s="24">
        <v>0</v>
      </c>
      <c r="V37" s="23">
        <v>0</v>
      </c>
      <c r="W37" s="25">
        <v>0</v>
      </c>
      <c r="X37" s="26">
        <v>0</v>
      </c>
      <c r="Y37" s="35" t="s">
        <v>12</v>
      </c>
    </row>
    <row r="38" spans="1:25" s="2" customFormat="1" ht="24" customHeight="1" thickBot="1" x14ac:dyDescent="0.2">
      <c r="A38" s="90"/>
      <c r="B38" s="126"/>
      <c r="C38" s="101"/>
      <c r="D38" s="128"/>
      <c r="E38" s="108"/>
      <c r="F38" s="110"/>
      <c r="G38" s="108"/>
      <c r="H38" s="129"/>
      <c r="I38" s="103"/>
      <c r="J38" s="103"/>
      <c r="K38" s="103"/>
      <c r="L38" s="103"/>
      <c r="M38" s="112"/>
      <c r="N38" s="124"/>
      <c r="O38" s="96"/>
      <c r="P38" s="110"/>
      <c r="Q38" s="42">
        <v>5</v>
      </c>
      <c r="R38" s="43">
        <v>0</v>
      </c>
      <c r="S38" s="43">
        <v>0</v>
      </c>
      <c r="T38" s="44">
        <v>0</v>
      </c>
      <c r="U38" s="43">
        <v>0</v>
      </c>
      <c r="V38" s="42">
        <v>0</v>
      </c>
      <c r="W38" s="44">
        <v>0</v>
      </c>
      <c r="X38" s="45">
        <v>0</v>
      </c>
      <c r="Y38" s="36" t="s">
        <v>8</v>
      </c>
    </row>
    <row r="39" spans="1:25" s="2" customFormat="1" ht="24" customHeight="1" x14ac:dyDescent="0.15">
      <c r="A39" s="89">
        <v>15</v>
      </c>
      <c r="B39" s="125" t="s">
        <v>75</v>
      </c>
      <c r="C39" s="100" t="s">
        <v>76</v>
      </c>
      <c r="D39" s="127" t="s">
        <v>77</v>
      </c>
      <c r="E39" s="107">
        <v>4.8522540000000003</v>
      </c>
      <c r="F39" s="109">
        <v>4.8522540000000003</v>
      </c>
      <c r="G39" s="107">
        <v>0</v>
      </c>
      <c r="H39" s="102">
        <v>0</v>
      </c>
      <c r="I39" s="102">
        <v>0</v>
      </c>
      <c r="J39" s="102">
        <v>0</v>
      </c>
      <c r="K39" s="102">
        <v>0</v>
      </c>
      <c r="L39" s="102">
        <v>0</v>
      </c>
      <c r="M39" s="111">
        <v>0</v>
      </c>
      <c r="N39" s="123">
        <v>4.8522540000000003</v>
      </c>
      <c r="O39" s="95">
        <v>0</v>
      </c>
      <c r="P39" s="109">
        <v>0</v>
      </c>
      <c r="Q39" s="23">
        <v>0</v>
      </c>
      <c r="R39" s="24">
        <v>0</v>
      </c>
      <c r="S39" s="24">
        <v>0</v>
      </c>
      <c r="T39" s="25">
        <v>0</v>
      </c>
      <c r="U39" s="24">
        <v>0</v>
      </c>
      <c r="V39" s="23">
        <v>0</v>
      </c>
      <c r="W39" s="25">
        <v>0</v>
      </c>
      <c r="X39" s="26">
        <v>0</v>
      </c>
      <c r="Y39" s="35" t="s">
        <v>12</v>
      </c>
    </row>
    <row r="40" spans="1:25" s="2" customFormat="1" ht="24" customHeight="1" thickBot="1" x14ac:dyDescent="0.2">
      <c r="A40" s="90"/>
      <c r="B40" s="126"/>
      <c r="C40" s="101"/>
      <c r="D40" s="128"/>
      <c r="E40" s="108"/>
      <c r="F40" s="110"/>
      <c r="G40" s="108"/>
      <c r="H40" s="129"/>
      <c r="I40" s="103"/>
      <c r="J40" s="103"/>
      <c r="K40" s="103"/>
      <c r="L40" s="103"/>
      <c r="M40" s="112"/>
      <c r="N40" s="124"/>
      <c r="O40" s="96"/>
      <c r="P40" s="110"/>
      <c r="Q40" s="42">
        <v>0</v>
      </c>
      <c r="R40" s="43">
        <v>0</v>
      </c>
      <c r="S40" s="43">
        <v>0</v>
      </c>
      <c r="T40" s="44">
        <v>0</v>
      </c>
      <c r="U40" s="43">
        <v>0</v>
      </c>
      <c r="V40" s="42">
        <v>0</v>
      </c>
      <c r="W40" s="44">
        <v>0</v>
      </c>
      <c r="X40" s="45">
        <v>0</v>
      </c>
      <c r="Y40" s="36" t="s">
        <v>8</v>
      </c>
    </row>
    <row r="41" spans="1:25" s="2" customFormat="1" ht="24" customHeight="1" x14ac:dyDescent="0.15">
      <c r="A41" s="89">
        <v>16</v>
      </c>
      <c r="B41" s="125" t="s">
        <v>78</v>
      </c>
      <c r="C41" s="100" t="s">
        <v>79</v>
      </c>
      <c r="D41" s="127" t="s">
        <v>80</v>
      </c>
      <c r="E41" s="107">
        <v>4.6753590000000003</v>
      </c>
      <c r="F41" s="109">
        <v>4.6753590000000003</v>
      </c>
      <c r="G41" s="107">
        <v>0</v>
      </c>
      <c r="H41" s="102">
        <v>0</v>
      </c>
      <c r="I41" s="102">
        <v>0</v>
      </c>
      <c r="J41" s="102">
        <v>0</v>
      </c>
      <c r="K41" s="102">
        <v>0</v>
      </c>
      <c r="L41" s="102">
        <v>0</v>
      </c>
      <c r="M41" s="111">
        <v>0</v>
      </c>
      <c r="N41" s="123">
        <v>4.6753590000000003</v>
      </c>
      <c r="O41" s="95">
        <v>0</v>
      </c>
      <c r="P41" s="109">
        <v>0</v>
      </c>
      <c r="Q41" s="23">
        <v>0</v>
      </c>
      <c r="R41" s="24">
        <v>0</v>
      </c>
      <c r="S41" s="24">
        <v>0</v>
      </c>
      <c r="T41" s="25">
        <v>0</v>
      </c>
      <c r="U41" s="24">
        <v>0</v>
      </c>
      <c r="V41" s="23">
        <v>0</v>
      </c>
      <c r="W41" s="25">
        <v>0</v>
      </c>
      <c r="X41" s="26">
        <v>0</v>
      </c>
      <c r="Y41" s="35" t="s">
        <v>12</v>
      </c>
    </row>
    <row r="42" spans="1:25" s="2" customFormat="1" ht="24" customHeight="1" thickBot="1" x14ac:dyDescent="0.2">
      <c r="A42" s="90"/>
      <c r="B42" s="126"/>
      <c r="C42" s="101"/>
      <c r="D42" s="128"/>
      <c r="E42" s="108"/>
      <c r="F42" s="110"/>
      <c r="G42" s="108"/>
      <c r="H42" s="129"/>
      <c r="I42" s="103"/>
      <c r="J42" s="103"/>
      <c r="K42" s="103"/>
      <c r="L42" s="103"/>
      <c r="M42" s="112"/>
      <c r="N42" s="124"/>
      <c r="O42" s="96"/>
      <c r="P42" s="110"/>
      <c r="Q42" s="42">
        <v>0</v>
      </c>
      <c r="R42" s="43">
        <v>0</v>
      </c>
      <c r="S42" s="43">
        <v>0</v>
      </c>
      <c r="T42" s="44">
        <v>0</v>
      </c>
      <c r="U42" s="43">
        <v>0</v>
      </c>
      <c r="V42" s="42">
        <v>0</v>
      </c>
      <c r="W42" s="44">
        <v>0</v>
      </c>
      <c r="X42" s="45">
        <v>0</v>
      </c>
      <c r="Y42" s="36" t="s">
        <v>8</v>
      </c>
    </row>
    <row r="43" spans="1:25" s="3" customFormat="1" ht="24" customHeight="1" x14ac:dyDescent="0.15">
      <c r="A43" s="89">
        <v>17</v>
      </c>
      <c r="B43" s="125" t="s">
        <v>81</v>
      </c>
      <c r="C43" s="100" t="s">
        <v>82</v>
      </c>
      <c r="D43" s="127" t="s">
        <v>83</v>
      </c>
      <c r="E43" s="107">
        <v>4.5928139999999997</v>
      </c>
      <c r="F43" s="109">
        <v>4.5928139999999997</v>
      </c>
      <c r="G43" s="107">
        <v>1.8200000000000001E-4</v>
      </c>
      <c r="H43" s="102">
        <v>1.8200000000000001E-4</v>
      </c>
      <c r="I43" s="102">
        <v>0</v>
      </c>
      <c r="J43" s="102">
        <v>0</v>
      </c>
      <c r="K43" s="102">
        <v>0</v>
      </c>
      <c r="L43" s="102">
        <v>1.8200000000000001E-4</v>
      </c>
      <c r="M43" s="111">
        <v>0</v>
      </c>
      <c r="N43" s="123">
        <v>0</v>
      </c>
      <c r="O43" s="95">
        <v>4.5929960000000003</v>
      </c>
      <c r="P43" s="109">
        <v>4.5929960000000003</v>
      </c>
      <c r="Q43" s="23">
        <v>0</v>
      </c>
      <c r="R43" s="24">
        <v>0</v>
      </c>
      <c r="S43" s="24">
        <v>0</v>
      </c>
      <c r="T43" s="25">
        <v>0</v>
      </c>
      <c r="U43" s="24">
        <v>0</v>
      </c>
      <c r="V43" s="23">
        <v>0</v>
      </c>
      <c r="W43" s="25">
        <v>0</v>
      </c>
      <c r="X43" s="26">
        <v>0</v>
      </c>
      <c r="Y43" s="35" t="s">
        <v>12</v>
      </c>
    </row>
    <row r="44" spans="1:25" s="3" customFormat="1" ht="24" customHeight="1" thickBot="1" x14ac:dyDescent="0.2">
      <c r="A44" s="90"/>
      <c r="B44" s="126"/>
      <c r="C44" s="101"/>
      <c r="D44" s="128"/>
      <c r="E44" s="108"/>
      <c r="F44" s="110"/>
      <c r="G44" s="108"/>
      <c r="H44" s="129"/>
      <c r="I44" s="103"/>
      <c r="J44" s="103"/>
      <c r="K44" s="103"/>
      <c r="L44" s="103"/>
      <c r="M44" s="112"/>
      <c r="N44" s="124"/>
      <c r="O44" s="96"/>
      <c r="P44" s="110"/>
      <c r="Q44" s="42">
        <v>0</v>
      </c>
      <c r="R44" s="43">
        <v>0</v>
      </c>
      <c r="S44" s="43">
        <v>0</v>
      </c>
      <c r="T44" s="44">
        <v>0</v>
      </c>
      <c r="U44" s="43">
        <v>0</v>
      </c>
      <c r="V44" s="42">
        <v>0</v>
      </c>
      <c r="W44" s="44">
        <v>0</v>
      </c>
      <c r="X44" s="45">
        <v>0</v>
      </c>
      <c r="Y44" s="36" t="s">
        <v>8</v>
      </c>
    </row>
    <row r="45" spans="1:25" ht="24" customHeight="1" x14ac:dyDescent="0.15">
      <c r="A45" s="89">
        <v>18</v>
      </c>
      <c r="B45" s="125" t="s">
        <v>84</v>
      </c>
      <c r="C45" s="100" t="s">
        <v>85</v>
      </c>
      <c r="D45" s="127" t="s">
        <v>86</v>
      </c>
      <c r="E45" s="107">
        <v>4.5227040000000001</v>
      </c>
      <c r="F45" s="109">
        <v>4.5227040000000001</v>
      </c>
      <c r="G45" s="107">
        <v>9.0000000000000006E-5</v>
      </c>
      <c r="H45" s="102">
        <v>9.0000000000000006E-5</v>
      </c>
      <c r="I45" s="102">
        <v>0</v>
      </c>
      <c r="J45" s="102">
        <v>0</v>
      </c>
      <c r="K45" s="102">
        <v>0</v>
      </c>
      <c r="L45" s="102">
        <v>9.0000000000000006E-5</v>
      </c>
      <c r="M45" s="111">
        <v>2.7309999999999999</v>
      </c>
      <c r="N45" s="123">
        <v>0</v>
      </c>
      <c r="O45" s="95">
        <v>1.7917940000000001</v>
      </c>
      <c r="P45" s="109">
        <v>1.7917940000000001</v>
      </c>
      <c r="Q45" s="23">
        <v>3</v>
      </c>
      <c r="R45" s="24">
        <v>0</v>
      </c>
      <c r="S45" s="24">
        <v>0</v>
      </c>
      <c r="T45" s="25">
        <v>0</v>
      </c>
      <c r="U45" s="24">
        <v>0</v>
      </c>
      <c r="V45" s="23">
        <v>0</v>
      </c>
      <c r="W45" s="25">
        <v>0</v>
      </c>
      <c r="X45" s="26">
        <v>0</v>
      </c>
      <c r="Y45" s="35" t="s">
        <v>12</v>
      </c>
    </row>
    <row r="46" spans="1:25" ht="24" customHeight="1" thickBot="1" x14ac:dyDescent="0.2">
      <c r="A46" s="90"/>
      <c r="B46" s="126"/>
      <c r="C46" s="101"/>
      <c r="D46" s="128"/>
      <c r="E46" s="108"/>
      <c r="F46" s="110"/>
      <c r="G46" s="108"/>
      <c r="H46" s="129"/>
      <c r="I46" s="103"/>
      <c r="J46" s="103"/>
      <c r="K46" s="103"/>
      <c r="L46" s="103"/>
      <c r="M46" s="112"/>
      <c r="N46" s="124"/>
      <c r="O46" s="96"/>
      <c r="P46" s="110"/>
      <c r="Q46" s="42">
        <v>2.7309999999999999</v>
      </c>
      <c r="R46" s="43">
        <v>0</v>
      </c>
      <c r="S46" s="43">
        <v>0</v>
      </c>
      <c r="T46" s="44">
        <v>0</v>
      </c>
      <c r="U46" s="43">
        <v>0</v>
      </c>
      <c r="V46" s="42">
        <v>0</v>
      </c>
      <c r="W46" s="44">
        <v>0</v>
      </c>
      <c r="X46" s="45">
        <v>0</v>
      </c>
      <c r="Y46" s="36" t="s">
        <v>8</v>
      </c>
    </row>
    <row r="47" spans="1:25" ht="24" customHeight="1" x14ac:dyDescent="0.15">
      <c r="A47" s="89">
        <v>19</v>
      </c>
      <c r="B47" s="91" t="s">
        <v>87</v>
      </c>
      <c r="C47" s="100" t="s">
        <v>88</v>
      </c>
      <c r="D47" s="127" t="s">
        <v>89</v>
      </c>
      <c r="E47" s="107">
        <v>3.75</v>
      </c>
      <c r="F47" s="109">
        <v>3.75</v>
      </c>
      <c r="G47" s="107">
        <v>4.9799999999999996E-4</v>
      </c>
      <c r="H47" s="102">
        <v>4.9799999999999996E-4</v>
      </c>
      <c r="I47" s="102">
        <v>0</v>
      </c>
      <c r="J47" s="102">
        <v>0</v>
      </c>
      <c r="K47" s="102">
        <v>0</v>
      </c>
      <c r="L47" s="102">
        <v>4.9799999999999996E-4</v>
      </c>
      <c r="M47" s="111">
        <v>0</v>
      </c>
      <c r="N47" s="123">
        <v>0</v>
      </c>
      <c r="O47" s="95">
        <v>3.7504979999999999</v>
      </c>
      <c r="P47" s="109">
        <v>3.7504979999999999</v>
      </c>
      <c r="Q47" s="23">
        <v>0</v>
      </c>
      <c r="R47" s="24">
        <v>0</v>
      </c>
      <c r="S47" s="24">
        <v>0</v>
      </c>
      <c r="T47" s="25">
        <v>0</v>
      </c>
      <c r="U47" s="24">
        <v>0</v>
      </c>
      <c r="V47" s="23">
        <v>0</v>
      </c>
      <c r="W47" s="25">
        <v>0</v>
      </c>
      <c r="X47" s="26">
        <v>0</v>
      </c>
      <c r="Y47" s="35" t="s">
        <v>12</v>
      </c>
    </row>
    <row r="48" spans="1:25" ht="24" customHeight="1" thickBot="1" x14ac:dyDescent="0.2">
      <c r="A48" s="90"/>
      <c r="B48" s="92"/>
      <c r="C48" s="138"/>
      <c r="D48" s="139"/>
      <c r="E48" s="108"/>
      <c r="F48" s="110"/>
      <c r="G48" s="108"/>
      <c r="H48" s="129"/>
      <c r="I48" s="103"/>
      <c r="J48" s="103"/>
      <c r="K48" s="103"/>
      <c r="L48" s="103"/>
      <c r="M48" s="112"/>
      <c r="N48" s="124"/>
      <c r="O48" s="96"/>
      <c r="P48" s="110"/>
      <c r="Q48" s="42">
        <v>0</v>
      </c>
      <c r="R48" s="43">
        <v>0</v>
      </c>
      <c r="S48" s="43">
        <v>0</v>
      </c>
      <c r="T48" s="44">
        <v>0</v>
      </c>
      <c r="U48" s="43">
        <v>0</v>
      </c>
      <c r="V48" s="42">
        <v>0</v>
      </c>
      <c r="W48" s="44">
        <v>0</v>
      </c>
      <c r="X48" s="45">
        <v>0</v>
      </c>
      <c r="Y48" s="36" t="s">
        <v>8</v>
      </c>
    </row>
    <row r="49" spans="1:25" ht="24" customHeight="1" x14ac:dyDescent="0.15">
      <c r="A49" s="89">
        <v>20</v>
      </c>
      <c r="B49" s="125" t="s">
        <v>90</v>
      </c>
      <c r="C49" s="100" t="s">
        <v>91</v>
      </c>
      <c r="D49" s="127" t="s">
        <v>92</v>
      </c>
      <c r="E49" s="107">
        <v>2.3105560000000001</v>
      </c>
      <c r="F49" s="109">
        <v>2.3105560000000001</v>
      </c>
      <c r="G49" s="107">
        <v>0</v>
      </c>
      <c r="H49" s="102">
        <v>0</v>
      </c>
      <c r="I49" s="102">
        <v>0</v>
      </c>
      <c r="J49" s="102">
        <v>0</v>
      </c>
      <c r="K49" s="102">
        <v>0</v>
      </c>
      <c r="L49" s="102">
        <v>0</v>
      </c>
      <c r="M49" s="111">
        <v>0</v>
      </c>
      <c r="N49" s="123">
        <v>2.3105560000000001</v>
      </c>
      <c r="O49" s="95">
        <v>0</v>
      </c>
      <c r="P49" s="109">
        <v>0</v>
      </c>
      <c r="Q49" s="23">
        <v>0</v>
      </c>
      <c r="R49" s="24">
        <v>0</v>
      </c>
      <c r="S49" s="24">
        <v>0</v>
      </c>
      <c r="T49" s="25">
        <v>0</v>
      </c>
      <c r="U49" s="24">
        <v>0</v>
      </c>
      <c r="V49" s="23">
        <v>0</v>
      </c>
      <c r="W49" s="25">
        <v>0</v>
      </c>
      <c r="X49" s="26">
        <v>0</v>
      </c>
      <c r="Y49" s="35" t="s">
        <v>12</v>
      </c>
    </row>
    <row r="50" spans="1:25" ht="24" customHeight="1" thickBot="1" x14ac:dyDescent="0.2">
      <c r="A50" s="90"/>
      <c r="B50" s="126"/>
      <c r="C50" s="101"/>
      <c r="D50" s="128"/>
      <c r="E50" s="108"/>
      <c r="F50" s="110"/>
      <c r="G50" s="108"/>
      <c r="H50" s="129"/>
      <c r="I50" s="103"/>
      <c r="J50" s="103"/>
      <c r="K50" s="103"/>
      <c r="L50" s="103"/>
      <c r="M50" s="112"/>
      <c r="N50" s="124"/>
      <c r="O50" s="96"/>
      <c r="P50" s="110"/>
      <c r="Q50" s="42">
        <v>0</v>
      </c>
      <c r="R50" s="43">
        <v>0</v>
      </c>
      <c r="S50" s="43">
        <v>0</v>
      </c>
      <c r="T50" s="44">
        <v>0</v>
      </c>
      <c r="U50" s="43">
        <v>0</v>
      </c>
      <c r="V50" s="42">
        <v>0</v>
      </c>
      <c r="W50" s="44">
        <v>0</v>
      </c>
      <c r="X50" s="45">
        <v>0</v>
      </c>
      <c r="Y50" s="36" t="s">
        <v>8</v>
      </c>
    </row>
    <row r="51" spans="1:25" ht="24" customHeight="1" x14ac:dyDescent="0.15">
      <c r="A51" s="89">
        <v>21</v>
      </c>
      <c r="B51" s="125" t="s">
        <v>93</v>
      </c>
      <c r="C51" s="100" t="s">
        <v>94</v>
      </c>
      <c r="D51" s="127" t="s">
        <v>95</v>
      </c>
      <c r="E51" s="107">
        <v>2.1792549999999999</v>
      </c>
      <c r="F51" s="109">
        <v>2.1792549999999999</v>
      </c>
      <c r="G51" s="107">
        <v>4.3999999999999999E-5</v>
      </c>
      <c r="H51" s="102">
        <v>4.3999999999999999E-5</v>
      </c>
      <c r="I51" s="102">
        <v>0</v>
      </c>
      <c r="J51" s="102">
        <v>0</v>
      </c>
      <c r="K51" s="102">
        <v>0</v>
      </c>
      <c r="L51" s="102">
        <v>4.3999999999999999E-5</v>
      </c>
      <c r="M51" s="111">
        <v>2.1792989999999999</v>
      </c>
      <c r="N51" s="123">
        <v>0</v>
      </c>
      <c r="O51" s="95">
        <v>0</v>
      </c>
      <c r="P51" s="109">
        <v>0</v>
      </c>
      <c r="Q51" s="23">
        <v>1</v>
      </c>
      <c r="R51" s="24">
        <v>0</v>
      </c>
      <c r="S51" s="24">
        <v>0</v>
      </c>
      <c r="T51" s="25">
        <v>0</v>
      </c>
      <c r="U51" s="24">
        <v>0</v>
      </c>
      <c r="V51" s="23">
        <v>0</v>
      </c>
      <c r="W51" s="25">
        <v>0</v>
      </c>
      <c r="X51" s="26">
        <v>0</v>
      </c>
      <c r="Y51" s="35" t="s">
        <v>12</v>
      </c>
    </row>
    <row r="52" spans="1:25" ht="24" customHeight="1" thickBot="1" x14ac:dyDescent="0.2">
      <c r="A52" s="90"/>
      <c r="B52" s="126"/>
      <c r="C52" s="101"/>
      <c r="D52" s="128"/>
      <c r="E52" s="108"/>
      <c r="F52" s="110"/>
      <c r="G52" s="108"/>
      <c r="H52" s="129"/>
      <c r="I52" s="103"/>
      <c r="J52" s="103"/>
      <c r="K52" s="103"/>
      <c r="L52" s="103"/>
      <c r="M52" s="112"/>
      <c r="N52" s="124"/>
      <c r="O52" s="97"/>
      <c r="P52" s="110"/>
      <c r="Q52" s="42">
        <v>2.1792989999999999</v>
      </c>
      <c r="R52" s="43">
        <v>0</v>
      </c>
      <c r="S52" s="43">
        <v>0</v>
      </c>
      <c r="T52" s="44">
        <v>0</v>
      </c>
      <c r="U52" s="43">
        <v>0</v>
      </c>
      <c r="V52" s="42">
        <v>0</v>
      </c>
      <c r="W52" s="44">
        <v>0</v>
      </c>
      <c r="X52" s="45">
        <v>0</v>
      </c>
      <c r="Y52" s="36" t="s">
        <v>8</v>
      </c>
    </row>
    <row r="53" spans="1:25" ht="24" customHeight="1" x14ac:dyDescent="0.15">
      <c r="A53" s="89">
        <v>22</v>
      </c>
      <c r="B53" s="125" t="s">
        <v>96</v>
      </c>
      <c r="C53" s="100" t="s">
        <v>97</v>
      </c>
      <c r="D53" s="127" t="s">
        <v>98</v>
      </c>
      <c r="E53" s="107">
        <v>1.7580370000000001</v>
      </c>
      <c r="F53" s="109">
        <v>1.7580370000000001</v>
      </c>
      <c r="G53" s="107">
        <v>0</v>
      </c>
      <c r="H53" s="102">
        <v>0</v>
      </c>
      <c r="I53" s="102">
        <v>0</v>
      </c>
      <c r="J53" s="102">
        <v>0</v>
      </c>
      <c r="K53" s="102">
        <v>0</v>
      </c>
      <c r="L53" s="102">
        <v>0</v>
      </c>
      <c r="M53" s="111">
        <v>0</v>
      </c>
      <c r="N53" s="123">
        <v>1.7580370000000001</v>
      </c>
      <c r="O53" s="95">
        <v>0</v>
      </c>
      <c r="P53" s="109">
        <v>0</v>
      </c>
      <c r="Q53" s="23">
        <v>0</v>
      </c>
      <c r="R53" s="24">
        <v>0</v>
      </c>
      <c r="S53" s="24">
        <v>0</v>
      </c>
      <c r="T53" s="25">
        <v>0</v>
      </c>
      <c r="U53" s="24">
        <v>0</v>
      </c>
      <c r="V53" s="23">
        <v>0</v>
      </c>
      <c r="W53" s="25">
        <v>0</v>
      </c>
      <c r="X53" s="26">
        <v>0</v>
      </c>
      <c r="Y53" s="35" t="s">
        <v>12</v>
      </c>
    </row>
    <row r="54" spans="1:25" ht="24" customHeight="1" thickBot="1" x14ac:dyDescent="0.2">
      <c r="A54" s="90"/>
      <c r="B54" s="126"/>
      <c r="C54" s="101"/>
      <c r="D54" s="128"/>
      <c r="E54" s="108"/>
      <c r="F54" s="110"/>
      <c r="G54" s="108"/>
      <c r="H54" s="129"/>
      <c r="I54" s="103"/>
      <c r="J54" s="103"/>
      <c r="K54" s="103"/>
      <c r="L54" s="103"/>
      <c r="M54" s="112"/>
      <c r="N54" s="124"/>
      <c r="O54" s="96"/>
      <c r="P54" s="110"/>
      <c r="Q54" s="42">
        <v>0</v>
      </c>
      <c r="R54" s="43">
        <v>0</v>
      </c>
      <c r="S54" s="43">
        <v>0</v>
      </c>
      <c r="T54" s="44">
        <v>0</v>
      </c>
      <c r="U54" s="43">
        <v>0</v>
      </c>
      <c r="V54" s="42">
        <v>0</v>
      </c>
      <c r="W54" s="44">
        <v>0</v>
      </c>
      <c r="X54" s="45">
        <v>0</v>
      </c>
      <c r="Y54" s="36" t="s">
        <v>8</v>
      </c>
    </row>
    <row r="55" spans="1:25" ht="24" customHeight="1" x14ac:dyDescent="0.15">
      <c r="A55" s="89">
        <v>23</v>
      </c>
      <c r="B55" s="125" t="s">
        <v>99</v>
      </c>
      <c r="C55" s="100" t="s">
        <v>100</v>
      </c>
      <c r="D55" s="127" t="s">
        <v>101</v>
      </c>
      <c r="E55" s="107">
        <v>1.754875</v>
      </c>
      <c r="F55" s="109">
        <v>1.754875</v>
      </c>
      <c r="G55" s="107">
        <v>0</v>
      </c>
      <c r="H55" s="102">
        <v>0</v>
      </c>
      <c r="I55" s="102">
        <v>0</v>
      </c>
      <c r="J55" s="102">
        <v>0</v>
      </c>
      <c r="K55" s="102">
        <v>0</v>
      </c>
      <c r="L55" s="102">
        <v>0</v>
      </c>
      <c r="M55" s="111">
        <v>0</v>
      </c>
      <c r="N55" s="123">
        <v>1.754875</v>
      </c>
      <c r="O55" s="95">
        <v>0</v>
      </c>
      <c r="P55" s="109">
        <v>0</v>
      </c>
      <c r="Q55" s="23">
        <v>0</v>
      </c>
      <c r="R55" s="24">
        <v>0</v>
      </c>
      <c r="S55" s="24">
        <v>0</v>
      </c>
      <c r="T55" s="25">
        <v>0</v>
      </c>
      <c r="U55" s="24">
        <v>0</v>
      </c>
      <c r="V55" s="23">
        <v>0</v>
      </c>
      <c r="W55" s="25">
        <v>0</v>
      </c>
      <c r="X55" s="26">
        <v>0</v>
      </c>
      <c r="Y55" s="35" t="s">
        <v>12</v>
      </c>
    </row>
    <row r="56" spans="1:25" ht="24" customHeight="1" thickBot="1" x14ac:dyDescent="0.2">
      <c r="A56" s="90"/>
      <c r="B56" s="126"/>
      <c r="C56" s="101"/>
      <c r="D56" s="128"/>
      <c r="E56" s="108"/>
      <c r="F56" s="110"/>
      <c r="G56" s="108"/>
      <c r="H56" s="129"/>
      <c r="I56" s="103"/>
      <c r="J56" s="103"/>
      <c r="K56" s="103"/>
      <c r="L56" s="103"/>
      <c r="M56" s="112"/>
      <c r="N56" s="124"/>
      <c r="O56" s="96"/>
      <c r="P56" s="110"/>
      <c r="Q56" s="42">
        <v>0</v>
      </c>
      <c r="R56" s="43">
        <v>0</v>
      </c>
      <c r="S56" s="43">
        <v>0</v>
      </c>
      <c r="T56" s="44">
        <v>0</v>
      </c>
      <c r="U56" s="43">
        <v>0</v>
      </c>
      <c r="V56" s="42">
        <v>0</v>
      </c>
      <c r="W56" s="44">
        <v>0</v>
      </c>
      <c r="X56" s="45">
        <v>0</v>
      </c>
      <c r="Y56" s="36" t="s">
        <v>8</v>
      </c>
    </row>
    <row r="57" spans="1:25" ht="24" customHeight="1" x14ac:dyDescent="0.15">
      <c r="A57" s="89">
        <v>24</v>
      </c>
      <c r="B57" s="125" t="s">
        <v>102</v>
      </c>
      <c r="C57" s="100" t="s">
        <v>103</v>
      </c>
      <c r="D57" s="127" t="s">
        <v>104</v>
      </c>
      <c r="E57" s="107">
        <v>1.7279059999999999</v>
      </c>
      <c r="F57" s="109">
        <v>1.7279059999999999</v>
      </c>
      <c r="G57" s="107">
        <v>1.8140000000000001E-3</v>
      </c>
      <c r="H57" s="102">
        <v>1.8140000000000001E-3</v>
      </c>
      <c r="I57" s="102">
        <v>0</v>
      </c>
      <c r="J57" s="102">
        <v>0</v>
      </c>
      <c r="K57" s="102">
        <v>0</v>
      </c>
      <c r="L57" s="102">
        <v>1.8140000000000001E-3</v>
      </c>
      <c r="M57" s="111">
        <v>0</v>
      </c>
      <c r="N57" s="123">
        <v>0</v>
      </c>
      <c r="O57" s="95">
        <v>1.7297199999999999</v>
      </c>
      <c r="P57" s="109">
        <v>1.7297199999999999</v>
      </c>
      <c r="Q57" s="23">
        <v>0</v>
      </c>
      <c r="R57" s="24">
        <v>0</v>
      </c>
      <c r="S57" s="24">
        <v>0</v>
      </c>
      <c r="T57" s="25">
        <v>0</v>
      </c>
      <c r="U57" s="24">
        <v>0</v>
      </c>
      <c r="V57" s="23">
        <v>0</v>
      </c>
      <c r="W57" s="25">
        <v>0</v>
      </c>
      <c r="X57" s="26">
        <v>0</v>
      </c>
      <c r="Y57" s="35" t="s">
        <v>12</v>
      </c>
    </row>
    <row r="58" spans="1:25" ht="24" customHeight="1" thickBot="1" x14ac:dyDescent="0.2">
      <c r="A58" s="90"/>
      <c r="B58" s="126"/>
      <c r="C58" s="101"/>
      <c r="D58" s="128"/>
      <c r="E58" s="108"/>
      <c r="F58" s="110"/>
      <c r="G58" s="108"/>
      <c r="H58" s="129"/>
      <c r="I58" s="103"/>
      <c r="J58" s="103"/>
      <c r="K58" s="103"/>
      <c r="L58" s="103"/>
      <c r="M58" s="112"/>
      <c r="N58" s="124"/>
      <c r="O58" s="96"/>
      <c r="P58" s="110"/>
      <c r="Q58" s="42">
        <v>0</v>
      </c>
      <c r="R58" s="43">
        <v>0</v>
      </c>
      <c r="S58" s="43">
        <v>0</v>
      </c>
      <c r="T58" s="44">
        <v>0</v>
      </c>
      <c r="U58" s="43">
        <v>0</v>
      </c>
      <c r="V58" s="42">
        <v>0</v>
      </c>
      <c r="W58" s="44">
        <v>0</v>
      </c>
      <c r="X58" s="45">
        <v>0</v>
      </c>
      <c r="Y58" s="36" t="s">
        <v>8</v>
      </c>
    </row>
    <row r="59" spans="1:25" ht="24" customHeight="1" x14ac:dyDescent="0.15">
      <c r="A59" s="89">
        <v>25</v>
      </c>
      <c r="B59" s="125" t="s">
        <v>105</v>
      </c>
      <c r="C59" s="100" t="s">
        <v>106</v>
      </c>
      <c r="D59" s="127" t="s">
        <v>107</v>
      </c>
      <c r="E59" s="107">
        <v>1.1480969999999999</v>
      </c>
      <c r="F59" s="109">
        <v>1.1480969999999999</v>
      </c>
      <c r="G59" s="107">
        <v>2.1999999999999999E-5</v>
      </c>
      <c r="H59" s="102">
        <v>2.1999999999999999E-5</v>
      </c>
      <c r="I59" s="102">
        <v>0</v>
      </c>
      <c r="J59" s="102">
        <v>0</v>
      </c>
      <c r="K59" s="102">
        <v>0</v>
      </c>
      <c r="L59" s="102">
        <v>2.1999999999999999E-5</v>
      </c>
      <c r="M59" s="111">
        <v>1.1479999999999999</v>
      </c>
      <c r="N59" s="123">
        <v>0</v>
      </c>
      <c r="O59" s="95">
        <v>1.1900000000000001E-4</v>
      </c>
      <c r="P59" s="109">
        <v>1.1900000000000001E-4</v>
      </c>
      <c r="Q59" s="23">
        <v>1</v>
      </c>
      <c r="R59" s="24">
        <v>0</v>
      </c>
      <c r="S59" s="24">
        <v>0</v>
      </c>
      <c r="T59" s="25">
        <v>0</v>
      </c>
      <c r="U59" s="24">
        <v>0</v>
      </c>
      <c r="V59" s="23">
        <v>0</v>
      </c>
      <c r="W59" s="25">
        <v>0</v>
      </c>
      <c r="X59" s="26">
        <v>0</v>
      </c>
      <c r="Y59" s="35" t="s">
        <v>12</v>
      </c>
    </row>
    <row r="60" spans="1:25" ht="24" customHeight="1" thickBot="1" x14ac:dyDescent="0.2">
      <c r="A60" s="90"/>
      <c r="B60" s="126"/>
      <c r="C60" s="101"/>
      <c r="D60" s="128"/>
      <c r="E60" s="108"/>
      <c r="F60" s="110"/>
      <c r="G60" s="108"/>
      <c r="H60" s="129"/>
      <c r="I60" s="103"/>
      <c r="J60" s="103"/>
      <c r="K60" s="103"/>
      <c r="L60" s="103"/>
      <c r="M60" s="112"/>
      <c r="N60" s="124"/>
      <c r="O60" s="96"/>
      <c r="P60" s="110"/>
      <c r="Q60" s="42">
        <v>1.1479999999999999</v>
      </c>
      <c r="R60" s="43">
        <v>0</v>
      </c>
      <c r="S60" s="43">
        <v>0</v>
      </c>
      <c r="T60" s="44">
        <v>0</v>
      </c>
      <c r="U60" s="43">
        <v>0</v>
      </c>
      <c r="V60" s="42">
        <v>0</v>
      </c>
      <c r="W60" s="44">
        <v>0</v>
      </c>
      <c r="X60" s="45">
        <v>0</v>
      </c>
      <c r="Y60" s="36" t="s">
        <v>8</v>
      </c>
    </row>
    <row r="61" spans="1:25" ht="24" customHeight="1" x14ac:dyDescent="0.15">
      <c r="A61" s="89">
        <v>26</v>
      </c>
      <c r="B61" s="125" t="s">
        <v>108</v>
      </c>
      <c r="C61" s="100" t="s">
        <v>109</v>
      </c>
      <c r="D61" s="127" t="s">
        <v>110</v>
      </c>
      <c r="E61" s="107">
        <v>0.88340099999999999</v>
      </c>
      <c r="F61" s="109">
        <v>0.88340099999999999</v>
      </c>
      <c r="G61" s="107">
        <v>0</v>
      </c>
      <c r="H61" s="102">
        <v>0</v>
      </c>
      <c r="I61" s="102">
        <v>0</v>
      </c>
      <c r="J61" s="102">
        <v>0</v>
      </c>
      <c r="K61" s="102">
        <v>0</v>
      </c>
      <c r="L61" s="102">
        <v>0</v>
      </c>
      <c r="M61" s="111">
        <v>0</v>
      </c>
      <c r="N61" s="123">
        <v>0.88340099999999999</v>
      </c>
      <c r="O61" s="95">
        <v>0</v>
      </c>
      <c r="P61" s="109">
        <v>0</v>
      </c>
      <c r="Q61" s="23">
        <v>0</v>
      </c>
      <c r="R61" s="24">
        <v>0</v>
      </c>
      <c r="S61" s="24">
        <v>0</v>
      </c>
      <c r="T61" s="25">
        <v>0</v>
      </c>
      <c r="U61" s="24">
        <v>0</v>
      </c>
      <c r="V61" s="23">
        <v>0</v>
      </c>
      <c r="W61" s="25">
        <v>0</v>
      </c>
      <c r="X61" s="26">
        <v>0</v>
      </c>
      <c r="Y61" s="35" t="s">
        <v>12</v>
      </c>
    </row>
    <row r="62" spans="1:25" ht="24" customHeight="1" thickBot="1" x14ac:dyDescent="0.2">
      <c r="A62" s="90"/>
      <c r="B62" s="126"/>
      <c r="C62" s="101"/>
      <c r="D62" s="128"/>
      <c r="E62" s="108"/>
      <c r="F62" s="110"/>
      <c r="G62" s="108"/>
      <c r="H62" s="129"/>
      <c r="I62" s="103"/>
      <c r="J62" s="103"/>
      <c r="K62" s="103"/>
      <c r="L62" s="103"/>
      <c r="M62" s="112"/>
      <c r="N62" s="124"/>
      <c r="O62" s="96"/>
      <c r="P62" s="110"/>
      <c r="Q62" s="42">
        <v>0</v>
      </c>
      <c r="R62" s="43">
        <v>0</v>
      </c>
      <c r="S62" s="43">
        <v>0</v>
      </c>
      <c r="T62" s="44">
        <v>0</v>
      </c>
      <c r="U62" s="43">
        <v>0</v>
      </c>
      <c r="V62" s="42">
        <v>0</v>
      </c>
      <c r="W62" s="44">
        <v>0</v>
      </c>
      <c r="X62" s="45">
        <v>0</v>
      </c>
      <c r="Y62" s="36" t="s">
        <v>8</v>
      </c>
    </row>
    <row r="63" spans="1:25" ht="24" customHeight="1" x14ac:dyDescent="0.15">
      <c r="A63" s="89">
        <v>27</v>
      </c>
      <c r="B63" s="125" t="s">
        <v>111</v>
      </c>
      <c r="C63" s="100" t="s">
        <v>112</v>
      </c>
      <c r="D63" s="127" t="s">
        <v>113</v>
      </c>
      <c r="E63" s="107">
        <v>0.87703299999999995</v>
      </c>
      <c r="F63" s="109">
        <v>0.87703299999999995</v>
      </c>
      <c r="G63" s="107">
        <v>4.3000000000000002E-5</v>
      </c>
      <c r="H63" s="102">
        <v>4.3000000000000002E-5</v>
      </c>
      <c r="I63" s="102">
        <v>0</v>
      </c>
      <c r="J63" s="102">
        <v>0</v>
      </c>
      <c r="K63" s="102">
        <v>0</v>
      </c>
      <c r="L63" s="102">
        <v>4.3000000000000002E-5</v>
      </c>
      <c r="M63" s="111">
        <v>0</v>
      </c>
      <c r="N63" s="123">
        <v>0</v>
      </c>
      <c r="O63" s="95">
        <v>0.87707599999999997</v>
      </c>
      <c r="P63" s="109">
        <v>0.87707599999999997</v>
      </c>
      <c r="Q63" s="23">
        <v>0</v>
      </c>
      <c r="R63" s="24">
        <v>0</v>
      </c>
      <c r="S63" s="24">
        <v>0</v>
      </c>
      <c r="T63" s="25">
        <v>0</v>
      </c>
      <c r="U63" s="24">
        <v>0</v>
      </c>
      <c r="V63" s="23">
        <v>0</v>
      </c>
      <c r="W63" s="25">
        <v>0</v>
      </c>
      <c r="X63" s="26">
        <v>0</v>
      </c>
      <c r="Y63" s="35" t="s">
        <v>12</v>
      </c>
    </row>
    <row r="64" spans="1:25" ht="24" customHeight="1" thickBot="1" x14ac:dyDescent="0.2">
      <c r="A64" s="90"/>
      <c r="B64" s="126"/>
      <c r="C64" s="101"/>
      <c r="D64" s="128"/>
      <c r="E64" s="108"/>
      <c r="F64" s="110"/>
      <c r="G64" s="108"/>
      <c r="H64" s="129"/>
      <c r="I64" s="103"/>
      <c r="J64" s="103"/>
      <c r="K64" s="103"/>
      <c r="L64" s="103"/>
      <c r="M64" s="112"/>
      <c r="N64" s="124"/>
      <c r="O64" s="96"/>
      <c r="P64" s="110"/>
      <c r="Q64" s="42">
        <v>0</v>
      </c>
      <c r="R64" s="43">
        <v>0</v>
      </c>
      <c r="S64" s="43">
        <v>0</v>
      </c>
      <c r="T64" s="44">
        <v>0</v>
      </c>
      <c r="U64" s="43">
        <v>0</v>
      </c>
      <c r="V64" s="42">
        <v>0</v>
      </c>
      <c r="W64" s="44">
        <v>0</v>
      </c>
      <c r="X64" s="45">
        <v>0</v>
      </c>
      <c r="Y64" s="36" t="s">
        <v>8</v>
      </c>
    </row>
    <row r="65" spans="1:25" ht="24" customHeight="1" x14ac:dyDescent="0.15">
      <c r="A65" s="89">
        <v>28</v>
      </c>
      <c r="B65" s="125" t="s">
        <v>114</v>
      </c>
      <c r="C65" s="100" t="s">
        <v>115</v>
      </c>
      <c r="D65" s="127" t="s">
        <v>116</v>
      </c>
      <c r="E65" s="107">
        <v>1.1339E-2</v>
      </c>
      <c r="F65" s="109">
        <v>1.1339E-2</v>
      </c>
      <c r="G65" s="107">
        <v>0</v>
      </c>
      <c r="H65" s="102">
        <v>0</v>
      </c>
      <c r="I65" s="102">
        <v>0</v>
      </c>
      <c r="J65" s="102">
        <v>0</v>
      </c>
      <c r="K65" s="102">
        <v>0</v>
      </c>
      <c r="L65" s="102">
        <v>0</v>
      </c>
      <c r="M65" s="111">
        <v>1.1339E-2</v>
      </c>
      <c r="N65" s="123">
        <v>0</v>
      </c>
      <c r="O65" s="95">
        <v>0</v>
      </c>
      <c r="P65" s="109">
        <v>0</v>
      </c>
      <c r="Q65" s="23">
        <v>1</v>
      </c>
      <c r="R65" s="24">
        <v>0</v>
      </c>
      <c r="S65" s="24">
        <v>0</v>
      </c>
      <c r="T65" s="25">
        <v>0</v>
      </c>
      <c r="U65" s="24">
        <v>0</v>
      </c>
      <c r="V65" s="23">
        <v>0</v>
      </c>
      <c r="W65" s="25">
        <v>0</v>
      </c>
      <c r="X65" s="26">
        <v>0</v>
      </c>
      <c r="Y65" s="35" t="s">
        <v>12</v>
      </c>
    </row>
    <row r="66" spans="1:25" ht="24" customHeight="1" thickBot="1" x14ac:dyDescent="0.2">
      <c r="A66" s="90"/>
      <c r="B66" s="126"/>
      <c r="C66" s="101"/>
      <c r="D66" s="128"/>
      <c r="E66" s="108"/>
      <c r="F66" s="110"/>
      <c r="G66" s="108"/>
      <c r="H66" s="129"/>
      <c r="I66" s="103"/>
      <c r="J66" s="103"/>
      <c r="K66" s="103"/>
      <c r="L66" s="103"/>
      <c r="M66" s="112"/>
      <c r="N66" s="124"/>
      <c r="O66" s="96"/>
      <c r="P66" s="110"/>
      <c r="Q66" s="42">
        <v>1.1339E-2</v>
      </c>
      <c r="R66" s="43">
        <v>0</v>
      </c>
      <c r="S66" s="43">
        <v>0</v>
      </c>
      <c r="T66" s="44">
        <v>0</v>
      </c>
      <c r="U66" s="43">
        <v>0</v>
      </c>
      <c r="V66" s="42">
        <v>0</v>
      </c>
      <c r="W66" s="44">
        <v>0</v>
      </c>
      <c r="X66" s="45">
        <v>0</v>
      </c>
      <c r="Y66" s="36" t="s">
        <v>8</v>
      </c>
    </row>
    <row r="67" spans="1:25" ht="24" customHeight="1" x14ac:dyDescent="0.15">
      <c r="A67" s="89">
        <v>29</v>
      </c>
      <c r="B67" s="125" t="s">
        <v>117</v>
      </c>
      <c r="C67" s="100" t="s">
        <v>118</v>
      </c>
      <c r="D67" s="127" t="s">
        <v>119</v>
      </c>
      <c r="E67" s="107">
        <v>7.4050000000000001E-3</v>
      </c>
      <c r="F67" s="109">
        <v>7.4050000000000001E-3</v>
      </c>
      <c r="G67" s="107">
        <v>9.9999999999999995E-7</v>
      </c>
      <c r="H67" s="102">
        <v>9.9999999999999995E-7</v>
      </c>
      <c r="I67" s="102">
        <v>0</v>
      </c>
      <c r="J67" s="102">
        <v>0</v>
      </c>
      <c r="K67" s="102">
        <v>0</v>
      </c>
      <c r="L67" s="102">
        <v>9.9999999999999995E-7</v>
      </c>
      <c r="M67" s="111">
        <v>0</v>
      </c>
      <c r="N67" s="123">
        <v>0</v>
      </c>
      <c r="O67" s="95">
        <v>7.4060000000000003E-3</v>
      </c>
      <c r="P67" s="109">
        <v>7.4060000000000003E-3</v>
      </c>
      <c r="Q67" s="23">
        <v>0</v>
      </c>
      <c r="R67" s="24">
        <v>0</v>
      </c>
      <c r="S67" s="24">
        <v>0</v>
      </c>
      <c r="T67" s="25">
        <v>0</v>
      </c>
      <c r="U67" s="24">
        <v>0</v>
      </c>
      <c r="V67" s="23">
        <v>0</v>
      </c>
      <c r="W67" s="25">
        <v>0</v>
      </c>
      <c r="X67" s="26">
        <v>0</v>
      </c>
      <c r="Y67" s="35" t="s">
        <v>12</v>
      </c>
    </row>
    <row r="68" spans="1:25" ht="24" customHeight="1" thickBot="1" x14ac:dyDescent="0.2">
      <c r="A68" s="90"/>
      <c r="B68" s="126"/>
      <c r="C68" s="101"/>
      <c r="D68" s="128"/>
      <c r="E68" s="108"/>
      <c r="F68" s="110"/>
      <c r="G68" s="108"/>
      <c r="H68" s="129"/>
      <c r="I68" s="103"/>
      <c r="J68" s="103"/>
      <c r="K68" s="103"/>
      <c r="L68" s="103"/>
      <c r="M68" s="112"/>
      <c r="N68" s="124"/>
      <c r="O68" s="96"/>
      <c r="P68" s="110"/>
      <c r="Q68" s="42">
        <v>0</v>
      </c>
      <c r="R68" s="43">
        <v>0</v>
      </c>
      <c r="S68" s="43">
        <v>0</v>
      </c>
      <c r="T68" s="44">
        <v>0</v>
      </c>
      <c r="U68" s="43">
        <v>0</v>
      </c>
      <c r="V68" s="42">
        <v>0</v>
      </c>
      <c r="W68" s="44">
        <v>0</v>
      </c>
      <c r="X68" s="45">
        <v>0</v>
      </c>
      <c r="Y68" s="36" t="s">
        <v>8</v>
      </c>
    </row>
    <row r="69" spans="1:25" ht="24" customHeight="1" x14ac:dyDescent="0.15">
      <c r="A69" s="89">
        <v>30</v>
      </c>
      <c r="B69" s="125" t="s">
        <v>124</v>
      </c>
      <c r="C69" s="100" t="s">
        <v>125</v>
      </c>
      <c r="D69" s="127" t="s">
        <v>126</v>
      </c>
      <c r="E69" s="107">
        <v>0</v>
      </c>
      <c r="F69" s="109">
        <v>0</v>
      </c>
      <c r="G69" s="107">
        <v>100.00480899999999</v>
      </c>
      <c r="H69" s="102">
        <v>100.00480899999999</v>
      </c>
      <c r="I69" s="102">
        <v>100</v>
      </c>
      <c r="J69" s="102">
        <v>0</v>
      </c>
      <c r="K69" s="102">
        <v>0</v>
      </c>
      <c r="L69" s="102">
        <v>4.8089999999999999E-3</v>
      </c>
      <c r="M69" s="111">
        <v>50</v>
      </c>
      <c r="N69" s="123">
        <v>0</v>
      </c>
      <c r="O69" s="95">
        <v>50.004809000000002</v>
      </c>
      <c r="P69" s="109">
        <v>50.004809000000002</v>
      </c>
      <c r="Q69" s="23">
        <v>1</v>
      </c>
      <c r="R69" s="24">
        <v>0</v>
      </c>
      <c r="S69" s="24">
        <v>0</v>
      </c>
      <c r="T69" s="25">
        <v>0</v>
      </c>
      <c r="U69" s="24">
        <v>0</v>
      </c>
      <c r="V69" s="23">
        <v>0</v>
      </c>
      <c r="W69" s="25">
        <v>0</v>
      </c>
      <c r="X69" s="26">
        <v>0</v>
      </c>
      <c r="Y69" s="35" t="s">
        <v>12</v>
      </c>
    </row>
    <row r="70" spans="1:25" ht="24" customHeight="1" thickBot="1" x14ac:dyDescent="0.2">
      <c r="A70" s="90"/>
      <c r="B70" s="126"/>
      <c r="C70" s="101"/>
      <c r="D70" s="128"/>
      <c r="E70" s="108"/>
      <c r="F70" s="110"/>
      <c r="G70" s="108"/>
      <c r="H70" s="129"/>
      <c r="I70" s="103"/>
      <c r="J70" s="103"/>
      <c r="K70" s="103"/>
      <c r="L70" s="103"/>
      <c r="M70" s="112"/>
      <c r="N70" s="124"/>
      <c r="O70" s="96"/>
      <c r="P70" s="110"/>
      <c r="Q70" s="42">
        <v>50</v>
      </c>
      <c r="R70" s="43">
        <v>0</v>
      </c>
      <c r="S70" s="43">
        <v>0</v>
      </c>
      <c r="T70" s="44">
        <v>0</v>
      </c>
      <c r="U70" s="43">
        <v>0</v>
      </c>
      <c r="V70" s="42">
        <v>0</v>
      </c>
      <c r="W70" s="44">
        <v>0</v>
      </c>
      <c r="X70" s="45">
        <v>0</v>
      </c>
      <c r="Y70" s="36" t="s">
        <v>8</v>
      </c>
    </row>
    <row r="71" spans="1:25" ht="24" customHeight="1" x14ac:dyDescent="0.15">
      <c r="A71" s="89">
        <v>31</v>
      </c>
      <c r="B71" s="125" t="s">
        <v>121</v>
      </c>
      <c r="C71" s="100" t="s">
        <v>122</v>
      </c>
      <c r="D71" s="127" t="s">
        <v>123</v>
      </c>
      <c r="E71" s="107">
        <v>0</v>
      </c>
      <c r="F71" s="109">
        <v>0</v>
      </c>
      <c r="G71" s="107">
        <v>15</v>
      </c>
      <c r="H71" s="102">
        <v>15</v>
      </c>
      <c r="I71" s="102">
        <v>15</v>
      </c>
      <c r="J71" s="102">
        <v>0</v>
      </c>
      <c r="K71" s="102">
        <v>0</v>
      </c>
      <c r="L71" s="102">
        <v>0</v>
      </c>
      <c r="M71" s="111">
        <v>0</v>
      </c>
      <c r="N71" s="123">
        <v>0</v>
      </c>
      <c r="O71" s="95">
        <v>15</v>
      </c>
      <c r="P71" s="109">
        <v>15</v>
      </c>
      <c r="Q71" s="23">
        <v>0</v>
      </c>
      <c r="R71" s="24">
        <v>0</v>
      </c>
      <c r="S71" s="24">
        <v>0</v>
      </c>
      <c r="T71" s="25">
        <v>0</v>
      </c>
      <c r="U71" s="24">
        <v>0</v>
      </c>
      <c r="V71" s="23">
        <v>0</v>
      </c>
      <c r="W71" s="25">
        <v>0</v>
      </c>
      <c r="X71" s="26">
        <v>0</v>
      </c>
      <c r="Y71" s="35" t="s">
        <v>12</v>
      </c>
    </row>
    <row r="72" spans="1:25" ht="24" customHeight="1" thickBot="1" x14ac:dyDescent="0.2">
      <c r="A72" s="90"/>
      <c r="B72" s="126"/>
      <c r="C72" s="101"/>
      <c r="D72" s="128"/>
      <c r="E72" s="108"/>
      <c r="F72" s="110"/>
      <c r="G72" s="108"/>
      <c r="H72" s="129"/>
      <c r="I72" s="103"/>
      <c r="J72" s="103"/>
      <c r="K72" s="103"/>
      <c r="L72" s="103"/>
      <c r="M72" s="112"/>
      <c r="N72" s="124"/>
      <c r="O72" s="96"/>
      <c r="P72" s="110"/>
      <c r="Q72" s="42">
        <v>0</v>
      </c>
      <c r="R72" s="43">
        <v>0</v>
      </c>
      <c r="S72" s="43">
        <v>0</v>
      </c>
      <c r="T72" s="44">
        <v>0</v>
      </c>
      <c r="U72" s="43">
        <v>0</v>
      </c>
      <c r="V72" s="42">
        <v>0</v>
      </c>
      <c r="W72" s="44">
        <v>0</v>
      </c>
      <c r="X72" s="45">
        <v>0</v>
      </c>
      <c r="Y72" s="36" t="s">
        <v>8</v>
      </c>
    </row>
    <row r="73" spans="1:25" x14ac:dyDescent="0.15">
      <c r="A73" s="89" t="s">
        <v>14</v>
      </c>
      <c r="B73" s="89">
        <v>31</v>
      </c>
      <c r="C73" s="91"/>
      <c r="D73" s="164"/>
      <c r="E73" s="95">
        <f t="shared" ref="E73:P73" si="0">SUM(E11:E72)</f>
        <v>232.31561600000001</v>
      </c>
      <c r="F73" s="64">
        <f t="shared" si="0"/>
        <v>232.31561600000001</v>
      </c>
      <c r="G73" s="95">
        <f t="shared" si="0"/>
        <v>115.68213399999999</v>
      </c>
      <c r="H73" s="93">
        <f t="shared" si="0"/>
        <v>115.68213399999999</v>
      </c>
      <c r="I73" s="93">
        <f t="shared" si="0"/>
        <v>115</v>
      </c>
      <c r="J73" s="93">
        <f t="shared" si="0"/>
        <v>0</v>
      </c>
      <c r="K73" s="93">
        <f t="shared" si="0"/>
        <v>0</v>
      </c>
      <c r="L73" s="93">
        <f t="shared" si="0"/>
        <v>0.68213400000000002</v>
      </c>
      <c r="M73" s="93">
        <f t="shared" si="0"/>
        <v>79.390038000000004</v>
      </c>
      <c r="N73" s="98">
        <f t="shared" si="0"/>
        <v>73.943374000000006</v>
      </c>
      <c r="O73" s="95">
        <f t="shared" si="0"/>
        <v>194.66433799999999</v>
      </c>
      <c r="P73" s="64">
        <f t="shared" si="0"/>
        <v>194.66433799999999</v>
      </c>
      <c r="Q73" s="27">
        <f t="shared" ref="Q73:X73" si="1">SUMIF($Y$11:$Y$72,$Y$9,Q11:Q72)</f>
        <v>11</v>
      </c>
      <c r="R73" s="28">
        <f t="shared" si="1"/>
        <v>0</v>
      </c>
      <c r="S73" s="28">
        <f t="shared" si="1"/>
        <v>0</v>
      </c>
      <c r="T73" s="29">
        <f t="shared" si="1"/>
        <v>0</v>
      </c>
      <c r="U73" s="28">
        <f t="shared" si="1"/>
        <v>0</v>
      </c>
      <c r="V73" s="27">
        <f t="shared" si="1"/>
        <v>0</v>
      </c>
      <c r="W73" s="29">
        <f t="shared" si="1"/>
        <v>0</v>
      </c>
      <c r="X73" s="30">
        <f t="shared" si="1"/>
        <v>0</v>
      </c>
      <c r="Y73" s="35" t="s">
        <v>12</v>
      </c>
    </row>
    <row r="74" spans="1:25" ht="14.25" thickBot="1" x14ac:dyDescent="0.2">
      <c r="A74" s="90"/>
      <c r="B74" s="90"/>
      <c r="C74" s="92"/>
      <c r="D74" s="139"/>
      <c r="E74" s="96"/>
      <c r="F74" s="65"/>
      <c r="G74" s="96"/>
      <c r="H74" s="94"/>
      <c r="I74" s="94"/>
      <c r="J74" s="94"/>
      <c r="K74" s="94"/>
      <c r="L74" s="94"/>
      <c r="M74" s="94"/>
      <c r="N74" s="99"/>
      <c r="O74" s="96"/>
      <c r="P74" s="65"/>
      <c r="Q74" s="46">
        <f t="shared" ref="Q74:X74" si="2">SUMIF($Y$11:$Y$72,$Y$10,Q11:Q72)</f>
        <v>79.390038000000004</v>
      </c>
      <c r="R74" s="47">
        <f t="shared" si="2"/>
        <v>0</v>
      </c>
      <c r="S74" s="47">
        <f t="shared" si="2"/>
        <v>0</v>
      </c>
      <c r="T74" s="48">
        <f t="shared" si="2"/>
        <v>0</v>
      </c>
      <c r="U74" s="47">
        <f t="shared" si="2"/>
        <v>0</v>
      </c>
      <c r="V74" s="46">
        <f t="shared" si="2"/>
        <v>0</v>
      </c>
      <c r="W74" s="48">
        <f t="shared" si="2"/>
        <v>0</v>
      </c>
      <c r="X74" s="49">
        <f t="shared" si="2"/>
        <v>0</v>
      </c>
      <c r="Y74" s="36" t="s">
        <v>8</v>
      </c>
    </row>
    <row r="75" spans="1:25" x14ac:dyDescent="0.15">
      <c r="O75" s="40"/>
    </row>
  </sheetData>
  <mergeCells count="551">
    <mergeCell ref="L69:L70"/>
    <mergeCell ref="M69:M70"/>
    <mergeCell ref="N69:N70"/>
    <mergeCell ref="O69:O70"/>
    <mergeCell ref="P69:P70"/>
    <mergeCell ref="P71:P72"/>
    <mergeCell ref="A71:A72"/>
    <mergeCell ref="E71:E72"/>
    <mergeCell ref="F71:F72"/>
    <mergeCell ref="G71:G72"/>
    <mergeCell ref="H71:H72"/>
    <mergeCell ref="I71:I72"/>
    <mergeCell ref="B69:B70"/>
    <mergeCell ref="C69:C70"/>
    <mergeCell ref="D69:D70"/>
    <mergeCell ref="P73:P74"/>
    <mergeCell ref="B3:B8"/>
    <mergeCell ref="B11:B12"/>
    <mergeCell ref="B51:B52"/>
    <mergeCell ref="B53:B54"/>
    <mergeCell ref="B55:B56"/>
    <mergeCell ref="B57:B58"/>
    <mergeCell ref="B59:B60"/>
    <mergeCell ref="I73:I74"/>
    <mergeCell ref="J73:J74"/>
    <mergeCell ref="K73:K74"/>
    <mergeCell ref="L73:L74"/>
    <mergeCell ref="M73:M74"/>
    <mergeCell ref="N73:N74"/>
    <mergeCell ref="O73:O74"/>
    <mergeCell ref="J71:J72"/>
    <mergeCell ref="K71:K72"/>
    <mergeCell ref="L71:L72"/>
    <mergeCell ref="M71:M72"/>
    <mergeCell ref="N71:N72"/>
    <mergeCell ref="O71:O72"/>
    <mergeCell ref="B71:B72"/>
    <mergeCell ref="C71:C72"/>
    <mergeCell ref="D71:D72"/>
    <mergeCell ref="J67:J68"/>
    <mergeCell ref="K67:K68"/>
    <mergeCell ref="L67:L68"/>
    <mergeCell ref="M67:M68"/>
    <mergeCell ref="N67:N68"/>
    <mergeCell ref="O67:O68"/>
    <mergeCell ref="B67:B68"/>
    <mergeCell ref="D67:D68"/>
    <mergeCell ref="A73:A74"/>
    <mergeCell ref="C73:C74"/>
    <mergeCell ref="E73:E74"/>
    <mergeCell ref="F73:F74"/>
    <mergeCell ref="G73:G74"/>
    <mergeCell ref="H73:H74"/>
    <mergeCell ref="B73:B74"/>
    <mergeCell ref="D73:D74"/>
    <mergeCell ref="A69:A70"/>
    <mergeCell ref="E69:E70"/>
    <mergeCell ref="F69:F70"/>
    <mergeCell ref="G69:G70"/>
    <mergeCell ref="H69:H70"/>
    <mergeCell ref="I69:I70"/>
    <mergeCell ref="J69:J70"/>
    <mergeCell ref="K69:K70"/>
    <mergeCell ref="O65:O66"/>
    <mergeCell ref="P65:P66"/>
    <mergeCell ref="A67:A68"/>
    <mergeCell ref="C67:C68"/>
    <mergeCell ref="E67:E68"/>
    <mergeCell ref="F67:F68"/>
    <mergeCell ref="G67:G68"/>
    <mergeCell ref="H67:H68"/>
    <mergeCell ref="I67:I68"/>
    <mergeCell ref="I65:I66"/>
    <mergeCell ref="J65:J66"/>
    <mergeCell ref="K65:K66"/>
    <mergeCell ref="L65:L66"/>
    <mergeCell ref="M65:M66"/>
    <mergeCell ref="N65:N66"/>
    <mergeCell ref="A65:A66"/>
    <mergeCell ref="C65:C66"/>
    <mergeCell ref="E65:E66"/>
    <mergeCell ref="F65:F66"/>
    <mergeCell ref="G65:G66"/>
    <mergeCell ref="H65:H66"/>
    <mergeCell ref="B65:B66"/>
    <mergeCell ref="D65:D66"/>
    <mergeCell ref="P67:P68"/>
    <mergeCell ref="L63:L64"/>
    <mergeCell ref="M63:M64"/>
    <mergeCell ref="N63:N64"/>
    <mergeCell ref="O63:O64"/>
    <mergeCell ref="P63:P64"/>
    <mergeCell ref="A63:A64"/>
    <mergeCell ref="C63:C64"/>
    <mergeCell ref="E63:E64"/>
    <mergeCell ref="F63:F64"/>
    <mergeCell ref="G63:G64"/>
    <mergeCell ref="H63:H64"/>
    <mergeCell ref="I63:I64"/>
    <mergeCell ref="J63:J64"/>
    <mergeCell ref="K63:K64"/>
    <mergeCell ref="B63:B64"/>
    <mergeCell ref="D63:D64"/>
    <mergeCell ref="K61:K62"/>
    <mergeCell ref="L61:L62"/>
    <mergeCell ref="M61:M62"/>
    <mergeCell ref="N61:N62"/>
    <mergeCell ref="O61:O62"/>
    <mergeCell ref="P61:P62"/>
    <mergeCell ref="P59:P60"/>
    <mergeCell ref="A61:A62"/>
    <mergeCell ref="C61:C62"/>
    <mergeCell ref="E61:E62"/>
    <mergeCell ref="F61:F62"/>
    <mergeCell ref="G61:G62"/>
    <mergeCell ref="H61:H62"/>
    <mergeCell ref="I61:I62"/>
    <mergeCell ref="J61:J62"/>
    <mergeCell ref="J59:J60"/>
    <mergeCell ref="K59:K60"/>
    <mergeCell ref="L59:L60"/>
    <mergeCell ref="M59:M60"/>
    <mergeCell ref="N59:N60"/>
    <mergeCell ref="O59:O60"/>
    <mergeCell ref="D59:D60"/>
    <mergeCell ref="D61:D62"/>
    <mergeCell ref="B61:B62"/>
    <mergeCell ref="O57:O58"/>
    <mergeCell ref="P57:P58"/>
    <mergeCell ref="A59:A60"/>
    <mergeCell ref="C59:C60"/>
    <mergeCell ref="E59:E60"/>
    <mergeCell ref="F59:F60"/>
    <mergeCell ref="G59:G60"/>
    <mergeCell ref="H59:H60"/>
    <mergeCell ref="I59:I60"/>
    <mergeCell ref="I57:I58"/>
    <mergeCell ref="J57:J58"/>
    <mergeCell ref="K57:K58"/>
    <mergeCell ref="L57:L58"/>
    <mergeCell ref="M57:M58"/>
    <mergeCell ref="N57:N58"/>
    <mergeCell ref="A57:A58"/>
    <mergeCell ref="C57:C58"/>
    <mergeCell ref="E57:E58"/>
    <mergeCell ref="F57:F58"/>
    <mergeCell ref="G57:G58"/>
    <mergeCell ref="H57:H58"/>
    <mergeCell ref="D57:D58"/>
    <mergeCell ref="L55:L56"/>
    <mergeCell ref="M55:M56"/>
    <mergeCell ref="N55:N56"/>
    <mergeCell ref="O55:O56"/>
    <mergeCell ref="P55:P56"/>
    <mergeCell ref="A55:A56"/>
    <mergeCell ref="C55:C56"/>
    <mergeCell ref="E55:E56"/>
    <mergeCell ref="F55:F56"/>
    <mergeCell ref="G55:G56"/>
    <mergeCell ref="H55:H56"/>
    <mergeCell ref="I55:I56"/>
    <mergeCell ref="J55:J56"/>
    <mergeCell ref="K55:K56"/>
    <mergeCell ref="D55:D56"/>
    <mergeCell ref="M53:M54"/>
    <mergeCell ref="N53:N54"/>
    <mergeCell ref="O53:O54"/>
    <mergeCell ref="P53:P54"/>
    <mergeCell ref="P51:P52"/>
    <mergeCell ref="A53:A54"/>
    <mergeCell ref="C53:C54"/>
    <mergeCell ref="E53:E54"/>
    <mergeCell ref="F53:F54"/>
    <mergeCell ref="G53:G54"/>
    <mergeCell ref="H53:H54"/>
    <mergeCell ref="I53:I54"/>
    <mergeCell ref="J53:J54"/>
    <mergeCell ref="J51:J52"/>
    <mergeCell ref="K51:K52"/>
    <mergeCell ref="L51:L52"/>
    <mergeCell ref="M51:M52"/>
    <mergeCell ref="N51:N52"/>
    <mergeCell ref="O51:O52"/>
    <mergeCell ref="D51:D52"/>
    <mergeCell ref="D53:D54"/>
    <mergeCell ref="A51:A52"/>
    <mergeCell ref="K53:K54"/>
    <mergeCell ref="L53:L54"/>
    <mergeCell ref="C51:C52"/>
    <mergeCell ref="E51:E52"/>
    <mergeCell ref="F51:F52"/>
    <mergeCell ref="G51:G52"/>
    <mergeCell ref="H51:H52"/>
    <mergeCell ref="I51:I52"/>
    <mergeCell ref="I11:I12"/>
    <mergeCell ref="J11:J12"/>
    <mergeCell ref="K11:K12"/>
    <mergeCell ref="J13:J14"/>
    <mergeCell ref="K13:K14"/>
    <mergeCell ref="J17:J18"/>
    <mergeCell ref="K17:K18"/>
    <mergeCell ref="J21:J22"/>
    <mergeCell ref="K21:K22"/>
    <mergeCell ref="J25:J26"/>
    <mergeCell ref="K25:K26"/>
    <mergeCell ref="J39:J40"/>
    <mergeCell ref="K39:K40"/>
    <mergeCell ref="J43:J44"/>
    <mergeCell ref="K43:K44"/>
    <mergeCell ref="J47:J48"/>
    <mergeCell ref="K47:K48"/>
    <mergeCell ref="J29:J30"/>
    <mergeCell ref="V3:X3"/>
    <mergeCell ref="R4:R6"/>
    <mergeCell ref="S4:S6"/>
    <mergeCell ref="T4:T6"/>
    <mergeCell ref="U4:U6"/>
    <mergeCell ref="V4:V6"/>
    <mergeCell ref="W4:W6"/>
    <mergeCell ref="X4:X6"/>
    <mergeCell ref="O11:O12"/>
    <mergeCell ref="P11:P12"/>
    <mergeCell ref="Q5:Q6"/>
    <mergeCell ref="Q3:U3"/>
    <mergeCell ref="O9:O10"/>
    <mergeCell ref="P9:P10"/>
    <mergeCell ref="N3:N8"/>
    <mergeCell ref="O3:P4"/>
    <mergeCell ref="M5:M8"/>
    <mergeCell ref="F6:F8"/>
    <mergeCell ref="P6:P8"/>
    <mergeCell ref="I7:K7"/>
    <mergeCell ref="L7:L8"/>
    <mergeCell ref="L11:L12"/>
    <mergeCell ref="M11:M12"/>
    <mergeCell ref="N11:N12"/>
    <mergeCell ref="F9:F10"/>
    <mergeCell ref="G9:G10"/>
    <mergeCell ref="H9:H10"/>
    <mergeCell ref="I9:I10"/>
    <mergeCell ref="J9:J10"/>
    <mergeCell ref="K9:K10"/>
    <mergeCell ref="L9:L10"/>
    <mergeCell ref="M9:M10"/>
    <mergeCell ref="N9:N10"/>
    <mergeCell ref="A3:A8"/>
    <mergeCell ref="C3:C8"/>
    <mergeCell ref="E3:F4"/>
    <mergeCell ref="G3:M4"/>
    <mergeCell ref="D3:D8"/>
    <mergeCell ref="A9:A10"/>
    <mergeCell ref="B9:B10"/>
    <mergeCell ref="C9:C10"/>
    <mergeCell ref="D9:D10"/>
    <mergeCell ref="E9:E10"/>
    <mergeCell ref="D13:D14"/>
    <mergeCell ref="E13:E14"/>
    <mergeCell ref="F13:F14"/>
    <mergeCell ref="G13:G14"/>
    <mergeCell ref="H13:H14"/>
    <mergeCell ref="I13:I14"/>
    <mergeCell ref="A11:A12"/>
    <mergeCell ref="C11:C12"/>
    <mergeCell ref="E11:E12"/>
    <mergeCell ref="F11:F12"/>
    <mergeCell ref="G11:G12"/>
    <mergeCell ref="H11:H12"/>
    <mergeCell ref="D11:D12"/>
    <mergeCell ref="L13:L14"/>
    <mergeCell ref="M13:M14"/>
    <mergeCell ref="N13:N14"/>
    <mergeCell ref="O13:O14"/>
    <mergeCell ref="P13:P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A13:A14"/>
    <mergeCell ref="B13:B14"/>
    <mergeCell ref="C13:C14"/>
    <mergeCell ref="O17:O18"/>
    <mergeCell ref="P17:P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A17:A18"/>
    <mergeCell ref="B17:B18"/>
    <mergeCell ref="C17:C18"/>
    <mergeCell ref="D17:D18"/>
    <mergeCell ref="E17:E18"/>
    <mergeCell ref="F17:F18"/>
    <mergeCell ref="G21:G22"/>
    <mergeCell ref="H21:H22"/>
    <mergeCell ref="I21:I22"/>
    <mergeCell ref="L17:L18"/>
    <mergeCell ref="M17:M18"/>
    <mergeCell ref="N17:N18"/>
    <mergeCell ref="G17:G18"/>
    <mergeCell ref="H17:H18"/>
    <mergeCell ref="I17:I18"/>
    <mergeCell ref="L21:L22"/>
    <mergeCell ref="M21:M22"/>
    <mergeCell ref="N21:N22"/>
    <mergeCell ref="O21:O22"/>
    <mergeCell ref="P21:P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A21:A22"/>
    <mergeCell ref="B21:B22"/>
    <mergeCell ref="C21:C22"/>
    <mergeCell ref="D21:D22"/>
    <mergeCell ref="E21:E22"/>
    <mergeCell ref="F21:F22"/>
    <mergeCell ref="O25:O26"/>
    <mergeCell ref="P25:P26"/>
    <mergeCell ref="A27:A28"/>
    <mergeCell ref="B27:B28"/>
    <mergeCell ref="C27:C28"/>
    <mergeCell ref="D27:D28"/>
    <mergeCell ref="E27:E28"/>
    <mergeCell ref="F27:F28"/>
    <mergeCell ref="G27:G28"/>
    <mergeCell ref="H27:H28"/>
    <mergeCell ref="I27:I28"/>
    <mergeCell ref="J27:J28"/>
    <mergeCell ref="K27:K28"/>
    <mergeCell ref="L27:L28"/>
    <mergeCell ref="M27:M28"/>
    <mergeCell ref="N27:N28"/>
    <mergeCell ref="O27:O28"/>
    <mergeCell ref="P27:P28"/>
    <mergeCell ref="A25:A26"/>
    <mergeCell ref="B25:B26"/>
    <mergeCell ref="C25:C26"/>
    <mergeCell ref="D25:D26"/>
    <mergeCell ref="E25:E26"/>
    <mergeCell ref="F25:F26"/>
    <mergeCell ref="G39:G40"/>
    <mergeCell ref="H39:H40"/>
    <mergeCell ref="I39:I40"/>
    <mergeCell ref="L25:L26"/>
    <mergeCell ref="M25:M26"/>
    <mergeCell ref="N25:N26"/>
    <mergeCell ref="G25:G26"/>
    <mergeCell ref="H25:H26"/>
    <mergeCell ref="I25:I26"/>
    <mergeCell ref="L39:L40"/>
    <mergeCell ref="M39:M40"/>
    <mergeCell ref="N39:N40"/>
    <mergeCell ref="L29:L30"/>
    <mergeCell ref="M29:M30"/>
    <mergeCell ref="N29:N30"/>
    <mergeCell ref="L33:L34"/>
    <mergeCell ref="M33:M34"/>
    <mergeCell ref="N33:N34"/>
    <mergeCell ref="G33:G34"/>
    <mergeCell ref="H33:H34"/>
    <mergeCell ref="I33:I34"/>
    <mergeCell ref="M37:M38"/>
    <mergeCell ref="N37:N38"/>
    <mergeCell ref="O39:O40"/>
    <mergeCell ref="P39:P40"/>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A39:A40"/>
    <mergeCell ref="B39:B40"/>
    <mergeCell ref="C39:C40"/>
    <mergeCell ref="D39:D40"/>
    <mergeCell ref="E39:E40"/>
    <mergeCell ref="F39:F40"/>
    <mergeCell ref="O43:O44"/>
    <mergeCell ref="P43:P44"/>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5:P46"/>
    <mergeCell ref="A43:A44"/>
    <mergeCell ref="B43:B44"/>
    <mergeCell ref="C43:C44"/>
    <mergeCell ref="D43:D44"/>
    <mergeCell ref="E43:E44"/>
    <mergeCell ref="F43:F44"/>
    <mergeCell ref="G47:G48"/>
    <mergeCell ref="H47:H48"/>
    <mergeCell ref="I47:I48"/>
    <mergeCell ref="L43:L44"/>
    <mergeCell ref="M43:M44"/>
    <mergeCell ref="N43:N44"/>
    <mergeCell ref="G43:G44"/>
    <mergeCell ref="H43:H44"/>
    <mergeCell ref="I43:I44"/>
    <mergeCell ref="L47:L48"/>
    <mergeCell ref="M47:M48"/>
    <mergeCell ref="N47:N48"/>
    <mergeCell ref="O47:O48"/>
    <mergeCell ref="P47:P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A47:A48"/>
    <mergeCell ref="B47:B48"/>
    <mergeCell ref="C47:C48"/>
    <mergeCell ref="D47:D48"/>
    <mergeCell ref="E47:E48"/>
    <mergeCell ref="F47:F48"/>
    <mergeCell ref="O29:O30"/>
    <mergeCell ref="P29:P30"/>
    <mergeCell ref="A31:A32"/>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A29:A30"/>
    <mergeCell ref="B29:B30"/>
    <mergeCell ref="C29:C30"/>
    <mergeCell ref="K29:K30"/>
    <mergeCell ref="D29:D30"/>
    <mergeCell ref="E29:E30"/>
    <mergeCell ref="F29:F30"/>
    <mergeCell ref="G29:G30"/>
    <mergeCell ref="H29:H30"/>
    <mergeCell ref="I29:I30"/>
    <mergeCell ref="J33:J34"/>
    <mergeCell ref="K33:K34"/>
    <mergeCell ref="O33:O34"/>
    <mergeCell ref="P33:P34"/>
    <mergeCell ref="A35:A36"/>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A33:A34"/>
    <mergeCell ref="B33:B34"/>
    <mergeCell ref="C33:C34"/>
    <mergeCell ref="D33:D34"/>
    <mergeCell ref="E33:E34"/>
    <mergeCell ref="F33:F34"/>
    <mergeCell ref="J37:J38"/>
    <mergeCell ref="K37:K38"/>
    <mergeCell ref="L37:L38"/>
    <mergeCell ref="O37:O38"/>
    <mergeCell ref="P37:P38"/>
    <mergeCell ref="A37:A38"/>
    <mergeCell ref="B37:B38"/>
    <mergeCell ref="C37:C38"/>
    <mergeCell ref="D37:D38"/>
    <mergeCell ref="E37:E38"/>
    <mergeCell ref="F37:F38"/>
    <mergeCell ref="G37:G38"/>
    <mergeCell ref="H37:H38"/>
    <mergeCell ref="I37:I38"/>
  </mergeCells>
  <phoneticPr fontId="1"/>
  <pageMargins left="0.51181102362204722" right="0.31496062992125984" top="0.55118110236220474" bottom="0.55118110236220474" header="0.31496062992125984" footer="0.31496062992125984"/>
  <pageSetup paperSize="9" scale="53" fitToHeight="0" orientation="landscape" r:id="rId1"/>
  <rowBreaks count="1" manualBreakCount="1">
    <brk id="48"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個別表（001まちづくりファンド） </vt:lpstr>
      <vt:lpstr>'個別表（001まちづくりファンド）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深沢 円香</dc:creator>
  <cp:lastModifiedBy>峯田 恭平</cp:lastModifiedBy>
  <cp:lastPrinted>2023-08-22T09:02:25Z</cp:lastPrinted>
  <dcterms:created xsi:type="dcterms:W3CDTF">2010-08-24T08:00:05Z</dcterms:created>
  <dcterms:modified xsi:type="dcterms:W3CDTF">2023-09-25T07:09:11Z</dcterms:modified>
</cp:coreProperties>
</file>