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５年度" sheetId="6" r:id="rId1"/>
    <sheet name="入力規則等" sheetId="7" r:id="rId2"/>
  </sheets>
  <externalReferences>
    <externalReference r:id="rId3"/>
  </externalReferences>
  <definedNames>
    <definedName name="_xlnm.Print_Area" localSheetId="0">令和５年度!$A$1:$AY$256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J74" i="6" l="1"/>
  <c r="AN74" i="6"/>
  <c r="AF74" i="6"/>
  <c r="AN118" i="6" l="1"/>
  <c r="AN122" i="6"/>
  <c r="R119" i="6" l="1"/>
  <c r="AN119" i="6" s="1"/>
  <c r="AQ99" i="6"/>
  <c r="AH99" i="6"/>
  <c r="X99" i="6"/>
  <c r="O99" i="6"/>
  <c r="AQ93" i="6"/>
  <c r="AH93" i="6"/>
  <c r="X93" i="6"/>
  <c r="O93" i="6"/>
  <c r="AQ88" i="6"/>
  <c r="AH88" i="6"/>
  <c r="X88" i="6"/>
  <c r="O88" i="6"/>
  <c r="O95" i="6" l="1"/>
  <c r="R123" i="6"/>
  <c r="AN123" i="6" s="1"/>
  <c r="AV230" i="6" l="1"/>
  <c r="AV219" i="6"/>
  <c r="AV208" i="6"/>
  <c r="Y230" i="6"/>
  <c r="Y219" i="6"/>
  <c r="Y208" i="6"/>
  <c r="Y197" i="6"/>
  <c r="X81" i="6" l="1"/>
  <c r="X95" i="6" s="1"/>
  <c r="AV197" i="6"/>
  <c r="AH81" i="6" l="1"/>
  <c r="AH95" i="6" s="1"/>
  <c r="AQ81" i="6" l="1"/>
  <c r="AQ95" i="6" s="1"/>
</calcChain>
</file>

<file path=xl/sharedStrings.xml><?xml version="1.0" encoding="utf-8"?>
<sst xmlns="http://schemas.openxmlformats.org/spreadsheetml/2006/main" count="609" uniqueCount="387">
  <si>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</si>
  <si>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</si>
  <si>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</si>
  <si>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</si>
  <si>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</si>
  <si>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</si>
  <si>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</si>
  <si>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</si>
  <si>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</si>
  <si>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</si>
  <si>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</si>
  <si>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</si>
  <si>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</si>
  <si>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</si>
  <si>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</si>
  <si>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</si>
  <si>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</si>
  <si>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</si>
  <si>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</si>
  <si>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</si>
  <si>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</si>
  <si>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</si>
  <si>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</si>
  <si>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</si>
  <si>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</si>
  <si>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</si>
  <si>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</si>
  <si>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</si>
  <si>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</si>
  <si>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</si>
  <si>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</si>
  <si>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</si>
  <si>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</si>
  <si>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</si>
  <si>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</si>
  <si>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</si>
  <si>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</si>
  <si>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</si>
  <si>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</si>
  <si>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</si>
  <si>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</si>
  <si>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</si>
  <si>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</si>
  <si>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</si>
  <si>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</si>
  <si>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</si>
  <si>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</si>
  <si>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</si>
  <si>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</si>
  <si>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</si>
  <si>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</si>
  <si>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</si>
  <si>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</si>
  <si>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</si>
  <si>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</si>
  <si>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</si>
  <si>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</si>
  <si>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</si>
  <si>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</si>
  <si>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</si>
  <si>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</si>
  <si>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</si>
  <si>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</si>
  <si>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</si>
  <si>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</si>
  <si>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</si>
  <si>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</si>
  <si>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</si>
  <si>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</si>
  <si>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</si>
  <si>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</si>
  <si>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</si>
  <si>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</si>
  <si>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</si>
  <si>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</si>
  <si>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</si>
  <si>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</si>
  <si>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</si>
  <si>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</si>
  <si>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</si>
  <si>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</si>
  <si>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</si>
  <si>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</si>
  <si>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</si>
  <si>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</si>
  <si>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</si>
  <si>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</si>
  <si>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</si>
  <si>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</si>
  <si>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</si>
  <si>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</si>
  <si>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</si>
  <si>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</si>
  <si>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</si>
  <si>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</si>
  <si>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</si>
  <si>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</si>
  <si>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</si>
  <si>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</si>
  <si>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</si>
  <si>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</si>
  <si>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</si>
  <si>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</si>
  <si>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</si>
  <si>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</si>
  <si>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</si>
  <si>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</si>
  <si>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</si>
  <si>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</si>
  <si>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</si>
  <si>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</si>
  <si>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</si>
  <si>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</si>
  <si>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</si>
  <si>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</si>
  <si>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</si>
  <si>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</si>
  <si>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</si>
  <si>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</si>
  <si>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</si>
  <si>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</si>
  <si>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</si>
  <si>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</si>
  <si>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</si>
  <si>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</si>
  <si>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</si>
  <si>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</si>
  <si>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</si>
  <si>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</si>
  <si>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</si>
  <si>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</si>
  <si>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</si>
  <si>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</si>
  <si>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</si>
  <si>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</si>
  <si>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</si>
  <si>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</si>
  <si>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</si>
  <si>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</si>
  <si>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</si>
  <si>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</si>
  <si>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</si>
  <si>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</si>
  <si>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</si>
  <si>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</si>
  <si>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</si>
  <si>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</si>
  <si>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</si>
  <si>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</si>
  <si>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</si>
  <si>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</si>
  <si>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</si>
  <si>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</si>
  <si>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</si>
  <si>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</si>
  <si>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</si>
  <si>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</si>
  <si>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</si>
  <si>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</si>
  <si>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</si>
  <si>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</si>
  <si>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</si>
  <si>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</si>
  <si>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</si>
  <si>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</si>
  <si>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</si>
  <si>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</si>
  <si>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</si>
  <si>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</si>
  <si>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</si>
  <si>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</si>
  <si>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</si>
  <si>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</si>
  <si>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</si>
  <si>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</si>
  <si>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</si>
  <si>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</si>
  <si>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</si>
  <si>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</si>
  <si>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</si>
  <si>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</si>
  <si>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</si>
  <si>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</si>
  <si>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</si>
  <si>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</si>
  <si>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</si>
  <si>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</si>
  <si>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</si>
  <si>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</si>
  <si>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</si>
  <si>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</si>
  <si>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</si>
  <si>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</si>
  <si>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</si>
  <si>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</si>
  <si>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</si>
  <si>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</si>
  <si>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</si>
  <si>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</si>
  <si>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</si>
  <si>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</si>
  <si>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</si>
  <si>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</si>
  <si>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</si>
  <si>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</si>
  <si>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</si>
  <si>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</si>
  <si>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</si>
  <si>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</si>
  <si>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</si>
  <si>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</si>
  <si>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</si>
  <si>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</si>
  <si>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</si>
  <si>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</si>
  <si>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</si>
  <si>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</si>
  <si>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</si>
  <si>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</si>
  <si>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</si>
  <si>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</si>
  <si>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</si>
  <si>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</si>
  <si>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</si>
  <si>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</si>
  <si>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</si>
  <si>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</si>
  <si>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</si>
  <si>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</si>
  <si>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</si>
  <si>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</si>
  <si>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</si>
  <si>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</si>
  <si>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</si>
  <si>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</si>
  <si>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</si>
  <si>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</si>
  <si>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</si>
  <si>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</si>
  <si>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</si>
  <si>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</si>
  <si>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</si>
  <si>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</si>
  <si>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</si>
  <si>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</si>
  <si>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</si>
  <si>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</si>
  <si>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</si>
  <si>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</si>
  <si>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</si>
  <si>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</si>
  <si>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</si>
  <si>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</si>
  <si>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</si>
  <si>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</si>
  <si>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</si>
  <si>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</si>
  <si>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</si>
  <si>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</si>
  <si>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</si>
  <si>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</si>
  <si>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</si>
  <si>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</si>
  <si>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</si>
  <si>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</si>
  <si>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</si>
  <si>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</si>
  <si>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</si>
  <si>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</si>
  <si>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</si>
  <si>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</si>
  <si>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</si>
  <si>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</si>
  <si>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</si>
  <si>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</si>
  <si>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</si>
  <si>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</si>
  <si>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</si>
  <si>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</si>
  <si>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</si>
  <si>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</si>
  <si>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</si>
  <si>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</si>
  <si>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</si>
  <si>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</si>
  <si>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</si>
  <si>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</si>
  <si>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</si>
  <si>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不動産・建設経済局</t>
    <rPh sb="0" eb="3">
      <t>フドウサン</t>
    </rPh>
    <rPh sb="4" eb="6">
      <t>ケンセツ</t>
    </rPh>
    <rPh sb="6" eb="9">
      <t>ケイザイキョク</t>
    </rPh>
    <phoneticPr fontId="3"/>
  </si>
  <si>
    <t>-</t>
    <phoneticPr fontId="3"/>
  </si>
  <si>
    <t>建設市場整備課</t>
    <rPh sb="0" eb="7">
      <t>ケンセツシジョウセイビカ</t>
    </rPh>
    <phoneticPr fontId="3"/>
  </si>
  <si>
    <t>一般財団法人　建設業振興基金</t>
    <rPh sb="0" eb="6">
      <t>イッパンザイダンホウジン</t>
    </rPh>
    <rPh sb="7" eb="14">
      <t>ケンセツギョウシンコウキキン</t>
    </rPh>
    <phoneticPr fontId="3"/>
  </si>
  <si>
    <t>百万円</t>
    <rPh sb="0" eb="3">
      <t>ヒャクマンエン</t>
    </rPh>
    <phoneticPr fontId="3"/>
  </si>
  <si>
    <t>建設業の倒産確率を製造業並みに引き下げる。</t>
    <rPh sb="0" eb="3">
      <t>ケンセツギョウ</t>
    </rPh>
    <rPh sb="4" eb="8">
      <t>トウサンカクリツ</t>
    </rPh>
    <rPh sb="9" eb="13">
      <t>セイゾウギョウナ</t>
    </rPh>
    <rPh sb="15" eb="16">
      <t>ヒ</t>
    </rPh>
    <rPh sb="17" eb="18">
      <t>サ</t>
    </rPh>
    <phoneticPr fontId="3"/>
  </si>
  <si>
    <t>倒産確率</t>
    <rPh sb="0" eb="4">
      <t>トウサンカクリツ</t>
    </rPh>
    <phoneticPr fontId="3"/>
  </si>
  <si>
    <t>RDB企業デフォルト率</t>
    <rPh sb="3" eb="5">
      <t>キギョウ</t>
    </rPh>
    <rPh sb="10" eb="11">
      <t>リツ</t>
    </rPh>
    <phoneticPr fontId="3"/>
  </si>
  <si>
    <t>％</t>
    <phoneticPr fontId="3"/>
  </si>
  <si>
    <t>【基金事業の新規申請受付終了時期を設定していない理由】</t>
    <rPh sb="1" eb="5">
      <t>キキンジギョウ</t>
    </rPh>
    <rPh sb="6" eb="8">
      <t>シンキ</t>
    </rPh>
    <rPh sb="8" eb="10">
      <t>シンセイ</t>
    </rPh>
    <rPh sb="10" eb="12">
      <t>ウケツケ</t>
    </rPh>
    <rPh sb="12" eb="16">
      <t>シュウリョウジキ</t>
    </rPh>
    <rPh sb="17" eb="19">
      <t>セッテイ</t>
    </rPh>
    <rPh sb="24" eb="26">
      <t>リユウ</t>
    </rPh>
    <phoneticPr fontId="3"/>
  </si>
  <si>
    <t>A.一般財団法人建設業振興基金</t>
    <rPh sb="2" eb="8">
      <t>イッパンザイダンホウジン</t>
    </rPh>
    <rPh sb="8" eb="11">
      <t>ケンセツギョウ</t>
    </rPh>
    <rPh sb="11" eb="15">
      <t>シンコウキキン</t>
    </rPh>
    <phoneticPr fontId="3"/>
  </si>
  <si>
    <t>事業費</t>
    <rPh sb="0" eb="3">
      <t>ジギョウヒ</t>
    </rPh>
    <phoneticPr fontId="3"/>
  </si>
  <si>
    <t>管理費</t>
    <rPh sb="0" eb="3">
      <t>カンリヒ</t>
    </rPh>
    <phoneticPr fontId="3"/>
  </si>
  <si>
    <t>一般財団法人建設業振興基金</t>
    <rPh sb="0" eb="6">
      <t>イッパンザイダンホウジン</t>
    </rPh>
    <rPh sb="6" eb="13">
      <t>ケンセツギョウシンコウキキン</t>
    </rPh>
    <phoneticPr fontId="3"/>
  </si>
  <si>
    <t>運営管理</t>
    <rPh sb="0" eb="4">
      <t>ウンエイカンリ</t>
    </rPh>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</si>
  <si>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</si>
  <si>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</si>
  <si>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被保証者に対する出来高査定助成、元請下請関係の適正化等に資する事業実施に対しての助成金等</t>
    <rPh sb="0" eb="4">
      <t>ヒホショウシャ</t>
    </rPh>
    <rPh sb="5" eb="6">
      <t>タイ</t>
    </rPh>
    <rPh sb="8" eb="11">
      <t>デキダカ</t>
    </rPh>
    <rPh sb="11" eb="15">
      <t>サテイジョセイ</t>
    </rPh>
    <rPh sb="16" eb="22">
      <t>モトウケシタウケカンケイ</t>
    </rPh>
    <rPh sb="23" eb="26">
      <t>テキセイカ</t>
    </rPh>
    <rPh sb="26" eb="27">
      <t>トウ</t>
    </rPh>
    <rPh sb="28" eb="29">
      <t>シ</t>
    </rPh>
    <rPh sb="31" eb="35">
      <t>ジギョウジッシ</t>
    </rPh>
    <rPh sb="36" eb="37">
      <t>タイ</t>
    </rPh>
    <rPh sb="40" eb="44">
      <t>ジョセイキントウ</t>
    </rPh>
    <phoneticPr fontId="3"/>
  </si>
  <si>
    <t>基金設置法人の事務費、人件費</t>
    <rPh sb="0" eb="6">
      <t>キキンセッチホウジン</t>
    </rPh>
    <rPh sb="7" eb="10">
      <t>ジムヒ</t>
    </rPh>
    <rPh sb="11" eb="14">
      <t>ジンケンヒ</t>
    </rPh>
    <phoneticPr fontId="3"/>
  </si>
  <si>
    <t>建設業債権保全基金</t>
    <rPh sb="0" eb="2">
      <t>ケンセツ</t>
    </rPh>
    <rPh sb="2" eb="3">
      <t>ギョウ</t>
    </rPh>
    <rPh sb="3" eb="9">
      <t>サイケンホゼンキキン</t>
    </rPh>
    <phoneticPr fontId="3"/>
  </si>
  <si>
    <t>下請債権保全支援事業</t>
    <rPh sb="0" eb="10">
      <t>シタウケサイケンホゼンシエンジギョウ</t>
    </rPh>
    <phoneticPr fontId="3"/>
  </si>
  <si>
    <t>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t>
    <rPh sb="0" eb="3">
      <t>ホンキキン</t>
    </rPh>
    <rPh sb="6" eb="10">
      <t>キンユウシエン</t>
    </rPh>
    <rPh sb="11" eb="12">
      <t>ツウ</t>
    </rPh>
    <rPh sb="14" eb="16">
      <t>チュウショウ</t>
    </rPh>
    <rPh sb="17" eb="19">
      <t>チュウケン</t>
    </rPh>
    <rPh sb="20" eb="27">
      <t>シタウケケンセツキギョウトウ</t>
    </rPh>
    <rPh sb="28" eb="32">
      <t>シタウケサイケン</t>
    </rPh>
    <rPh sb="33" eb="35">
      <t>ホゼン</t>
    </rPh>
    <rPh sb="37" eb="39">
      <t>シク</t>
    </rPh>
    <rPh sb="41" eb="43">
      <t>キノウ</t>
    </rPh>
    <rPh sb="46" eb="53">
      <t>シタウケケンセツキギョウトウ</t>
    </rPh>
    <rPh sb="66" eb="68">
      <t>カクホ</t>
    </rPh>
    <rPh sb="76" eb="81">
      <t>レンサトウサントウ</t>
    </rPh>
    <rPh sb="82" eb="84">
      <t>ボウシ</t>
    </rPh>
    <rPh sb="86" eb="93">
      <t>シタウケケンセツキギョウトウ</t>
    </rPh>
    <rPh sb="94" eb="97">
      <t>ケイエイオヨ</t>
    </rPh>
    <rPh sb="98" eb="100">
      <t>コヨウ</t>
    </rPh>
    <rPh sb="101" eb="103">
      <t>アンテイ</t>
    </rPh>
    <rPh sb="104" eb="105">
      <t>ハカ</t>
    </rPh>
    <phoneticPr fontId="3"/>
  </si>
  <si>
    <t>建設業は重層下請構造となっており、元請建設企業の資金繰り悪化や債務不履行時の下請建設企業等への波及、連鎖倒産等を防止することが必要。</t>
    <rPh sb="0" eb="3">
      <t>ケンセツギョウ</t>
    </rPh>
    <rPh sb="4" eb="10">
      <t>ジュウソウシタウケコウゾウ</t>
    </rPh>
    <rPh sb="17" eb="23">
      <t>モトウケケンセツキギョウ</t>
    </rPh>
    <rPh sb="24" eb="27">
      <t>シキング</t>
    </rPh>
    <rPh sb="28" eb="30">
      <t>アッカ</t>
    </rPh>
    <rPh sb="31" eb="37">
      <t>サイムフリコウジ</t>
    </rPh>
    <rPh sb="38" eb="45">
      <t>シタウケケンセツキギョウトウ</t>
    </rPh>
    <rPh sb="47" eb="49">
      <t>ハキュウ</t>
    </rPh>
    <rPh sb="50" eb="55">
      <t>レンサトウサントウ</t>
    </rPh>
    <rPh sb="56" eb="58">
      <t>ボウシ</t>
    </rPh>
    <rPh sb="63" eb="65">
      <t>ヒツヨウ</t>
    </rPh>
    <phoneticPr fontId="3"/>
  </si>
  <si>
    <t>・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t>
    <phoneticPr fontId="3"/>
  </si>
  <si>
    <t>損失補償助成と保証料助成を通じて、中小中堅の下請建設企業等が工事請負代金債権を保全することが可能となっており、建設業の債権保全におけるセーフティネットとしての役割を果たしている。</t>
    <rPh sb="0" eb="6">
      <t>ソンシツホショウジョセイ</t>
    </rPh>
    <rPh sb="7" eb="12">
      <t>ホショウリョウジョセイ</t>
    </rPh>
    <rPh sb="13" eb="14">
      <t>ツウ</t>
    </rPh>
    <rPh sb="17" eb="21">
      <t>チュウショウチュウケン</t>
    </rPh>
    <rPh sb="22" eb="24">
      <t>シタウケ</t>
    </rPh>
    <rPh sb="24" eb="29">
      <t>ケンセツキギョウトウ</t>
    </rPh>
    <rPh sb="30" eb="38">
      <t>コウジウケオイダイキンサイケン</t>
    </rPh>
    <rPh sb="39" eb="41">
      <t>ホゼン</t>
    </rPh>
    <rPh sb="46" eb="48">
      <t>カノウ</t>
    </rPh>
    <rPh sb="55" eb="58">
      <t>ケンセツギョウ</t>
    </rPh>
    <rPh sb="59" eb="63">
      <t>サイケンホゼン</t>
    </rPh>
    <rPh sb="79" eb="81">
      <t>ヤクワリ</t>
    </rPh>
    <rPh sb="82" eb="83">
      <t>ハ</t>
    </rPh>
    <phoneticPr fontId="3"/>
  </si>
  <si>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rPh sb="7" eb="9">
      <t>ガイシャ</t>
    </rPh>
    <rPh sb="10" eb="12">
      <t>シハライ</t>
    </rPh>
    <rPh sb="13" eb="15">
      <t>ホショウ</t>
    </rPh>
    <rPh sb="17" eb="19">
      <t>サイケン</t>
    </rPh>
    <rPh sb="24" eb="30">
      <t>モトウケケンセツキギョウ</t>
    </rPh>
    <rPh sb="31" eb="34">
      <t>トウサントウ</t>
    </rPh>
    <rPh sb="37" eb="41">
      <t>ホショウサイム</t>
    </rPh>
    <rPh sb="42" eb="44">
      <t>リコウ</t>
    </rPh>
    <rPh sb="47" eb="49">
      <t>バアイ</t>
    </rPh>
    <rPh sb="53" eb="55">
      <t>イチブ</t>
    </rPh>
    <rPh sb="66" eb="68">
      <t>ガイシャ</t>
    </rPh>
    <rPh sb="69" eb="70">
      <t>タイ</t>
    </rPh>
    <rPh sb="72" eb="76">
      <t>ソンシツホショウ</t>
    </rPh>
    <rPh sb="77" eb="78">
      <t>オコナ</t>
    </rPh>
    <rPh sb="81" eb="87">
      <t>トウガイソンシツホショウ</t>
    </rPh>
    <rPh sb="93" eb="99">
      <t>モトウケケンセツキギョウ</t>
    </rPh>
    <rPh sb="100" eb="103">
      <t>トウサントウ</t>
    </rPh>
    <rPh sb="108" eb="110">
      <t>テイド</t>
    </rPh>
    <rPh sb="111" eb="113">
      <t>キボ</t>
    </rPh>
    <rPh sb="114" eb="116">
      <t>ハッセイ</t>
    </rPh>
    <phoneticPr fontId="3"/>
  </si>
  <si>
    <t>建設企業への金融支援対策の推進</t>
    <rPh sb="0" eb="4">
      <t>ケンセツキギョウ</t>
    </rPh>
    <rPh sb="6" eb="12">
      <t>キンユウシエンタイサク</t>
    </rPh>
    <rPh sb="13" eb="15">
      <t>スイシン</t>
    </rPh>
    <phoneticPr fontId="3"/>
  </si>
  <si>
    <t>建設業債権保全基金のうち、支払ボンド・信託方式用として利用予定だった部分を返納</t>
    <rPh sb="0" eb="9">
      <t>ケンセツギョウサイケンホゼンキキン</t>
    </rPh>
    <rPh sb="13" eb="15">
      <t>シハライ</t>
    </rPh>
    <rPh sb="19" eb="24">
      <t>シンタクホウシキヨウ</t>
    </rPh>
    <rPh sb="27" eb="31">
      <t>リヨウヨテイ</t>
    </rPh>
    <rPh sb="34" eb="36">
      <t>ブブン</t>
    </rPh>
    <rPh sb="37" eb="39">
      <t>ヘンノウ</t>
    </rPh>
    <phoneticPr fontId="3"/>
  </si>
  <si>
    <t>精算後</t>
    <rPh sb="0" eb="3">
      <t>セイサンゴ</t>
    </rPh>
    <phoneticPr fontId="3"/>
  </si>
  <si>
    <t>終了予定時期を令和4年度末としていたが、事業が活用されており、下請建設企業の連鎖倒産防止に大きく寄与することから以下のとおり延長した。
令和5年度末</t>
    <rPh sb="0" eb="6">
      <t>シュウリョウヨテイジキ</t>
    </rPh>
    <rPh sb="7" eb="9">
      <t>レイワ</t>
    </rPh>
    <rPh sb="10" eb="13">
      <t>ネンドマツ</t>
    </rPh>
    <rPh sb="20" eb="22">
      <t>ジギョウ</t>
    </rPh>
    <rPh sb="23" eb="25">
      <t>カツヨウ</t>
    </rPh>
    <rPh sb="31" eb="37">
      <t>シタウケケンセツキギョウ</t>
    </rPh>
    <rPh sb="38" eb="44">
      <t>レンサトウサンボウシ</t>
    </rPh>
    <rPh sb="45" eb="46">
      <t>オオ</t>
    </rPh>
    <rPh sb="48" eb="50">
      <t>キヨ</t>
    </rPh>
    <rPh sb="56" eb="58">
      <t>イカ</t>
    </rPh>
    <rPh sb="62" eb="64">
      <t>エンチョウ</t>
    </rPh>
    <rPh sb="68" eb="70">
      <t>レイワ</t>
    </rPh>
    <rPh sb="71" eb="74">
      <t>ネンドマツ</t>
    </rPh>
    <phoneticPr fontId="3"/>
  </si>
  <si>
    <t>（国庫補助金の返納等）
第１１条　事業は、令和６年３月３１日までに開始された保証を対象とする。ただし、事業の実施により基金が全て取り崩された場合はこの限りではない。
２　補助事業者は、前項の期日後、速やかに保証債務の履行等のため必要となる経費の見込みを計算し、使用される見込みのない基金の額がある場合は、これを国に返納する。
３　補助事業者は、次の各号に掲げる場合には、補助金の全部又は一部に相当する金額を国に返納する。
一　第一項に定める期日に基づき事業が終了したとき
二　基金を継続する必要性が認められなくなったこと等により第一項に定める期日によることなく事業が終了したとき
三　基金の額が事業の実施状況その他の事情に照らして過大であると大臣が認めたとき
４　前項のほか、事業終了後、事業に関してなお精算の必要が生じた場合は、前項の規定を準用する。
５　補助事業者は、「補助金等の交付により造成した基金等に関する基準」（平成１８年８月１５日閣議決定）に規定されている基準に適合するよう、必要な措置を講ずることとする。国土交通大臣は、当該基準に適合するよう補助事業者を指導監督するとともに、当該基準に従い必要な措置を講ずることとする。
　（事業に係る運営及び管理に関する基本的事項の公表）
第１２条　補助事業者は事業に係る運営及び管理に関する基本的事項として、次に掲げるものを公表しなければならない。
一　基金の名称
二　基金の額（国費相当額を含む。）
三　事業の概要
四　事業を終了する時期
五　事業の採択に当たっての申請方法、申請期限、審査基準及び審査体制
（基金の額、事業の実施状況等の報告）
第１３条　補助事業者は、事業が終了するまでの間、毎年度、次に掲げる事項を大臣に報告しなければならない。
一　基金の残高及び国費相当額
二　事業に係る収入・支出及びその内訳（今後の見込みを含む。）
三　保証の残高
四　事業の実施決定件数及び実施決定額
五　保有割合（「補助金等の交付により造成した基金等に関する基準」（平成１８年８月１５日閣議決定）中「３（3）基金の保有に関する基準」に示されている保有割合をいう。）及びその算定根拠</t>
    <phoneticPr fontId="3"/>
  </si>
  <si>
    <t>債権保証を通じて建設業の連鎖倒産の防止を図る。</t>
    <rPh sb="0" eb="4">
      <t>サイケンホショウ</t>
    </rPh>
    <rPh sb="5" eb="6">
      <t>ツウ</t>
    </rPh>
    <rPh sb="8" eb="11">
      <t>ケンセツギョウ</t>
    </rPh>
    <rPh sb="12" eb="16">
      <t>レンサトウサン</t>
    </rPh>
    <rPh sb="17" eb="19">
      <t>ボウシ</t>
    </rPh>
    <rPh sb="20" eb="21">
      <t>ハカ</t>
    </rPh>
    <phoneticPr fontId="3"/>
  </si>
  <si>
    <t>建設業における債権保証の活用を図る。</t>
    <rPh sb="0" eb="3">
      <t>ケンセツギョウ</t>
    </rPh>
    <rPh sb="7" eb="11">
      <t>サイケンホショウ</t>
    </rPh>
    <rPh sb="12" eb="14">
      <t>カツヨウ</t>
    </rPh>
    <rPh sb="15" eb="16">
      <t>ハカ</t>
    </rPh>
    <phoneticPr fontId="3"/>
  </si>
  <si>
    <t>保証総額</t>
    <rPh sb="0" eb="4">
      <t>ホショウソウガク</t>
    </rPh>
    <phoneticPr fontId="3"/>
  </si>
  <si>
    <t>建設業における連鎖倒産の防止を図ることが倒産確率の低下につながると考えられるため。</t>
    <rPh sb="0" eb="3">
      <t>ケンセツギョウ</t>
    </rPh>
    <rPh sb="7" eb="9">
      <t>レンサ</t>
    </rPh>
    <rPh sb="9" eb="11">
      <t>トウサン</t>
    </rPh>
    <rPh sb="12" eb="14">
      <t>ボウシ</t>
    </rPh>
    <rPh sb="15" eb="16">
      <t>ハカ</t>
    </rPh>
    <rPh sb="20" eb="22">
      <t>トウサン</t>
    </rPh>
    <rPh sb="22" eb="24">
      <t>カクリツ</t>
    </rPh>
    <rPh sb="25" eb="27">
      <t>テイカ</t>
    </rPh>
    <rPh sb="33" eb="34">
      <t>カンガ</t>
    </rPh>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</si>
  <si>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・令和２年度に223百万円を国庫返納。</t>
    <rPh sb="1" eb="3">
      <t>ヘイセイ</t>
    </rPh>
    <rPh sb="5" eb="6">
      <t>ネン</t>
    </rPh>
    <rPh sb="6" eb="7">
      <t>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7">
      <t>ザイムショヒョウ</t>
    </rPh>
    <rPh sb="57" eb="58">
      <t>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phoneticPr fontId="3"/>
  </si>
  <si>
    <t>建設企業を取り巻く経営環境、金融情勢等に対する資材価格の高騰等による影響を注視しつつ、適切な基金の管理のもと効果的な役割を果たすべく、中小・中堅の下請建設企業等の下請債権を保全する仕組みに関する関係者の理解促進等、制度の普及啓発に努める。</t>
    <rPh sb="0" eb="4">
      <t>ケンセツキギョウ</t>
    </rPh>
    <rPh sb="5" eb="6">
      <t>ト</t>
    </rPh>
    <rPh sb="7" eb="8">
      <t>マ</t>
    </rPh>
    <rPh sb="9" eb="13">
      <t>ケイエイカンキョウ</t>
    </rPh>
    <rPh sb="14" eb="19">
      <t>キンユウジョウセイトウ</t>
    </rPh>
    <rPh sb="20" eb="21">
      <t>タイ</t>
    </rPh>
    <rPh sb="23" eb="27">
      <t>シザイカカク</t>
    </rPh>
    <rPh sb="28" eb="31">
      <t>コウトウトウ</t>
    </rPh>
    <rPh sb="34" eb="36">
      <t>エイキョウ</t>
    </rPh>
    <rPh sb="37" eb="39">
      <t>チュウシ</t>
    </rPh>
    <rPh sb="43" eb="45">
      <t>テキセツ</t>
    </rPh>
    <rPh sb="46" eb="48">
      <t>キキン</t>
    </rPh>
    <rPh sb="49" eb="51">
      <t>カンリ</t>
    </rPh>
    <rPh sb="54" eb="57">
      <t>コウカテキ</t>
    </rPh>
    <rPh sb="58" eb="60">
      <t>ヤクワリ</t>
    </rPh>
    <rPh sb="61" eb="62">
      <t>ハ</t>
    </rPh>
    <rPh sb="67" eb="69">
      <t>チュウショウ</t>
    </rPh>
    <rPh sb="70" eb="72">
      <t>チュウケン</t>
    </rPh>
    <rPh sb="73" eb="80">
      <t>シタウケケンセツキギョウトウ</t>
    </rPh>
    <rPh sb="81" eb="85">
      <t>シタウケサイケン</t>
    </rPh>
    <rPh sb="86" eb="88">
      <t>ホゼン</t>
    </rPh>
    <rPh sb="90" eb="92">
      <t>シク</t>
    </rPh>
    <rPh sb="94" eb="95">
      <t>カン</t>
    </rPh>
    <rPh sb="97" eb="100">
      <t>カンケイシャ</t>
    </rPh>
    <rPh sb="101" eb="106">
      <t>リカイソクシントウ</t>
    </rPh>
    <rPh sb="107" eb="109">
      <t>セイド</t>
    </rPh>
    <rPh sb="110" eb="114">
      <t>フキュウケイハツ</t>
    </rPh>
    <rPh sb="115" eb="116">
      <t>ツト</t>
    </rPh>
    <phoneticPr fontId="3"/>
  </si>
  <si>
    <t>-</t>
    <phoneticPr fontId="3"/>
  </si>
  <si>
    <t>（財）建設業振興基金は、建設業の売掛債権を活用した債務保証や、ファクタリング事業などの金融業務に精通しており、効率的に基金事業を行うことのできる法人であることから、損失補償の実施主体として選定した。</t>
    <rPh sb="94" eb="96">
      <t>センテイ</t>
    </rPh>
    <phoneticPr fontId="3"/>
  </si>
  <si>
    <t>損失補償運営費収入</t>
    <rPh sb="0" eb="2">
      <t>ソンシツ</t>
    </rPh>
    <rPh sb="2" eb="4">
      <t>ホショウ</t>
    </rPh>
    <rPh sb="4" eb="6">
      <t>ウンエイ</t>
    </rPh>
    <rPh sb="7" eb="9">
      <t>シュウニュウ</t>
    </rPh>
    <phoneticPr fontId="5"/>
  </si>
  <si>
    <r>
      <t xml:space="preserve">補助等に関する交付決定実績（保証料助成）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6">
      <t>ホショウ</t>
    </rPh>
    <rPh sb="16" eb="17">
      <t>リョウ</t>
    </rPh>
    <rPh sb="17" eb="19">
      <t>ジョセイ</t>
    </rPh>
    <phoneticPr fontId="3"/>
  </si>
  <si>
    <r>
      <t xml:space="preserve">補助等に関する交付決定実績（損失補償）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6">
      <t>ソンシツ</t>
    </rPh>
    <rPh sb="16" eb="18">
      <t>ホショウ</t>
    </rPh>
    <phoneticPr fontId="3"/>
  </si>
  <si>
    <t>①直近年度末の基金額・・・令和4年度末の基金額：28.3億円
②損失補償限度額（残枠）：32.7億円
③令和5年度事業費見込額
　令和5年度保証料助成見込額－令和5年度損失補償運営費収入見込額
④令和6年度事業費見込額
　令和6年度保証料助成見込額（※１）－令和6年度損失補償運営費見込額（※２）</t>
    <phoneticPr fontId="3"/>
  </si>
  <si>
    <t>令和4年度末基金額／（損失補償限度額＋令和5年度事業費見込額＋令和6年度事業費見込額）</t>
    <phoneticPr fontId="3"/>
  </si>
  <si>
    <t>①・・・令和4年度末基金額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③・・・令和5年度事業費見込額
　令和5年度保証料助成見込額－令和5年度損失補償運営費収入見込額
　＝1.3億円－0.8億円
　＝0.5億円
④・・・令和6年度事業費見込額
　令和6年度保証料助成見込額（※１）－令和6年度損失補償運営費見込額（※２）
　＝0.3億円－0.2億円
　＝0.1億円</t>
    <phoneticPr fontId="3"/>
  </si>
  <si>
    <t>（28.3億円・・・①）／（32.7億円・・・②＋0.5億円・・・③＋0.1億円・・・④）＝0.85</t>
    <phoneticPr fontId="3"/>
  </si>
  <si>
    <t>28.3億円／（32.7億円+0.5億円+0.1億円）
＝0.85</t>
    <phoneticPr fontId="3"/>
  </si>
  <si>
    <t>①・・・28.3億円（令和5年3月末時点）
②・・・32.7億円（令和5年3月末時点）
③・・・令和6年度事業費見込額
④・・・令和6年度事業費見込額
　（※１）令和3年度末保証残高88億円×助成率上限1.5％×3ヶ月/12ヶ月＝0.3億円
　（※２）令和3年度末保証残高88億円×損失補償運営費率1％×3ヶ月/12ヶ月＝0.2億円
　（平均保証期間が約3ヶ月であることを踏まえ、令和5年度中に開始した保証が令和6年度第１四半期まで残存するものとして算出した）</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</si>
  <si>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</si>
  <si>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国土交通省</t>
    <rPh sb="0" eb="5">
      <t>コクドコウツウショウ</t>
    </rPh>
    <phoneticPr fontId="3"/>
  </si>
  <si>
    <t>【交付】　</t>
    <rPh sb="1" eb="3">
      <t>コウフ</t>
    </rPh>
    <phoneticPr fontId="3"/>
  </si>
  <si>
    <t>　【国庫返納】　</t>
    <rPh sb="2" eb="6">
      <t>コッコヘンノウ</t>
    </rPh>
    <phoneticPr fontId="3"/>
  </si>
  <si>
    <t>A.一般財団法人　建設業振興基金
建設業債権保全基金</t>
    <phoneticPr fontId="3"/>
  </si>
  <si>
    <t>【収入】</t>
    <rPh sb="1" eb="3">
      <t>シュウニュウ</t>
    </rPh>
    <phoneticPr fontId="3"/>
  </si>
  <si>
    <t>【支出】</t>
    <rPh sb="1" eb="3">
      <t>シシュツ</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</si>
  <si>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</si>
  <si>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【事業費（助成金）】　</t>
    <rPh sb="1" eb="4">
      <t>ジギョウヒ</t>
    </rPh>
    <rPh sb="5" eb="8">
      <t>ジョセイキン</t>
    </rPh>
    <phoneticPr fontId="3"/>
  </si>
  <si>
    <t>　【損失補償運営費</t>
    <rPh sb="2" eb="4">
      <t>ソンシツ</t>
    </rPh>
    <rPh sb="4" eb="6">
      <t>ホショウ</t>
    </rPh>
    <rPh sb="6" eb="9">
      <t>ウンエイヒ</t>
    </rPh>
    <phoneticPr fontId="3"/>
  </si>
  <si>
    <t>・損失補償返戻金】　</t>
    <phoneticPr fontId="3"/>
  </si>
  <si>
    <t>※令和4年度実績を記入。</t>
    <phoneticPr fontId="3"/>
  </si>
  <si>
    <t>令和4年度：-</t>
    <rPh sb="0" eb="2">
      <t>レイワ</t>
    </rPh>
    <rPh sb="3" eb="5">
      <t>ネンド</t>
    </rPh>
    <rPh sb="4" eb="5">
      <t>ド</t>
    </rPh>
    <phoneticPr fontId="3"/>
  </si>
  <si>
    <t>【前年度基金残高】　2,837百万円</t>
    <phoneticPr fontId="3"/>
  </si>
  <si>
    <t>-
79
　17</t>
    <phoneticPr fontId="3"/>
  </si>
  <si>
    <t>【今年度基金残高】　2,828百万円</t>
    <rPh sb="1" eb="2">
      <t>コン</t>
    </rPh>
    <phoneticPr fontId="3"/>
  </si>
  <si>
    <t>助成金</t>
    <rPh sb="0" eb="3">
      <t>ジョセイキン</t>
    </rPh>
    <phoneticPr fontId="3"/>
  </si>
  <si>
    <t>損失補償助成及び保証料軽減助成</t>
    <phoneticPr fontId="3"/>
  </si>
  <si>
    <t>SMBCファイナンスサービス株式会社</t>
    <rPh sb="14" eb="18">
      <t>カブシキガイシャ</t>
    </rPh>
    <phoneticPr fontId="3"/>
  </si>
  <si>
    <t>2010401015247</t>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</si>
  <si>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26"/>
  </si>
  <si>
    <t>北保証サービス株式会社</t>
    <rPh sb="7" eb="11">
      <t>カブシキガイシャ</t>
    </rPh>
    <phoneticPr fontId="3"/>
  </si>
  <si>
    <t>6430001004447</t>
    <phoneticPr fontId="3"/>
  </si>
  <si>
    <t>みずほファクター株式会社</t>
    <rPh sb="8" eb="12">
      <t>カブシキガイシャ</t>
    </rPh>
    <phoneticPr fontId="3"/>
  </si>
  <si>
    <t>5010001021386</t>
    <phoneticPr fontId="3"/>
  </si>
  <si>
    <t>株式会社建設経営サービス</t>
    <phoneticPr fontId="3"/>
  </si>
  <si>
    <t>7010001042711</t>
    <phoneticPr fontId="3"/>
  </si>
  <si>
    <t>三菱UFJファクター株式会社</t>
    <phoneticPr fontId="3"/>
  </si>
  <si>
    <t>1010001022149</t>
    <phoneticPr fontId="3"/>
  </si>
  <si>
    <t>株式会社建設総合サービス</t>
    <phoneticPr fontId="3"/>
  </si>
  <si>
    <t>2120001043083</t>
    <phoneticPr fontId="3"/>
  </si>
  <si>
    <t>昭和リース株式会社</t>
    <phoneticPr fontId="3"/>
  </si>
  <si>
    <t>9010001142187</t>
    <phoneticPr fontId="3"/>
  </si>
  <si>
    <t>B. ファクタリング会社
（7者）</t>
    <phoneticPr fontId="3"/>
  </si>
  <si>
    <t>中短期的には、債権保証の実行（損失補償助成金の交付）を計測し得る一方で、債権保証の実行は倒産リスクの増加という社会にとってネガティブな影響によって増加し得るものであり、定量的な目標設定が困難である。そのため、下請債権の保全によって最終的にもたらされる成果（倒産確率）に係る目標を設定している。</t>
    <rPh sb="0" eb="4">
      <t>チュウタンキテキ</t>
    </rPh>
    <rPh sb="7" eb="9">
      <t>サイケン</t>
    </rPh>
    <rPh sb="9" eb="11">
      <t>ホショウ</t>
    </rPh>
    <rPh sb="12" eb="14">
      <t>ジッコウ</t>
    </rPh>
    <rPh sb="15" eb="19">
      <t>ソンシツホショウ</t>
    </rPh>
    <rPh sb="19" eb="21">
      <t>ジョセイ</t>
    </rPh>
    <rPh sb="21" eb="22">
      <t>キン</t>
    </rPh>
    <rPh sb="23" eb="25">
      <t>コウフ</t>
    </rPh>
    <rPh sb="27" eb="29">
      <t>ケイソク</t>
    </rPh>
    <rPh sb="30" eb="31">
      <t>ウ</t>
    </rPh>
    <rPh sb="32" eb="34">
      <t>イッポウ</t>
    </rPh>
    <rPh sb="36" eb="40">
      <t>サイケンホショウ</t>
    </rPh>
    <rPh sb="41" eb="43">
      <t>ジッコウ</t>
    </rPh>
    <rPh sb="44" eb="46">
      <t>トウサン</t>
    </rPh>
    <rPh sb="50" eb="52">
      <t>ゾウカ</t>
    </rPh>
    <rPh sb="55" eb="57">
      <t>シャカイ</t>
    </rPh>
    <rPh sb="67" eb="69">
      <t>エイキョウ</t>
    </rPh>
    <rPh sb="73" eb="75">
      <t>ゾウカ</t>
    </rPh>
    <rPh sb="76" eb="77">
      <t>ウ</t>
    </rPh>
    <rPh sb="115" eb="118">
      <t>サイシュウテキ</t>
    </rPh>
    <phoneticPr fontId="3"/>
  </si>
  <si>
    <t>・令和4年度の保有割合は0.85と適正な水準となっている。
・現下建設業においては資材価格の高騰等の要因により信用不安が拡大するリスクがあり、建設業の倒産確率は製造業を上回って上昇した。
・信用不安リスクの拡大を背景に本事業の需要が高まることが想定されることから、効果的な基金運営に向けて、債務保証に係る実績、見込み等の適正な把握やこれらを踏まえた基金保有額の水準の検証など、引き続き適切に管理していく必要がある。</t>
    <rPh sb="1" eb="3">
      <t>レイワ</t>
    </rPh>
    <rPh sb="4" eb="6">
      <t>ネンド</t>
    </rPh>
    <rPh sb="7" eb="9">
      <t>ホユウ</t>
    </rPh>
    <rPh sb="9" eb="11">
      <t>ワリアイ</t>
    </rPh>
    <rPh sb="17" eb="19">
      <t>テキセイ</t>
    </rPh>
    <rPh sb="20" eb="22">
      <t>スイジュン</t>
    </rPh>
    <rPh sb="31" eb="33">
      <t>ゲンカ</t>
    </rPh>
    <rPh sb="33" eb="36">
      <t>ケンセツギョウ</t>
    </rPh>
    <rPh sb="41" eb="45">
      <t>シザイカカク</t>
    </rPh>
    <rPh sb="46" eb="49">
      <t>コウトウトウ</t>
    </rPh>
    <rPh sb="50" eb="52">
      <t>ヨウイン</t>
    </rPh>
    <rPh sb="55" eb="59">
      <t>シンヨウフアン</t>
    </rPh>
    <rPh sb="60" eb="62">
      <t>カクダイ</t>
    </rPh>
    <rPh sb="71" eb="74">
      <t>ケンセツギョウ</t>
    </rPh>
    <rPh sb="75" eb="79">
      <t>トウサンカクリツ</t>
    </rPh>
    <rPh sb="80" eb="83">
      <t>セイゾウギョウ</t>
    </rPh>
    <rPh sb="84" eb="86">
      <t>ウワマワ</t>
    </rPh>
    <rPh sb="88" eb="90">
      <t>ジョウショウ</t>
    </rPh>
    <rPh sb="95" eb="99">
      <t>シンヨウフアン</t>
    </rPh>
    <rPh sb="103" eb="105">
      <t>カクダイ</t>
    </rPh>
    <rPh sb="106" eb="108">
      <t>ハイケイ</t>
    </rPh>
    <rPh sb="109" eb="112">
      <t>ホンジギョウ</t>
    </rPh>
    <rPh sb="113" eb="115">
      <t>ジュヨウ</t>
    </rPh>
    <rPh sb="116" eb="117">
      <t>タカ</t>
    </rPh>
    <rPh sb="122" eb="124">
      <t>ソウテイ</t>
    </rPh>
    <rPh sb="132" eb="135">
      <t>コウカテキ</t>
    </rPh>
    <rPh sb="136" eb="140">
      <t>キキンウンエイ</t>
    </rPh>
    <rPh sb="141" eb="142">
      <t>ム</t>
    </rPh>
    <rPh sb="145" eb="149">
      <t>サイムホショウ</t>
    </rPh>
    <rPh sb="150" eb="151">
      <t>カカ</t>
    </rPh>
    <rPh sb="152" eb="154">
      <t>ジッセキ</t>
    </rPh>
    <rPh sb="155" eb="157">
      <t>ミコ</t>
    </rPh>
    <rPh sb="158" eb="159">
      <t>トウ</t>
    </rPh>
    <rPh sb="160" eb="162">
      <t>テキセイ</t>
    </rPh>
    <rPh sb="163" eb="165">
      <t>ハアク</t>
    </rPh>
    <rPh sb="170" eb="171">
      <t>フ</t>
    </rPh>
    <rPh sb="174" eb="179">
      <t>キキンホユウガク</t>
    </rPh>
    <phoneticPr fontId="3"/>
  </si>
  <si>
    <t>建設業債権保全基金のうち、使用見込のない部分を返納。</t>
    <rPh sb="0" eb="3">
      <t>ケンセツギョウ</t>
    </rPh>
    <rPh sb="3" eb="5">
      <t>サイケン</t>
    </rPh>
    <rPh sb="5" eb="7">
      <t>ホゼン</t>
    </rPh>
    <rPh sb="7" eb="9">
      <t>キキン</t>
    </rPh>
    <rPh sb="13" eb="15">
      <t>シヨウ</t>
    </rPh>
    <rPh sb="15" eb="17">
      <t>ミコミ</t>
    </rPh>
    <rPh sb="20" eb="22">
      <t>ブブン</t>
    </rPh>
    <rPh sb="23" eb="25">
      <t>ヘンノウ</t>
    </rPh>
    <phoneticPr fontId="3"/>
  </si>
  <si>
    <t>-</t>
    <phoneticPr fontId="3"/>
  </si>
  <si>
    <t>（国土交通省）</t>
    <rPh sb="1" eb="3">
      <t>コクド</t>
    </rPh>
    <rPh sb="3" eb="6">
      <t>コウツウショウ</t>
    </rPh>
    <rPh sb="5" eb="6">
      <t>ショウ</t>
    </rPh>
    <phoneticPr fontId="3"/>
  </si>
  <si>
    <r>
      <t xml:space="preserve">事業費
</t>
    </r>
    <r>
      <rPr>
        <sz val="14"/>
        <color rgb="FFFF0000"/>
        <rFont val="ＭＳ Ｐゴシック"/>
        <family val="3"/>
        <charset val="128"/>
      </rPr>
      <t>管理費</t>
    </r>
    <r>
      <rPr>
        <sz val="14"/>
        <rFont val="ＭＳ Ｐゴシック"/>
        <family val="3"/>
        <charset val="128"/>
      </rPr>
      <t xml:space="preserve">
</t>
    </r>
    <rPh sb="0" eb="3">
      <t>ジギョウヒ</t>
    </rPh>
    <rPh sb="4" eb="7">
      <t>カンリヒ</t>
    </rPh>
    <phoneticPr fontId="3"/>
  </si>
  <si>
    <r>
      <t xml:space="preserve">105
</t>
    </r>
    <r>
      <rPr>
        <sz val="14"/>
        <color rgb="FFFF0000"/>
        <rFont val="ＭＳ Ｐゴシック"/>
        <family val="3"/>
        <charset val="128"/>
      </rPr>
      <t>-</t>
    </r>
    <r>
      <rPr>
        <sz val="14"/>
        <rFont val="ＭＳ Ｐゴシック"/>
        <family val="3"/>
        <charset val="128"/>
      </rPr>
      <t xml:space="preserve">
</t>
    </r>
    <phoneticPr fontId="3"/>
  </si>
  <si>
    <t>宮沢　正知</t>
    <rPh sb="0" eb="2">
      <t>ミヤザワ</t>
    </rPh>
    <rPh sb="3" eb="5">
      <t>マサトモ</t>
    </rPh>
    <phoneticPr fontId="3"/>
  </si>
  <si>
    <t>（項）建設市場整備推進費
（目）下請建設企業支援対策費補助金</t>
    <rPh sb="1" eb="2">
      <t>コウ</t>
    </rPh>
    <rPh sb="3" eb="9">
      <t>ケンセツシジョウセイビ</t>
    </rPh>
    <rPh sb="9" eb="12">
      <t>スイシンヒ</t>
    </rPh>
    <rPh sb="14" eb="15">
      <t>モク</t>
    </rPh>
    <rPh sb="16" eb="22">
      <t>シタウケケンセツキギョウ</t>
    </rPh>
    <rPh sb="22" eb="30">
      <t>シエンタイサクヒホジョキン</t>
    </rPh>
    <phoneticPr fontId="3"/>
  </si>
  <si>
    <t>ー</t>
    <phoneticPr fontId="3"/>
  </si>
  <si>
    <t>-</t>
    <phoneticPr fontId="3"/>
  </si>
  <si>
    <t>損失補償助成金の交付の対象となった債権に係る破産手続等の終結までの期間が一定ではないため</t>
    <rPh sb="0" eb="2">
      <t>ソンシツ</t>
    </rPh>
    <rPh sb="2" eb="4">
      <t>ホショウ</t>
    </rPh>
    <rPh sb="4" eb="6">
      <t>ジョセイ</t>
    </rPh>
    <rPh sb="6" eb="7">
      <t>キン</t>
    </rPh>
    <rPh sb="8" eb="10">
      <t>コウフ</t>
    </rPh>
    <rPh sb="11" eb="13">
      <t>タイショウ</t>
    </rPh>
    <rPh sb="17" eb="19">
      <t>サイケン</t>
    </rPh>
    <rPh sb="20" eb="21">
      <t>カカ</t>
    </rPh>
    <rPh sb="22" eb="24">
      <t>ハサン</t>
    </rPh>
    <rPh sb="26" eb="27">
      <t>トウ</t>
    </rPh>
    <rPh sb="33" eb="35">
      <t>キカン</t>
    </rPh>
    <rPh sb="36" eb="38">
      <t>イッテイ</t>
    </rPh>
    <phoneticPr fontId="3"/>
  </si>
  <si>
    <t>元請建設企業の倒産リスクに備え代金等債権の保全を図る本事業の性質上、元請建設企業の倒産の実績により、年度間で事業費は相当程度変動し得るところ、令和３年度は昨年度比で実績が少なかったもの。（令和２年度実績：約１億２００万円。令和３年度実績：約１６００万円。）</t>
    <rPh sb="0" eb="6">
      <t>モトウケケンセツキギョウ</t>
    </rPh>
    <rPh sb="7" eb="9">
      <t>トウサン</t>
    </rPh>
    <rPh sb="13" eb="14">
      <t>ソナ</t>
    </rPh>
    <rPh sb="15" eb="20">
      <t>ダイキントウサイケン</t>
    </rPh>
    <rPh sb="21" eb="23">
      <t>ホゼン</t>
    </rPh>
    <rPh sb="24" eb="25">
      <t>ハカ</t>
    </rPh>
    <rPh sb="26" eb="29">
      <t>ホンジギョウ</t>
    </rPh>
    <rPh sb="30" eb="33">
      <t>セイシツジョウ</t>
    </rPh>
    <rPh sb="34" eb="38">
      <t>モトウケケンセツ</t>
    </rPh>
    <rPh sb="38" eb="40">
      <t>キギョウ</t>
    </rPh>
    <rPh sb="41" eb="43">
      <t>トウサン</t>
    </rPh>
    <rPh sb="44" eb="46">
      <t>ジッセキ</t>
    </rPh>
    <phoneticPr fontId="3"/>
  </si>
  <si>
    <t>元請建設企業の倒産リスクに備え代金等債権の保全を図る本事業の性質上、元請建設企業の倒産の実績により、年度間で事業費は相当程度変動し得るところ、令和４年度は昨年度に引き続き実績が少なく推移したもの。（令和２年度実績：約１億２００万円。令和３年度実績：約１６００万円。令和４年度実績約５百万円。）</t>
    <rPh sb="77" eb="80">
      <t>サクネンド</t>
    </rPh>
    <rPh sb="81" eb="82">
      <t>ヒ</t>
    </rPh>
    <rPh sb="83" eb="84">
      <t>ツヅ</t>
    </rPh>
    <rPh sb="85" eb="87">
      <t>ジッセキ</t>
    </rPh>
    <rPh sb="91" eb="93">
      <t>スイイ</t>
    </rPh>
    <rPh sb="132" eb="134">
      <t>レイワ</t>
    </rPh>
    <rPh sb="135" eb="137">
      <t>ネンド</t>
    </rPh>
    <rPh sb="137" eb="139">
      <t>ジッセキ</t>
    </rPh>
    <rPh sb="139" eb="140">
      <t>ヤク</t>
    </rPh>
    <rPh sb="141" eb="144">
      <t>ヒャクマンエン</t>
    </rPh>
    <phoneticPr fontId="3"/>
  </si>
  <si>
    <t>活動実績と見込額に乖離があるが、妥当な理由が書かれており、問題はないと思われるため、引き続き、建設業自体の長期トレンドも視野に入れつつ、活動を継続されたい。</t>
    <phoneticPr fontId="3"/>
  </si>
  <si>
    <t>資材価格の高騰が建設企業の経営状況や金融情勢に及ぼす影響、労務費の上昇による資金繰りへの影響等を注視しつつ、適切な基金の管理のもと効果的な役割を果たすべく、中小・中堅の下請建設企業等の下請債権を保全する仕組みに関する関係者の理解促進等、制度の普及啓発に努める。</t>
    <phoneticPr fontId="3"/>
  </si>
  <si>
    <t>現下の資材価格や労務費の高騰等の影響を注視しつつ、基金の効率的かつ適切な管理・運営に努められたい。</t>
    <rPh sb="42" eb="43">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</si>
</sst>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b/>
      <sz val="11"/>
      <name val="ＭＳ ゴシック"/>
      <family val="3"/>
      <charset val="128"/>
    </font>
    <font>
      <sz val="11"/>
      <name val="ＭＳ ゴシック"/>
      <family val="3"/>
      <charset val="128"/>
    </font>
    <font>
      <sz val="24"/>
      <name val="ＭＳ Ｐゴシック"/>
      <family val="3"/>
      <charset val="128"/>
    </font>
    <font>
      <sz val="18"/>
      <name val="ＭＳ Ｐゴシック"/>
      <family val="3"/>
      <charset val="128"/>
    </font>
    <font>
      <sz val="14"/>
      <name val="ＭＳ Ｐゴシック"/>
      <family val="3"/>
      <charset val="128"/>
      <scheme val="minor"/>
    </font>
    <font>
      <sz val="14"/>
      <name val="ＭＳ Ｐゴシック"/>
      <family val="3"/>
      <charset val="128"/>
    </font>
    <font>
      <sz val="20"/>
      <name val="ＭＳ Ｐゴシック"/>
      <family val="3"/>
      <charset val="128"/>
    </font>
    <font>
      <b/>
      <sz val="16"/>
      <name val="ＭＳ Ｐゴシック"/>
      <family val="3"/>
      <charset val="128"/>
    </font>
    <font>
      <sz val="14"/>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9">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3"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66" xfId="0" applyFont="1" applyBorder="1">
      <alignment vertical="center"/>
    </xf>
    <xf numFmtId="0" fontId="4" fillId="5" borderId="140" xfId="0" applyFont="1" applyFill="1" applyBorder="1">
      <alignment vertical="center"/>
    </xf>
    <xf numFmtId="0" fontId="4" fillId="5" borderId="23" xfId="0" applyFont="1" applyFill="1" applyBorder="1">
      <alignment vertical="center"/>
    </xf>
    <xf numFmtId="0" fontId="3" fillId="0" borderId="23"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1"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66" xfId="1" applyNumberFormat="1" applyFont="1" applyFill="1" applyBorder="1" applyAlignment="1" applyProtection="1">
      <alignment vertical="center"/>
    </xf>
    <xf numFmtId="0" fontId="10" fillId="0" borderId="23" xfId="1" applyNumberFormat="1" applyFont="1" applyFill="1" applyBorder="1" applyAlignment="1" applyProtection="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4" fillId="0" borderId="0" xfId="0" applyNumberFormat="1"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17" fillId="0" borderId="0" xfId="0" applyNumberFormat="1" applyFont="1">
      <alignment vertical="center"/>
    </xf>
    <xf numFmtId="41" fontId="0" fillId="0" borderId="0" xfId="0" applyNumberFormat="1">
      <alignment vertical="center"/>
    </xf>
    <xf numFmtId="41" fontId="5" fillId="0" borderId="59" xfId="0" applyNumberFormat="1" applyFont="1" applyFill="1" applyBorder="1" applyAlignment="1">
      <alignment vertical="center"/>
    </xf>
    <xf numFmtId="41" fontId="5" fillId="0" borderId="105" xfId="0" applyNumberFormat="1" applyFont="1" applyFill="1" applyBorder="1" applyAlignment="1">
      <alignment vertical="center"/>
    </xf>
    <xf numFmtId="41" fontId="5" fillId="0" borderId="101" xfId="0" applyNumberFormat="1" applyFont="1" applyFill="1" applyBorder="1" applyAlignment="1">
      <alignment vertical="center"/>
    </xf>
    <xf numFmtId="41" fontId="5" fillId="0" borderId="35" xfId="0" applyNumberFormat="1" applyFont="1" applyFill="1" applyBorder="1" applyAlignment="1">
      <alignment vertical="center"/>
    </xf>
    <xf numFmtId="0" fontId="18" fillId="0" borderId="5" xfId="1" applyNumberFormat="1" applyFont="1" applyFill="1" applyBorder="1" applyAlignment="1" applyProtection="1">
      <alignment vertical="top"/>
    </xf>
    <xf numFmtId="0" fontId="18" fillId="0" borderId="2" xfId="1" applyNumberFormat="1" applyFont="1" applyFill="1" applyBorder="1" applyAlignment="1" applyProtection="1">
      <alignment vertical="top"/>
    </xf>
    <xf numFmtId="0" fontId="18" fillId="0" borderId="6" xfId="1" applyNumberFormat="1" applyFont="1" applyFill="1" applyBorder="1" applyAlignment="1" applyProtection="1">
      <alignment vertical="top"/>
    </xf>
    <xf numFmtId="0" fontId="18" fillId="0" borderId="3" xfId="1" applyNumberFormat="1" applyFont="1" applyFill="1" applyBorder="1" applyAlignment="1" applyProtection="1">
      <alignment vertical="top"/>
    </xf>
    <xf numFmtId="0" fontId="18" fillId="0" borderId="0" xfId="1" applyNumberFormat="1" applyFont="1" applyFill="1" applyBorder="1" applyAlignment="1" applyProtection="1">
      <alignment vertical="top"/>
    </xf>
    <xf numFmtId="0" fontId="18" fillId="0" borderId="4" xfId="1" applyNumberFormat="1" applyFont="1" applyFill="1" applyBorder="1" applyAlignment="1" applyProtection="1">
      <alignment vertical="top"/>
    </xf>
    <xf numFmtId="0" fontId="24" fillId="0" borderId="0" xfId="1" applyNumberFormat="1" applyFont="1" applyFill="1" applyBorder="1" applyAlignment="1" applyProtection="1">
      <alignment vertical="top"/>
    </xf>
    <xf numFmtId="0" fontId="22" fillId="0" borderId="0" xfId="1" applyNumberFormat="1" applyFont="1" applyFill="1" applyBorder="1" applyAlignment="1" applyProtection="1">
      <alignment horizontal="left" vertical="center"/>
    </xf>
    <xf numFmtId="0" fontId="18" fillId="0" borderId="11" xfId="1" applyNumberFormat="1" applyFont="1" applyFill="1" applyBorder="1" applyAlignment="1" applyProtection="1">
      <alignment vertical="top"/>
    </xf>
    <xf numFmtId="0" fontId="18" fillId="0" borderId="13" xfId="1" applyNumberFormat="1" applyFont="1" applyFill="1" applyBorder="1" applyAlignment="1" applyProtection="1">
      <alignment vertical="top"/>
    </xf>
    <xf numFmtId="0" fontId="25" fillId="0" borderId="0" xfId="1" applyNumberFormat="1" applyFont="1" applyFill="1" applyBorder="1" applyAlignment="1" applyProtection="1">
      <alignment horizontal="center" wrapText="1"/>
    </xf>
    <xf numFmtId="0" fontId="24" fillId="0" borderId="0" xfId="1" applyNumberFormat="1" applyFont="1" applyFill="1" applyBorder="1" applyAlignment="1" applyProtection="1">
      <alignment horizontal="left" vertical="center" wrapText="1"/>
    </xf>
    <xf numFmtId="0" fontId="24" fillId="0" borderId="0" xfId="1" applyNumberFormat="1" applyFont="1" applyFill="1" applyBorder="1" applyAlignment="1" applyProtection="1">
      <alignment vertical="center"/>
    </xf>
    <xf numFmtId="0" fontId="24" fillId="0" borderId="1" xfId="1" applyNumberFormat="1" applyFont="1" applyFill="1" applyBorder="1" applyAlignment="1" applyProtection="1">
      <alignment vertical="center"/>
    </xf>
    <xf numFmtId="0" fontId="18" fillId="0" borderId="44" xfId="1" applyNumberFormat="1" applyFont="1" applyFill="1" applyBorder="1" applyAlignment="1" applyProtection="1">
      <alignment vertical="top"/>
    </xf>
    <xf numFmtId="0" fontId="18" fillId="0" borderId="1" xfId="1" applyNumberFormat="1" applyFont="1" applyFill="1" applyBorder="1" applyAlignment="1" applyProtection="1">
      <alignment vertical="top"/>
    </xf>
    <xf numFmtId="0" fontId="25" fillId="0" borderId="1" xfId="1" applyNumberFormat="1" applyFont="1" applyFill="1" applyBorder="1" applyAlignment="1" applyProtection="1">
      <alignment horizontal="center" wrapText="1"/>
    </xf>
    <xf numFmtId="0" fontId="18" fillId="0" borderId="8" xfId="1" applyNumberFormat="1" applyFont="1" applyFill="1" applyBorder="1" applyAlignment="1" applyProtection="1">
      <alignment vertical="top"/>
    </xf>
    <xf numFmtId="0" fontId="18" fillId="0" borderId="7" xfId="1" applyNumberFormat="1" applyFont="1" applyFill="1" applyBorder="1" applyAlignment="1" applyProtection="1">
      <alignment vertical="top"/>
    </xf>
    <xf numFmtId="0" fontId="21" fillId="0" borderId="11" xfId="1" applyNumberFormat="1" applyFont="1" applyFill="1" applyBorder="1" applyAlignment="1" applyProtection="1">
      <alignment horizontal="center" vertical="center" wrapText="1"/>
    </xf>
    <xf numFmtId="0" fontId="21" fillId="0" borderId="2" xfId="1" applyNumberFormat="1" applyFont="1" applyFill="1" applyBorder="1" applyAlignment="1" applyProtection="1">
      <alignment horizontal="center" vertical="center" wrapText="1"/>
    </xf>
    <xf numFmtId="0" fontId="21" fillId="0" borderId="6" xfId="1" applyNumberFormat="1" applyFont="1" applyFill="1" applyBorder="1" applyAlignment="1" applyProtection="1">
      <alignment horizontal="center" vertical="center" wrapText="1"/>
    </xf>
    <xf numFmtId="0" fontId="21" fillId="0" borderId="44" xfId="1" applyNumberFormat="1" applyFont="1" applyFill="1" applyBorder="1" applyAlignment="1" applyProtection="1">
      <alignment horizontal="center" vertical="center" wrapText="1"/>
    </xf>
    <xf numFmtId="0" fontId="21" fillId="0" borderId="1" xfId="1" applyNumberFormat="1" applyFont="1" applyFill="1" applyBorder="1" applyAlignment="1" applyProtection="1">
      <alignment horizontal="center" vertical="center" wrapText="1"/>
    </xf>
    <xf numFmtId="0" fontId="21" fillId="0" borderId="8" xfId="1" applyNumberFormat="1" applyFont="1" applyFill="1" applyBorder="1" applyAlignment="1" applyProtection="1">
      <alignment horizontal="center" vertical="center" wrapText="1"/>
    </xf>
    <xf numFmtId="0" fontId="10" fillId="3" borderId="4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41" fontId="5" fillId="0" borderId="34"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50" xfId="0" applyNumberFormat="1" applyFont="1" applyFill="1" applyBorder="1" applyAlignment="1">
      <alignment horizontal="right" vertical="center"/>
    </xf>
    <xf numFmtId="0" fontId="19" fillId="2" borderId="2" xfId="2" applyNumberFormat="1" applyFont="1" applyFill="1" applyBorder="1" applyAlignment="1" applyProtection="1">
      <alignment horizontal="center" vertical="center" wrapText="1"/>
    </xf>
    <xf numFmtId="0" fontId="0" fillId="0" borderId="2"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14" xfId="0" applyBorder="1" applyAlignment="1">
      <alignment vertical="center"/>
    </xf>
    <xf numFmtId="0" fontId="21" fillId="0" borderId="11" xfId="1" applyNumberFormat="1" applyFont="1" applyFill="1" applyBorder="1" applyAlignment="1" applyProtection="1">
      <alignment horizontal="center" vertical="center"/>
    </xf>
    <xf numFmtId="0" fontId="21" fillId="0" borderId="2" xfId="1" applyNumberFormat="1" applyFont="1" applyFill="1" applyBorder="1" applyAlignment="1" applyProtection="1">
      <alignment horizontal="center" vertical="center"/>
    </xf>
    <xf numFmtId="0" fontId="21" fillId="0" borderId="6" xfId="1" applyNumberFormat="1" applyFont="1" applyFill="1" applyBorder="1" applyAlignment="1" applyProtection="1">
      <alignment horizontal="center" vertical="center"/>
    </xf>
    <xf numFmtId="0" fontId="21" fillId="0" borderId="44" xfId="1" applyNumberFormat="1" applyFont="1" applyFill="1" applyBorder="1" applyAlignment="1" applyProtection="1">
      <alignment horizontal="center" vertical="center"/>
    </xf>
    <xf numFmtId="0" fontId="21" fillId="0" borderId="1" xfId="1" applyNumberFormat="1" applyFont="1" applyFill="1" applyBorder="1" applyAlignment="1" applyProtection="1">
      <alignment horizontal="center" vertical="center"/>
    </xf>
    <xf numFmtId="0" fontId="21" fillId="0" borderId="8"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center"/>
    </xf>
    <xf numFmtId="0" fontId="22" fillId="0" borderId="0" xfId="1" applyNumberFormat="1" applyFont="1" applyFill="1" applyBorder="1" applyAlignment="1" applyProtection="1">
      <alignment horizontal="left"/>
    </xf>
    <xf numFmtId="0" fontId="23" fillId="0" borderId="0" xfId="1" applyNumberFormat="1" applyFont="1" applyFill="1" applyBorder="1" applyAlignment="1" applyProtection="1">
      <alignment horizontal="center" vertical="top"/>
    </xf>
    <xf numFmtId="0" fontId="25" fillId="0" borderId="2" xfId="1" applyNumberFormat="1" applyFont="1" applyFill="1" applyBorder="1" applyAlignment="1" applyProtection="1">
      <alignment horizontal="center" wrapText="1"/>
    </xf>
    <xf numFmtId="0" fontId="25" fillId="0" borderId="0" xfId="1" applyNumberFormat="1" applyFont="1" applyFill="1" applyBorder="1" applyAlignment="1" applyProtection="1">
      <alignment horizontal="center" wrapText="1"/>
    </xf>
    <xf numFmtId="0" fontId="22" fillId="0" borderId="0" xfId="1" applyNumberFormat="1" applyFont="1" applyFill="1" applyBorder="1" applyAlignment="1" applyProtection="1">
      <alignment horizontal="center" vertical="center" wrapText="1"/>
    </xf>
    <xf numFmtId="0" fontId="24" fillId="0" borderId="0" xfId="1" applyNumberFormat="1" applyFont="1" applyFill="1" applyBorder="1" applyAlignment="1" applyProtection="1">
      <alignment horizontal="left" vertical="center" wrapText="1"/>
    </xf>
    <xf numFmtId="0" fontId="24" fillId="0" borderId="1" xfId="1" applyNumberFormat="1" applyFont="1" applyFill="1" applyBorder="1" applyAlignment="1" applyProtection="1">
      <alignment horizontal="left" vertical="center" wrapText="1"/>
    </xf>
    <xf numFmtId="0" fontId="24" fillId="0" borderId="0" xfId="1" quotePrefix="1" applyNumberFormat="1" applyFont="1" applyFill="1" applyBorder="1" applyAlignment="1" applyProtection="1">
      <alignment horizontal="right" vertical="center" wrapText="1"/>
    </xf>
    <xf numFmtId="0" fontId="24" fillId="0" borderId="0" xfId="1" applyNumberFormat="1" applyFont="1" applyFill="1" applyBorder="1" applyAlignment="1" applyProtection="1">
      <alignment horizontal="right" vertical="center"/>
    </xf>
    <xf numFmtId="0" fontId="24" fillId="0" borderId="1" xfId="1" applyNumberFormat="1" applyFont="1" applyFill="1" applyBorder="1" applyAlignment="1" applyProtection="1">
      <alignment horizontal="right" vertical="center"/>
    </xf>
    <xf numFmtId="0" fontId="24" fillId="0" borderId="0" xfId="1" applyNumberFormat="1" applyFont="1" applyFill="1" applyBorder="1" applyAlignment="1" applyProtection="1">
      <alignment horizontal="right" vertical="center" wrapText="1"/>
    </xf>
    <xf numFmtId="0" fontId="24" fillId="0" borderId="0" xfId="1" applyNumberFormat="1" applyFont="1" applyFill="1" applyBorder="1" applyAlignment="1" applyProtection="1">
      <alignment horizontal="left" vertical="center"/>
    </xf>
    <xf numFmtId="0" fontId="24" fillId="0" borderId="0"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right"/>
    </xf>
    <xf numFmtId="0" fontId="22" fillId="0" borderId="0" xfId="1" applyNumberFormat="1" applyFont="1" applyFill="1" applyBorder="1" applyAlignment="1" applyProtection="1">
      <alignment horizontal="right" vertical="top"/>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5" fillId="0" borderId="100" xfId="0" applyNumberFormat="1" applyFont="1" applyFill="1" applyBorder="1" applyAlignment="1">
      <alignment horizontal="center" vertical="center"/>
    </xf>
    <xf numFmtId="41" fontId="5" fillId="0" borderId="109" xfId="0" applyNumberFormat="1" applyFont="1" applyFill="1" applyBorder="1" applyAlignment="1">
      <alignment horizontal="center" vertical="center"/>
    </xf>
    <xf numFmtId="41" fontId="5" fillId="0" borderId="101" xfId="0" applyNumberFormat="1" applyFont="1" applyFill="1" applyBorder="1" applyAlignment="1">
      <alignment horizontal="center" vertical="center"/>
    </xf>
    <xf numFmtId="41" fontId="5" fillId="0" borderId="101" xfId="0" applyNumberFormat="1" applyFont="1" applyFill="1" applyBorder="1" applyAlignment="1">
      <alignment horizontal="right" vertical="center"/>
    </xf>
    <xf numFmtId="41" fontId="5" fillId="0" borderId="102" xfId="0" applyNumberFormat="1" applyFont="1" applyFill="1" applyBorder="1" applyAlignment="1">
      <alignment horizontal="right" vertical="center"/>
    </xf>
    <xf numFmtId="41" fontId="5" fillId="0" borderId="114" xfId="0" applyNumberFormat="1" applyFont="1" applyFill="1" applyBorder="1" applyAlignment="1">
      <alignment horizontal="center" vertical="center"/>
    </xf>
    <xf numFmtId="41" fontId="5" fillId="0" borderId="103" xfId="0" applyNumberFormat="1" applyFont="1" applyFill="1" applyBorder="1" applyAlignment="1">
      <alignment horizontal="right" vertical="center"/>
    </xf>
    <xf numFmtId="0" fontId="5" fillId="0" borderId="111"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5" xfId="0" applyNumberFormat="1" applyFont="1" applyFill="1" applyBorder="1" applyAlignment="1">
      <alignment horizontal="center"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13"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0" fontId="5" fillId="0" borderId="156"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8" fillId="2" borderId="15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8" fillId="2" borderId="6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xf>
    <xf numFmtId="0" fontId="8" fillId="2" borderId="130" xfId="0" applyNumberFormat="1" applyFont="1" applyFill="1" applyBorder="1" applyAlignment="1">
      <alignment horizontal="center" vertical="center"/>
    </xf>
    <xf numFmtId="0" fontId="5" fillId="0" borderId="131"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63" xfId="0" applyNumberFormat="1" applyFont="1" applyFill="1" applyBorder="1" applyAlignment="1">
      <alignment horizontal="left" vertical="center" wrapTex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10" fillId="3" borderId="30"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0" xfId="0" applyNumberFormat="1" applyFont="1" applyFill="1" applyBorder="1" applyAlignment="1">
      <alignment horizontal="center" vertical="center" wrapText="1"/>
    </xf>
    <xf numFmtId="0" fontId="5" fillId="3" borderId="3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3"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2" fillId="3" borderId="34" xfId="0" applyNumberFormat="1" applyFont="1" applyFill="1" applyBorder="1" applyAlignment="1">
      <alignment horizontal="center" vertical="center" wrapText="1"/>
    </xf>
    <xf numFmtId="0" fontId="12" fillId="3" borderId="35" xfId="0" applyNumberFormat="1" applyFont="1" applyFill="1" applyBorder="1" applyAlignment="1">
      <alignment horizontal="center" vertical="center"/>
    </xf>
    <xf numFmtId="0" fontId="12" fillId="3" borderId="50" xfId="0" applyNumberFormat="1" applyFont="1" applyFill="1" applyBorder="1" applyAlignment="1">
      <alignment horizontal="center"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8"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5" fillId="0" borderId="110" xfId="0" applyNumberFormat="1" applyFont="1" applyFill="1" applyBorder="1" applyAlignment="1">
      <alignment horizontal="center" vertical="center"/>
    </xf>
    <xf numFmtId="41" fontId="5" fillId="0" borderId="58" xfId="0" applyNumberFormat="1" applyFont="1" applyFill="1" applyBorder="1" applyAlignment="1">
      <alignment horizontal="center" vertical="center"/>
    </xf>
    <xf numFmtId="41" fontId="5" fillId="0" borderId="59" xfId="0" applyNumberFormat="1" applyFont="1" applyFill="1" applyBorder="1" applyAlignment="1">
      <alignment horizontal="center" vertical="center"/>
    </xf>
    <xf numFmtId="41" fontId="5" fillId="0" borderId="59"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60" xfId="0" applyNumberFormat="1" applyFont="1" applyFill="1" applyBorder="1" applyAlignment="1">
      <alignment horizontal="right" vertical="center"/>
    </xf>
    <xf numFmtId="0" fontId="8" fillId="2" borderId="55"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56" xfId="2" applyNumberFormat="1" applyFont="1" applyFill="1" applyBorder="1" applyAlignment="1" applyProtection="1">
      <alignment horizontal="center" vertical="center" wrapText="1"/>
    </xf>
    <xf numFmtId="0" fontId="8" fillId="2" borderId="44"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48" xfId="2" applyNumberFormat="1" applyFont="1" applyFill="1" applyBorder="1" applyAlignment="1" applyProtection="1">
      <alignment horizontal="center" vertical="center" wrapText="1"/>
    </xf>
    <xf numFmtId="0" fontId="5" fillId="3" borderId="3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0" borderId="57" xfId="1"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10" fillId="3" borderId="57" xfId="1" applyNumberFormat="1" applyFont="1" applyFill="1" applyBorder="1" applyAlignment="1" applyProtection="1">
      <alignment horizontal="center" vertical="center" wrapText="1"/>
    </xf>
    <xf numFmtId="0" fontId="10" fillId="3" borderId="40"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41" fontId="5" fillId="0" borderId="57" xfId="1" applyNumberFormat="1" applyFont="1" applyFill="1" applyBorder="1" applyAlignment="1" applyProtection="1">
      <alignment horizontal="right" vertical="center" wrapText="1"/>
    </xf>
    <xf numFmtId="41" fontId="5" fillId="0" borderId="40" xfId="1" applyNumberFormat="1" applyFont="1" applyFill="1" applyBorder="1" applyAlignment="1" applyProtection="1">
      <alignment horizontal="right" vertical="center" wrapText="1"/>
    </xf>
    <xf numFmtId="41" fontId="5" fillId="0" borderId="54" xfId="1" applyNumberFormat="1" applyFont="1" applyFill="1" applyBorder="1" applyAlignment="1" applyProtection="1">
      <alignment horizontal="right" vertical="center" wrapText="1"/>
    </xf>
    <xf numFmtId="0" fontId="5" fillId="3" borderId="49"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0" borderId="34" xfId="1" applyNumberFormat="1" applyFont="1" applyFill="1" applyBorder="1" applyAlignment="1" applyProtection="1">
      <alignment horizontal="left" vertical="center" wrapText="1"/>
    </xf>
    <xf numFmtId="0" fontId="5" fillId="0" borderId="35" xfId="1" applyNumberFormat="1" applyFont="1" applyFill="1" applyBorder="1" applyAlignment="1" applyProtection="1">
      <alignment horizontal="left" vertical="center" wrapText="1"/>
    </xf>
    <xf numFmtId="0" fontId="5" fillId="0" borderId="50" xfId="1" applyNumberFormat="1" applyFont="1" applyFill="1" applyBorder="1" applyAlignment="1" applyProtection="1">
      <alignment horizontal="left"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2" borderId="40" xfId="2" applyNumberFormat="1" applyFont="1" applyFill="1" applyBorder="1" applyAlignment="1" applyProtection="1">
      <alignment horizontal="center" vertical="center" wrapText="1"/>
    </xf>
    <xf numFmtId="0" fontId="8" fillId="2" borderId="53" xfId="2"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65"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65" xfId="1" applyNumberFormat="1" applyFont="1" applyFill="1" applyBorder="1" applyAlignment="1" applyProtection="1">
      <alignment horizontal="center" vertical="center" wrapText="1"/>
    </xf>
    <xf numFmtId="0" fontId="5" fillId="3" borderId="177" xfId="1" applyNumberFormat="1" applyFont="1" applyFill="1" applyBorder="1" applyAlignment="1" applyProtection="1">
      <alignment horizontal="center" vertical="center" wrapText="1"/>
    </xf>
    <xf numFmtId="0" fontId="5" fillId="3" borderId="178" xfId="1" applyNumberFormat="1" applyFont="1" applyFill="1" applyBorder="1" applyAlignment="1" applyProtection="1">
      <alignment horizontal="center" vertical="center" wrapText="1"/>
    </xf>
    <xf numFmtId="0" fontId="5" fillId="3" borderId="179" xfId="1" applyNumberFormat="1" applyFont="1" applyFill="1" applyBorder="1" applyAlignment="1" applyProtection="1">
      <alignment horizontal="center" vertical="center" wrapText="1"/>
    </xf>
    <xf numFmtId="0" fontId="5" fillId="0" borderId="177" xfId="1" applyNumberFormat="1" applyFont="1" applyFill="1" applyBorder="1" applyAlignment="1" applyProtection="1">
      <alignment horizontal="center" vertical="center" wrapText="1"/>
    </xf>
    <xf numFmtId="0" fontId="5" fillId="0" borderId="178" xfId="1" applyNumberFormat="1" applyFont="1" applyFill="1" applyBorder="1" applyAlignment="1" applyProtection="1">
      <alignment horizontal="center" vertical="center" wrapText="1"/>
    </xf>
    <xf numFmtId="0" fontId="5" fillId="0" borderId="179" xfId="1" applyNumberFormat="1" applyFont="1" applyFill="1" applyBorder="1" applyAlignment="1" applyProtection="1">
      <alignment horizontal="center" vertical="center" wrapText="1"/>
    </xf>
    <xf numFmtId="0" fontId="5" fillId="3" borderId="66" xfId="1" applyNumberFormat="1" applyFont="1" applyFill="1" applyBorder="1" applyAlignment="1" applyProtection="1">
      <alignment horizontal="center" vertical="center" wrapText="1"/>
    </xf>
    <xf numFmtId="0" fontId="5" fillId="3" borderId="57" xfId="1" applyNumberFormat="1" applyFont="1" applyFill="1" applyBorder="1" applyAlignment="1" applyProtection="1">
      <alignment horizontal="center" vertical="center" wrapText="1"/>
    </xf>
    <xf numFmtId="41" fontId="5" fillId="0" borderId="66"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5" fillId="3" borderId="104" xfId="1" applyNumberFormat="1" applyFont="1" applyFill="1" applyBorder="1" applyAlignment="1" applyProtection="1">
      <alignment horizontal="center" vertical="center" wrapText="1"/>
    </xf>
    <xf numFmtId="0" fontId="5" fillId="3" borderId="105" xfId="1" applyNumberFormat="1" applyFont="1" applyFill="1" applyBorder="1" applyAlignment="1" applyProtection="1">
      <alignment horizontal="center" vertical="center" wrapText="1"/>
    </xf>
    <xf numFmtId="0" fontId="5" fillId="3" borderId="106" xfId="1" applyNumberFormat="1" applyFont="1" applyFill="1" applyBorder="1" applyAlignment="1" applyProtection="1">
      <alignment horizontal="center" vertical="center" wrapText="1"/>
    </xf>
    <xf numFmtId="0" fontId="5" fillId="0" borderId="104" xfId="1" applyNumberFormat="1" applyFont="1" applyFill="1" applyBorder="1" applyAlignment="1" applyProtection="1">
      <alignment horizontal="center" vertical="center" wrapText="1"/>
    </xf>
    <xf numFmtId="0" fontId="5" fillId="0" borderId="105" xfId="1" applyNumberFormat="1" applyFont="1" applyFill="1" applyBorder="1" applyAlignment="1" applyProtection="1">
      <alignment horizontal="center" vertical="center" wrapText="1"/>
    </xf>
    <xf numFmtId="0" fontId="5" fillId="0" borderId="106"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0" borderId="93"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3"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0" fillId="0" borderId="93" xfId="1" applyNumberFormat="1" applyFont="1" applyFill="1" applyBorder="1" applyAlignment="1" applyProtection="1">
      <alignment horizontal="left" vertical="center" wrapText="1"/>
    </xf>
    <xf numFmtId="0" fontId="10" fillId="0" borderId="19" xfId="1" applyNumberFormat="1" applyFont="1" applyFill="1" applyBorder="1" applyAlignment="1" applyProtection="1">
      <alignment horizontal="left" vertical="center" wrapText="1"/>
    </xf>
    <xf numFmtId="0" fontId="10" fillId="0" borderId="20" xfId="1" applyNumberFormat="1" applyFont="1" applyFill="1" applyBorder="1" applyAlignment="1" applyProtection="1">
      <alignment horizontal="left" vertical="center" wrapText="1"/>
    </xf>
    <xf numFmtId="0" fontId="5" fillId="3" borderId="23" xfId="1" applyNumberFormat="1" applyFont="1" applyFill="1" applyBorder="1" applyAlignment="1" applyProtection="1">
      <alignment horizontal="center" vertical="center" wrapText="1"/>
    </xf>
    <xf numFmtId="0" fontId="5" fillId="0" borderId="61" xfId="1" applyNumberFormat="1" applyFont="1" applyFill="1" applyBorder="1" applyAlignment="1" applyProtection="1">
      <alignment horizontal="center" vertical="center" wrapText="1"/>
    </xf>
    <xf numFmtId="0" fontId="8" fillId="3" borderId="156" xfId="2" applyNumberFormat="1" applyFont="1" applyFill="1" applyBorder="1" applyAlignment="1" applyProtection="1">
      <alignment horizontal="center" vertical="center" wrapText="1"/>
    </xf>
    <xf numFmtId="0" fontId="8" fillId="3" borderId="35" xfId="2" applyNumberFormat="1" applyFont="1" applyFill="1" applyBorder="1" applyAlignment="1" applyProtection="1">
      <alignment horizontal="center" vertical="center" wrapText="1"/>
    </xf>
    <xf numFmtId="0" fontId="8" fillId="3" borderId="157" xfId="2" applyNumberFormat="1" applyFont="1" applyFill="1" applyBorder="1" applyAlignment="1" applyProtection="1">
      <alignment horizontal="center" vertical="center" wrapText="1"/>
    </xf>
    <xf numFmtId="0" fontId="5" fillId="0" borderId="34"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3" borderId="34" xfId="1" applyNumberFormat="1" applyFont="1" applyFill="1" applyBorder="1" applyAlignment="1" applyProtection="1">
      <alignment horizontal="center" vertical="center" wrapText="1"/>
    </xf>
    <xf numFmtId="41" fontId="5" fillId="0" borderId="34" xfId="0" applyNumberFormat="1" applyFont="1" applyFill="1" applyBorder="1" applyAlignment="1">
      <alignment horizontal="left" vertical="center"/>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0" fontId="5" fillId="0" borderId="50" xfId="1" applyNumberFormat="1" applyFont="1" applyFill="1" applyBorder="1" applyAlignment="1" applyProtection="1">
      <alignment horizontal="center" vertical="center" wrapText="1"/>
    </xf>
    <xf numFmtId="0" fontId="8" fillId="3" borderId="6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30"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181" fontId="5" fillId="3" borderId="93"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Fill="1" applyBorder="1" applyAlignment="1" applyProtection="1">
      <alignment horizontal="center" vertical="center" shrinkToFit="1"/>
      <protection locked="0"/>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3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41" xfId="0" applyFont="1" applyFill="1" applyBorder="1" applyAlignment="1">
      <alignment horizontal="center" vertical="center"/>
    </xf>
    <xf numFmtId="0" fontId="0" fillId="0" borderId="93"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73" xfId="0" applyFont="1" applyFill="1" applyBorder="1" applyAlignment="1" applyProtection="1">
      <alignment horizontal="left" vertical="center" wrapText="1"/>
      <protection locked="0"/>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62"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98" xfId="0" applyFont="1" applyFill="1" applyBorder="1" applyAlignment="1">
      <alignment horizontal="center" vertical="center"/>
    </xf>
    <xf numFmtId="0" fontId="8" fillId="3" borderId="16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59" xfId="0" applyFont="1" applyFill="1" applyBorder="1" applyAlignment="1">
      <alignment horizontal="center" vertical="center"/>
    </xf>
    <xf numFmtId="0" fontId="5" fillId="3" borderId="160" xfId="0" applyFont="1" applyFill="1" applyBorder="1" applyAlignment="1">
      <alignment horizontal="center" vertical="center"/>
    </xf>
    <xf numFmtId="0" fontId="5" fillId="3" borderId="16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3" borderId="9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8" fillId="7" borderId="15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3" borderId="17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0" fillId="0" borderId="172"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180" fontId="5" fillId="0" borderId="23"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43"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5" fillId="0" borderId="54" xfId="0" applyFont="1" applyFill="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left" vertical="center" wrapText="1" shrinkToFit="1"/>
      <protection locked="0"/>
    </xf>
    <xf numFmtId="0" fontId="0"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7"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3" xfId="0" applyNumberFormat="1" applyFont="1" applyFill="1" applyBorder="1" applyAlignment="1">
      <alignment horizontal="right" vertical="center" wrapText="1" shrinkToFit="1"/>
    </xf>
    <xf numFmtId="0" fontId="10" fillId="3" borderId="29"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41" fontId="5" fillId="0" borderId="23"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5" fillId="0" borderId="29"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43" xfId="0" applyFont="1" applyFill="1" applyBorder="1" applyAlignment="1" applyProtection="1">
      <alignment horizontal="left" vertical="center"/>
      <protection locked="0"/>
    </xf>
    <xf numFmtId="0" fontId="5" fillId="2" borderId="6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5"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0" fontId="5" fillId="3" borderId="86"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88" xfId="0" applyFont="1" applyFill="1" applyBorder="1" applyAlignment="1">
      <alignment horizontal="center" vertical="center"/>
    </xf>
    <xf numFmtId="0" fontId="5" fillId="2" borderId="140" xfId="0" applyFont="1" applyFill="1" applyBorder="1" applyAlignment="1">
      <alignment horizontal="center" vertical="center"/>
    </xf>
    <xf numFmtId="0" fontId="5" fillId="2" borderId="26" xfId="0" applyFont="1" applyFill="1" applyBorder="1" applyAlignment="1">
      <alignment horizontal="center" vertical="center"/>
    </xf>
    <xf numFmtId="0" fontId="8" fillId="2" borderId="12" xfId="2" applyNumberFormat="1" applyFont="1" applyFill="1" applyBorder="1" applyAlignment="1" applyProtection="1">
      <alignment horizontal="center" vertical="center" wrapText="1"/>
    </xf>
    <xf numFmtId="0" fontId="8" fillId="3" borderId="31" xfId="0" applyNumberFormat="1" applyFont="1" applyFill="1" applyBorder="1" applyAlignment="1">
      <alignment horizontal="center" vertical="center" wrapText="1"/>
    </xf>
    <xf numFmtId="0" fontId="8" fillId="3" borderId="24" xfId="0" applyNumberFormat="1" applyFont="1" applyFill="1" applyBorder="1" applyAlignment="1">
      <alignment horizontal="center" vertical="center" wrapText="1"/>
    </xf>
    <xf numFmtId="0" fontId="8" fillId="3" borderId="32" xfId="0" applyNumberFormat="1" applyFont="1" applyFill="1" applyBorder="1" applyAlignment="1">
      <alignment horizontal="center" vertical="center" wrapText="1"/>
    </xf>
    <xf numFmtId="0" fontId="5" fillId="0" borderId="29" xfId="1" applyNumberFormat="1" applyFont="1" applyFill="1" applyBorder="1" applyAlignment="1" applyProtection="1">
      <alignment horizontal="center" vertical="center" wrapText="1" shrinkToFit="1"/>
    </xf>
    <xf numFmtId="0" fontId="5" fillId="0" borderId="24"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8" fillId="3" borderId="93"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57" xfId="1" applyNumberFormat="1" applyFont="1" applyFill="1" applyBorder="1" applyAlignment="1" applyProtection="1">
      <alignment horizontal="center" vertical="center" wrapText="1"/>
    </xf>
    <xf numFmtId="0" fontId="8" fillId="3" borderId="40"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5" fillId="0" borderId="93"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1" xfId="0" applyNumberFormat="1" applyFont="1" applyFill="1" applyBorder="1" applyAlignment="1">
      <alignment horizontal="center" vertical="center" wrapText="1"/>
    </xf>
    <xf numFmtId="0" fontId="5" fillId="0" borderId="57" xfId="0" applyNumberFormat="1"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8" fillId="3" borderId="15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2" xfId="2" applyFont="1" applyFill="1" applyBorder="1" applyAlignment="1" applyProtection="1">
      <alignment horizontal="center" vertical="center" wrapText="1"/>
    </xf>
    <xf numFmtId="0" fontId="13" fillId="0" borderId="31"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8" fillId="0" borderId="32" xfId="2" applyFont="1" applyFill="1" applyBorder="1" applyAlignment="1" applyProtection="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12" fillId="3" borderId="132" xfId="0" applyNumberFormat="1" applyFont="1" applyFill="1" applyBorder="1" applyAlignment="1">
      <alignment horizontal="center" vertical="center" wrapText="1"/>
    </xf>
    <xf numFmtId="176" fontId="5" fillId="0" borderId="132" xfId="0" applyNumberFormat="1" applyFont="1" applyFill="1" applyBorder="1" applyAlignment="1">
      <alignment horizontal="right" vertical="center"/>
    </xf>
    <xf numFmtId="0" fontId="5" fillId="2" borderId="23"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0" borderId="23" xfId="0" applyNumberFormat="1" applyFont="1" applyFill="1" applyBorder="1" applyAlignment="1">
      <alignment vertical="center" wrapText="1"/>
    </xf>
    <xf numFmtId="0" fontId="5" fillId="0" borderId="24" xfId="0" applyNumberFormat="1" applyFont="1" applyFill="1" applyBorder="1" applyAlignment="1">
      <alignment vertical="center" wrapText="1"/>
    </xf>
    <xf numFmtId="0" fontId="5" fillId="0" borderId="180" xfId="0" applyNumberFormat="1" applyFont="1" applyFill="1" applyBorder="1" applyAlignment="1">
      <alignment vertical="center" wrapText="1"/>
    </xf>
    <xf numFmtId="179" fontId="5" fillId="0" borderId="117" xfId="0" applyNumberFormat="1" applyFont="1" applyFill="1" applyBorder="1" applyAlignment="1">
      <alignment horizontal="center" vertical="center"/>
    </xf>
    <xf numFmtId="0" fontId="5" fillId="0" borderId="24"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41" fontId="5" fillId="0" borderId="23" xfId="0" applyNumberFormat="1" applyFont="1" applyFill="1" applyBorder="1" applyAlignment="1">
      <alignment horizontal="righ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0" fontId="0" fillId="0" borderId="23" xfId="0" applyNumberFormat="1" applyFill="1" applyBorder="1" applyAlignment="1">
      <alignment horizontal="left" vertical="center" wrapText="1"/>
    </xf>
    <xf numFmtId="0" fontId="0" fillId="0" borderId="24" xfId="0" applyNumberFormat="1" applyFill="1" applyBorder="1" applyAlignment="1">
      <alignment horizontal="left" vertical="center" wrapText="1"/>
    </xf>
    <xf numFmtId="0" fontId="0" fillId="0" borderId="180" xfId="0" applyNumberFormat="1" applyFill="1" applyBorder="1" applyAlignment="1">
      <alignment horizontal="left" vertical="center" wrapText="1"/>
    </xf>
    <xf numFmtId="179" fontId="0" fillId="0" borderId="117" xfId="0" quotePrefix="1" applyNumberFormat="1" applyFill="1" applyBorder="1" applyAlignment="1">
      <alignment horizontal="center" vertical="center"/>
    </xf>
    <xf numFmtId="179" fontId="0" fillId="0" borderId="117" xfId="0" applyNumberFormat="1" applyFill="1" applyBorder="1" applyAlignment="1">
      <alignment horizontal="center" vertical="center"/>
    </xf>
    <xf numFmtId="0" fontId="0" fillId="0" borderId="25" xfId="0" applyNumberFormat="1" applyFill="1" applyBorder="1" applyAlignment="1">
      <alignment horizontal="left" vertical="center" wrapText="1"/>
    </xf>
    <xf numFmtId="0" fontId="5" fillId="0" borderId="23" xfId="0" applyNumberFormat="1" applyFont="1" applyBorder="1" applyAlignment="1">
      <alignment vertical="center" wrapText="1"/>
    </xf>
    <xf numFmtId="0" fontId="5" fillId="0" borderId="24" xfId="0" applyNumberFormat="1" applyFont="1" applyBorder="1" applyAlignment="1">
      <alignment vertical="center" wrapText="1"/>
    </xf>
    <xf numFmtId="0" fontId="5" fillId="0" borderId="180" xfId="0" applyNumberFormat="1" applyFont="1" applyBorder="1" applyAlignment="1">
      <alignment vertical="center" wrapText="1"/>
    </xf>
    <xf numFmtId="0" fontId="5" fillId="0" borderId="24"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2" borderId="23" xfId="0" applyNumberFormat="1" applyFont="1" applyFill="1" applyBorder="1" applyAlignment="1">
      <alignment vertical="center"/>
    </xf>
    <xf numFmtId="0" fontId="5" fillId="2" borderId="25" xfId="0" applyNumberFormat="1" applyFont="1" applyFill="1" applyBorder="1" applyAlignment="1">
      <alignment vertical="center"/>
    </xf>
    <xf numFmtId="0" fontId="5" fillId="2" borderId="24" xfId="0" applyNumberFormat="1" applyFont="1" applyFill="1" applyBorder="1" applyAlignment="1">
      <alignment horizontal="center" vertical="center"/>
    </xf>
    <xf numFmtId="0" fontId="5" fillId="2" borderId="180" xfId="0" applyNumberFormat="1" applyFont="1" applyFill="1" applyBorder="1" applyAlignment="1">
      <alignment horizontal="center" vertical="center"/>
    </xf>
    <xf numFmtId="41" fontId="5" fillId="3" borderId="117" xfId="0" applyNumberFormat="1" applyFont="1" applyFill="1" applyBorder="1" applyAlignment="1">
      <alignment horizontal="center" vertical="center" wrapText="1"/>
    </xf>
    <xf numFmtId="41" fontId="5" fillId="3" borderId="117"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0" borderId="49"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10" fillId="0" borderId="67" xfId="0" applyNumberFormat="1" applyFont="1" applyBorder="1" applyAlignment="1">
      <alignment horizontal="center" vertical="center" wrapText="1"/>
    </xf>
    <xf numFmtId="0" fontId="10" fillId="0" borderId="68" xfId="0" applyNumberFormat="1" applyFont="1" applyBorder="1" applyAlignment="1">
      <alignment horizontal="center" vertical="center" wrapText="1"/>
    </xf>
    <xf numFmtId="0" fontId="10" fillId="0" borderId="69" xfId="0" applyNumberFormat="1" applyFont="1" applyBorder="1" applyAlignment="1">
      <alignment horizontal="center" vertical="center" wrapText="1"/>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0" xfId="0" applyNumberFormat="1" applyFont="1" applyBorder="1" applyAlignment="1">
      <alignment horizontal="right" vertical="center"/>
    </xf>
    <xf numFmtId="0" fontId="5" fillId="0" borderId="70" xfId="0" applyNumberFormat="1" applyFont="1" applyBorder="1" applyAlignment="1">
      <alignment horizontal="left" vertical="center"/>
    </xf>
    <xf numFmtId="0" fontId="5" fillId="0" borderId="71" xfId="0" applyNumberFormat="1" applyFont="1" applyBorder="1" applyAlignment="1">
      <alignment horizontal="left" vertical="center"/>
    </xf>
    <xf numFmtId="0" fontId="5" fillId="0" borderId="72" xfId="0" applyNumberFormat="1" applyFont="1" applyBorder="1" applyAlignment="1">
      <alignment horizontal="left" vertical="center"/>
    </xf>
    <xf numFmtId="0" fontId="10" fillId="0" borderId="73" xfId="0" applyNumberFormat="1" applyFont="1" applyBorder="1" applyAlignment="1">
      <alignment horizontal="left" vertical="center" wrapText="1"/>
    </xf>
    <xf numFmtId="0" fontId="10" fillId="0" borderId="71" xfId="0" applyNumberFormat="1" applyFont="1" applyBorder="1" applyAlignment="1">
      <alignment horizontal="left" vertical="center" wrapText="1"/>
    </xf>
    <xf numFmtId="0" fontId="10" fillId="0" borderId="72" xfId="0" applyNumberFormat="1" applyFont="1" applyBorder="1" applyAlignment="1">
      <alignment horizontal="left" vertical="center" wrapText="1"/>
    </xf>
    <xf numFmtId="41" fontId="5" fillId="0" borderId="73"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74" xfId="0" applyNumberFormat="1" applyFont="1" applyBorder="1" applyAlignment="1">
      <alignment horizontal="right"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48"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2"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5" fillId="0" borderId="29"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10" fillId="0" borderId="43" xfId="0" applyNumberFormat="1" applyFont="1" applyFill="1" applyBorder="1" applyAlignment="1">
      <alignment horizontal="center" vertical="center"/>
    </xf>
    <xf numFmtId="0" fontId="5" fillId="0" borderId="94" xfId="0" applyNumberFormat="1" applyFont="1" applyFill="1" applyBorder="1" applyAlignment="1">
      <alignment horizontal="left" vertical="center"/>
    </xf>
    <xf numFmtId="0" fontId="5" fillId="0" borderId="95" xfId="0" applyNumberFormat="1" applyFont="1" applyFill="1" applyBorder="1" applyAlignment="1">
      <alignment horizontal="left" vertical="center"/>
    </xf>
    <xf numFmtId="0" fontId="5" fillId="0" borderId="96" xfId="0" applyNumberFormat="1" applyFont="1" applyFill="1" applyBorder="1" applyAlignment="1">
      <alignment horizontal="lef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0"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5" fillId="0" borderId="83" xfId="0" applyNumberFormat="1" applyFont="1" applyBorder="1" applyAlignment="1">
      <alignment horizontal="left" vertical="center"/>
    </xf>
    <xf numFmtId="0" fontId="10" fillId="0" borderId="84"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83" xfId="0" applyNumberFormat="1" applyFont="1" applyBorder="1" applyAlignment="1">
      <alignment horizontal="left" vertical="center" wrapText="1"/>
    </xf>
    <xf numFmtId="41" fontId="5" fillId="0" borderId="84"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93"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29"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xf>
    <xf numFmtId="0" fontId="15" fillId="0" borderId="32" xfId="0" applyNumberFormat="1" applyFont="1" applyFill="1" applyBorder="1" applyAlignment="1">
      <alignment horizontal="center" vertical="center"/>
    </xf>
    <xf numFmtId="0" fontId="15" fillId="0" borderId="43" xfId="0" applyNumberFormat="1" applyFont="1" applyFill="1" applyBorder="1" applyAlignment="1">
      <alignment horizontal="center" vertical="center"/>
    </xf>
    <xf numFmtId="0" fontId="10" fillId="0" borderId="2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32" xfId="0" applyNumberFormat="1" applyFont="1" applyBorder="1" applyAlignment="1">
      <alignment horizontal="center" vertical="center" wrapText="1"/>
    </xf>
    <xf numFmtId="0" fontId="10" fillId="0" borderId="43" xfId="0" applyNumberFormat="1" applyFont="1" applyBorder="1" applyAlignment="1">
      <alignment horizontal="center" vertical="center" wrapText="1"/>
    </xf>
    <xf numFmtId="0" fontId="5" fillId="0" borderId="29"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10" fillId="0" borderId="86" xfId="0" applyNumberFormat="1" applyFont="1" applyBorder="1" applyAlignment="1">
      <alignment horizontal="center" vertical="center" wrapText="1"/>
    </xf>
    <xf numFmtId="0" fontId="10" fillId="0" borderId="87" xfId="0" applyNumberFormat="1" applyFont="1" applyBorder="1" applyAlignment="1">
      <alignment horizontal="center" vertical="center" wrapText="1"/>
    </xf>
    <xf numFmtId="0" fontId="10" fillId="0" borderId="88" xfId="0" applyNumberFormat="1" applyFont="1" applyBorder="1" applyAlignment="1">
      <alignment horizontal="center" vertical="center" wrapText="1"/>
    </xf>
    <xf numFmtId="41" fontId="5" fillId="0" borderId="23"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5" fillId="0" borderId="70" xfId="0" applyNumberFormat="1" applyFont="1" applyFill="1" applyBorder="1" applyAlignment="1">
      <alignment horizontal="left" vertical="center"/>
    </xf>
    <xf numFmtId="0" fontId="5" fillId="0" borderId="71" xfId="0" applyNumberFormat="1" applyFont="1" applyFill="1" applyBorder="1" applyAlignment="1">
      <alignment horizontal="left" vertical="center"/>
    </xf>
    <xf numFmtId="0" fontId="5" fillId="0" borderId="72" xfId="0" applyNumberFormat="1" applyFont="1" applyFill="1" applyBorder="1" applyAlignment="1">
      <alignment horizontal="left" vertical="center"/>
    </xf>
    <xf numFmtId="0" fontId="10" fillId="0" borderId="73" xfId="0" applyNumberFormat="1" applyFont="1" applyFill="1" applyBorder="1" applyAlignment="1">
      <alignment horizontal="left" vertical="center" wrapText="1"/>
    </xf>
    <xf numFmtId="41" fontId="5" fillId="0" borderId="73"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4" xfId="0" applyNumberFormat="1" applyFont="1" applyFill="1" applyBorder="1" applyAlignment="1">
      <alignment horizontal="right" vertical="center"/>
    </xf>
    <xf numFmtId="0" fontId="5" fillId="0" borderId="75" xfId="0" applyNumberFormat="1" applyFont="1" applyFill="1" applyBorder="1" applyAlignment="1">
      <alignment horizontal="left" vertical="center"/>
    </xf>
    <xf numFmtId="0" fontId="5" fillId="0" borderId="76" xfId="0" applyNumberFormat="1" applyFont="1" applyFill="1" applyBorder="1" applyAlignment="1">
      <alignment horizontal="left" vertical="center"/>
    </xf>
    <xf numFmtId="0" fontId="5" fillId="0" borderId="77" xfId="0" applyNumberFormat="1" applyFont="1" applyFill="1" applyBorder="1" applyAlignment="1">
      <alignment horizontal="left" vertical="center"/>
    </xf>
    <xf numFmtId="0" fontId="10" fillId="0" borderId="78" xfId="0" applyNumberFormat="1"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41" fontId="5" fillId="0" borderId="80" xfId="0" applyNumberFormat="1" applyFont="1" applyFill="1" applyBorder="1" applyAlignment="1">
      <alignment horizontal="right" vertical="center"/>
    </xf>
    <xf numFmtId="0" fontId="10" fillId="0" borderId="76" xfId="0" applyNumberFormat="1" applyFont="1" applyFill="1" applyBorder="1" applyAlignment="1">
      <alignment horizontal="left" vertical="center" wrapText="1"/>
    </xf>
    <xf numFmtId="0" fontId="10" fillId="0" borderId="77" xfId="0" applyNumberFormat="1" applyFont="1" applyFill="1" applyBorder="1" applyAlignment="1">
      <alignment horizontal="left" vertical="center" wrapText="1"/>
    </xf>
    <xf numFmtId="41" fontId="5" fillId="0" borderId="66"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10" fillId="0" borderId="89" xfId="0" applyNumberFormat="1" applyFont="1" applyFill="1" applyBorder="1" applyAlignment="1">
      <alignment horizontal="left" vertical="center" wrapText="1"/>
    </xf>
    <xf numFmtId="0" fontId="10" fillId="0" borderId="90" xfId="0" applyNumberFormat="1" applyFont="1" applyFill="1" applyBorder="1" applyAlignment="1">
      <alignment horizontal="left" vertical="center" wrapText="1"/>
    </xf>
    <xf numFmtId="0" fontId="10" fillId="0" borderId="91" xfId="0" applyNumberFormat="1" applyFont="1" applyFill="1" applyBorder="1" applyAlignment="1">
      <alignment horizontal="left" vertical="center" wrapText="1"/>
    </xf>
    <xf numFmtId="41" fontId="5" fillId="0" borderId="84" xfId="0" applyNumberFormat="1" applyFont="1" applyFill="1" applyBorder="1" applyAlignment="1">
      <alignment horizontal="right" vertical="center"/>
    </xf>
    <xf numFmtId="41" fontId="5" fillId="0" borderId="82"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0" fontId="5" fillId="0" borderId="83" xfId="0" applyNumberFormat="1" applyFont="1" applyFill="1" applyBorder="1" applyAlignment="1">
      <alignment horizontal="left" vertical="center"/>
    </xf>
    <xf numFmtId="0" fontId="10" fillId="0" borderId="84" xfId="0" applyNumberFormat="1" applyFont="1" applyFill="1" applyBorder="1" applyAlignment="1">
      <alignment horizontal="left" vertical="center" wrapText="1"/>
    </xf>
    <xf numFmtId="41" fontId="5" fillId="0" borderId="93"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0" fontId="10" fillId="0" borderId="86" xfId="0" applyNumberFormat="1" applyFont="1" applyFill="1" applyBorder="1" applyAlignment="1">
      <alignment horizontal="center" vertical="center" wrapText="1"/>
    </xf>
    <xf numFmtId="0" fontId="5" fillId="0" borderId="87" xfId="0" applyNumberFormat="1" applyFont="1" applyFill="1" applyBorder="1" applyAlignment="1">
      <alignment horizontal="center" vertical="center"/>
    </xf>
    <xf numFmtId="0" fontId="5" fillId="0" borderId="88" xfId="0" applyNumberFormat="1" applyFont="1" applyFill="1" applyBorder="1" applyAlignment="1">
      <alignment horizontal="center" vertical="center"/>
    </xf>
    <xf numFmtId="41" fontId="5" fillId="0" borderId="23" xfId="0" applyNumberFormat="1" applyFont="1" applyFill="1" applyBorder="1" applyAlignment="1">
      <alignment horizontal="right"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3" xfId="0" applyNumberFormat="1" applyFont="1" applyFill="1" applyBorder="1" applyAlignment="1">
      <alignment horizontal="right" vertical="center"/>
    </xf>
    <xf numFmtId="0" fontId="17" fillId="0" borderId="94" xfId="0" applyNumberFormat="1" applyFont="1" applyFill="1" applyBorder="1" applyAlignment="1">
      <alignment horizontal="left" vertical="center"/>
    </xf>
    <xf numFmtId="0" fontId="17" fillId="0" borderId="95" xfId="0" applyNumberFormat="1" applyFont="1" applyFill="1" applyBorder="1" applyAlignment="1">
      <alignment horizontal="left" vertical="center"/>
    </xf>
    <xf numFmtId="0" fontId="17" fillId="0" borderId="96" xfId="0" applyNumberFormat="1" applyFont="1" applyFill="1" applyBorder="1" applyAlignment="1">
      <alignment horizontal="left" vertical="center"/>
    </xf>
    <xf numFmtId="0" fontId="28" fillId="0" borderId="78" xfId="0" applyNumberFormat="1" applyFont="1" applyFill="1" applyBorder="1" applyAlignment="1">
      <alignment horizontal="left" vertical="center" wrapText="1"/>
    </xf>
    <xf numFmtId="0" fontId="17" fillId="0" borderId="76" xfId="0" applyNumberFormat="1" applyFont="1" applyFill="1" applyBorder="1" applyAlignment="1">
      <alignment horizontal="left" vertical="center"/>
    </xf>
    <xf numFmtId="0" fontId="17" fillId="0" borderId="77" xfId="0" applyNumberFormat="1" applyFont="1" applyFill="1" applyBorder="1" applyAlignment="1">
      <alignment horizontal="left" vertical="center"/>
    </xf>
    <xf numFmtId="41" fontId="17" fillId="0" borderId="66" xfId="0" applyNumberFormat="1" applyFont="1" applyFill="1" applyBorder="1" applyAlignment="1">
      <alignment horizontal="right" vertical="center"/>
    </xf>
    <xf numFmtId="41" fontId="17" fillId="0" borderId="0" xfId="0" applyNumberFormat="1" applyFont="1" applyFill="1" applyBorder="1" applyAlignment="1">
      <alignment horizontal="right" vertical="center"/>
    </xf>
    <xf numFmtId="41" fontId="17" fillId="0" borderId="65" xfId="0" applyNumberFormat="1" applyFont="1" applyFill="1" applyBorder="1" applyAlignment="1">
      <alignment horizontal="right" vertical="center"/>
    </xf>
    <xf numFmtId="0" fontId="10" fillId="0" borderId="93"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0" fontId="22" fillId="0" borderId="0" xfId="1" applyNumberFormat="1" applyFont="1" applyFill="1" applyBorder="1" applyAlignment="1" applyProtection="1">
      <alignment horizontal="left" vertical="top"/>
    </xf>
    <xf numFmtId="41" fontId="10" fillId="0" borderId="34" xfId="0" applyNumberFormat="1" applyFont="1" applyFill="1" applyBorder="1" applyAlignment="1">
      <alignment horizontal="center" vertical="center"/>
    </xf>
    <xf numFmtId="41" fontId="10" fillId="0" borderId="35" xfId="0" applyNumberFormat="1" applyFont="1" applyFill="1" applyBorder="1" applyAlignment="1">
      <alignment horizontal="center" vertical="center"/>
    </xf>
    <xf numFmtId="41" fontId="10" fillId="0" borderId="109" xfId="0" applyNumberFormat="1" applyFont="1" applyFill="1" applyBorder="1" applyAlignment="1">
      <alignment horizontal="center" vertical="center"/>
    </xf>
    <xf numFmtId="41" fontId="10" fillId="0" borderId="101"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1" xfId="0" applyNumberFormat="1" applyFont="1" applyFill="1" applyBorder="1" applyAlignment="1">
      <alignment horizontal="center" vertical="center" wrapText="1"/>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41" fontId="10" fillId="0" borderId="58" xfId="0" applyNumberFormat="1" applyFont="1" applyFill="1" applyBorder="1" applyAlignment="1">
      <alignment horizontal="center" vertical="center"/>
    </xf>
    <xf numFmtId="41" fontId="10" fillId="0" borderId="59"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8"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3" xfId="0" applyNumberFormat="1" applyFont="1" applyFill="1" applyBorder="1" applyAlignment="1">
      <alignment horizontal="center" vertical="center" wrapText="1"/>
    </xf>
    <xf numFmtId="0" fontId="10" fillId="3" borderId="134" xfId="0" applyNumberFormat="1" applyFont="1" applyFill="1" applyBorder="1" applyAlignment="1">
      <alignment horizontal="center" vertical="center" wrapText="1"/>
    </xf>
    <xf numFmtId="176" fontId="5" fillId="0" borderId="181" xfId="0" applyNumberFormat="1" applyFont="1" applyFill="1" applyBorder="1" applyAlignment="1">
      <alignment horizontal="right" vertical="center"/>
    </xf>
    <xf numFmtId="176" fontId="5" fillId="0" borderId="182" xfId="0" applyNumberFormat="1" applyFont="1" applyFill="1" applyBorder="1" applyAlignment="1">
      <alignment horizontal="right" vertical="center"/>
    </xf>
    <xf numFmtId="176" fontId="5" fillId="0" borderId="99" xfId="0" applyNumberFormat="1" applyFont="1" applyFill="1" applyBorder="1" applyAlignment="1">
      <alignment horizontal="right" vertical="center"/>
    </xf>
    <xf numFmtId="176" fontId="5" fillId="0" borderId="135" xfId="0" applyNumberFormat="1" applyFont="1" applyFill="1" applyBorder="1" applyAlignment="1">
      <alignment horizontal="right" vertical="center"/>
    </xf>
    <xf numFmtId="176" fontId="5" fillId="0" borderId="134" xfId="0" applyNumberFormat="1" applyFont="1" applyFill="1" applyBorder="1" applyAlignment="1">
      <alignment horizontal="right" vertical="center"/>
    </xf>
    <xf numFmtId="176" fontId="5" fillId="0" borderId="136" xfId="0" applyNumberFormat="1" applyFont="1" applyFill="1" applyBorder="1" applyAlignment="1">
      <alignment horizontal="right" vertical="center"/>
    </xf>
    <xf numFmtId="176" fontId="5" fillId="0" borderId="137"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8"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5" fillId="3" borderId="4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41" fontId="5" fillId="0" borderId="4" xfId="0" applyNumberFormat="1" applyFont="1" applyFill="1" applyBorder="1" applyAlignment="1">
      <alignment horizontal="right" vertical="center"/>
    </xf>
    <xf numFmtId="0" fontId="5" fillId="3" borderId="28" xfId="2" applyNumberFormat="1" applyFont="1" applyFill="1" applyBorder="1" applyAlignment="1" applyProtection="1">
      <alignment horizontal="center" vertical="center" wrapText="1"/>
    </xf>
    <xf numFmtId="0" fontId="5" fillId="3" borderId="97" xfId="2" applyNumberFormat="1" applyFont="1" applyFill="1" applyBorder="1" applyAlignment="1" applyProtection="1">
      <alignment horizontal="center" vertical="center" wrapText="1"/>
    </xf>
    <xf numFmtId="41" fontId="5" fillId="0" borderId="58" xfId="0" applyNumberFormat="1" applyFont="1" applyFill="1" applyBorder="1" applyAlignment="1">
      <alignment horizontal="right" vertical="center"/>
    </xf>
    <xf numFmtId="0" fontId="10" fillId="3" borderId="138" xfId="0" applyNumberFormat="1" applyFont="1" applyFill="1" applyBorder="1" applyAlignment="1">
      <alignment horizontal="center" vertical="center" shrinkToFit="1"/>
    </xf>
    <xf numFmtId="0" fontId="10" fillId="3" borderId="132" xfId="0" applyNumberFormat="1" applyFont="1" applyFill="1" applyBorder="1" applyAlignment="1">
      <alignment horizontal="center" vertical="center" shrinkToFit="1"/>
    </xf>
    <xf numFmtId="176" fontId="5" fillId="0" borderId="147" xfId="0" applyNumberFormat="1" applyFont="1" applyFill="1" applyBorder="1" applyAlignment="1">
      <alignment horizontal="right" vertical="center"/>
    </xf>
    <xf numFmtId="0" fontId="10" fillId="3" borderId="99" xfId="0" applyNumberFormat="1" applyFont="1" applyFill="1" applyBorder="1" applyAlignment="1">
      <alignment horizontal="center" vertical="center"/>
    </xf>
    <xf numFmtId="0" fontId="10" fillId="3" borderId="148" xfId="0" applyNumberFormat="1" applyFont="1" applyFill="1" applyBorder="1" applyAlignment="1">
      <alignment horizontal="center" vertical="center"/>
    </xf>
    <xf numFmtId="41" fontId="5" fillId="0" borderId="148" xfId="0" applyNumberFormat="1" applyFont="1" applyFill="1" applyBorder="1" applyAlignment="1">
      <alignment horizontal="right" vertical="center"/>
    </xf>
    <xf numFmtId="0" fontId="10" fillId="4" borderId="34" xfId="0" applyNumberFormat="1" applyFont="1" applyFill="1" applyBorder="1" applyAlignment="1">
      <alignment horizontal="center" vertical="center" wrapText="1"/>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41" fontId="5" fillId="0" borderId="20" xfId="0" applyNumberFormat="1" applyFont="1" applyFill="1" applyBorder="1" applyAlignment="1">
      <alignment horizontal="right" vertical="center"/>
    </xf>
    <xf numFmtId="41" fontId="5" fillId="0" borderId="34" xfId="0" applyNumberFormat="1" applyFont="1" applyFill="1" applyBorder="1" applyAlignment="1">
      <alignment horizontal="right" vertical="center"/>
    </xf>
    <xf numFmtId="0" fontId="10" fillId="3" borderId="100" xfId="0" applyNumberFormat="1" applyFont="1" applyFill="1" applyBorder="1" applyAlignment="1">
      <alignment horizontal="center" vertical="center" wrapText="1"/>
    </xf>
    <xf numFmtId="0" fontId="10" fillId="3" borderId="100" xfId="0" applyNumberFormat="1" applyFont="1" applyFill="1" applyBorder="1" applyAlignment="1">
      <alignment horizontal="center" vertical="center"/>
    </xf>
    <xf numFmtId="0" fontId="10" fillId="3" borderId="104"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wrapText="1"/>
    </xf>
    <xf numFmtId="176" fontId="5" fillId="0" borderId="104" xfId="0" applyNumberFormat="1" applyFont="1" applyFill="1" applyBorder="1" applyAlignment="1">
      <alignment horizontal="right" vertical="center"/>
    </xf>
    <xf numFmtId="176" fontId="5" fillId="0" borderId="105" xfId="0" applyNumberFormat="1" applyFont="1" applyFill="1" applyBorder="1" applyAlignment="1">
      <alignment horizontal="right" vertical="center"/>
    </xf>
    <xf numFmtId="176" fontId="5" fillId="0" borderId="106" xfId="0" applyNumberFormat="1" applyFont="1" applyFill="1" applyBorder="1" applyAlignment="1">
      <alignment horizontal="right" vertical="center"/>
    </xf>
    <xf numFmtId="176" fontId="5" fillId="0" borderId="107" xfId="0" applyNumberFormat="1" applyFont="1" applyFill="1" applyBorder="1" applyAlignment="1">
      <alignment horizontal="right" vertical="center"/>
    </xf>
    <xf numFmtId="41" fontId="5" fillId="0" borderId="100" xfId="0" applyNumberFormat="1" applyFont="1" applyFill="1" applyBorder="1" applyAlignment="1">
      <alignment horizontal="right" vertical="center"/>
    </xf>
    <xf numFmtId="41" fontId="5" fillId="0" borderId="146" xfId="0" applyNumberFormat="1" applyFont="1" applyFill="1" applyBorder="1" applyAlignment="1">
      <alignment horizontal="right" vertical="center"/>
    </xf>
    <xf numFmtId="0" fontId="10" fillId="3" borderId="37" xfId="0" applyNumberFormat="1" applyFont="1" applyFill="1" applyBorder="1" applyAlignment="1">
      <alignment horizontal="center" vertical="center" wrapText="1"/>
    </xf>
    <xf numFmtId="41" fontId="5" fillId="0" borderId="37"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0" xfId="0" applyNumberFormat="1" applyFont="1" applyFill="1" applyBorder="1" applyAlignment="1">
      <alignment horizontal="center" vertical="center" shrinkToFi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5" xfId="0" applyNumberFormat="1" applyFont="1" applyFill="1" applyBorder="1" applyAlignment="1">
      <alignment horizontal="center" vertical="center"/>
    </xf>
    <xf numFmtId="0" fontId="5" fillId="0" borderId="45" xfId="0" applyNumberFormat="1" applyFont="1" applyBorder="1" applyAlignment="1">
      <alignment horizontal="center" vertical="center"/>
    </xf>
    <xf numFmtId="0" fontId="5" fillId="0" borderId="63"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8" xfId="1" applyNumberFormat="1" applyFont="1" applyFill="1" applyBorder="1" applyAlignment="1" applyProtection="1">
      <alignment horizontal="center" vertical="center" wrapText="1" shrinkToFit="1"/>
    </xf>
    <xf numFmtId="0" fontId="8" fillId="3" borderId="27"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7"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3" xfId="0" applyNumberFormat="1" applyFont="1" applyFill="1" applyBorder="1" applyAlignment="1">
      <alignment horizontal="center" vertical="center" wrapText="1"/>
    </xf>
    <xf numFmtId="41" fontId="5" fillId="0" borderId="37"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55"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56"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8" fillId="3" borderId="40" xfId="2" applyNumberFormat="1" applyFont="1" applyFill="1" applyBorder="1" applyAlignment="1" applyProtection="1">
      <alignment horizontal="center" vertical="center" wrapText="1"/>
    </xf>
    <xf numFmtId="0" fontId="8" fillId="3" borderId="53" xfId="2" applyNumberFormat="1" applyFont="1" applyFill="1" applyBorder="1" applyAlignment="1" applyProtection="1">
      <alignment horizontal="center" vertical="center" wrapText="1"/>
    </xf>
    <xf numFmtId="0" fontId="5" fillId="0" borderId="39" xfId="1" applyNumberFormat="1" applyFont="1" applyFill="1" applyBorder="1" applyAlignment="1" applyProtection="1">
      <alignment vertical="center" wrapText="1"/>
    </xf>
    <xf numFmtId="0" fontId="5" fillId="0" borderId="40" xfId="1" applyNumberFormat="1" applyFont="1" applyFill="1" applyBorder="1" applyAlignment="1" applyProtection="1">
      <alignment vertical="center" wrapText="1"/>
    </xf>
    <xf numFmtId="0" fontId="5" fillId="0" borderId="54"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8"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8" xfId="1" applyNumberFormat="1" applyFont="1" applyFill="1" applyBorder="1" applyAlignment="1" applyProtection="1">
      <alignment horizontal="center" vertical="center" wrapText="1"/>
    </xf>
    <xf numFmtId="0" fontId="5" fillId="3" borderId="58" xfId="1" applyNumberFormat="1" applyFont="1" applyFill="1" applyBorder="1" applyAlignment="1" applyProtection="1">
      <alignment horizontal="center" vertical="center" wrapText="1"/>
    </xf>
    <xf numFmtId="0" fontId="5" fillId="3" borderId="59"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0" borderId="58" xfId="1" applyNumberFormat="1" applyFont="1" applyFill="1" applyBorder="1" applyAlignment="1" applyProtection="1">
      <alignment horizontal="center" vertical="center" wrapText="1"/>
    </xf>
    <xf numFmtId="0" fontId="5" fillId="0" borderId="59"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10" fillId="3" borderId="37"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8" xfId="1" applyNumberFormat="1" applyFont="1" applyFill="1" applyBorder="1" applyAlignment="1" applyProtection="1">
      <alignment horizontal="center" vertical="center" wrapText="1"/>
    </xf>
    <xf numFmtId="0" fontId="9" fillId="3" borderId="31"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3" borderId="32" xfId="0" applyNumberFormat="1" applyFont="1" applyFill="1" applyBorder="1" applyAlignment="1">
      <alignment horizontal="center" vertical="center" wrapText="1"/>
    </xf>
    <xf numFmtId="0" fontId="7" fillId="0" borderId="45" xfId="0" applyNumberFormat="1" applyFont="1" applyBorder="1" applyAlignment="1">
      <alignment horizontal="center" vertical="center"/>
    </xf>
    <xf numFmtId="0" fontId="6" fillId="2" borderId="64" xfId="2" applyNumberFormat="1" applyFont="1" applyFill="1" applyBorder="1" applyAlignment="1" applyProtection="1">
      <alignment horizontal="center" vertical="center"/>
    </xf>
    <xf numFmtId="0" fontId="6" fillId="2" borderId="45" xfId="2" applyNumberFormat="1" applyFont="1" applyFill="1" applyBorder="1" applyAlignment="1" applyProtection="1">
      <alignment horizontal="center" vertical="center"/>
    </xf>
    <xf numFmtId="0" fontId="5" fillId="0" borderId="29" xfId="1" applyNumberFormat="1" applyFont="1" applyFill="1" applyBorder="1" applyAlignment="1" applyProtection="1">
      <alignment horizontal="left" vertical="center" wrapText="1" shrinkToFit="1"/>
    </xf>
    <xf numFmtId="0" fontId="5" fillId="0" borderId="24" xfId="1" applyNumberFormat="1" applyFont="1" applyFill="1" applyBorder="1" applyAlignment="1" applyProtection="1">
      <alignment horizontal="left" vertical="center" wrapText="1" shrinkToFit="1"/>
    </xf>
    <xf numFmtId="0" fontId="5" fillId="0" borderId="43"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10" fillId="3" borderId="93"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43" xfId="1" applyNumberFormat="1" applyFont="1" applyFill="1" applyBorder="1" applyAlignment="1" applyProtection="1">
      <alignment horizontal="center" vertical="center" wrapText="1"/>
    </xf>
    <xf numFmtId="0" fontId="8" fillId="3" borderId="31" xfId="2" applyNumberFormat="1" applyFont="1" applyFill="1" applyBorder="1" applyAlignment="1" applyProtection="1">
      <alignment horizontal="center" vertical="center"/>
    </xf>
    <xf numFmtId="0" fontId="8" fillId="3" borderId="24" xfId="2" applyNumberFormat="1" applyFont="1" applyFill="1" applyBorder="1" applyAlignment="1" applyProtection="1">
      <alignment horizontal="center" vertical="center"/>
    </xf>
    <xf numFmtId="0" fontId="8" fillId="3" borderId="32" xfId="2" applyNumberFormat="1" applyFont="1" applyFill="1" applyBorder="1" applyAlignment="1" applyProtection="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8" fillId="3" borderId="23"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5" fillId="0" borderId="43" xfId="0" applyNumberFormat="1" applyFont="1" applyFill="1" applyBorder="1" applyAlignment="1">
      <alignment horizontal="center" vertical="center" wrapText="1"/>
    </xf>
    <xf numFmtId="0" fontId="8" fillId="3" borderId="31" xfId="2" applyNumberFormat="1" applyFont="1" applyFill="1" applyBorder="1" applyAlignment="1" applyProtection="1">
      <alignment horizontal="center" vertical="center" wrapText="1" shrinkToFit="1"/>
    </xf>
    <xf numFmtId="0" fontId="9" fillId="3" borderId="24" xfId="2" applyNumberFormat="1" applyFont="1" applyFill="1" applyBorder="1" applyAlignment="1" applyProtection="1">
      <alignment horizontal="center" vertical="center" shrinkToFit="1"/>
    </xf>
    <xf numFmtId="0" fontId="9" fillId="3" borderId="32" xfId="2" applyNumberFormat="1" applyFont="1" applyFill="1" applyBorder="1" applyAlignment="1" applyProtection="1">
      <alignment horizontal="center" vertical="center" shrinkToFit="1"/>
    </xf>
    <xf numFmtId="0" fontId="5" fillId="0" borderId="39" xfId="1" applyNumberFormat="1" applyFont="1" applyFill="1" applyBorder="1" applyAlignment="1" applyProtection="1">
      <alignment horizontal="center" vertical="center" wrapText="1"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3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93" xfId="0" applyFont="1" applyFill="1" applyBorder="1" applyAlignment="1" applyProtection="1">
      <alignment horizontal="left" vertical="center" wrapText="1"/>
      <protection locked="0"/>
    </xf>
    <xf numFmtId="0" fontId="5" fillId="0" borderId="57" xfId="0" applyFont="1" applyFill="1" applyBorder="1" applyAlignment="1" applyProtection="1">
      <alignment horizontal="left" vertical="center" wrapText="1"/>
      <protection locked="0"/>
    </xf>
    <xf numFmtId="0" fontId="12" fillId="2" borderId="93"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50"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0" xfId="0" applyNumberFormat="1" applyFont="1" applyFill="1" applyBorder="1" applyAlignment="1">
      <alignment horizontal="center" vertical="center" wrapText="1" shrinkToFit="1"/>
    </xf>
    <xf numFmtId="0" fontId="10" fillId="3" borderId="139" xfId="0" applyNumberFormat="1" applyFont="1" applyFill="1" applyBorder="1" applyAlignment="1">
      <alignment horizontal="center" vertical="center" wrapText="1" shrinkToFit="1"/>
    </xf>
    <xf numFmtId="0" fontId="10" fillId="0" borderId="111" xfId="0" applyNumberFormat="1" applyFont="1" applyFill="1" applyBorder="1" applyAlignment="1">
      <alignment horizontal="left" vertical="center" wrapText="1" shrinkToFit="1"/>
    </xf>
    <xf numFmtId="0" fontId="10" fillId="0" borderId="111" xfId="0" applyNumberFormat="1" applyFont="1" applyFill="1" applyBorder="1" applyAlignment="1">
      <alignment horizontal="left" vertical="center" shrinkToFit="1"/>
    </xf>
    <xf numFmtId="0" fontId="10" fillId="0" borderId="112" xfId="0" applyNumberFormat="1" applyFont="1" applyFill="1" applyBorder="1" applyAlignment="1">
      <alignment horizontal="left" vertical="center" shrinkToFit="1"/>
    </xf>
    <xf numFmtId="0" fontId="10" fillId="3" borderId="30" xfId="0" applyNumberFormat="1" applyFont="1" applyFill="1" applyBorder="1" applyAlignment="1">
      <alignment horizontal="center" vertical="center" wrapText="1" shrinkToFit="1"/>
    </xf>
    <xf numFmtId="0" fontId="10" fillId="3" borderId="100" xfId="0" applyNumberFormat="1" applyFont="1" applyFill="1" applyBorder="1" applyAlignment="1">
      <alignment horizontal="center" vertical="center" wrapText="1" shrinkToFit="1"/>
    </xf>
    <xf numFmtId="0" fontId="10" fillId="0" borderId="100" xfId="0" applyNumberFormat="1" applyFont="1" applyFill="1" applyBorder="1" applyAlignment="1">
      <alignment horizontal="left" vertical="center" wrapText="1" shrinkToFit="1"/>
    </xf>
    <xf numFmtId="0" fontId="10" fillId="0" borderId="100" xfId="0" applyNumberFormat="1" applyFont="1" applyFill="1" applyBorder="1" applyAlignment="1">
      <alignment horizontal="left" vertical="center" shrinkToFit="1"/>
    </xf>
    <xf numFmtId="0" fontId="10" fillId="0" borderId="146" xfId="0" applyNumberFormat="1" applyFont="1" applyFill="1" applyBorder="1" applyAlignment="1">
      <alignment horizontal="left" vertical="center" shrinkToFit="1"/>
    </xf>
    <xf numFmtId="0" fontId="10" fillId="3" borderId="132" xfId="0" applyNumberFormat="1" applyFont="1" applyFill="1" applyBorder="1" applyAlignment="1">
      <alignment horizontal="center" vertical="center" wrapText="1" shrinkToFit="1"/>
    </xf>
    <xf numFmtId="0" fontId="10" fillId="0" borderId="132" xfId="0" applyNumberFormat="1" applyFont="1" applyFill="1" applyBorder="1" applyAlignment="1">
      <alignment horizontal="left" vertical="center" wrapText="1" shrinkToFit="1"/>
    </xf>
    <xf numFmtId="0" fontId="10" fillId="0" borderId="132" xfId="0" applyNumberFormat="1" applyFont="1" applyFill="1" applyBorder="1" applyAlignment="1">
      <alignment horizontal="left" vertical="center" shrinkToFit="1"/>
    </xf>
    <xf numFmtId="0" fontId="10" fillId="0" borderId="147" xfId="0" applyNumberFormat="1" applyFont="1" applyFill="1" applyBorder="1" applyAlignment="1">
      <alignment horizontal="left" vertical="center" shrinkToFit="1"/>
    </xf>
    <xf numFmtId="0" fontId="5" fillId="6" borderId="39" xfId="1" applyNumberFormat="1" applyFont="1" applyFill="1" applyBorder="1" applyAlignment="1" applyProtection="1">
      <alignment horizontal="left" vertical="center" wrapText="1"/>
    </xf>
    <xf numFmtId="0" fontId="5" fillId="6" borderId="40" xfId="1" applyNumberFormat="1" applyFont="1" applyFill="1" applyBorder="1" applyAlignment="1" applyProtection="1">
      <alignment horizontal="left" vertical="center" wrapText="1"/>
    </xf>
    <xf numFmtId="0" fontId="5" fillId="6" borderId="54" xfId="1" applyNumberFormat="1" applyFont="1" applyFill="1" applyBorder="1" applyAlignment="1" applyProtection="1">
      <alignment horizontal="left" vertical="center" wrapText="1"/>
    </xf>
    <xf numFmtId="0" fontId="5" fillId="0" borderId="3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41" fontId="5" fillId="0" borderId="62" xfId="0" applyNumberFormat="1" applyFont="1" applyFill="1" applyBorder="1" applyAlignment="1">
      <alignment horizontal="right" vertical="center"/>
    </xf>
    <xf numFmtId="41" fontId="5" fillId="0" borderId="45" xfId="0" applyNumberFormat="1" applyFont="1" applyFill="1" applyBorder="1" applyAlignment="1">
      <alignment horizontal="right" vertical="center"/>
    </xf>
    <xf numFmtId="41" fontId="5" fillId="0" borderId="46" xfId="0" applyNumberFormat="1" applyFont="1" applyFill="1" applyBorder="1" applyAlignment="1">
      <alignment horizontal="right" vertical="center"/>
    </xf>
    <xf numFmtId="0" fontId="5" fillId="0" borderId="16"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41" fontId="5" fillId="0" borderId="63"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0" borderId="51" xfId="2" applyNumberFormat="1" applyFont="1" applyFill="1" applyBorder="1" applyAlignment="1" applyProtection="1">
      <alignment horizontal="center" vertical="center" wrapText="1"/>
    </xf>
    <xf numFmtId="0" fontId="5" fillId="2" borderId="37"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4" borderId="0" xfId="0" applyNumberFormat="1" applyFont="1" applyFill="1" applyBorder="1" applyAlignment="1">
      <alignment horizontal="center" vertical="center" textRotation="255"/>
    </xf>
    <xf numFmtId="0" fontId="5" fillId="4" borderId="65"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57" xfId="2" applyNumberFormat="1" applyFont="1" applyFill="1" applyBorder="1" applyAlignment="1" applyProtection="1">
      <alignment horizontal="center" vertical="center" wrapText="1"/>
    </xf>
    <xf numFmtId="0" fontId="10" fillId="2" borderId="40"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41" fontId="5" fillId="0" borderId="57" xfId="0" applyNumberFormat="1" applyFont="1" applyFill="1" applyBorder="1" applyAlignment="1">
      <alignment horizontal="right" vertical="center"/>
    </xf>
    <xf numFmtId="41" fontId="5" fillId="0" borderId="40"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5" fillId="3" borderId="45" xfId="2" applyNumberFormat="1" applyFont="1" applyFill="1" applyBorder="1" applyAlignment="1" applyProtection="1">
      <alignment horizontal="center" vertical="center" wrapText="1"/>
    </xf>
    <xf numFmtId="0" fontId="5" fillId="3" borderId="46" xfId="2"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5" fillId="0" borderId="57" xfId="0" applyNumberFormat="1" applyFont="1" applyFill="1" applyBorder="1" applyAlignment="1">
      <alignment horizontal="left" vertical="center" wrapText="1"/>
    </xf>
    <xf numFmtId="0" fontId="5" fillId="0" borderId="40" xfId="0" applyNumberFormat="1" applyFont="1" applyFill="1" applyBorder="1" applyAlignment="1">
      <alignment horizontal="left" vertical="center" wrapText="1"/>
    </xf>
    <xf numFmtId="0" fontId="5" fillId="0" borderId="43" xfId="0" applyNumberFormat="1" applyFont="1" applyFill="1" applyBorder="1" applyAlignment="1">
      <alignment horizontal="left" vertical="center" wrapText="1"/>
    </xf>
    <xf numFmtId="0" fontId="10" fillId="3" borderId="49"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5" fillId="0" borderId="34" xfId="0" applyNumberFormat="1" applyFont="1" applyFill="1" applyBorder="1" applyAlignment="1">
      <alignment horizontal="left" vertical="center" wrapText="1"/>
    </xf>
    <xf numFmtId="0" fontId="5" fillId="0" borderId="35" xfId="0" applyNumberFormat="1" applyFont="1" applyFill="1" applyBorder="1" applyAlignment="1">
      <alignment horizontal="left" vertical="center" wrapText="1"/>
    </xf>
    <xf numFmtId="0" fontId="5" fillId="0" borderId="50" xfId="0" applyNumberFormat="1" applyFont="1" applyFill="1" applyBorder="1" applyAlignment="1">
      <alignment horizontal="left" vertical="center" wrapText="1"/>
    </xf>
    <xf numFmtId="0" fontId="8" fillId="3" borderId="152" xfId="2" applyFont="1" applyFill="1" applyBorder="1" applyAlignment="1" applyProtection="1">
      <alignment horizontal="center" vertical="center" wrapText="1"/>
    </xf>
    <xf numFmtId="0" fontId="8" fillId="3" borderId="118" xfId="2" applyFont="1" applyFill="1" applyBorder="1" applyAlignment="1" applyProtection="1">
      <alignment horizontal="center" vertical="center" wrapText="1"/>
    </xf>
    <xf numFmtId="0" fontId="8" fillId="3" borderId="119" xfId="2" applyFont="1" applyFill="1" applyBorder="1" applyAlignment="1" applyProtection="1">
      <alignment horizontal="center" vertical="center" wrapText="1"/>
    </xf>
    <xf numFmtId="0" fontId="8" fillId="3" borderId="154" xfId="2" applyFont="1" applyFill="1" applyBorder="1" applyAlignment="1" applyProtection="1">
      <alignment horizontal="center" vertical="center" wrapText="1"/>
    </xf>
    <xf numFmtId="0" fontId="8" fillId="3" borderId="124" xfId="2" applyFont="1" applyFill="1" applyBorder="1" applyAlignment="1" applyProtection="1">
      <alignment horizontal="center" vertical="center" wrapText="1"/>
    </xf>
    <xf numFmtId="0" fontId="8" fillId="3" borderId="125" xfId="2" applyFont="1" applyFill="1" applyBorder="1" applyAlignment="1" applyProtection="1">
      <alignment horizontal="center"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10" fillId="3" borderId="122" xfId="1" applyFont="1" applyFill="1" applyBorder="1" applyAlignment="1" applyProtection="1">
      <alignment horizontal="center" vertical="center" wrapText="1"/>
    </xf>
    <xf numFmtId="0" fontId="5" fillId="0" borderId="123" xfId="1" applyFont="1" applyFill="1" applyBorder="1" applyAlignment="1" applyProtection="1">
      <alignment horizontal="left" vertical="center" wrapText="1"/>
    </xf>
    <xf numFmtId="0" fontId="5" fillId="0" borderId="121" xfId="1" applyFont="1" applyFill="1" applyBorder="1" applyAlignment="1" applyProtection="1">
      <alignment horizontal="left" vertical="center" wrapText="1"/>
    </xf>
    <xf numFmtId="0" fontId="5" fillId="0" borderId="153" xfId="1" applyFont="1" applyFill="1" applyBorder="1" applyAlignment="1" applyProtection="1">
      <alignment horizontal="left" vertical="center" wrapText="1"/>
    </xf>
    <xf numFmtId="0" fontId="10" fillId="3" borderId="126" xfId="1"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10"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left" vertical="center" wrapText="1"/>
    </xf>
    <xf numFmtId="0" fontId="5" fillId="0" borderId="127" xfId="1" applyFont="1" applyFill="1" applyBorder="1" applyAlignment="1" applyProtection="1">
      <alignment horizontal="left" vertical="center" wrapText="1"/>
    </xf>
    <xf numFmtId="0" fontId="5" fillId="0" borderId="155" xfId="1" applyFont="1" applyFill="1" applyBorder="1" applyAlignment="1" applyProtection="1">
      <alignment horizontal="left" vertical="center" wrapText="1"/>
    </xf>
    <xf numFmtId="0" fontId="10" fillId="0" borderId="24"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0" fillId="6" borderId="7"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10" fillId="6" borderId="8" xfId="0" applyNumberFormat="1" applyFont="1" applyFill="1" applyBorder="1" applyAlignment="1">
      <alignment horizontal="left" vertical="center" wrapText="1"/>
    </xf>
    <xf numFmtId="0" fontId="10" fillId="3" borderId="148" xfId="0" applyNumberFormat="1" applyFont="1" applyFill="1" applyBorder="1" applyAlignment="1">
      <alignment horizontal="center" vertical="center" wrapText="1" shrinkToFit="1"/>
    </xf>
    <xf numFmtId="0" fontId="10" fillId="0" borderId="148" xfId="0" applyNumberFormat="1" applyFont="1" applyFill="1" applyBorder="1" applyAlignment="1">
      <alignment horizontal="left" vertical="center" wrapText="1" shrinkToFit="1"/>
    </xf>
    <xf numFmtId="0" fontId="10" fillId="0" borderId="149" xfId="0" applyNumberFormat="1" applyFont="1" applyFill="1" applyBorder="1" applyAlignment="1">
      <alignment horizontal="left" vertical="center" wrapText="1" shrinkToFit="1"/>
    </xf>
    <xf numFmtId="0" fontId="5" fillId="0" borderId="23" xfId="1" applyNumberFormat="1" applyFont="1" applyFill="1" applyBorder="1" applyAlignment="1" applyProtection="1">
      <alignment horizontal="left" vertical="center" wrapText="1"/>
    </xf>
    <xf numFmtId="0" fontId="5" fillId="0" borderId="24" xfId="1" applyNumberFormat="1" applyFont="1" applyFill="1" applyBorder="1" applyAlignment="1" applyProtection="1">
      <alignment horizontal="left" vertical="center" wrapText="1"/>
    </xf>
    <xf numFmtId="0" fontId="5" fillId="0" borderId="43" xfId="1" applyNumberFormat="1" applyFont="1" applyFill="1" applyBorder="1" applyAlignment="1" applyProtection="1">
      <alignment horizontal="left" vertical="center" wrapText="1"/>
    </xf>
    <xf numFmtId="0" fontId="8" fillId="3" borderId="141" xfId="2" applyNumberFormat="1" applyFont="1" applyFill="1" applyBorder="1" applyAlignment="1" applyProtection="1">
      <alignment horizontal="center" vertical="center" wrapText="1"/>
    </xf>
    <xf numFmtId="0" fontId="8" fillId="3" borderId="97" xfId="2" applyNumberFormat="1" applyFont="1" applyFill="1" applyBorder="1" applyAlignment="1" applyProtection="1">
      <alignment horizontal="center" vertical="center" wrapText="1"/>
    </xf>
    <xf numFmtId="0" fontId="8" fillId="3" borderId="142" xfId="2" applyNumberFormat="1" applyFont="1" applyFill="1" applyBorder="1" applyAlignment="1" applyProtection="1">
      <alignment horizontal="center" vertical="center" wrapText="1"/>
    </xf>
    <xf numFmtId="0" fontId="8" fillId="3" borderId="143"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8" fillId="3" borderId="144"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47" xfId="2" applyNumberFormat="1" applyFont="1" applyFill="1" applyBorder="1" applyAlignment="1" applyProtection="1">
      <alignment horizontal="center" vertical="center" wrapText="1"/>
    </xf>
    <xf numFmtId="0" fontId="8" fillId="3" borderId="151" xfId="2" applyNumberFormat="1" applyFont="1" applyFill="1" applyBorder="1" applyAlignment="1" applyProtection="1">
      <alignment horizontal="center" vertical="center" wrapText="1"/>
    </xf>
    <xf numFmtId="0" fontId="10" fillId="3" borderId="108" xfId="0" applyNumberFormat="1" applyFont="1" applyFill="1" applyBorder="1" applyAlignment="1">
      <alignment horizontal="center" vertical="center" wrapText="1"/>
    </xf>
    <xf numFmtId="0" fontId="10" fillId="3" borderId="110" xfId="0" applyNumberFormat="1"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0" fontId="10" fillId="3" borderId="27"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3" xfId="1" applyNumberFormat="1" applyFont="1" applyFill="1" applyBorder="1" applyAlignment="1" applyProtection="1">
      <alignment horizontal="center" vertical="center" wrapText="1"/>
    </xf>
    <xf numFmtId="0" fontId="10" fillId="0" borderId="66"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65"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4"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48" xfId="2" applyNumberFormat="1" applyFont="1" applyFill="1" applyBorder="1" applyAlignment="1" applyProtection="1">
      <alignment horizontal="center" vertical="center" wrapText="1"/>
    </xf>
    <xf numFmtId="0" fontId="10" fillId="0" borderId="40" xfId="1" applyNumberFormat="1" applyFont="1" applyFill="1" applyBorder="1" applyAlignment="1" applyProtection="1">
      <alignment horizontal="left" vertical="center"/>
    </xf>
    <xf numFmtId="0" fontId="10" fillId="0" borderId="41" xfId="1" applyNumberFormat="1" applyFont="1" applyFill="1" applyBorder="1" applyAlignment="1" applyProtection="1">
      <alignment horizontal="left" vertical="center"/>
    </xf>
    <xf numFmtId="0" fontId="8" fillId="3" borderId="31" xfId="2" applyFont="1" applyFill="1" applyBorder="1" applyAlignment="1" applyProtection="1">
      <alignment horizontal="center" vertical="center" wrapText="1"/>
    </xf>
    <xf numFmtId="0" fontId="8" fillId="3" borderId="24" xfId="2" applyFont="1" applyFill="1" applyBorder="1" applyAlignment="1" applyProtection="1">
      <alignment horizontal="center" vertical="center" wrapText="1"/>
    </xf>
    <xf numFmtId="0" fontId="8" fillId="3" borderId="32" xfId="2" applyFont="1" applyFill="1" applyBorder="1" applyAlignment="1" applyProtection="1">
      <alignment horizontal="center" vertical="center" wrapText="1"/>
    </xf>
    <xf numFmtId="0" fontId="10" fillId="0" borderId="29" xfId="1" applyFont="1" applyFill="1" applyBorder="1" applyAlignment="1" applyProtection="1">
      <alignment horizontal="left" vertical="center" wrapText="1"/>
      <protection locked="0"/>
    </xf>
    <xf numFmtId="0" fontId="10" fillId="0" borderId="24" xfId="1" applyFont="1" applyFill="1" applyBorder="1" applyAlignment="1" applyProtection="1">
      <alignment horizontal="left" vertical="center" wrapText="1"/>
      <protection locked="0"/>
    </xf>
    <xf numFmtId="0" fontId="10" fillId="0" borderId="43" xfId="1" applyFont="1" applyFill="1" applyBorder="1" applyAlignment="1" applyProtection="1">
      <alignment horizontal="left" vertical="center" wrapText="1"/>
      <protection locked="0"/>
    </xf>
    <xf numFmtId="0" fontId="8" fillId="3" borderId="44"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48"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5" fillId="0" borderId="0" xfId="1" applyNumberFormat="1" applyFont="1" applyFill="1" applyBorder="1" applyAlignment="1" applyProtection="1">
      <alignment horizontal="left" vertical="center" wrapText="1"/>
    </xf>
    <xf numFmtId="0" fontId="5" fillId="0"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4"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48"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8" fillId="0" borderId="110" xfId="0" applyNumberFormat="1" applyFont="1" applyFill="1" applyBorder="1" applyAlignment="1">
      <alignment horizontal="left" vertical="center" wrapText="1" shrinkToFit="1"/>
    </xf>
    <xf numFmtId="0" fontId="18" fillId="0" borderId="145" xfId="0" applyNumberFormat="1" applyFont="1" applyFill="1" applyBorder="1" applyAlignment="1">
      <alignment horizontal="left" vertical="center" wrapText="1" shrinkToFit="1"/>
    </xf>
    <xf numFmtId="0" fontId="9" fillId="2" borderId="6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30"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5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10" fillId="3" borderId="39" xfId="0" applyNumberFormat="1" applyFont="1" applyFill="1" applyBorder="1" applyAlignment="1">
      <alignment horizontal="left"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0" fillId="3" borderId="49" xfId="0" applyNumberFormat="1" applyFont="1" applyFill="1" applyBorder="1" applyAlignment="1">
      <alignment horizontal="left" vertical="center" wrapText="1"/>
    </xf>
    <xf numFmtId="0" fontId="10" fillId="3" borderId="35"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5" fillId="0" borderId="34"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50" xfId="0" applyNumberFormat="1" applyFont="1" applyFill="1" applyBorder="1" applyAlignment="1">
      <alignment horizontal="center" vertical="center" wrapText="1"/>
    </xf>
    <xf numFmtId="0" fontId="10" fillId="0" borderId="23" xfId="0" applyNumberFormat="1" applyFont="1" applyBorder="1" applyAlignment="1">
      <alignment vertical="center" wrapText="1"/>
    </xf>
    <xf numFmtId="0" fontId="10" fillId="0" borderId="24" xfId="0" applyNumberFormat="1" applyFont="1" applyBorder="1" applyAlignment="1">
      <alignment vertical="center" wrapText="1"/>
    </xf>
    <xf numFmtId="0" fontId="10" fillId="0" borderId="180" xfId="0" applyNumberFormat="1" applyFont="1" applyBorder="1" applyAlignment="1">
      <alignment vertical="center" wrapText="1"/>
    </xf>
    <xf numFmtId="0" fontId="18" fillId="0" borderId="23" xfId="0" applyNumberFormat="1" applyFont="1" applyFill="1" applyBorder="1" applyAlignment="1">
      <alignment horizontal="left" vertical="center" wrapText="1"/>
    </xf>
    <xf numFmtId="0" fontId="18" fillId="0" borderId="24" xfId="0" applyNumberFormat="1" applyFont="1" applyFill="1" applyBorder="1" applyAlignment="1">
      <alignment horizontal="left" vertical="center" wrapText="1"/>
    </xf>
    <xf numFmtId="0" fontId="18" fillId="0" borderId="180" xfId="0" applyNumberFormat="1" applyFont="1" applyFill="1" applyBorder="1" applyAlignment="1">
      <alignment horizontal="left" vertical="center" wrapText="1"/>
    </xf>
  </cellXfs>
  <cellStyles count="5">
    <cellStyle name="パーセント" xfId="4" builtinId="5"/>
    <cellStyle name="標準" xfId="0" builtinId="0"/>
    <cellStyle name="標準 2" xfId="3"/>
    <cellStyle name="標準_01【みんまち】（地区まちづくり推進事業）" xfId="1"/>
    <cellStyle name="標準_Sheet1" xfId="2"/>
  </cellStyles>
  <dxfs count="7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66675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17316</xdr:colOff>
      <xdr:row>159</xdr:row>
      <xdr:rowOff>0</xdr:rowOff>
    </xdr:from>
    <xdr:to>
      <xdr:col>26</xdr:col>
      <xdr:colOff>17316</xdr:colOff>
      <xdr:row>163</xdr:row>
      <xdr:rowOff>8658</xdr:rowOff>
    </xdr:to>
    <xdr:cxnSp macro="">
      <xdr:nvCxnSpPr>
        <xdr:cNvPr id="44" name="直線矢印コネクタ 43">
          <a:extLst>
            <a:ext uri="{FF2B5EF4-FFF2-40B4-BE49-F238E27FC236}">
              <a16:creationId xmlns:a16="http://schemas.microsoft.com/office/drawing/2014/main" id="{00000000-0008-0000-0000-000006000000}"/>
            </a:ext>
          </a:extLst>
        </xdr:cNvPr>
        <xdr:cNvCxnSpPr/>
      </xdr:nvCxnSpPr>
      <xdr:spPr>
        <a:xfrm>
          <a:off x="5217966" y="50711100"/>
          <a:ext cx="0" cy="141835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8657</xdr:colOff>
      <xdr:row>159</xdr:row>
      <xdr:rowOff>0</xdr:rowOff>
    </xdr:from>
    <xdr:to>
      <xdr:col>31</xdr:col>
      <xdr:colOff>8657</xdr:colOff>
      <xdr:row>162</xdr:row>
      <xdr:rowOff>354155</xdr:rowOff>
    </xdr:to>
    <xdr:cxnSp macro="">
      <xdr:nvCxnSpPr>
        <xdr:cNvPr id="45" name="直線矢印コネクタ 44">
          <a:extLst>
            <a:ext uri="{FF2B5EF4-FFF2-40B4-BE49-F238E27FC236}">
              <a16:creationId xmlns:a16="http://schemas.microsoft.com/office/drawing/2014/main" id="{00000000-0008-0000-0000-000005000000}"/>
            </a:ext>
          </a:extLst>
        </xdr:cNvPr>
        <xdr:cNvCxnSpPr/>
      </xdr:nvCxnSpPr>
      <xdr:spPr>
        <a:xfrm flipV="1">
          <a:off x="6209432" y="50711100"/>
          <a:ext cx="0" cy="141143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173</xdr:row>
      <xdr:rowOff>0</xdr:rowOff>
    </xdr:from>
    <xdr:to>
      <xdr:col>26</xdr:col>
      <xdr:colOff>0</xdr:colOff>
      <xdr:row>178</xdr:row>
      <xdr:rowOff>308263</xdr:rowOff>
    </xdr:to>
    <xdr:cxnSp macro="">
      <xdr:nvCxnSpPr>
        <xdr:cNvPr id="46" name="直線矢印コネクタ 45">
          <a:extLst>
            <a:ext uri="{FF2B5EF4-FFF2-40B4-BE49-F238E27FC236}">
              <a16:creationId xmlns:a16="http://schemas.microsoft.com/office/drawing/2014/main" id="{00000000-0008-0000-0000-00000B000000}"/>
            </a:ext>
          </a:extLst>
        </xdr:cNvPr>
        <xdr:cNvCxnSpPr/>
      </xdr:nvCxnSpPr>
      <xdr:spPr>
        <a:xfrm>
          <a:off x="5200650" y="55645050"/>
          <a:ext cx="0" cy="207038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173</xdr:row>
      <xdr:rowOff>0</xdr:rowOff>
    </xdr:from>
    <xdr:to>
      <xdr:col>31</xdr:col>
      <xdr:colOff>9525</xdr:colOff>
      <xdr:row>178</xdr:row>
      <xdr:rowOff>308261</xdr:rowOff>
    </xdr:to>
    <xdr:cxnSp macro="">
      <xdr:nvCxnSpPr>
        <xdr:cNvPr id="47" name="直線矢印コネクタ 46">
          <a:extLst>
            <a:ext uri="{FF2B5EF4-FFF2-40B4-BE49-F238E27FC236}">
              <a16:creationId xmlns:a16="http://schemas.microsoft.com/office/drawing/2014/main" id="{00000000-0008-0000-0000-00000A000000}"/>
            </a:ext>
          </a:extLst>
        </xdr:cNvPr>
        <xdr:cNvCxnSpPr/>
      </xdr:nvCxnSpPr>
      <xdr:spPr>
        <a:xfrm flipH="1" flipV="1">
          <a:off x="6200775" y="55645050"/>
          <a:ext cx="9525" cy="207038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86590</xdr:colOff>
      <xdr:row>175</xdr:row>
      <xdr:rowOff>0</xdr:rowOff>
    </xdr:from>
    <xdr:to>
      <xdr:col>7</xdr:col>
      <xdr:colOff>27059</xdr:colOff>
      <xdr:row>178</xdr:row>
      <xdr:rowOff>227669</xdr:rowOff>
    </xdr:to>
    <xdr:sp macro="" textlink="">
      <xdr:nvSpPr>
        <xdr:cNvPr id="48" name="左大かっこ 47">
          <a:extLst>
            <a:ext uri="{FF2B5EF4-FFF2-40B4-BE49-F238E27FC236}">
              <a16:creationId xmlns:a16="http://schemas.microsoft.com/office/drawing/2014/main" id="{00000000-0008-0000-0000-000007000000}"/>
            </a:ext>
          </a:extLst>
        </xdr:cNvPr>
        <xdr:cNvSpPr/>
      </xdr:nvSpPr>
      <xdr:spPr>
        <a:xfrm>
          <a:off x="1286740" y="56349900"/>
          <a:ext cx="140494" cy="128494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174</xdr:row>
      <xdr:rowOff>333375</xdr:rowOff>
    </xdr:from>
    <xdr:to>
      <xdr:col>24</xdr:col>
      <xdr:colOff>154783</xdr:colOff>
      <xdr:row>178</xdr:row>
      <xdr:rowOff>254145</xdr:rowOff>
    </xdr:to>
    <xdr:sp macro="" textlink="">
      <xdr:nvSpPr>
        <xdr:cNvPr id="49" name="テキスト ボックス 48">
          <a:extLst>
            <a:ext uri="{FF2B5EF4-FFF2-40B4-BE49-F238E27FC236}">
              <a16:creationId xmlns:a16="http://schemas.microsoft.com/office/drawing/2014/main" id="{00000000-0008-0000-0000-000008000000}"/>
            </a:ext>
          </a:extLst>
        </xdr:cNvPr>
        <xdr:cNvSpPr txBox="1"/>
      </xdr:nvSpPr>
      <xdr:spPr>
        <a:xfrm>
          <a:off x="1419225" y="56330850"/>
          <a:ext cx="3536158" cy="13304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77931</xdr:colOff>
      <xdr:row>174</xdr:row>
      <xdr:rowOff>346364</xdr:rowOff>
    </xdr:from>
    <xdr:to>
      <xdr:col>25</xdr:col>
      <xdr:colOff>39834</xdr:colOff>
      <xdr:row>178</xdr:row>
      <xdr:rowOff>211649</xdr:rowOff>
    </xdr:to>
    <xdr:sp macro="" textlink="">
      <xdr:nvSpPr>
        <xdr:cNvPr id="50" name="左大かっこ 49">
          <a:extLst>
            <a:ext uri="{FF2B5EF4-FFF2-40B4-BE49-F238E27FC236}">
              <a16:creationId xmlns:a16="http://schemas.microsoft.com/office/drawing/2014/main" id="{00000000-0008-0000-0000-000009000000}"/>
            </a:ext>
          </a:extLst>
        </xdr:cNvPr>
        <xdr:cNvSpPr/>
      </xdr:nvSpPr>
      <xdr:spPr>
        <a:xfrm flipH="1">
          <a:off x="4878531" y="56343839"/>
          <a:ext cx="161928" cy="127498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181</xdr:row>
      <xdr:rowOff>199161</xdr:rowOff>
    </xdr:from>
    <xdr:to>
      <xdr:col>17</xdr:col>
      <xdr:colOff>151535</xdr:colOff>
      <xdr:row>183</xdr:row>
      <xdr:rowOff>28567</xdr:rowOff>
    </xdr:to>
    <xdr:sp macro="" textlink="">
      <xdr:nvSpPr>
        <xdr:cNvPr id="51" name="左大かっこ 50"/>
        <xdr:cNvSpPr/>
      </xdr:nvSpPr>
      <xdr:spPr>
        <a:xfrm>
          <a:off x="3400425" y="58663611"/>
          <a:ext cx="151535" cy="534256"/>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155863</xdr:colOff>
      <xdr:row>181</xdr:row>
      <xdr:rowOff>199159</xdr:rowOff>
    </xdr:from>
    <xdr:to>
      <xdr:col>40</xdr:col>
      <xdr:colOff>68623</xdr:colOff>
      <xdr:row>183</xdr:row>
      <xdr:rowOff>41563</xdr:rowOff>
    </xdr:to>
    <xdr:sp macro="" textlink="">
      <xdr:nvSpPr>
        <xdr:cNvPr id="52" name="テキスト ボックス 51"/>
        <xdr:cNvSpPr txBox="1"/>
      </xdr:nvSpPr>
      <xdr:spPr>
        <a:xfrm>
          <a:off x="3556288" y="58663609"/>
          <a:ext cx="4513335" cy="54725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40</xdr:col>
      <xdr:colOff>147205</xdr:colOff>
      <xdr:row>181</xdr:row>
      <xdr:rowOff>129885</xdr:rowOff>
    </xdr:from>
    <xdr:to>
      <xdr:col>41</xdr:col>
      <xdr:colOff>99580</xdr:colOff>
      <xdr:row>182</xdr:row>
      <xdr:rowOff>314313</xdr:rowOff>
    </xdr:to>
    <xdr:sp macro="" textlink="">
      <xdr:nvSpPr>
        <xdr:cNvPr id="53" name="左大かっこ 52"/>
        <xdr:cNvSpPr/>
      </xdr:nvSpPr>
      <xdr:spPr>
        <a:xfrm flipH="1">
          <a:off x="8148205" y="58594335"/>
          <a:ext cx="152400" cy="53685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462;&#27491;&#31623;&#25152;&#65309;&#40644;&#33394;&#12475;&#12523;&#65288;&#27096;&#24335;&#65297;&#65289;&#12304;&#19981;&#21205;&#29987;&#12539;&#24314;&#35373;&#32076;&#28168;&#23616;_No.4&#12305;&#20196;&#21644;&#65301;&#24180;&#24230;&#22522;&#37329;&#12471;&#12540;&#12488;&#65288;&#24314;&#35373;&#26989;&#20661;&#27177;&#20445;&#20840;&#22522;&#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56"/>
  <sheetViews>
    <sheetView tabSelected="1" view="pageBreakPreview" zoomScale="70" zoomScaleNormal="10" zoomScaleSheetLayoutView="70" zoomScalePageLayoutView="70" workbookViewId="0">
      <selection activeCell="R268" sqref="R268"/>
    </sheetView>
  </sheetViews>
  <sheetFormatPr defaultColWidth="9" defaultRowHeight="13.5" x14ac:dyDescent="0.15"/>
  <cols>
    <col min="1" max="15" width="2.625" style="14" customWidth="1"/>
    <col min="16" max="16" width="7.125" style="14" bestFit="1" customWidth="1"/>
    <col min="17" max="22" width="2.625" style="14" customWidth="1"/>
    <col min="23" max="23" width="3.75" style="14" customWidth="1"/>
    <col min="24" max="28" width="2.625" style="14" customWidth="1"/>
    <col min="29" max="29" width="3.625" style="14" customWidth="1"/>
    <col min="30" max="34" width="2.625" style="14" customWidth="1"/>
    <col min="35" max="35" width="4" style="14" customWidth="1"/>
    <col min="36" max="40" width="2.625" style="14" customWidth="1"/>
    <col min="41" max="41" width="3.625" style="14" customWidth="1"/>
    <col min="42"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705" t="s">
        <v>18</v>
      </c>
      <c r="AK2" s="706"/>
      <c r="AL2" s="706"/>
      <c r="AM2" s="706"/>
      <c r="AN2" s="706"/>
      <c r="AO2" s="706"/>
      <c r="AP2" s="706"/>
      <c r="AQ2" s="706"/>
      <c r="AR2" s="705">
        <v>4</v>
      </c>
      <c r="AS2" s="705"/>
      <c r="AT2" s="705"/>
      <c r="AU2" s="705"/>
      <c r="AV2" s="705"/>
      <c r="AW2" s="705"/>
      <c r="AX2" s="705"/>
      <c r="AY2" s="705"/>
    </row>
    <row r="3" spans="1:51" ht="32.1" customHeight="1" thickBot="1" x14ac:dyDescent="0.2">
      <c r="A3" s="754" t="s">
        <v>277</v>
      </c>
      <c r="B3" s="755"/>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3"/>
      <c r="AM3" s="753"/>
      <c r="AN3" s="753"/>
      <c r="AO3" s="753"/>
      <c r="AP3" s="707" t="s">
        <v>374</v>
      </c>
      <c r="AQ3" s="708"/>
      <c r="AR3" s="708"/>
      <c r="AS3" s="708"/>
      <c r="AT3" s="708"/>
      <c r="AU3" s="708"/>
      <c r="AV3" s="708"/>
      <c r="AW3" s="708"/>
      <c r="AX3" s="708"/>
      <c r="AY3" s="709"/>
    </row>
    <row r="4" spans="1:51" ht="28.5" customHeight="1" x14ac:dyDescent="0.15">
      <c r="A4" s="710" t="s">
        <v>39</v>
      </c>
      <c r="B4" s="711"/>
      <c r="C4" s="711"/>
      <c r="D4" s="711"/>
      <c r="E4" s="711"/>
      <c r="F4" s="711"/>
      <c r="G4" s="712" t="s">
        <v>307</v>
      </c>
      <c r="H4" s="713"/>
      <c r="I4" s="713"/>
      <c r="J4" s="713"/>
      <c r="K4" s="713"/>
      <c r="L4" s="713"/>
      <c r="M4" s="713"/>
      <c r="N4" s="713"/>
      <c r="O4" s="713"/>
      <c r="P4" s="713"/>
      <c r="Q4" s="713"/>
      <c r="R4" s="713"/>
      <c r="S4" s="713"/>
      <c r="T4" s="713"/>
      <c r="U4" s="713"/>
      <c r="V4" s="713"/>
      <c r="W4" s="713"/>
      <c r="X4" s="713"/>
      <c r="Y4" s="713"/>
      <c r="Z4" s="714"/>
      <c r="AA4" s="715" t="s">
        <v>15</v>
      </c>
      <c r="AB4" s="716"/>
      <c r="AC4" s="716"/>
      <c r="AD4" s="716"/>
      <c r="AE4" s="716"/>
      <c r="AF4" s="716"/>
      <c r="AG4" s="717" t="s">
        <v>288</v>
      </c>
      <c r="AH4" s="718"/>
      <c r="AI4" s="718"/>
      <c r="AJ4" s="718"/>
      <c r="AK4" s="718"/>
      <c r="AL4" s="718"/>
      <c r="AM4" s="718"/>
      <c r="AN4" s="718"/>
      <c r="AO4" s="718"/>
      <c r="AP4" s="718"/>
      <c r="AQ4" s="718"/>
      <c r="AR4" s="718"/>
      <c r="AS4" s="718"/>
      <c r="AT4" s="718"/>
      <c r="AU4" s="718"/>
      <c r="AV4" s="718"/>
      <c r="AW4" s="718"/>
      <c r="AX4" s="718"/>
      <c r="AY4" s="719"/>
    </row>
    <row r="5" spans="1:51" ht="28.5" customHeight="1" x14ac:dyDescent="0.15">
      <c r="A5" s="766" t="s">
        <v>40</v>
      </c>
      <c r="B5" s="767"/>
      <c r="C5" s="767"/>
      <c r="D5" s="767"/>
      <c r="E5" s="767"/>
      <c r="F5" s="768"/>
      <c r="G5" s="429" t="s">
        <v>308</v>
      </c>
      <c r="H5" s="430"/>
      <c r="I5" s="430"/>
      <c r="J5" s="430"/>
      <c r="K5" s="430"/>
      <c r="L5" s="430"/>
      <c r="M5" s="430"/>
      <c r="N5" s="430"/>
      <c r="O5" s="430"/>
      <c r="P5" s="430"/>
      <c r="Q5" s="430"/>
      <c r="R5" s="430"/>
      <c r="S5" s="430"/>
      <c r="T5" s="430"/>
      <c r="U5" s="430"/>
      <c r="V5" s="430"/>
      <c r="W5" s="430"/>
      <c r="X5" s="430"/>
      <c r="Y5" s="430"/>
      <c r="Z5" s="431"/>
      <c r="AA5" s="779" t="s">
        <v>16</v>
      </c>
      <c r="AB5" s="780"/>
      <c r="AC5" s="780"/>
      <c r="AD5" s="780"/>
      <c r="AE5" s="780"/>
      <c r="AF5" s="781"/>
      <c r="AG5" s="782" t="s">
        <v>290</v>
      </c>
      <c r="AH5" s="783"/>
      <c r="AI5" s="783"/>
      <c r="AJ5" s="783"/>
      <c r="AK5" s="783"/>
      <c r="AL5" s="783"/>
      <c r="AM5" s="783"/>
      <c r="AN5" s="783"/>
      <c r="AO5" s="783"/>
      <c r="AP5" s="783"/>
      <c r="AQ5" s="783"/>
      <c r="AR5" s="783"/>
      <c r="AS5" s="783"/>
      <c r="AT5" s="783"/>
      <c r="AU5" s="783"/>
      <c r="AV5" s="783"/>
      <c r="AW5" s="783"/>
      <c r="AX5" s="783"/>
      <c r="AY5" s="784"/>
    </row>
    <row r="6" spans="1:51" ht="28.5" customHeight="1" x14ac:dyDescent="0.15">
      <c r="A6" s="785" t="s">
        <v>41</v>
      </c>
      <c r="B6" s="786"/>
      <c r="C6" s="786"/>
      <c r="D6" s="786"/>
      <c r="E6" s="786"/>
      <c r="F6" s="787"/>
      <c r="G6" s="788" t="s">
        <v>291</v>
      </c>
      <c r="H6" s="789"/>
      <c r="I6" s="789"/>
      <c r="J6" s="789"/>
      <c r="K6" s="789"/>
      <c r="L6" s="789"/>
      <c r="M6" s="789"/>
      <c r="N6" s="789"/>
      <c r="O6" s="789"/>
      <c r="P6" s="789"/>
      <c r="Q6" s="789"/>
      <c r="R6" s="789"/>
      <c r="S6" s="789"/>
      <c r="T6" s="789"/>
      <c r="U6" s="789"/>
      <c r="V6" s="789"/>
      <c r="W6" s="789"/>
      <c r="X6" s="789"/>
      <c r="Y6" s="789"/>
      <c r="Z6" s="790"/>
      <c r="AA6" s="779" t="s">
        <v>0</v>
      </c>
      <c r="AB6" s="780"/>
      <c r="AC6" s="780"/>
      <c r="AD6" s="780"/>
      <c r="AE6" s="780"/>
      <c r="AF6" s="781"/>
      <c r="AG6" s="782" t="s">
        <v>377</v>
      </c>
      <c r="AH6" s="783"/>
      <c r="AI6" s="783"/>
      <c r="AJ6" s="783"/>
      <c r="AK6" s="783"/>
      <c r="AL6" s="783"/>
      <c r="AM6" s="783"/>
      <c r="AN6" s="783"/>
      <c r="AO6" s="783"/>
      <c r="AP6" s="783"/>
      <c r="AQ6" s="783"/>
      <c r="AR6" s="783"/>
      <c r="AS6" s="783"/>
      <c r="AT6" s="783"/>
      <c r="AU6" s="783"/>
      <c r="AV6" s="783"/>
      <c r="AW6" s="783"/>
      <c r="AX6" s="783"/>
      <c r="AY6" s="784"/>
    </row>
    <row r="7" spans="1:51" ht="28.5" customHeight="1" x14ac:dyDescent="0.15">
      <c r="A7" s="750" t="s">
        <v>224</v>
      </c>
      <c r="B7" s="751"/>
      <c r="C7" s="751"/>
      <c r="D7" s="751"/>
      <c r="E7" s="751"/>
      <c r="F7" s="752"/>
      <c r="G7" s="429" t="s">
        <v>289</v>
      </c>
      <c r="H7" s="430"/>
      <c r="I7" s="430"/>
      <c r="J7" s="430"/>
      <c r="K7" s="430"/>
      <c r="L7" s="430"/>
      <c r="M7" s="430"/>
      <c r="N7" s="430"/>
      <c r="O7" s="430"/>
      <c r="P7" s="430"/>
      <c r="Q7" s="430"/>
      <c r="R7" s="430"/>
      <c r="S7" s="430"/>
      <c r="T7" s="430"/>
      <c r="U7" s="430"/>
      <c r="V7" s="430"/>
      <c r="W7" s="430"/>
      <c r="X7" s="430"/>
      <c r="Y7" s="430"/>
      <c r="Z7" s="431"/>
      <c r="AA7" s="432" t="s">
        <v>175</v>
      </c>
      <c r="AB7" s="433"/>
      <c r="AC7" s="433"/>
      <c r="AD7" s="433"/>
      <c r="AE7" s="433"/>
      <c r="AF7" s="434"/>
      <c r="AG7" s="438" t="s">
        <v>379</v>
      </c>
      <c r="AH7" s="439"/>
      <c r="AI7" s="439"/>
      <c r="AJ7" s="439"/>
      <c r="AK7" s="439"/>
      <c r="AL7" s="439"/>
      <c r="AM7" s="439"/>
      <c r="AN7" s="439"/>
      <c r="AO7" s="439"/>
      <c r="AP7" s="439"/>
      <c r="AQ7" s="439"/>
      <c r="AR7" s="439"/>
      <c r="AS7" s="439"/>
      <c r="AT7" s="439"/>
      <c r="AU7" s="439"/>
      <c r="AV7" s="439"/>
      <c r="AW7" s="439"/>
      <c r="AX7" s="439"/>
      <c r="AY7" s="440"/>
    </row>
    <row r="8" spans="1:51" ht="28.5" customHeight="1" x14ac:dyDescent="0.15">
      <c r="A8" s="426" t="s">
        <v>223</v>
      </c>
      <c r="B8" s="427"/>
      <c r="C8" s="427"/>
      <c r="D8" s="427"/>
      <c r="E8" s="427"/>
      <c r="F8" s="428"/>
      <c r="G8" s="429" t="s">
        <v>289</v>
      </c>
      <c r="H8" s="430"/>
      <c r="I8" s="430"/>
      <c r="J8" s="430"/>
      <c r="K8" s="430"/>
      <c r="L8" s="430"/>
      <c r="M8" s="430"/>
      <c r="N8" s="430"/>
      <c r="O8" s="430"/>
      <c r="P8" s="430"/>
      <c r="Q8" s="430"/>
      <c r="R8" s="430"/>
      <c r="S8" s="430"/>
      <c r="T8" s="430"/>
      <c r="U8" s="430"/>
      <c r="V8" s="430"/>
      <c r="W8" s="430"/>
      <c r="X8" s="430"/>
      <c r="Y8" s="430"/>
      <c r="Z8" s="431"/>
      <c r="AA8" s="435"/>
      <c r="AB8" s="436"/>
      <c r="AC8" s="436"/>
      <c r="AD8" s="436"/>
      <c r="AE8" s="436"/>
      <c r="AF8" s="437"/>
      <c r="AG8" s="441"/>
      <c r="AH8" s="442"/>
      <c r="AI8" s="442"/>
      <c r="AJ8" s="442"/>
      <c r="AK8" s="442"/>
      <c r="AL8" s="442"/>
      <c r="AM8" s="442"/>
      <c r="AN8" s="442"/>
      <c r="AO8" s="442"/>
      <c r="AP8" s="442"/>
      <c r="AQ8" s="442"/>
      <c r="AR8" s="442"/>
      <c r="AS8" s="442"/>
      <c r="AT8" s="442"/>
      <c r="AU8" s="442"/>
      <c r="AV8" s="442"/>
      <c r="AW8" s="442"/>
      <c r="AX8" s="442"/>
      <c r="AY8" s="443"/>
    </row>
    <row r="9" spans="1:51" ht="46.5" customHeight="1" x14ac:dyDescent="0.15">
      <c r="A9" s="426" t="s">
        <v>21</v>
      </c>
      <c r="B9" s="427"/>
      <c r="C9" s="427"/>
      <c r="D9" s="427"/>
      <c r="E9" s="427"/>
      <c r="F9" s="428"/>
      <c r="G9" s="756" t="s">
        <v>309</v>
      </c>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8"/>
    </row>
    <row r="10" spans="1:51" s="16" customFormat="1" ht="46.5" customHeight="1" x14ac:dyDescent="0.15">
      <c r="A10" s="961" t="s">
        <v>231</v>
      </c>
      <c r="B10" s="962"/>
      <c r="C10" s="962"/>
      <c r="D10" s="962"/>
      <c r="E10" s="962"/>
      <c r="F10" s="963"/>
      <c r="G10" s="964" t="s">
        <v>310</v>
      </c>
      <c r="H10" s="965"/>
      <c r="I10" s="965"/>
      <c r="J10" s="965"/>
      <c r="K10" s="96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5"/>
      <c r="AL10" s="965"/>
      <c r="AM10" s="965"/>
      <c r="AN10" s="965"/>
      <c r="AO10" s="965"/>
      <c r="AP10" s="965"/>
      <c r="AQ10" s="965"/>
      <c r="AR10" s="965"/>
      <c r="AS10" s="965"/>
      <c r="AT10" s="965"/>
      <c r="AU10" s="965"/>
      <c r="AV10" s="965"/>
      <c r="AW10" s="965"/>
      <c r="AX10" s="965"/>
      <c r="AY10" s="966"/>
    </row>
    <row r="11" spans="1:51" ht="24.95" customHeight="1" x14ac:dyDescent="0.15">
      <c r="A11" s="723" t="s">
        <v>232</v>
      </c>
      <c r="B11" s="724"/>
      <c r="C11" s="724"/>
      <c r="D11" s="724"/>
      <c r="E11" s="724"/>
      <c r="F11" s="725"/>
      <c r="G11" s="17" t="s">
        <v>69</v>
      </c>
      <c r="H11" s="18"/>
      <c r="I11" s="18"/>
      <c r="J11" s="19" t="s">
        <v>70</v>
      </c>
      <c r="K11" s="18"/>
      <c r="L11" s="18"/>
      <c r="M11" s="18"/>
      <c r="N11" s="18"/>
      <c r="O11" s="18"/>
      <c r="P11" s="19" t="s">
        <v>71</v>
      </c>
      <c r="Q11" s="35"/>
      <c r="R11" s="35"/>
      <c r="S11" s="18"/>
      <c r="T11" s="18"/>
      <c r="U11" s="18"/>
      <c r="V11" s="19" t="s">
        <v>72</v>
      </c>
      <c r="W11" s="18"/>
      <c r="X11" s="18"/>
      <c r="Y11" s="35"/>
      <c r="Z11" s="35"/>
      <c r="AA11" s="35"/>
      <c r="AB11" s="19" t="s">
        <v>73</v>
      </c>
      <c r="AC11" s="18"/>
      <c r="AD11" s="18"/>
      <c r="AE11" s="18"/>
      <c r="AF11" s="18"/>
      <c r="AG11" s="35"/>
      <c r="AH11" s="19" t="s">
        <v>74</v>
      </c>
      <c r="AI11" s="18"/>
      <c r="AJ11" s="18"/>
      <c r="AK11" s="18"/>
      <c r="AL11" s="18"/>
      <c r="AM11" s="18"/>
      <c r="AN11" s="18"/>
      <c r="AO11" s="35"/>
      <c r="AP11" s="35"/>
      <c r="AQ11" s="18"/>
      <c r="AR11" s="18"/>
      <c r="AS11" s="18"/>
      <c r="AT11" s="18"/>
      <c r="AU11" s="18"/>
      <c r="AV11" s="18"/>
      <c r="AW11" s="18"/>
      <c r="AX11" s="18"/>
      <c r="AY11" s="21"/>
    </row>
    <row r="12" spans="1:51" ht="24.95" customHeight="1" x14ac:dyDescent="0.15">
      <c r="A12" s="726"/>
      <c r="B12" s="727"/>
      <c r="C12" s="727"/>
      <c r="D12" s="727"/>
      <c r="E12" s="727"/>
      <c r="F12" s="728"/>
      <c r="G12" s="22" t="s">
        <v>75</v>
      </c>
      <c r="H12" s="23"/>
      <c r="I12" s="23"/>
      <c r="J12" s="24" t="s">
        <v>76</v>
      </c>
      <c r="K12" s="23"/>
      <c r="L12" s="23"/>
      <c r="M12" s="23"/>
      <c r="N12" s="24" t="s">
        <v>77</v>
      </c>
      <c r="O12" s="20"/>
      <c r="P12" s="23"/>
      <c r="Q12" s="23"/>
      <c r="R12" s="23"/>
      <c r="S12" s="24" t="s">
        <v>78</v>
      </c>
      <c r="T12" s="20"/>
      <c r="U12" s="20"/>
      <c r="V12" s="23"/>
      <c r="W12" s="23"/>
      <c r="X12" s="23"/>
      <c r="Y12" s="23"/>
      <c r="Z12" s="24" t="s">
        <v>79</v>
      </c>
      <c r="AA12" s="23"/>
      <c r="AB12" s="20"/>
      <c r="AC12" s="23"/>
      <c r="AD12" s="24" t="s">
        <v>80</v>
      </c>
      <c r="AE12" s="23"/>
      <c r="AF12" s="23"/>
      <c r="AG12" s="20"/>
      <c r="AH12" s="23"/>
      <c r="AI12" s="24" t="s">
        <v>81</v>
      </c>
      <c r="AJ12" s="23"/>
      <c r="AK12" s="23"/>
      <c r="AL12" s="23"/>
      <c r="AM12" s="24" t="s">
        <v>82</v>
      </c>
      <c r="AN12" s="20"/>
      <c r="AO12" s="23"/>
      <c r="AP12" s="23"/>
      <c r="AQ12" s="23"/>
      <c r="AR12" s="25" t="s">
        <v>74</v>
      </c>
      <c r="AS12" s="20"/>
      <c r="AT12" s="23"/>
      <c r="AU12" s="23"/>
      <c r="AV12" s="23"/>
      <c r="AW12" s="23"/>
      <c r="AX12" s="23"/>
      <c r="AY12" s="26"/>
    </row>
    <row r="13" spans="1:51" ht="64.5" customHeight="1" x14ac:dyDescent="0.15">
      <c r="A13" s="729"/>
      <c r="B13" s="730"/>
      <c r="C13" s="730"/>
      <c r="D13" s="730"/>
      <c r="E13" s="730"/>
      <c r="F13" s="731"/>
      <c r="G13" s="732" t="s">
        <v>311</v>
      </c>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3"/>
      <c r="AQ13" s="733"/>
      <c r="AR13" s="733"/>
      <c r="AS13" s="733"/>
      <c r="AT13" s="733"/>
      <c r="AU13" s="733"/>
      <c r="AV13" s="733"/>
      <c r="AW13" s="733"/>
      <c r="AX13" s="733"/>
      <c r="AY13" s="734"/>
    </row>
    <row r="14" spans="1:51" s="16" customFormat="1" ht="30" customHeight="1" thickBot="1" x14ac:dyDescent="0.2">
      <c r="A14" s="967" t="s">
        <v>200</v>
      </c>
      <c r="B14" s="968"/>
      <c r="C14" s="968"/>
      <c r="D14" s="968"/>
      <c r="E14" s="968"/>
      <c r="F14" s="969"/>
      <c r="G14" s="970" t="s">
        <v>289</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c r="AO14" s="971"/>
      <c r="AP14" s="971"/>
      <c r="AQ14" s="971"/>
      <c r="AR14" s="971"/>
      <c r="AS14" s="971"/>
      <c r="AT14" s="971"/>
      <c r="AU14" s="971"/>
      <c r="AV14" s="971"/>
      <c r="AW14" s="971"/>
      <c r="AX14" s="971"/>
      <c r="AY14" s="972"/>
    </row>
    <row r="15" spans="1:51" ht="69" customHeight="1" thickBot="1" x14ac:dyDescent="0.2">
      <c r="A15" s="726" t="s">
        <v>225</v>
      </c>
      <c r="B15" s="727"/>
      <c r="C15" s="727"/>
      <c r="D15" s="727"/>
      <c r="E15" s="727"/>
      <c r="F15" s="728"/>
      <c r="G15" s="259" t="s">
        <v>312</v>
      </c>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1"/>
    </row>
    <row r="16" spans="1:51" ht="20.100000000000001" customHeight="1" x14ac:dyDescent="0.15">
      <c r="A16" s="953" t="s">
        <v>226</v>
      </c>
      <c r="B16" s="954"/>
      <c r="C16" s="954"/>
      <c r="D16" s="954"/>
      <c r="E16" s="954"/>
      <c r="F16" s="955"/>
      <c r="G16" s="950" t="s">
        <v>241</v>
      </c>
      <c r="H16" s="951"/>
      <c r="I16" s="951"/>
      <c r="J16" s="951"/>
      <c r="K16" s="951"/>
      <c r="L16" s="951"/>
      <c r="M16" s="951"/>
      <c r="N16" s="952"/>
      <c r="O16" s="27"/>
      <c r="P16" s="959" t="s">
        <v>209</v>
      </c>
      <c r="Q16" s="959"/>
      <c r="R16" s="959"/>
      <c r="S16" s="959"/>
      <c r="T16" s="959"/>
      <c r="U16" s="959"/>
      <c r="V16" s="959"/>
      <c r="W16" s="959"/>
      <c r="X16" s="959"/>
      <c r="Y16" s="959"/>
      <c r="Z16" s="959"/>
      <c r="AA16" s="959"/>
      <c r="AB16" s="959"/>
      <c r="AC16" s="959"/>
      <c r="AD16" s="959"/>
      <c r="AE16" s="959"/>
      <c r="AF16" s="960"/>
      <c r="AG16" s="944" t="s">
        <v>242</v>
      </c>
      <c r="AH16" s="945"/>
      <c r="AI16" s="945"/>
      <c r="AJ16" s="945"/>
      <c r="AK16" s="945"/>
      <c r="AL16" s="945"/>
      <c r="AM16" s="945"/>
      <c r="AN16" s="945"/>
      <c r="AO16" s="945"/>
      <c r="AP16" s="945"/>
      <c r="AQ16" s="945"/>
      <c r="AR16" s="945"/>
      <c r="AS16" s="945"/>
      <c r="AT16" s="945"/>
      <c r="AU16" s="945"/>
      <c r="AV16" s="945"/>
      <c r="AW16" s="945"/>
      <c r="AX16" s="945"/>
      <c r="AY16" s="946"/>
    </row>
    <row r="17" spans="1:51" ht="20.100000000000001" customHeight="1" x14ac:dyDescent="0.15">
      <c r="A17" s="726"/>
      <c r="B17" s="727"/>
      <c r="C17" s="727"/>
      <c r="D17" s="727"/>
      <c r="E17" s="727"/>
      <c r="F17" s="728"/>
      <c r="G17" s="950"/>
      <c r="H17" s="951"/>
      <c r="I17" s="951"/>
      <c r="J17" s="951"/>
      <c r="K17" s="951"/>
      <c r="L17" s="951"/>
      <c r="M17" s="951"/>
      <c r="N17" s="952"/>
      <c r="O17" s="28"/>
      <c r="P17" s="911" t="s">
        <v>210</v>
      </c>
      <c r="Q17" s="911"/>
      <c r="R17" s="911"/>
      <c r="S17" s="911"/>
      <c r="T17" s="911"/>
      <c r="U17" s="911"/>
      <c r="V17" s="911"/>
      <c r="W17" s="911"/>
      <c r="X17" s="911"/>
      <c r="Y17" s="911"/>
      <c r="Z17" s="911"/>
      <c r="AA17" s="911"/>
      <c r="AB17" s="911"/>
      <c r="AC17" s="911"/>
      <c r="AD17" s="911"/>
      <c r="AE17" s="911"/>
      <c r="AF17" s="912"/>
      <c r="AG17" s="947" t="s">
        <v>313</v>
      </c>
      <c r="AH17" s="948"/>
      <c r="AI17" s="948"/>
      <c r="AJ17" s="948"/>
      <c r="AK17" s="948"/>
      <c r="AL17" s="948"/>
      <c r="AM17" s="948"/>
      <c r="AN17" s="948"/>
      <c r="AO17" s="948"/>
      <c r="AP17" s="948"/>
      <c r="AQ17" s="948"/>
      <c r="AR17" s="948"/>
      <c r="AS17" s="948"/>
      <c r="AT17" s="948"/>
      <c r="AU17" s="948"/>
      <c r="AV17" s="948"/>
      <c r="AW17" s="948"/>
      <c r="AX17" s="948"/>
      <c r="AY17" s="949"/>
    </row>
    <row r="18" spans="1:51" ht="20.100000000000001" customHeight="1" x14ac:dyDescent="0.15">
      <c r="A18" s="726"/>
      <c r="B18" s="727"/>
      <c r="C18" s="727"/>
      <c r="D18" s="727"/>
      <c r="E18" s="727"/>
      <c r="F18" s="728"/>
      <c r="G18" s="950"/>
      <c r="H18" s="951"/>
      <c r="I18" s="951"/>
      <c r="J18" s="951"/>
      <c r="K18" s="951"/>
      <c r="L18" s="951"/>
      <c r="M18" s="951"/>
      <c r="N18" s="952"/>
      <c r="O18" s="28"/>
      <c r="P18" s="911" t="s">
        <v>211</v>
      </c>
      <c r="Q18" s="911"/>
      <c r="R18" s="911"/>
      <c r="S18" s="911"/>
      <c r="T18" s="911"/>
      <c r="U18" s="911"/>
      <c r="V18" s="911"/>
      <c r="W18" s="911"/>
      <c r="X18" s="911"/>
      <c r="Y18" s="911"/>
      <c r="Z18" s="911"/>
      <c r="AA18" s="911"/>
      <c r="AB18" s="911"/>
      <c r="AC18" s="911"/>
      <c r="AD18" s="911"/>
      <c r="AE18" s="911"/>
      <c r="AF18" s="912"/>
      <c r="AG18" s="947"/>
      <c r="AH18" s="948"/>
      <c r="AI18" s="948"/>
      <c r="AJ18" s="948"/>
      <c r="AK18" s="948"/>
      <c r="AL18" s="948"/>
      <c r="AM18" s="948"/>
      <c r="AN18" s="948"/>
      <c r="AO18" s="948"/>
      <c r="AP18" s="948"/>
      <c r="AQ18" s="948"/>
      <c r="AR18" s="948"/>
      <c r="AS18" s="948"/>
      <c r="AT18" s="948"/>
      <c r="AU18" s="948"/>
      <c r="AV18" s="948"/>
      <c r="AW18" s="948"/>
      <c r="AX18" s="948"/>
      <c r="AY18" s="949"/>
    </row>
    <row r="19" spans="1:51" ht="20.100000000000001" customHeight="1" x14ac:dyDescent="0.15">
      <c r="A19" s="726"/>
      <c r="B19" s="727"/>
      <c r="C19" s="727"/>
      <c r="D19" s="727"/>
      <c r="E19" s="727"/>
      <c r="F19" s="728"/>
      <c r="G19" s="950"/>
      <c r="H19" s="951"/>
      <c r="I19" s="951"/>
      <c r="J19" s="951"/>
      <c r="K19" s="951"/>
      <c r="L19" s="951"/>
      <c r="M19" s="951"/>
      <c r="N19" s="952"/>
      <c r="O19" s="28"/>
      <c r="P19" s="911" t="s">
        <v>212</v>
      </c>
      <c r="Q19" s="911"/>
      <c r="R19" s="911"/>
      <c r="S19" s="911"/>
      <c r="T19" s="911"/>
      <c r="U19" s="911"/>
      <c r="V19" s="911"/>
      <c r="W19" s="911"/>
      <c r="X19" s="911"/>
      <c r="Y19" s="911"/>
      <c r="Z19" s="911"/>
      <c r="AA19" s="911"/>
      <c r="AB19" s="911"/>
      <c r="AC19" s="911"/>
      <c r="AD19" s="911"/>
      <c r="AE19" s="911"/>
      <c r="AF19" s="912"/>
      <c r="AG19" s="947"/>
      <c r="AH19" s="948"/>
      <c r="AI19" s="948"/>
      <c r="AJ19" s="948"/>
      <c r="AK19" s="948"/>
      <c r="AL19" s="948"/>
      <c r="AM19" s="948"/>
      <c r="AN19" s="948"/>
      <c r="AO19" s="948"/>
      <c r="AP19" s="948"/>
      <c r="AQ19" s="948"/>
      <c r="AR19" s="948"/>
      <c r="AS19" s="948"/>
      <c r="AT19" s="948"/>
      <c r="AU19" s="948"/>
      <c r="AV19" s="948"/>
      <c r="AW19" s="948"/>
      <c r="AX19" s="948"/>
      <c r="AY19" s="949"/>
    </row>
    <row r="20" spans="1:51" ht="46.5" customHeight="1" thickBot="1" x14ac:dyDescent="0.2">
      <c r="A20" s="956"/>
      <c r="B20" s="957"/>
      <c r="C20" s="957"/>
      <c r="D20" s="957"/>
      <c r="E20" s="957"/>
      <c r="F20" s="958"/>
      <c r="G20" s="759" t="s">
        <v>227</v>
      </c>
      <c r="H20" s="238"/>
      <c r="I20" s="238"/>
      <c r="J20" s="238"/>
      <c r="K20" s="238"/>
      <c r="L20" s="238"/>
      <c r="M20" s="238"/>
      <c r="N20" s="238"/>
      <c r="O20" s="928" t="s">
        <v>289</v>
      </c>
      <c r="P20" s="929"/>
      <c r="Q20" s="929"/>
      <c r="R20" s="929"/>
      <c r="S20" s="929"/>
      <c r="T20" s="929"/>
      <c r="U20" s="929"/>
      <c r="V20" s="929"/>
      <c r="W20" s="929"/>
      <c r="X20" s="929"/>
      <c r="Y20" s="929"/>
      <c r="Z20" s="929"/>
      <c r="AA20" s="929"/>
      <c r="AB20" s="929"/>
      <c r="AC20" s="929"/>
      <c r="AD20" s="929"/>
      <c r="AE20" s="929"/>
      <c r="AF20" s="929"/>
      <c r="AG20" s="929"/>
      <c r="AH20" s="929"/>
      <c r="AI20" s="929"/>
      <c r="AJ20" s="929"/>
      <c r="AK20" s="929"/>
      <c r="AL20" s="929"/>
      <c r="AM20" s="929"/>
      <c r="AN20" s="929"/>
      <c r="AO20" s="929"/>
      <c r="AP20" s="929"/>
      <c r="AQ20" s="929"/>
      <c r="AR20" s="929"/>
      <c r="AS20" s="929"/>
      <c r="AT20" s="929"/>
      <c r="AU20" s="929"/>
      <c r="AV20" s="929"/>
      <c r="AW20" s="929"/>
      <c r="AX20" s="929"/>
      <c r="AY20" s="930"/>
    </row>
    <row r="21" spans="1:51" ht="15" customHeight="1" x14ac:dyDescent="0.15">
      <c r="A21" s="407" t="s">
        <v>228</v>
      </c>
      <c r="B21" s="408"/>
      <c r="C21" s="408"/>
      <c r="D21" s="408"/>
      <c r="E21" s="408"/>
      <c r="F21" s="425"/>
      <c r="G21" s="735" t="s">
        <v>43</v>
      </c>
      <c r="H21" s="736"/>
      <c r="I21" s="736"/>
      <c r="J21" s="736"/>
      <c r="K21" s="736"/>
      <c r="L21" s="736"/>
      <c r="M21" s="736"/>
      <c r="N21" s="737"/>
      <c r="O21" s="738" t="s">
        <v>127</v>
      </c>
      <c r="P21" s="739"/>
      <c r="Q21" s="739"/>
      <c r="R21" s="739"/>
      <c r="S21" s="739"/>
      <c r="T21" s="739"/>
      <c r="U21" s="739"/>
      <c r="V21" s="740"/>
      <c r="W21" s="741" t="s">
        <v>173</v>
      </c>
      <c r="X21" s="742"/>
      <c r="Y21" s="742"/>
      <c r="Z21" s="742"/>
      <c r="AA21" s="742"/>
      <c r="AB21" s="742"/>
      <c r="AC21" s="742"/>
      <c r="AD21" s="743"/>
      <c r="AE21" s="744" t="s">
        <v>144</v>
      </c>
      <c r="AF21" s="745"/>
      <c r="AG21" s="745"/>
      <c r="AH21" s="745"/>
      <c r="AI21" s="745"/>
      <c r="AJ21" s="745"/>
      <c r="AK21" s="746"/>
      <c r="AL21" s="747" t="s">
        <v>243</v>
      </c>
      <c r="AM21" s="748"/>
      <c r="AN21" s="748"/>
      <c r="AO21" s="748"/>
      <c r="AP21" s="748"/>
      <c r="AQ21" s="748"/>
      <c r="AR21" s="749"/>
      <c r="AS21" s="720">
        <v>4600</v>
      </c>
      <c r="AT21" s="721"/>
      <c r="AU21" s="721"/>
      <c r="AV21" s="721"/>
      <c r="AW21" s="721"/>
      <c r="AX21" s="721"/>
      <c r="AY21" s="722"/>
    </row>
    <row r="22" spans="1:51" ht="15" customHeight="1" x14ac:dyDescent="0.15">
      <c r="A22" s="202"/>
      <c r="B22" s="203"/>
      <c r="C22" s="203"/>
      <c r="D22" s="203"/>
      <c r="E22" s="203"/>
      <c r="F22" s="204"/>
      <c r="G22" s="184"/>
      <c r="H22" s="185"/>
      <c r="I22" s="185"/>
      <c r="J22" s="185"/>
      <c r="K22" s="185"/>
      <c r="L22" s="185"/>
      <c r="M22" s="185"/>
      <c r="N22" s="186"/>
      <c r="O22" s="187"/>
      <c r="P22" s="188"/>
      <c r="Q22" s="188"/>
      <c r="R22" s="188"/>
      <c r="S22" s="188"/>
      <c r="T22" s="188"/>
      <c r="U22" s="188"/>
      <c r="V22" s="189"/>
      <c r="W22" s="225" t="s">
        <v>51</v>
      </c>
      <c r="X22" s="226"/>
      <c r="Y22" s="226"/>
      <c r="Z22" s="226"/>
      <c r="AA22" s="226"/>
      <c r="AB22" s="226"/>
      <c r="AC22" s="226"/>
      <c r="AD22" s="227"/>
      <c r="AE22" s="228" t="s">
        <v>149</v>
      </c>
      <c r="AF22" s="229"/>
      <c r="AG22" s="229"/>
      <c r="AH22" s="229"/>
      <c r="AI22" s="229"/>
      <c r="AJ22" s="229"/>
      <c r="AK22" s="230"/>
      <c r="AL22" s="190"/>
      <c r="AM22" s="191"/>
      <c r="AN22" s="191"/>
      <c r="AO22" s="191"/>
      <c r="AP22" s="191"/>
      <c r="AQ22" s="191"/>
      <c r="AR22" s="192"/>
      <c r="AS22" s="193"/>
      <c r="AT22" s="194"/>
      <c r="AU22" s="194"/>
      <c r="AV22" s="194"/>
      <c r="AW22" s="194"/>
      <c r="AX22" s="194"/>
      <c r="AY22" s="195"/>
    </row>
    <row r="23" spans="1:51" ht="62.25" customHeight="1" x14ac:dyDescent="0.15">
      <c r="A23" s="205"/>
      <c r="B23" s="206"/>
      <c r="C23" s="206"/>
      <c r="D23" s="206"/>
      <c r="E23" s="206"/>
      <c r="F23" s="207"/>
      <c r="G23" s="759" t="s">
        <v>44</v>
      </c>
      <c r="H23" s="238"/>
      <c r="I23" s="238"/>
      <c r="J23" s="238"/>
      <c r="K23" s="238"/>
      <c r="L23" s="238"/>
      <c r="M23" s="238"/>
      <c r="N23" s="239"/>
      <c r="O23" s="234" t="s">
        <v>163</v>
      </c>
      <c r="P23" s="235"/>
      <c r="Q23" s="235"/>
      <c r="R23" s="235"/>
      <c r="S23" s="235"/>
      <c r="T23" s="235"/>
      <c r="U23" s="235"/>
      <c r="V23" s="236"/>
      <c r="W23" s="760" t="s">
        <v>244</v>
      </c>
      <c r="X23" s="761"/>
      <c r="Y23" s="761"/>
      <c r="Z23" s="761"/>
      <c r="AA23" s="761"/>
      <c r="AB23" s="761"/>
      <c r="AC23" s="761"/>
      <c r="AD23" s="762"/>
      <c r="AE23" s="240" t="s">
        <v>378</v>
      </c>
      <c r="AF23" s="241"/>
      <c r="AG23" s="241"/>
      <c r="AH23" s="241"/>
      <c r="AI23" s="241"/>
      <c r="AJ23" s="241"/>
      <c r="AK23" s="242"/>
      <c r="AL23" s="237" t="s">
        <v>38</v>
      </c>
      <c r="AM23" s="238"/>
      <c r="AN23" s="238"/>
      <c r="AO23" s="238"/>
      <c r="AP23" s="238"/>
      <c r="AQ23" s="238"/>
      <c r="AR23" s="239"/>
      <c r="AS23" s="763" t="s">
        <v>166</v>
      </c>
      <c r="AT23" s="764"/>
      <c r="AU23" s="764"/>
      <c r="AV23" s="764"/>
      <c r="AW23" s="764"/>
      <c r="AX23" s="764"/>
      <c r="AY23" s="765"/>
    </row>
    <row r="24" spans="1:51" ht="35.1" customHeight="1" thickBot="1" x14ac:dyDescent="0.2">
      <c r="A24" s="245" t="s">
        <v>176</v>
      </c>
      <c r="B24" s="246"/>
      <c r="C24" s="246"/>
      <c r="D24" s="246"/>
      <c r="E24" s="246"/>
      <c r="F24" s="247"/>
      <c r="G24" s="196" t="s">
        <v>54</v>
      </c>
      <c r="H24" s="197"/>
      <c r="I24" s="197"/>
      <c r="J24" s="197"/>
      <c r="K24" s="198"/>
      <c r="L24" s="248"/>
      <c r="M24" s="249"/>
      <c r="N24" s="249"/>
      <c r="O24" s="249"/>
      <c r="P24" s="249"/>
      <c r="Q24" s="250"/>
      <c r="R24" s="251" t="s">
        <v>52</v>
      </c>
      <c r="S24" s="197"/>
      <c r="T24" s="197"/>
      <c r="U24" s="197"/>
      <c r="V24" s="198"/>
      <c r="W24" s="252"/>
      <c r="X24" s="253"/>
      <c r="Y24" s="253"/>
      <c r="Z24" s="253"/>
      <c r="AA24" s="253"/>
      <c r="AB24" s="253"/>
      <c r="AC24" s="253"/>
      <c r="AD24" s="253"/>
      <c r="AE24" s="253"/>
      <c r="AF24" s="253"/>
      <c r="AG24" s="253"/>
      <c r="AH24" s="253"/>
      <c r="AI24" s="253"/>
      <c r="AJ24" s="253"/>
      <c r="AK24" s="254"/>
      <c r="AL24" s="251" t="s">
        <v>53</v>
      </c>
      <c r="AM24" s="197"/>
      <c r="AN24" s="197"/>
      <c r="AO24" s="197"/>
      <c r="AP24" s="197"/>
      <c r="AQ24" s="197"/>
      <c r="AR24" s="198"/>
      <c r="AS24" s="248"/>
      <c r="AT24" s="249"/>
      <c r="AU24" s="249"/>
      <c r="AV24" s="249"/>
      <c r="AW24" s="249"/>
      <c r="AX24" s="249"/>
      <c r="AY24" s="255"/>
    </row>
    <row r="25" spans="1:51" ht="15" customHeight="1" x14ac:dyDescent="0.15">
      <c r="A25" s="178" t="s">
        <v>278</v>
      </c>
      <c r="B25" s="179"/>
      <c r="C25" s="179"/>
      <c r="D25" s="179"/>
      <c r="E25" s="179"/>
      <c r="F25" s="180"/>
      <c r="G25" s="208" t="s">
        <v>14</v>
      </c>
      <c r="H25" s="209"/>
      <c r="I25" s="209"/>
      <c r="J25" s="209"/>
      <c r="K25" s="209"/>
      <c r="L25" s="209"/>
      <c r="M25" s="209"/>
      <c r="N25" s="210"/>
      <c r="O25" s="211" t="s">
        <v>128</v>
      </c>
      <c r="P25" s="212"/>
      <c r="Q25" s="212"/>
      <c r="R25" s="212"/>
      <c r="S25" s="212"/>
      <c r="T25" s="212"/>
      <c r="U25" s="212"/>
      <c r="V25" s="213"/>
      <c r="W25" s="214" t="s">
        <v>173</v>
      </c>
      <c r="X25" s="215"/>
      <c r="Y25" s="215"/>
      <c r="Z25" s="215"/>
      <c r="AA25" s="215"/>
      <c r="AB25" s="215"/>
      <c r="AC25" s="215"/>
      <c r="AD25" s="216"/>
      <c r="AE25" s="217" t="s">
        <v>143</v>
      </c>
      <c r="AF25" s="218"/>
      <c r="AG25" s="218"/>
      <c r="AH25" s="218"/>
      <c r="AI25" s="218"/>
      <c r="AJ25" s="218"/>
      <c r="AK25" s="219"/>
      <c r="AL25" s="220" t="s">
        <v>246</v>
      </c>
      <c r="AM25" s="209"/>
      <c r="AN25" s="209"/>
      <c r="AO25" s="209"/>
      <c r="AP25" s="209"/>
      <c r="AQ25" s="209"/>
      <c r="AR25" s="210"/>
      <c r="AS25" s="222">
        <v>3240</v>
      </c>
      <c r="AT25" s="223"/>
      <c r="AU25" s="223"/>
      <c r="AV25" s="223"/>
      <c r="AW25" s="223"/>
      <c r="AX25" s="223"/>
      <c r="AY25" s="224"/>
    </row>
    <row r="26" spans="1:51" ht="15" customHeight="1" x14ac:dyDescent="0.15">
      <c r="A26" s="202"/>
      <c r="B26" s="203"/>
      <c r="C26" s="203"/>
      <c r="D26" s="203"/>
      <c r="E26" s="203"/>
      <c r="F26" s="204"/>
      <c r="G26" s="184"/>
      <c r="H26" s="185"/>
      <c r="I26" s="185"/>
      <c r="J26" s="185"/>
      <c r="K26" s="185"/>
      <c r="L26" s="185"/>
      <c r="M26" s="185"/>
      <c r="N26" s="186"/>
      <c r="O26" s="187"/>
      <c r="P26" s="188"/>
      <c r="Q26" s="188"/>
      <c r="R26" s="188"/>
      <c r="S26" s="188"/>
      <c r="T26" s="188"/>
      <c r="U26" s="188"/>
      <c r="V26" s="189"/>
      <c r="W26" s="225" t="s">
        <v>51</v>
      </c>
      <c r="X26" s="226"/>
      <c r="Y26" s="226"/>
      <c r="Z26" s="226"/>
      <c r="AA26" s="226"/>
      <c r="AB26" s="226"/>
      <c r="AC26" s="226"/>
      <c r="AD26" s="227"/>
      <c r="AE26" s="228" t="s">
        <v>149</v>
      </c>
      <c r="AF26" s="229"/>
      <c r="AG26" s="229"/>
      <c r="AH26" s="229"/>
      <c r="AI26" s="229"/>
      <c r="AJ26" s="229"/>
      <c r="AK26" s="230"/>
      <c r="AL26" s="221"/>
      <c r="AM26" s="185"/>
      <c r="AN26" s="185"/>
      <c r="AO26" s="185"/>
      <c r="AP26" s="185"/>
      <c r="AQ26" s="185"/>
      <c r="AR26" s="186"/>
      <c r="AS26" s="193"/>
      <c r="AT26" s="194"/>
      <c r="AU26" s="194"/>
      <c r="AV26" s="194"/>
      <c r="AW26" s="194"/>
      <c r="AX26" s="194"/>
      <c r="AY26" s="195"/>
    </row>
    <row r="27" spans="1:51" ht="62.25" customHeight="1" x14ac:dyDescent="0.15">
      <c r="A27" s="205"/>
      <c r="B27" s="206"/>
      <c r="C27" s="206"/>
      <c r="D27" s="206"/>
      <c r="E27" s="206"/>
      <c r="F27" s="207"/>
      <c r="G27" s="231" t="s">
        <v>44</v>
      </c>
      <c r="H27" s="232"/>
      <c r="I27" s="232"/>
      <c r="J27" s="232"/>
      <c r="K27" s="232"/>
      <c r="L27" s="232"/>
      <c r="M27" s="232"/>
      <c r="N27" s="233"/>
      <c r="O27" s="234" t="s">
        <v>163</v>
      </c>
      <c r="P27" s="235"/>
      <c r="Q27" s="235"/>
      <c r="R27" s="235"/>
      <c r="S27" s="235"/>
      <c r="T27" s="235"/>
      <c r="U27" s="235"/>
      <c r="V27" s="236"/>
      <c r="W27" s="237" t="s">
        <v>245</v>
      </c>
      <c r="X27" s="238"/>
      <c r="Y27" s="238"/>
      <c r="Z27" s="238"/>
      <c r="AA27" s="238"/>
      <c r="AB27" s="238"/>
      <c r="AC27" s="238"/>
      <c r="AD27" s="239"/>
      <c r="AE27" s="240" t="s">
        <v>378</v>
      </c>
      <c r="AF27" s="241"/>
      <c r="AG27" s="241"/>
      <c r="AH27" s="241"/>
      <c r="AI27" s="241"/>
      <c r="AJ27" s="241"/>
      <c r="AK27" s="242"/>
      <c r="AL27" s="243" t="s">
        <v>38</v>
      </c>
      <c r="AM27" s="232"/>
      <c r="AN27" s="232"/>
      <c r="AO27" s="232"/>
      <c r="AP27" s="232"/>
      <c r="AQ27" s="232"/>
      <c r="AR27" s="233"/>
      <c r="AS27" s="234" t="s">
        <v>166</v>
      </c>
      <c r="AT27" s="235"/>
      <c r="AU27" s="235"/>
      <c r="AV27" s="235"/>
      <c r="AW27" s="235"/>
      <c r="AX27" s="235"/>
      <c r="AY27" s="244"/>
    </row>
    <row r="28" spans="1:51" ht="35.1" customHeight="1" thickBot="1" x14ac:dyDescent="0.2">
      <c r="A28" s="245" t="s">
        <v>176</v>
      </c>
      <c r="B28" s="246"/>
      <c r="C28" s="246"/>
      <c r="D28" s="246"/>
      <c r="E28" s="246"/>
      <c r="F28" s="247"/>
      <c r="G28" s="196" t="s">
        <v>54</v>
      </c>
      <c r="H28" s="197"/>
      <c r="I28" s="197"/>
      <c r="J28" s="197"/>
      <c r="K28" s="198"/>
      <c r="L28" s="248"/>
      <c r="M28" s="249"/>
      <c r="N28" s="249"/>
      <c r="O28" s="249"/>
      <c r="P28" s="249"/>
      <c r="Q28" s="250"/>
      <c r="R28" s="251" t="s">
        <v>52</v>
      </c>
      <c r="S28" s="197"/>
      <c r="T28" s="197"/>
      <c r="U28" s="197"/>
      <c r="V28" s="198"/>
      <c r="W28" s="252"/>
      <c r="X28" s="253"/>
      <c r="Y28" s="253"/>
      <c r="Z28" s="253"/>
      <c r="AA28" s="253"/>
      <c r="AB28" s="253"/>
      <c r="AC28" s="253"/>
      <c r="AD28" s="253"/>
      <c r="AE28" s="253"/>
      <c r="AF28" s="253"/>
      <c r="AG28" s="253"/>
      <c r="AH28" s="253"/>
      <c r="AI28" s="253"/>
      <c r="AJ28" s="253"/>
      <c r="AK28" s="254"/>
      <c r="AL28" s="251" t="s">
        <v>53</v>
      </c>
      <c r="AM28" s="197"/>
      <c r="AN28" s="197"/>
      <c r="AO28" s="197"/>
      <c r="AP28" s="197"/>
      <c r="AQ28" s="197"/>
      <c r="AR28" s="198"/>
      <c r="AS28" s="248"/>
      <c r="AT28" s="249"/>
      <c r="AU28" s="249"/>
      <c r="AV28" s="249"/>
      <c r="AW28" s="249"/>
      <c r="AX28" s="249"/>
      <c r="AY28" s="255"/>
    </row>
    <row r="29" spans="1:51" ht="15" customHeight="1" x14ac:dyDescent="0.15">
      <c r="A29" s="178" t="s">
        <v>303</v>
      </c>
      <c r="B29" s="179"/>
      <c r="C29" s="179"/>
      <c r="D29" s="179"/>
      <c r="E29" s="179"/>
      <c r="F29" s="180"/>
      <c r="G29" s="208" t="s">
        <v>14</v>
      </c>
      <c r="H29" s="209"/>
      <c r="I29" s="209"/>
      <c r="J29" s="209"/>
      <c r="K29" s="209"/>
      <c r="L29" s="209"/>
      <c r="M29" s="209"/>
      <c r="N29" s="210"/>
      <c r="O29" s="211" t="s">
        <v>130</v>
      </c>
      <c r="P29" s="212"/>
      <c r="Q29" s="212"/>
      <c r="R29" s="212"/>
      <c r="S29" s="212"/>
      <c r="T29" s="212"/>
      <c r="U29" s="212"/>
      <c r="V29" s="213"/>
      <c r="W29" s="214" t="s">
        <v>173</v>
      </c>
      <c r="X29" s="215"/>
      <c r="Y29" s="215"/>
      <c r="Z29" s="215"/>
      <c r="AA29" s="215"/>
      <c r="AB29" s="215"/>
      <c r="AC29" s="215"/>
      <c r="AD29" s="216"/>
      <c r="AE29" s="217" t="s">
        <v>143</v>
      </c>
      <c r="AF29" s="218"/>
      <c r="AG29" s="218"/>
      <c r="AH29" s="218"/>
      <c r="AI29" s="218"/>
      <c r="AJ29" s="218"/>
      <c r="AK29" s="219"/>
      <c r="AL29" s="220" t="s">
        <v>246</v>
      </c>
      <c r="AM29" s="209"/>
      <c r="AN29" s="209"/>
      <c r="AO29" s="209"/>
      <c r="AP29" s="209"/>
      <c r="AQ29" s="209"/>
      <c r="AR29" s="210"/>
      <c r="AS29" s="222">
        <v>540</v>
      </c>
      <c r="AT29" s="223"/>
      <c r="AU29" s="223"/>
      <c r="AV29" s="223"/>
      <c r="AW29" s="223"/>
      <c r="AX29" s="223"/>
      <c r="AY29" s="224"/>
    </row>
    <row r="30" spans="1:51" ht="15" customHeight="1" x14ac:dyDescent="0.15">
      <c r="A30" s="202"/>
      <c r="B30" s="203"/>
      <c r="C30" s="203"/>
      <c r="D30" s="203"/>
      <c r="E30" s="203"/>
      <c r="F30" s="204"/>
      <c r="G30" s="184"/>
      <c r="H30" s="185"/>
      <c r="I30" s="185"/>
      <c r="J30" s="185"/>
      <c r="K30" s="185"/>
      <c r="L30" s="185"/>
      <c r="M30" s="185"/>
      <c r="N30" s="186"/>
      <c r="O30" s="187"/>
      <c r="P30" s="188"/>
      <c r="Q30" s="188"/>
      <c r="R30" s="188"/>
      <c r="S30" s="188"/>
      <c r="T30" s="188"/>
      <c r="U30" s="188"/>
      <c r="V30" s="189"/>
      <c r="W30" s="225" t="s">
        <v>51</v>
      </c>
      <c r="X30" s="226"/>
      <c r="Y30" s="226"/>
      <c r="Z30" s="226"/>
      <c r="AA30" s="226"/>
      <c r="AB30" s="226"/>
      <c r="AC30" s="226"/>
      <c r="AD30" s="227"/>
      <c r="AE30" s="228" t="s">
        <v>149</v>
      </c>
      <c r="AF30" s="229"/>
      <c r="AG30" s="229"/>
      <c r="AH30" s="229"/>
      <c r="AI30" s="229"/>
      <c r="AJ30" s="229"/>
      <c r="AK30" s="230"/>
      <c r="AL30" s="221"/>
      <c r="AM30" s="185"/>
      <c r="AN30" s="185"/>
      <c r="AO30" s="185"/>
      <c r="AP30" s="185"/>
      <c r="AQ30" s="185"/>
      <c r="AR30" s="186"/>
      <c r="AS30" s="193"/>
      <c r="AT30" s="194"/>
      <c r="AU30" s="194"/>
      <c r="AV30" s="194"/>
      <c r="AW30" s="194"/>
      <c r="AX30" s="194"/>
      <c r="AY30" s="195"/>
    </row>
    <row r="31" spans="1:51" ht="60" customHeight="1" x14ac:dyDescent="0.15">
      <c r="A31" s="205"/>
      <c r="B31" s="206"/>
      <c r="C31" s="206"/>
      <c r="D31" s="206"/>
      <c r="E31" s="206"/>
      <c r="F31" s="207"/>
      <c r="G31" s="231" t="s">
        <v>44</v>
      </c>
      <c r="H31" s="232"/>
      <c r="I31" s="232"/>
      <c r="J31" s="232"/>
      <c r="K31" s="232"/>
      <c r="L31" s="232"/>
      <c r="M31" s="232"/>
      <c r="N31" s="233"/>
      <c r="O31" s="234" t="s">
        <v>163</v>
      </c>
      <c r="P31" s="235"/>
      <c r="Q31" s="235"/>
      <c r="R31" s="235"/>
      <c r="S31" s="235"/>
      <c r="T31" s="235"/>
      <c r="U31" s="235"/>
      <c r="V31" s="236"/>
      <c r="W31" s="237" t="s">
        <v>245</v>
      </c>
      <c r="X31" s="238"/>
      <c r="Y31" s="238"/>
      <c r="Z31" s="238"/>
      <c r="AA31" s="238"/>
      <c r="AB31" s="238"/>
      <c r="AC31" s="238"/>
      <c r="AD31" s="239"/>
      <c r="AE31" s="240" t="s">
        <v>378</v>
      </c>
      <c r="AF31" s="241"/>
      <c r="AG31" s="241"/>
      <c r="AH31" s="241"/>
      <c r="AI31" s="241"/>
      <c r="AJ31" s="241"/>
      <c r="AK31" s="242"/>
      <c r="AL31" s="243" t="s">
        <v>38</v>
      </c>
      <c r="AM31" s="232"/>
      <c r="AN31" s="232"/>
      <c r="AO31" s="232"/>
      <c r="AP31" s="232"/>
      <c r="AQ31" s="232"/>
      <c r="AR31" s="233"/>
      <c r="AS31" s="234" t="s">
        <v>166</v>
      </c>
      <c r="AT31" s="235"/>
      <c r="AU31" s="235"/>
      <c r="AV31" s="235"/>
      <c r="AW31" s="235"/>
      <c r="AX31" s="235"/>
      <c r="AY31" s="244"/>
    </row>
    <row r="32" spans="1:51" ht="35.1" customHeight="1" thickBot="1" x14ac:dyDescent="0.2">
      <c r="A32" s="245" t="s">
        <v>176</v>
      </c>
      <c r="B32" s="246"/>
      <c r="C32" s="246"/>
      <c r="D32" s="246"/>
      <c r="E32" s="246"/>
      <c r="F32" s="247"/>
      <c r="G32" s="196" t="s">
        <v>54</v>
      </c>
      <c r="H32" s="197"/>
      <c r="I32" s="197"/>
      <c r="J32" s="197"/>
      <c r="K32" s="198"/>
      <c r="L32" s="248" t="s">
        <v>131</v>
      </c>
      <c r="M32" s="249"/>
      <c r="N32" s="249"/>
      <c r="O32" s="249"/>
      <c r="P32" s="249"/>
      <c r="Q32" s="250"/>
      <c r="R32" s="251" t="s">
        <v>52</v>
      </c>
      <c r="S32" s="197"/>
      <c r="T32" s="197"/>
      <c r="U32" s="197"/>
      <c r="V32" s="198"/>
      <c r="W32" s="252" t="s">
        <v>314</v>
      </c>
      <c r="X32" s="253"/>
      <c r="Y32" s="253"/>
      <c r="Z32" s="253"/>
      <c r="AA32" s="253"/>
      <c r="AB32" s="253"/>
      <c r="AC32" s="253"/>
      <c r="AD32" s="253"/>
      <c r="AE32" s="253"/>
      <c r="AF32" s="253"/>
      <c r="AG32" s="253"/>
      <c r="AH32" s="253"/>
      <c r="AI32" s="253"/>
      <c r="AJ32" s="253"/>
      <c r="AK32" s="254"/>
      <c r="AL32" s="251" t="s">
        <v>53</v>
      </c>
      <c r="AM32" s="197"/>
      <c r="AN32" s="197"/>
      <c r="AO32" s="197"/>
      <c r="AP32" s="197"/>
      <c r="AQ32" s="197"/>
      <c r="AR32" s="198"/>
      <c r="AS32" s="248">
        <v>337</v>
      </c>
      <c r="AT32" s="249"/>
      <c r="AU32" s="249"/>
      <c r="AV32" s="249"/>
      <c r="AW32" s="249"/>
      <c r="AX32" s="249"/>
      <c r="AY32" s="255"/>
    </row>
    <row r="33" spans="1:51" ht="30" customHeight="1" x14ac:dyDescent="0.15">
      <c r="A33" s="178" t="s">
        <v>45</v>
      </c>
      <c r="B33" s="179"/>
      <c r="C33" s="179"/>
      <c r="D33" s="179"/>
      <c r="E33" s="179"/>
      <c r="F33" s="180"/>
      <c r="G33" s="184" t="s">
        <v>13</v>
      </c>
      <c r="H33" s="185"/>
      <c r="I33" s="185"/>
      <c r="J33" s="185"/>
      <c r="K33" s="185"/>
      <c r="L33" s="185"/>
      <c r="M33" s="185"/>
      <c r="N33" s="186"/>
      <c r="O33" s="187" t="s">
        <v>130</v>
      </c>
      <c r="P33" s="188"/>
      <c r="Q33" s="188"/>
      <c r="R33" s="188"/>
      <c r="S33" s="188"/>
      <c r="T33" s="188"/>
      <c r="U33" s="188"/>
      <c r="V33" s="188"/>
      <c r="W33" s="188"/>
      <c r="X33" s="188"/>
      <c r="Y33" s="188"/>
      <c r="Z33" s="188"/>
      <c r="AA33" s="188"/>
      <c r="AB33" s="188"/>
      <c r="AC33" s="188"/>
      <c r="AD33" s="188"/>
      <c r="AE33" s="188"/>
      <c r="AF33" s="188"/>
      <c r="AG33" s="188"/>
      <c r="AH33" s="188"/>
      <c r="AI33" s="188"/>
      <c r="AJ33" s="188"/>
      <c r="AK33" s="189"/>
      <c r="AL33" s="190" t="s">
        <v>247</v>
      </c>
      <c r="AM33" s="191"/>
      <c r="AN33" s="191"/>
      <c r="AO33" s="191"/>
      <c r="AP33" s="191"/>
      <c r="AQ33" s="191"/>
      <c r="AR33" s="192"/>
      <c r="AS33" s="193">
        <v>638</v>
      </c>
      <c r="AT33" s="194"/>
      <c r="AU33" s="194"/>
      <c r="AV33" s="194"/>
      <c r="AW33" s="194"/>
      <c r="AX33" s="194"/>
      <c r="AY33" s="195"/>
    </row>
    <row r="34" spans="1:51" ht="30" customHeight="1" thickBot="1" x14ac:dyDescent="0.2">
      <c r="A34" s="181"/>
      <c r="B34" s="182"/>
      <c r="C34" s="182"/>
      <c r="D34" s="182"/>
      <c r="E34" s="182"/>
      <c r="F34" s="183"/>
      <c r="G34" s="196" t="s">
        <v>22</v>
      </c>
      <c r="H34" s="197"/>
      <c r="I34" s="197"/>
      <c r="J34" s="197"/>
      <c r="K34" s="197"/>
      <c r="L34" s="197"/>
      <c r="M34" s="197"/>
      <c r="N34" s="198"/>
      <c r="O34" s="199" t="s">
        <v>315</v>
      </c>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1"/>
    </row>
    <row r="35" spans="1:51" ht="30" customHeight="1" x14ac:dyDescent="0.15">
      <c r="A35" s="178" t="s">
        <v>304</v>
      </c>
      <c r="B35" s="179"/>
      <c r="C35" s="179"/>
      <c r="D35" s="179"/>
      <c r="E35" s="179"/>
      <c r="F35" s="180"/>
      <c r="G35" s="184" t="s">
        <v>13</v>
      </c>
      <c r="H35" s="185"/>
      <c r="I35" s="185"/>
      <c r="J35" s="185"/>
      <c r="K35" s="185"/>
      <c r="L35" s="185"/>
      <c r="M35" s="185"/>
      <c r="N35" s="186"/>
      <c r="O35" s="187" t="s">
        <v>138</v>
      </c>
      <c r="P35" s="188"/>
      <c r="Q35" s="188"/>
      <c r="R35" s="188"/>
      <c r="S35" s="188"/>
      <c r="T35" s="188"/>
      <c r="U35" s="188"/>
      <c r="V35" s="188"/>
      <c r="W35" s="188"/>
      <c r="X35" s="188"/>
      <c r="Y35" s="188"/>
      <c r="Z35" s="188"/>
      <c r="AA35" s="188"/>
      <c r="AB35" s="188"/>
      <c r="AC35" s="188"/>
      <c r="AD35" s="188"/>
      <c r="AE35" s="188"/>
      <c r="AF35" s="188"/>
      <c r="AG35" s="188"/>
      <c r="AH35" s="188"/>
      <c r="AI35" s="188"/>
      <c r="AJ35" s="188"/>
      <c r="AK35" s="189"/>
      <c r="AL35" s="190" t="s">
        <v>247</v>
      </c>
      <c r="AM35" s="191"/>
      <c r="AN35" s="191"/>
      <c r="AO35" s="191"/>
      <c r="AP35" s="191"/>
      <c r="AQ35" s="191"/>
      <c r="AR35" s="192"/>
      <c r="AS35" s="193">
        <v>223</v>
      </c>
      <c r="AT35" s="194"/>
      <c r="AU35" s="194"/>
      <c r="AV35" s="194"/>
      <c r="AW35" s="194"/>
      <c r="AX35" s="194"/>
      <c r="AY35" s="195"/>
    </row>
    <row r="36" spans="1:51" ht="30" customHeight="1" thickBot="1" x14ac:dyDescent="0.2">
      <c r="A36" s="181"/>
      <c r="B36" s="182"/>
      <c r="C36" s="182"/>
      <c r="D36" s="182"/>
      <c r="E36" s="182"/>
      <c r="F36" s="183"/>
      <c r="G36" s="196" t="s">
        <v>22</v>
      </c>
      <c r="H36" s="197"/>
      <c r="I36" s="197"/>
      <c r="J36" s="197"/>
      <c r="K36" s="197"/>
      <c r="L36" s="197"/>
      <c r="M36" s="197"/>
      <c r="N36" s="198"/>
      <c r="O36" s="199" t="s">
        <v>372</v>
      </c>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1"/>
    </row>
    <row r="37" spans="1:51" ht="13.5" customHeight="1" x14ac:dyDescent="0.15">
      <c r="A37" s="407" t="s">
        <v>19</v>
      </c>
      <c r="B37" s="408"/>
      <c r="C37" s="408"/>
      <c r="D37" s="408"/>
      <c r="E37" s="408"/>
      <c r="F37" s="425"/>
      <c r="G37" s="846" t="s">
        <v>169</v>
      </c>
      <c r="H37" s="847"/>
      <c r="I37" s="847"/>
      <c r="J37" s="847"/>
      <c r="K37" s="847"/>
      <c r="L37" s="847"/>
      <c r="M37" s="847"/>
      <c r="N37" s="847"/>
      <c r="O37" s="847"/>
      <c r="P37" s="847"/>
      <c r="Q37" s="847"/>
      <c r="R37" s="847"/>
      <c r="S37" s="847"/>
      <c r="T37" s="847"/>
      <c r="U37" s="847"/>
      <c r="V37" s="847"/>
      <c r="W37" s="847"/>
      <c r="X37" s="847"/>
      <c r="Y37" s="847"/>
      <c r="Z37" s="847"/>
      <c r="AA37" s="847"/>
      <c r="AB37" s="847"/>
      <c r="AC37" s="847"/>
      <c r="AD37" s="847"/>
      <c r="AE37" s="847"/>
      <c r="AF37" s="847"/>
      <c r="AG37" s="847"/>
      <c r="AH37" s="847"/>
      <c r="AI37" s="847"/>
      <c r="AJ37" s="847"/>
      <c r="AK37" s="847"/>
      <c r="AL37" s="847"/>
      <c r="AM37" s="847"/>
      <c r="AN37" s="847"/>
      <c r="AO37" s="847"/>
      <c r="AP37" s="847"/>
      <c r="AQ37" s="847"/>
      <c r="AR37" s="847"/>
      <c r="AS37" s="847"/>
      <c r="AT37" s="847"/>
      <c r="AU37" s="847"/>
      <c r="AV37" s="847"/>
      <c r="AW37" s="847"/>
      <c r="AX37" s="847"/>
      <c r="AY37" s="848"/>
    </row>
    <row r="38" spans="1:51" ht="30" customHeight="1" x14ac:dyDescent="0.15">
      <c r="A38" s="202"/>
      <c r="B38" s="203"/>
      <c r="C38" s="203"/>
      <c r="D38" s="203"/>
      <c r="E38" s="203"/>
      <c r="F38" s="204"/>
      <c r="G38" s="837" t="s">
        <v>316</v>
      </c>
      <c r="H38" s="838"/>
      <c r="I38" s="838"/>
      <c r="J38" s="838"/>
      <c r="K38" s="838"/>
      <c r="L38" s="838"/>
      <c r="M38" s="838"/>
      <c r="N38" s="838"/>
      <c r="O38" s="838"/>
      <c r="P38" s="838"/>
      <c r="Q38" s="838"/>
      <c r="R38" s="838"/>
      <c r="S38" s="838"/>
      <c r="T38" s="838"/>
      <c r="U38" s="838"/>
      <c r="V38" s="838"/>
      <c r="W38" s="838"/>
      <c r="X38" s="838"/>
      <c r="Y38" s="838"/>
      <c r="Z38" s="838"/>
      <c r="AA38" s="838"/>
      <c r="AB38" s="838"/>
      <c r="AC38" s="838"/>
      <c r="AD38" s="838"/>
      <c r="AE38" s="838"/>
      <c r="AF38" s="838"/>
      <c r="AG38" s="838"/>
      <c r="AH38" s="838"/>
      <c r="AI38" s="838"/>
      <c r="AJ38" s="838"/>
      <c r="AK38" s="838"/>
      <c r="AL38" s="838"/>
      <c r="AM38" s="838"/>
      <c r="AN38" s="838"/>
      <c r="AO38" s="838"/>
      <c r="AP38" s="838"/>
      <c r="AQ38" s="838"/>
      <c r="AR38" s="838"/>
      <c r="AS38" s="838"/>
      <c r="AT38" s="838"/>
      <c r="AU38" s="838"/>
      <c r="AV38" s="838"/>
      <c r="AW38" s="838"/>
      <c r="AX38" s="838"/>
      <c r="AY38" s="839"/>
    </row>
    <row r="39" spans="1:51" ht="13.5" customHeight="1" x14ac:dyDescent="0.15">
      <c r="A39" s="202"/>
      <c r="B39" s="203"/>
      <c r="C39" s="203"/>
      <c r="D39" s="203"/>
      <c r="E39" s="203"/>
      <c r="F39" s="204"/>
      <c r="G39" s="800" t="s">
        <v>170</v>
      </c>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801"/>
      <c r="AM39" s="801"/>
      <c r="AN39" s="801"/>
      <c r="AO39" s="801"/>
      <c r="AP39" s="801"/>
      <c r="AQ39" s="801"/>
      <c r="AR39" s="801"/>
      <c r="AS39" s="801"/>
      <c r="AT39" s="801"/>
      <c r="AU39" s="801"/>
      <c r="AV39" s="801"/>
      <c r="AW39" s="801"/>
      <c r="AX39" s="801"/>
      <c r="AY39" s="802"/>
    </row>
    <row r="40" spans="1:51" ht="13.5" customHeight="1" x14ac:dyDescent="0.15">
      <c r="A40" s="202"/>
      <c r="B40" s="203"/>
      <c r="C40" s="203"/>
      <c r="D40" s="203"/>
      <c r="E40" s="203"/>
      <c r="F40" s="204"/>
      <c r="G40" s="404" t="s">
        <v>208</v>
      </c>
      <c r="H40" s="973"/>
      <c r="I40" s="973"/>
      <c r="J40" s="973"/>
      <c r="K40" s="973"/>
      <c r="L40" s="973"/>
      <c r="M40" s="973"/>
      <c r="N40" s="973"/>
      <c r="O40" s="973"/>
      <c r="P40" s="973"/>
      <c r="Q40" s="973"/>
      <c r="R40" s="973"/>
      <c r="S40" s="973"/>
      <c r="T40" s="973"/>
      <c r="U40" s="973"/>
      <c r="V40" s="973"/>
      <c r="W40" s="973"/>
      <c r="X40" s="973"/>
      <c r="Y40" s="973"/>
      <c r="Z40" s="973"/>
      <c r="AA40" s="973"/>
      <c r="AB40" s="973"/>
      <c r="AC40" s="973"/>
      <c r="AD40" s="973"/>
      <c r="AE40" s="973"/>
      <c r="AF40" s="973"/>
      <c r="AG40" s="973"/>
      <c r="AH40" s="973"/>
      <c r="AI40" s="973"/>
      <c r="AJ40" s="973"/>
      <c r="AK40" s="973"/>
      <c r="AL40" s="973"/>
      <c r="AM40" s="973"/>
      <c r="AN40" s="973"/>
      <c r="AO40" s="973"/>
      <c r="AP40" s="973"/>
      <c r="AQ40" s="973"/>
      <c r="AR40" s="973"/>
      <c r="AS40" s="973"/>
      <c r="AT40" s="973"/>
      <c r="AU40" s="973"/>
      <c r="AV40" s="973"/>
      <c r="AW40" s="973"/>
      <c r="AX40" s="973"/>
      <c r="AY40" s="974"/>
    </row>
    <row r="41" spans="1:51" ht="30" customHeight="1" x14ac:dyDescent="0.15">
      <c r="A41" s="202"/>
      <c r="B41" s="203"/>
      <c r="C41" s="203"/>
      <c r="D41" s="203"/>
      <c r="E41" s="203"/>
      <c r="F41" s="204"/>
      <c r="G41" s="840" t="s">
        <v>381</v>
      </c>
      <c r="H41" s="841"/>
      <c r="I41" s="841"/>
      <c r="J41" s="841"/>
      <c r="K41" s="841"/>
      <c r="L41" s="841"/>
      <c r="M41" s="841"/>
      <c r="N41" s="841"/>
      <c r="O41" s="841"/>
      <c r="P41" s="841"/>
      <c r="Q41" s="841"/>
      <c r="R41" s="841"/>
      <c r="S41" s="841"/>
      <c r="T41" s="841"/>
      <c r="U41" s="841"/>
      <c r="V41" s="841"/>
      <c r="W41" s="841"/>
      <c r="X41" s="841"/>
      <c r="Y41" s="841"/>
      <c r="Z41" s="841"/>
      <c r="AA41" s="841"/>
      <c r="AB41" s="841"/>
      <c r="AC41" s="841"/>
      <c r="AD41" s="841"/>
      <c r="AE41" s="841"/>
      <c r="AF41" s="841"/>
      <c r="AG41" s="841"/>
      <c r="AH41" s="841"/>
      <c r="AI41" s="841"/>
      <c r="AJ41" s="841"/>
      <c r="AK41" s="841"/>
      <c r="AL41" s="841"/>
      <c r="AM41" s="841"/>
      <c r="AN41" s="841"/>
      <c r="AO41" s="841"/>
      <c r="AP41" s="841"/>
      <c r="AQ41" s="841"/>
      <c r="AR41" s="841"/>
      <c r="AS41" s="841"/>
      <c r="AT41" s="841"/>
      <c r="AU41" s="841"/>
      <c r="AV41" s="841"/>
      <c r="AW41" s="841"/>
      <c r="AX41" s="841"/>
      <c r="AY41" s="842"/>
    </row>
    <row r="42" spans="1:51" x14ac:dyDescent="0.15">
      <c r="A42" s="202"/>
      <c r="B42" s="203"/>
      <c r="C42" s="203"/>
      <c r="D42" s="203"/>
      <c r="E42" s="203"/>
      <c r="F42" s="204"/>
      <c r="G42" s="843" t="s">
        <v>168</v>
      </c>
      <c r="H42" s="844"/>
      <c r="I42" s="844"/>
      <c r="J42" s="844"/>
      <c r="K42" s="844"/>
      <c r="L42" s="844"/>
      <c r="M42" s="844"/>
      <c r="N42" s="844"/>
      <c r="O42" s="844"/>
      <c r="P42" s="844"/>
      <c r="Q42" s="844"/>
      <c r="R42" s="844"/>
      <c r="S42" s="844"/>
      <c r="T42" s="844"/>
      <c r="U42" s="844"/>
      <c r="V42" s="844"/>
      <c r="W42" s="844"/>
      <c r="X42" s="844"/>
      <c r="Y42" s="844"/>
      <c r="Z42" s="844"/>
      <c r="AA42" s="844"/>
      <c r="AB42" s="844"/>
      <c r="AC42" s="844"/>
      <c r="AD42" s="844"/>
      <c r="AE42" s="844"/>
      <c r="AF42" s="844"/>
      <c r="AG42" s="844"/>
      <c r="AH42" s="844"/>
      <c r="AI42" s="844"/>
      <c r="AJ42" s="844"/>
      <c r="AK42" s="844"/>
      <c r="AL42" s="844"/>
      <c r="AM42" s="844"/>
      <c r="AN42" s="844"/>
      <c r="AO42" s="844"/>
      <c r="AP42" s="844"/>
      <c r="AQ42" s="844"/>
      <c r="AR42" s="844"/>
      <c r="AS42" s="844"/>
      <c r="AT42" s="844"/>
      <c r="AU42" s="844"/>
      <c r="AV42" s="844"/>
      <c r="AW42" s="844"/>
      <c r="AX42" s="844"/>
      <c r="AY42" s="845"/>
    </row>
    <row r="43" spans="1:51" ht="30" customHeight="1" x14ac:dyDescent="0.15">
      <c r="A43" s="202"/>
      <c r="B43" s="203"/>
      <c r="C43" s="203"/>
      <c r="D43" s="203"/>
      <c r="E43" s="203"/>
      <c r="F43" s="204"/>
      <c r="G43" s="837" t="s">
        <v>317</v>
      </c>
      <c r="H43" s="838"/>
      <c r="I43" s="838"/>
      <c r="J43" s="838"/>
      <c r="K43" s="838"/>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8"/>
      <c r="AI43" s="838"/>
      <c r="AJ43" s="838"/>
      <c r="AK43" s="838"/>
      <c r="AL43" s="838"/>
      <c r="AM43" s="838"/>
      <c r="AN43" s="838"/>
      <c r="AO43" s="838"/>
      <c r="AP43" s="838"/>
      <c r="AQ43" s="838"/>
      <c r="AR43" s="838"/>
      <c r="AS43" s="838"/>
      <c r="AT43" s="838"/>
      <c r="AU43" s="838"/>
      <c r="AV43" s="838"/>
      <c r="AW43" s="838"/>
      <c r="AX43" s="838"/>
      <c r="AY43" s="839"/>
    </row>
    <row r="44" spans="1:51" x14ac:dyDescent="0.15">
      <c r="A44" s="202"/>
      <c r="B44" s="203"/>
      <c r="C44" s="203"/>
      <c r="D44" s="203"/>
      <c r="E44" s="203"/>
      <c r="F44" s="204"/>
      <c r="G44" s="800" t="s">
        <v>297</v>
      </c>
      <c r="H44" s="801"/>
      <c r="I44" s="801"/>
      <c r="J44" s="801"/>
      <c r="K44" s="801"/>
      <c r="L44" s="801"/>
      <c r="M44" s="801"/>
      <c r="N44" s="801"/>
      <c r="O44" s="801"/>
      <c r="P44" s="801"/>
      <c r="Q44" s="801"/>
      <c r="R44" s="801"/>
      <c r="S44" s="801"/>
      <c r="T44" s="801"/>
      <c r="U44" s="801"/>
      <c r="V44" s="801"/>
      <c r="W44" s="801"/>
      <c r="X44" s="801"/>
      <c r="Y44" s="801"/>
      <c r="Z44" s="801"/>
      <c r="AA44" s="801"/>
      <c r="AB44" s="801"/>
      <c r="AC44" s="801"/>
      <c r="AD44" s="801"/>
      <c r="AE44" s="801"/>
      <c r="AF44" s="801"/>
      <c r="AG44" s="801"/>
      <c r="AH44" s="801"/>
      <c r="AI44" s="801"/>
      <c r="AJ44" s="801"/>
      <c r="AK44" s="801"/>
      <c r="AL44" s="801"/>
      <c r="AM44" s="801"/>
      <c r="AN44" s="801"/>
      <c r="AO44" s="801"/>
      <c r="AP44" s="801"/>
      <c r="AQ44" s="801"/>
      <c r="AR44" s="801"/>
      <c r="AS44" s="801"/>
      <c r="AT44" s="801"/>
      <c r="AU44" s="801"/>
      <c r="AV44" s="801"/>
      <c r="AW44" s="801"/>
      <c r="AX44" s="801"/>
      <c r="AY44" s="802"/>
    </row>
    <row r="45" spans="1:51" ht="30" customHeight="1" thickBot="1" x14ac:dyDescent="0.2">
      <c r="A45" s="181"/>
      <c r="B45" s="182"/>
      <c r="C45" s="182"/>
      <c r="D45" s="182"/>
      <c r="E45" s="182"/>
      <c r="F45" s="183"/>
      <c r="G45" s="862" t="s">
        <v>289</v>
      </c>
      <c r="H45" s="863"/>
      <c r="I45" s="863"/>
      <c r="J45" s="863"/>
      <c r="K45" s="863"/>
      <c r="L45" s="863"/>
      <c r="M45" s="863"/>
      <c r="N45" s="863"/>
      <c r="O45" s="863"/>
      <c r="P45" s="863"/>
      <c r="Q45" s="863"/>
      <c r="R45" s="863"/>
      <c r="S45" s="863"/>
      <c r="T45" s="863"/>
      <c r="U45" s="863"/>
      <c r="V45" s="863"/>
      <c r="W45" s="863"/>
      <c r="X45" s="863"/>
      <c r="Y45" s="863"/>
      <c r="Z45" s="863"/>
      <c r="AA45" s="863"/>
      <c r="AB45" s="863"/>
      <c r="AC45" s="863"/>
      <c r="AD45" s="863"/>
      <c r="AE45" s="863"/>
      <c r="AF45" s="863"/>
      <c r="AG45" s="863"/>
      <c r="AH45" s="863"/>
      <c r="AI45" s="863"/>
      <c r="AJ45" s="863"/>
      <c r="AK45" s="863"/>
      <c r="AL45" s="863"/>
      <c r="AM45" s="863"/>
      <c r="AN45" s="863"/>
      <c r="AO45" s="863"/>
      <c r="AP45" s="863"/>
      <c r="AQ45" s="863"/>
      <c r="AR45" s="863"/>
      <c r="AS45" s="863"/>
      <c r="AT45" s="863"/>
      <c r="AU45" s="863"/>
      <c r="AV45" s="863"/>
      <c r="AW45" s="863"/>
      <c r="AX45" s="863"/>
      <c r="AY45" s="864"/>
    </row>
    <row r="46" spans="1:51" ht="407.25" customHeight="1" thickBot="1" x14ac:dyDescent="0.2">
      <c r="A46" s="256" t="s">
        <v>286</v>
      </c>
      <c r="B46" s="257"/>
      <c r="C46" s="257"/>
      <c r="D46" s="257"/>
      <c r="E46" s="257"/>
      <c r="F46" s="258"/>
      <c r="G46" s="259" t="s">
        <v>318</v>
      </c>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1"/>
    </row>
    <row r="47" spans="1:51" s="16" customFormat="1" ht="61.5" customHeight="1" x14ac:dyDescent="0.15">
      <c r="A47" s="444" t="s">
        <v>233</v>
      </c>
      <c r="B47" s="445"/>
      <c r="C47" s="445"/>
      <c r="D47" s="445"/>
      <c r="E47" s="445"/>
      <c r="F47" s="446"/>
      <c r="G47" s="852" t="s">
        <v>319</v>
      </c>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c r="AL47" s="852"/>
      <c r="AM47" s="852"/>
      <c r="AN47" s="852"/>
      <c r="AO47" s="852"/>
      <c r="AP47" s="852"/>
      <c r="AQ47" s="852"/>
      <c r="AR47" s="852"/>
      <c r="AS47" s="852"/>
      <c r="AT47" s="852"/>
      <c r="AU47" s="852"/>
      <c r="AV47" s="852"/>
      <c r="AW47" s="852"/>
      <c r="AX47" s="852"/>
      <c r="AY47" s="853"/>
    </row>
    <row r="48" spans="1:51" s="16" customFormat="1" ht="41.25" customHeight="1" x14ac:dyDescent="0.15">
      <c r="A48" s="447" t="s">
        <v>177</v>
      </c>
      <c r="B48" s="448"/>
      <c r="C48" s="448"/>
      <c r="D48" s="448"/>
      <c r="E48" s="448"/>
      <c r="F48" s="449"/>
      <c r="G48" s="29"/>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6"/>
    </row>
    <row r="49" spans="1:51" s="16" customFormat="1" ht="27" customHeight="1" x14ac:dyDescent="0.15">
      <c r="A49" s="450" t="s">
        <v>234</v>
      </c>
      <c r="B49" s="451"/>
      <c r="C49" s="451"/>
      <c r="D49" s="451"/>
      <c r="E49" s="451"/>
      <c r="F49" s="452"/>
      <c r="G49" s="459" t="s">
        <v>178</v>
      </c>
      <c r="H49" s="280"/>
      <c r="I49" s="280"/>
      <c r="J49" s="280"/>
      <c r="K49" s="280"/>
      <c r="L49" s="280"/>
      <c r="M49" s="280"/>
      <c r="N49" s="280"/>
      <c r="O49" s="280"/>
      <c r="P49" s="460" t="s">
        <v>179</v>
      </c>
      <c r="Q49" s="280"/>
      <c r="R49" s="280"/>
      <c r="S49" s="280"/>
      <c r="T49" s="280"/>
      <c r="U49" s="280"/>
      <c r="V49" s="280"/>
      <c r="W49" s="280"/>
      <c r="X49" s="286"/>
      <c r="Y49" s="321"/>
      <c r="Z49" s="322"/>
      <c r="AA49" s="323"/>
      <c r="AB49" s="343" t="s">
        <v>1</v>
      </c>
      <c r="AC49" s="344"/>
      <c r="AD49" s="344"/>
      <c r="AE49" s="345"/>
      <c r="AF49" s="340" t="s">
        <v>180</v>
      </c>
      <c r="AG49" s="341"/>
      <c r="AH49" s="341"/>
      <c r="AI49" s="342"/>
      <c r="AJ49" s="340" t="s">
        <v>181</v>
      </c>
      <c r="AK49" s="341"/>
      <c r="AL49" s="341"/>
      <c r="AM49" s="342"/>
      <c r="AN49" s="340" t="s">
        <v>140</v>
      </c>
      <c r="AO49" s="341"/>
      <c r="AP49" s="341"/>
      <c r="AQ49" s="342"/>
      <c r="AR49" s="769" t="s">
        <v>182</v>
      </c>
      <c r="AS49" s="770"/>
      <c r="AT49" s="770"/>
      <c r="AU49" s="771"/>
      <c r="AV49" s="769" t="s">
        <v>183</v>
      </c>
      <c r="AW49" s="770"/>
      <c r="AX49" s="770"/>
      <c r="AY49" s="772"/>
    </row>
    <row r="50" spans="1:51" s="16" customFormat="1" ht="23.25" customHeight="1" x14ac:dyDescent="0.15">
      <c r="A50" s="453"/>
      <c r="B50" s="454"/>
      <c r="C50" s="454"/>
      <c r="D50" s="454"/>
      <c r="E50" s="454"/>
      <c r="F50" s="455"/>
      <c r="G50" s="791" t="s">
        <v>320</v>
      </c>
      <c r="H50" s="792"/>
      <c r="I50" s="792"/>
      <c r="J50" s="792"/>
      <c r="K50" s="792"/>
      <c r="L50" s="792"/>
      <c r="M50" s="792"/>
      <c r="N50" s="792"/>
      <c r="O50" s="792"/>
      <c r="P50" s="795" t="s">
        <v>321</v>
      </c>
      <c r="Q50" s="325"/>
      <c r="R50" s="325"/>
      <c r="S50" s="325"/>
      <c r="T50" s="325"/>
      <c r="U50" s="325"/>
      <c r="V50" s="325"/>
      <c r="W50" s="325"/>
      <c r="X50" s="326"/>
      <c r="Y50" s="797" t="s">
        <v>36</v>
      </c>
      <c r="Z50" s="798"/>
      <c r="AA50" s="799"/>
      <c r="AB50" s="271" t="s">
        <v>292</v>
      </c>
      <c r="AC50" s="272"/>
      <c r="AD50" s="272"/>
      <c r="AE50" s="273"/>
      <c r="AF50" s="418">
        <v>32080.120053999999</v>
      </c>
      <c r="AG50" s="418"/>
      <c r="AH50" s="418"/>
      <c r="AI50" s="418"/>
      <c r="AJ50" s="418">
        <v>23174.016233999999</v>
      </c>
      <c r="AK50" s="418"/>
      <c r="AL50" s="418"/>
      <c r="AM50" s="418"/>
      <c r="AN50" s="418">
        <v>25004.902284</v>
      </c>
      <c r="AO50" s="418"/>
      <c r="AP50" s="418"/>
      <c r="AQ50" s="418"/>
      <c r="AR50" s="418" t="s">
        <v>373</v>
      </c>
      <c r="AS50" s="418"/>
      <c r="AT50" s="418"/>
      <c r="AU50" s="418"/>
      <c r="AV50" s="370" t="s">
        <v>373</v>
      </c>
      <c r="AW50" s="371"/>
      <c r="AX50" s="371"/>
      <c r="AY50" s="372"/>
    </row>
    <row r="51" spans="1:51" s="16" customFormat="1" ht="23.25" customHeight="1" x14ac:dyDescent="0.15">
      <c r="A51" s="456"/>
      <c r="B51" s="457"/>
      <c r="C51" s="457"/>
      <c r="D51" s="457"/>
      <c r="E51" s="457"/>
      <c r="F51" s="458"/>
      <c r="G51" s="793"/>
      <c r="H51" s="794"/>
      <c r="I51" s="794"/>
      <c r="J51" s="794"/>
      <c r="K51" s="794"/>
      <c r="L51" s="794"/>
      <c r="M51" s="794"/>
      <c r="N51" s="794"/>
      <c r="O51" s="794"/>
      <c r="P51" s="796"/>
      <c r="Q51" s="275"/>
      <c r="R51" s="275"/>
      <c r="S51" s="275"/>
      <c r="T51" s="275"/>
      <c r="U51" s="275"/>
      <c r="V51" s="275"/>
      <c r="W51" s="275"/>
      <c r="X51" s="330"/>
      <c r="Y51" s="776" t="s">
        <v>184</v>
      </c>
      <c r="Z51" s="777"/>
      <c r="AA51" s="778"/>
      <c r="AB51" s="271" t="s">
        <v>292</v>
      </c>
      <c r="AC51" s="272"/>
      <c r="AD51" s="272"/>
      <c r="AE51" s="273"/>
      <c r="AF51" s="418">
        <v>35000</v>
      </c>
      <c r="AG51" s="418"/>
      <c r="AH51" s="418"/>
      <c r="AI51" s="418"/>
      <c r="AJ51" s="418">
        <v>35000</v>
      </c>
      <c r="AK51" s="418"/>
      <c r="AL51" s="418"/>
      <c r="AM51" s="418"/>
      <c r="AN51" s="418">
        <v>35400</v>
      </c>
      <c r="AO51" s="418"/>
      <c r="AP51" s="418"/>
      <c r="AQ51" s="418"/>
      <c r="AR51" s="418">
        <v>30000</v>
      </c>
      <c r="AS51" s="418"/>
      <c r="AT51" s="418"/>
      <c r="AU51" s="418"/>
      <c r="AV51" s="370" t="s">
        <v>373</v>
      </c>
      <c r="AW51" s="371"/>
      <c r="AX51" s="371"/>
      <c r="AY51" s="372"/>
    </row>
    <row r="52" spans="1:51" s="16" customFormat="1" ht="13.5" customHeight="1" x14ac:dyDescent="0.15">
      <c r="A52" s="31"/>
      <c r="B52" s="32"/>
      <c r="C52" s="32"/>
      <c r="D52" s="32"/>
      <c r="E52" s="32"/>
      <c r="F52" s="33"/>
      <c r="G52" s="277"/>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8"/>
      <c r="AY52" s="279"/>
    </row>
    <row r="53" spans="1:51" s="16" customFormat="1" ht="79.5" customHeight="1" x14ac:dyDescent="0.15">
      <c r="A53" s="296" t="s">
        <v>177</v>
      </c>
      <c r="B53" s="297"/>
      <c r="C53" s="298" t="s">
        <v>238</v>
      </c>
      <c r="D53" s="298"/>
      <c r="E53" s="298"/>
      <c r="F53" s="299"/>
      <c r="G53" s="274" t="s">
        <v>322</v>
      </c>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6"/>
    </row>
    <row r="54" spans="1:51" s="16" customFormat="1" ht="18.75" hidden="1" customHeight="1" x14ac:dyDescent="0.15">
      <c r="A54" s="300" t="s">
        <v>237</v>
      </c>
      <c r="B54" s="301"/>
      <c r="C54" s="301"/>
      <c r="D54" s="301"/>
      <c r="E54" s="301"/>
      <c r="F54" s="302"/>
      <c r="G54" s="310" t="s">
        <v>46</v>
      </c>
      <c r="H54" s="311"/>
      <c r="I54" s="311"/>
      <c r="J54" s="311"/>
      <c r="K54" s="311"/>
      <c r="L54" s="311"/>
      <c r="M54" s="311"/>
      <c r="N54" s="311"/>
      <c r="O54" s="312"/>
      <c r="P54" s="316" t="s">
        <v>185</v>
      </c>
      <c r="Q54" s="311"/>
      <c r="R54" s="311"/>
      <c r="S54" s="311"/>
      <c r="T54" s="311"/>
      <c r="U54" s="311"/>
      <c r="V54" s="311"/>
      <c r="W54" s="311"/>
      <c r="X54" s="312"/>
      <c r="Y54" s="321"/>
      <c r="Z54" s="322"/>
      <c r="AA54" s="323"/>
      <c r="AB54" s="334" t="s">
        <v>1</v>
      </c>
      <c r="AC54" s="335"/>
      <c r="AD54" s="335"/>
      <c r="AE54" s="336"/>
      <c r="AF54" s="412" t="s">
        <v>180</v>
      </c>
      <c r="AG54" s="413"/>
      <c r="AH54" s="413"/>
      <c r="AI54" s="414"/>
      <c r="AJ54" s="423" t="s">
        <v>181</v>
      </c>
      <c r="AK54" s="423"/>
      <c r="AL54" s="423"/>
      <c r="AM54" s="412"/>
      <c r="AN54" s="423" t="s">
        <v>140</v>
      </c>
      <c r="AO54" s="423"/>
      <c r="AP54" s="423"/>
      <c r="AQ54" s="412"/>
      <c r="AR54" s="262" t="s">
        <v>186</v>
      </c>
      <c r="AS54" s="263"/>
      <c r="AT54" s="263"/>
      <c r="AU54" s="263"/>
      <c r="AV54" s="263"/>
      <c r="AW54" s="263"/>
      <c r="AX54" s="263"/>
      <c r="AY54" s="264"/>
    </row>
    <row r="55" spans="1:51" s="16" customFormat="1" ht="18.75" hidden="1" customHeight="1" x14ac:dyDescent="0.15">
      <c r="A55" s="303"/>
      <c r="B55" s="304"/>
      <c r="C55" s="304"/>
      <c r="D55" s="304"/>
      <c r="E55" s="304"/>
      <c r="F55" s="305"/>
      <c r="G55" s="313"/>
      <c r="H55" s="314"/>
      <c r="I55" s="314"/>
      <c r="J55" s="314"/>
      <c r="K55" s="314"/>
      <c r="L55" s="314"/>
      <c r="M55" s="314"/>
      <c r="N55" s="314"/>
      <c r="O55" s="315"/>
      <c r="P55" s="317"/>
      <c r="Q55" s="314"/>
      <c r="R55" s="314"/>
      <c r="S55" s="314"/>
      <c r="T55" s="314"/>
      <c r="U55" s="314"/>
      <c r="V55" s="314"/>
      <c r="W55" s="314"/>
      <c r="X55" s="315"/>
      <c r="Y55" s="420"/>
      <c r="Z55" s="421"/>
      <c r="AA55" s="422"/>
      <c r="AB55" s="317"/>
      <c r="AC55" s="314"/>
      <c r="AD55" s="314"/>
      <c r="AE55" s="315"/>
      <c r="AF55" s="340"/>
      <c r="AG55" s="341"/>
      <c r="AH55" s="341"/>
      <c r="AI55" s="342"/>
      <c r="AJ55" s="424"/>
      <c r="AK55" s="424"/>
      <c r="AL55" s="424"/>
      <c r="AM55" s="340"/>
      <c r="AN55" s="424"/>
      <c r="AO55" s="424"/>
      <c r="AP55" s="424"/>
      <c r="AQ55" s="340"/>
      <c r="AR55" s="265"/>
      <c r="AS55" s="266"/>
      <c r="AT55" s="266"/>
      <c r="AU55" s="266"/>
      <c r="AV55" s="267"/>
      <c r="AW55" s="267"/>
      <c r="AX55" s="280" t="s">
        <v>187</v>
      </c>
      <c r="AY55" s="281"/>
    </row>
    <row r="56" spans="1:51" s="16" customFormat="1" ht="23.25" hidden="1" customHeight="1" x14ac:dyDescent="0.15">
      <c r="A56" s="306"/>
      <c r="B56" s="304"/>
      <c r="C56" s="304"/>
      <c r="D56" s="304"/>
      <c r="E56" s="304"/>
      <c r="F56" s="305"/>
      <c r="G56" s="324"/>
      <c r="H56" s="325"/>
      <c r="I56" s="325"/>
      <c r="J56" s="325"/>
      <c r="K56" s="325"/>
      <c r="L56" s="325"/>
      <c r="M56" s="325"/>
      <c r="N56" s="325"/>
      <c r="O56" s="326"/>
      <c r="P56" s="325"/>
      <c r="Q56" s="325"/>
      <c r="R56" s="325"/>
      <c r="S56" s="325"/>
      <c r="T56" s="325"/>
      <c r="U56" s="325"/>
      <c r="V56" s="325"/>
      <c r="W56" s="325"/>
      <c r="X56" s="326"/>
      <c r="Y56" s="331" t="s">
        <v>25</v>
      </c>
      <c r="Z56" s="332"/>
      <c r="AA56" s="333"/>
      <c r="AB56" s="271"/>
      <c r="AC56" s="272"/>
      <c r="AD56" s="272"/>
      <c r="AE56" s="273"/>
      <c r="AF56" s="370"/>
      <c r="AG56" s="371"/>
      <c r="AH56" s="371"/>
      <c r="AI56" s="371"/>
      <c r="AJ56" s="370"/>
      <c r="AK56" s="371"/>
      <c r="AL56" s="371"/>
      <c r="AM56" s="371"/>
      <c r="AN56" s="370"/>
      <c r="AO56" s="371"/>
      <c r="AP56" s="371"/>
      <c r="AQ56" s="371"/>
      <c r="AR56" s="370"/>
      <c r="AS56" s="371"/>
      <c r="AT56" s="371"/>
      <c r="AU56" s="371"/>
      <c r="AV56" s="371"/>
      <c r="AW56" s="371"/>
      <c r="AX56" s="371"/>
      <c r="AY56" s="372"/>
    </row>
    <row r="57" spans="1:51" s="16" customFormat="1" ht="23.25" hidden="1" customHeight="1" x14ac:dyDescent="0.15">
      <c r="A57" s="307"/>
      <c r="B57" s="308"/>
      <c r="C57" s="308"/>
      <c r="D57" s="308"/>
      <c r="E57" s="308"/>
      <c r="F57" s="309"/>
      <c r="G57" s="327"/>
      <c r="H57" s="328"/>
      <c r="I57" s="328"/>
      <c r="J57" s="328"/>
      <c r="K57" s="328"/>
      <c r="L57" s="328"/>
      <c r="M57" s="328"/>
      <c r="N57" s="328"/>
      <c r="O57" s="329"/>
      <c r="P57" s="328"/>
      <c r="Q57" s="328"/>
      <c r="R57" s="328"/>
      <c r="S57" s="328"/>
      <c r="T57" s="328"/>
      <c r="U57" s="328"/>
      <c r="V57" s="328"/>
      <c r="W57" s="328"/>
      <c r="X57" s="329"/>
      <c r="Y57" s="343" t="s">
        <v>188</v>
      </c>
      <c r="Z57" s="344"/>
      <c r="AA57" s="345"/>
      <c r="AB57" s="268"/>
      <c r="AC57" s="269"/>
      <c r="AD57" s="269"/>
      <c r="AE57" s="270"/>
      <c r="AF57" s="370"/>
      <c r="AG57" s="371"/>
      <c r="AH57" s="371"/>
      <c r="AI57" s="371"/>
      <c r="AJ57" s="370"/>
      <c r="AK57" s="371"/>
      <c r="AL57" s="371"/>
      <c r="AM57" s="371"/>
      <c r="AN57" s="370"/>
      <c r="AO57" s="371"/>
      <c r="AP57" s="371"/>
      <c r="AQ57" s="371"/>
      <c r="AR57" s="370"/>
      <c r="AS57" s="371"/>
      <c r="AT57" s="371"/>
      <c r="AU57" s="371"/>
      <c r="AV57" s="371"/>
      <c r="AW57" s="371"/>
      <c r="AX57" s="371"/>
      <c r="AY57" s="372"/>
    </row>
    <row r="58" spans="1:51" s="16" customFormat="1" ht="23.25" hidden="1" customHeight="1" x14ac:dyDescent="0.15">
      <c r="A58" s="306"/>
      <c r="B58" s="304"/>
      <c r="C58" s="304"/>
      <c r="D58" s="304"/>
      <c r="E58" s="304"/>
      <c r="F58" s="305"/>
      <c r="G58" s="274"/>
      <c r="H58" s="275"/>
      <c r="I58" s="275"/>
      <c r="J58" s="275"/>
      <c r="K58" s="275"/>
      <c r="L58" s="275"/>
      <c r="M58" s="275"/>
      <c r="N58" s="275"/>
      <c r="O58" s="330"/>
      <c r="P58" s="275"/>
      <c r="Q58" s="275"/>
      <c r="R58" s="275"/>
      <c r="S58" s="275"/>
      <c r="T58" s="275"/>
      <c r="U58" s="275"/>
      <c r="V58" s="275"/>
      <c r="W58" s="275"/>
      <c r="X58" s="330"/>
      <c r="Y58" s="343" t="s">
        <v>26</v>
      </c>
      <c r="Z58" s="344"/>
      <c r="AA58" s="345"/>
      <c r="AB58" s="268" t="s">
        <v>35</v>
      </c>
      <c r="AC58" s="269"/>
      <c r="AD58" s="269"/>
      <c r="AE58" s="270"/>
      <c r="AF58" s="370"/>
      <c r="AG58" s="371"/>
      <c r="AH58" s="371"/>
      <c r="AI58" s="371"/>
      <c r="AJ58" s="370"/>
      <c r="AK58" s="371"/>
      <c r="AL58" s="371"/>
      <c r="AM58" s="371"/>
      <c r="AN58" s="370"/>
      <c r="AO58" s="371"/>
      <c r="AP58" s="371"/>
      <c r="AQ58" s="371"/>
      <c r="AR58" s="370"/>
      <c r="AS58" s="371"/>
      <c r="AT58" s="371"/>
      <c r="AU58" s="371"/>
      <c r="AV58" s="371"/>
      <c r="AW58" s="371"/>
      <c r="AX58" s="371"/>
      <c r="AY58" s="372"/>
    </row>
    <row r="59" spans="1:51" s="16" customFormat="1" ht="106.5" hidden="1" customHeight="1" x14ac:dyDescent="0.15">
      <c r="A59" s="293" t="s">
        <v>287</v>
      </c>
      <c r="B59" s="294"/>
      <c r="C59" s="294"/>
      <c r="D59" s="294"/>
      <c r="E59" s="294"/>
      <c r="F59" s="295"/>
      <c r="G59" s="409"/>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0"/>
      <c r="AY59" s="411"/>
    </row>
    <row r="60" spans="1:51" s="16" customFormat="1" ht="15" hidden="1" customHeight="1" x14ac:dyDescent="0.15">
      <c r="A60" s="31"/>
      <c r="B60" s="32"/>
      <c r="C60" s="32"/>
      <c r="D60" s="32"/>
      <c r="E60" s="32"/>
      <c r="F60" s="33"/>
      <c r="G60" s="854"/>
      <c r="H60" s="855"/>
      <c r="I60" s="855"/>
      <c r="J60" s="855"/>
      <c r="K60" s="855"/>
      <c r="L60" s="855"/>
      <c r="M60" s="855"/>
      <c r="N60" s="855"/>
      <c r="O60" s="855"/>
      <c r="P60" s="855"/>
      <c r="Q60" s="855"/>
      <c r="R60" s="855"/>
      <c r="S60" s="855"/>
      <c r="T60" s="855"/>
      <c r="U60" s="855"/>
      <c r="V60" s="855"/>
      <c r="W60" s="855"/>
      <c r="X60" s="855"/>
      <c r="Y60" s="855"/>
      <c r="Z60" s="855"/>
      <c r="AA60" s="855"/>
      <c r="AB60" s="855"/>
      <c r="AC60" s="855"/>
      <c r="AD60" s="855"/>
      <c r="AE60" s="855"/>
      <c r="AF60" s="855"/>
      <c r="AG60" s="855"/>
      <c r="AH60" s="855"/>
      <c r="AI60" s="855"/>
      <c r="AJ60" s="855"/>
      <c r="AK60" s="855"/>
      <c r="AL60" s="855"/>
      <c r="AM60" s="855"/>
      <c r="AN60" s="855"/>
      <c r="AO60" s="855"/>
      <c r="AP60" s="855"/>
      <c r="AQ60" s="855"/>
      <c r="AR60" s="855"/>
      <c r="AS60" s="855"/>
      <c r="AT60" s="855"/>
      <c r="AU60" s="855"/>
      <c r="AV60" s="855"/>
      <c r="AW60" s="855"/>
      <c r="AX60" s="855"/>
      <c r="AY60" s="856"/>
    </row>
    <row r="61" spans="1:51" s="16" customFormat="1" ht="81" hidden="1" customHeight="1" x14ac:dyDescent="0.15">
      <c r="A61" s="296" t="s">
        <v>177</v>
      </c>
      <c r="B61" s="297"/>
      <c r="C61" s="298" t="s">
        <v>229</v>
      </c>
      <c r="D61" s="298"/>
      <c r="E61" s="298"/>
      <c r="F61" s="299"/>
      <c r="G61" s="857"/>
      <c r="H61" s="858"/>
      <c r="I61" s="858"/>
      <c r="J61" s="858"/>
      <c r="K61" s="858"/>
      <c r="L61" s="858"/>
      <c r="M61" s="858"/>
      <c r="N61" s="858"/>
      <c r="O61" s="858"/>
      <c r="P61" s="858"/>
      <c r="Q61" s="858"/>
      <c r="R61" s="858"/>
      <c r="S61" s="858"/>
      <c r="T61" s="858"/>
      <c r="U61" s="858"/>
      <c r="V61" s="858"/>
      <c r="W61" s="858"/>
      <c r="X61" s="858"/>
      <c r="Y61" s="858"/>
      <c r="Z61" s="858"/>
      <c r="AA61" s="858"/>
      <c r="AB61" s="858"/>
      <c r="AC61" s="858"/>
      <c r="AD61" s="858"/>
      <c r="AE61" s="858"/>
      <c r="AF61" s="858"/>
      <c r="AG61" s="858"/>
      <c r="AH61" s="858"/>
      <c r="AI61" s="858"/>
      <c r="AJ61" s="858"/>
      <c r="AK61" s="858"/>
      <c r="AL61" s="858"/>
      <c r="AM61" s="858"/>
      <c r="AN61" s="858"/>
      <c r="AO61" s="858"/>
      <c r="AP61" s="858"/>
      <c r="AQ61" s="858"/>
      <c r="AR61" s="858"/>
      <c r="AS61" s="858"/>
      <c r="AT61" s="858"/>
      <c r="AU61" s="858"/>
      <c r="AV61" s="858"/>
      <c r="AW61" s="858"/>
      <c r="AX61" s="858"/>
      <c r="AY61" s="859"/>
    </row>
    <row r="62" spans="1:51" s="16" customFormat="1" ht="18.75" hidden="1" customHeight="1" x14ac:dyDescent="0.15">
      <c r="A62" s="300" t="s">
        <v>239</v>
      </c>
      <c r="B62" s="301"/>
      <c r="C62" s="301"/>
      <c r="D62" s="301"/>
      <c r="E62" s="301"/>
      <c r="F62" s="302"/>
      <c r="G62" s="310" t="s">
        <v>46</v>
      </c>
      <c r="H62" s="311"/>
      <c r="I62" s="311"/>
      <c r="J62" s="311"/>
      <c r="K62" s="311"/>
      <c r="L62" s="311"/>
      <c r="M62" s="311"/>
      <c r="N62" s="311"/>
      <c r="O62" s="312"/>
      <c r="P62" s="316" t="s">
        <v>185</v>
      </c>
      <c r="Q62" s="311"/>
      <c r="R62" s="311"/>
      <c r="S62" s="311"/>
      <c r="T62" s="311"/>
      <c r="U62" s="311"/>
      <c r="V62" s="311"/>
      <c r="W62" s="311"/>
      <c r="X62" s="312"/>
      <c r="Y62" s="318"/>
      <c r="Z62" s="319"/>
      <c r="AA62" s="320"/>
      <c r="AB62" s="334" t="s">
        <v>1</v>
      </c>
      <c r="AC62" s="335"/>
      <c r="AD62" s="335"/>
      <c r="AE62" s="336"/>
      <c r="AF62" s="337" t="s">
        <v>180</v>
      </c>
      <c r="AG62" s="338"/>
      <c r="AH62" s="338"/>
      <c r="AI62" s="339"/>
      <c r="AJ62" s="337" t="s">
        <v>181</v>
      </c>
      <c r="AK62" s="338"/>
      <c r="AL62" s="338"/>
      <c r="AM62" s="339"/>
      <c r="AN62" s="337" t="s">
        <v>140</v>
      </c>
      <c r="AO62" s="338"/>
      <c r="AP62" s="338"/>
      <c r="AQ62" s="339"/>
      <c r="AR62" s="262" t="s">
        <v>186</v>
      </c>
      <c r="AS62" s="263"/>
      <c r="AT62" s="263"/>
      <c r="AU62" s="263"/>
      <c r="AV62" s="263"/>
      <c r="AW62" s="263"/>
      <c r="AX62" s="263"/>
      <c r="AY62" s="264"/>
    </row>
    <row r="63" spans="1:51" s="16" customFormat="1" ht="18.75" hidden="1" customHeight="1" x14ac:dyDescent="0.15">
      <c r="A63" s="303"/>
      <c r="B63" s="304"/>
      <c r="C63" s="304"/>
      <c r="D63" s="304"/>
      <c r="E63" s="304"/>
      <c r="F63" s="305"/>
      <c r="G63" s="313"/>
      <c r="H63" s="314"/>
      <c r="I63" s="314"/>
      <c r="J63" s="314"/>
      <c r="K63" s="314"/>
      <c r="L63" s="314"/>
      <c r="M63" s="314"/>
      <c r="N63" s="314"/>
      <c r="O63" s="315"/>
      <c r="P63" s="317"/>
      <c r="Q63" s="314"/>
      <c r="R63" s="314"/>
      <c r="S63" s="314"/>
      <c r="T63" s="314"/>
      <c r="U63" s="314"/>
      <c r="V63" s="314"/>
      <c r="W63" s="314"/>
      <c r="X63" s="315"/>
      <c r="Y63" s="321"/>
      <c r="Z63" s="322"/>
      <c r="AA63" s="323"/>
      <c r="AB63" s="317"/>
      <c r="AC63" s="314"/>
      <c r="AD63" s="314"/>
      <c r="AE63" s="315"/>
      <c r="AF63" s="340"/>
      <c r="AG63" s="341"/>
      <c r="AH63" s="341"/>
      <c r="AI63" s="342"/>
      <c r="AJ63" s="340"/>
      <c r="AK63" s="341"/>
      <c r="AL63" s="341"/>
      <c r="AM63" s="342"/>
      <c r="AN63" s="340"/>
      <c r="AO63" s="341"/>
      <c r="AP63" s="341"/>
      <c r="AQ63" s="342"/>
      <c r="AR63" s="265"/>
      <c r="AS63" s="266"/>
      <c r="AT63" s="266"/>
      <c r="AU63" s="266"/>
      <c r="AV63" s="267"/>
      <c r="AW63" s="267"/>
      <c r="AX63" s="280" t="s">
        <v>187</v>
      </c>
      <c r="AY63" s="281"/>
    </row>
    <row r="64" spans="1:51" s="16" customFormat="1" ht="23.25" hidden="1" customHeight="1" x14ac:dyDescent="0.15">
      <c r="A64" s="306"/>
      <c r="B64" s="304"/>
      <c r="C64" s="304"/>
      <c r="D64" s="304"/>
      <c r="E64" s="304"/>
      <c r="F64" s="305"/>
      <c r="G64" s="324"/>
      <c r="H64" s="325"/>
      <c r="I64" s="325"/>
      <c r="J64" s="325"/>
      <c r="K64" s="325"/>
      <c r="L64" s="325"/>
      <c r="M64" s="325"/>
      <c r="N64" s="325"/>
      <c r="O64" s="326"/>
      <c r="P64" s="325"/>
      <c r="Q64" s="325"/>
      <c r="R64" s="325"/>
      <c r="S64" s="325"/>
      <c r="T64" s="325"/>
      <c r="U64" s="325"/>
      <c r="V64" s="325"/>
      <c r="W64" s="325"/>
      <c r="X64" s="326"/>
      <c r="Y64" s="331" t="s">
        <v>25</v>
      </c>
      <c r="Z64" s="332"/>
      <c r="AA64" s="333"/>
      <c r="AB64" s="271"/>
      <c r="AC64" s="272"/>
      <c r="AD64" s="272"/>
      <c r="AE64" s="273"/>
      <c r="AF64" s="370"/>
      <c r="AG64" s="371"/>
      <c r="AH64" s="371"/>
      <c r="AI64" s="419"/>
      <c r="AJ64" s="370"/>
      <c r="AK64" s="371"/>
      <c r="AL64" s="371"/>
      <c r="AM64" s="419"/>
      <c r="AN64" s="370"/>
      <c r="AO64" s="371"/>
      <c r="AP64" s="371"/>
      <c r="AQ64" s="419"/>
      <c r="AR64" s="370"/>
      <c r="AS64" s="371"/>
      <c r="AT64" s="371"/>
      <c r="AU64" s="371"/>
      <c r="AV64" s="371"/>
      <c r="AW64" s="371"/>
      <c r="AX64" s="371"/>
      <c r="AY64" s="372"/>
    </row>
    <row r="65" spans="1:51" s="16" customFormat="1" ht="23.25" hidden="1" customHeight="1" x14ac:dyDescent="0.15">
      <c r="A65" s="307"/>
      <c r="B65" s="308"/>
      <c r="C65" s="308"/>
      <c r="D65" s="308"/>
      <c r="E65" s="308"/>
      <c r="F65" s="309"/>
      <c r="G65" s="327"/>
      <c r="H65" s="328"/>
      <c r="I65" s="328"/>
      <c r="J65" s="328"/>
      <c r="K65" s="328"/>
      <c r="L65" s="328"/>
      <c r="M65" s="328"/>
      <c r="N65" s="328"/>
      <c r="O65" s="329"/>
      <c r="P65" s="328"/>
      <c r="Q65" s="328"/>
      <c r="R65" s="328"/>
      <c r="S65" s="328"/>
      <c r="T65" s="328"/>
      <c r="U65" s="328"/>
      <c r="V65" s="328"/>
      <c r="W65" s="328"/>
      <c r="X65" s="329"/>
      <c r="Y65" s="343" t="s">
        <v>188</v>
      </c>
      <c r="Z65" s="344"/>
      <c r="AA65" s="345"/>
      <c r="AB65" s="268"/>
      <c r="AC65" s="269"/>
      <c r="AD65" s="269"/>
      <c r="AE65" s="270"/>
      <c r="AF65" s="370"/>
      <c r="AG65" s="371"/>
      <c r="AH65" s="371"/>
      <c r="AI65" s="419"/>
      <c r="AJ65" s="370"/>
      <c r="AK65" s="371"/>
      <c r="AL65" s="371"/>
      <c r="AM65" s="419"/>
      <c r="AN65" s="370"/>
      <c r="AO65" s="371"/>
      <c r="AP65" s="371"/>
      <c r="AQ65" s="419"/>
      <c r="AR65" s="370"/>
      <c r="AS65" s="371"/>
      <c r="AT65" s="371"/>
      <c r="AU65" s="371"/>
      <c r="AV65" s="371"/>
      <c r="AW65" s="371"/>
      <c r="AX65" s="371"/>
      <c r="AY65" s="372"/>
    </row>
    <row r="66" spans="1:51" s="16" customFormat="1" ht="23.25" hidden="1" customHeight="1" x14ac:dyDescent="0.15">
      <c r="A66" s="306"/>
      <c r="B66" s="304"/>
      <c r="C66" s="304"/>
      <c r="D66" s="304"/>
      <c r="E66" s="304"/>
      <c r="F66" s="305"/>
      <c r="G66" s="274"/>
      <c r="H66" s="275"/>
      <c r="I66" s="275"/>
      <c r="J66" s="275"/>
      <c r="K66" s="275"/>
      <c r="L66" s="275"/>
      <c r="M66" s="275"/>
      <c r="N66" s="275"/>
      <c r="O66" s="330"/>
      <c r="P66" s="275"/>
      <c r="Q66" s="275"/>
      <c r="R66" s="275"/>
      <c r="S66" s="275"/>
      <c r="T66" s="275"/>
      <c r="U66" s="275"/>
      <c r="V66" s="275"/>
      <c r="W66" s="275"/>
      <c r="X66" s="330"/>
      <c r="Y66" s="343" t="s">
        <v>26</v>
      </c>
      <c r="Z66" s="344"/>
      <c r="AA66" s="345"/>
      <c r="AB66" s="268" t="s">
        <v>35</v>
      </c>
      <c r="AC66" s="269"/>
      <c r="AD66" s="269"/>
      <c r="AE66" s="270"/>
      <c r="AF66" s="370"/>
      <c r="AG66" s="371"/>
      <c r="AH66" s="371"/>
      <c r="AI66" s="419"/>
      <c r="AJ66" s="370"/>
      <c r="AK66" s="371"/>
      <c r="AL66" s="371"/>
      <c r="AM66" s="419"/>
      <c r="AN66" s="370"/>
      <c r="AO66" s="371"/>
      <c r="AP66" s="371"/>
      <c r="AQ66" s="419"/>
      <c r="AR66" s="370"/>
      <c r="AS66" s="371"/>
      <c r="AT66" s="371"/>
      <c r="AU66" s="371"/>
      <c r="AV66" s="371"/>
      <c r="AW66" s="371"/>
      <c r="AX66" s="371"/>
      <c r="AY66" s="372"/>
    </row>
    <row r="67" spans="1:51" s="16" customFormat="1" ht="106.5" hidden="1" customHeight="1" x14ac:dyDescent="0.15">
      <c r="A67" s="293" t="s">
        <v>287</v>
      </c>
      <c r="B67" s="294"/>
      <c r="C67" s="294"/>
      <c r="D67" s="294"/>
      <c r="E67" s="294"/>
      <c r="F67" s="295"/>
      <c r="G67" s="409"/>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1"/>
    </row>
    <row r="68" spans="1:51" s="16" customFormat="1" ht="15" hidden="1" customHeight="1" x14ac:dyDescent="0.15">
      <c r="A68" s="31"/>
      <c r="B68" s="32"/>
      <c r="C68" s="32"/>
      <c r="D68" s="32"/>
      <c r="E68" s="32"/>
      <c r="F68" s="33"/>
      <c r="G68" s="277"/>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9"/>
    </row>
    <row r="69" spans="1:51" s="16" customFormat="1" ht="85.5" hidden="1" customHeight="1" x14ac:dyDescent="0.15">
      <c r="A69" s="296" t="s">
        <v>177</v>
      </c>
      <c r="B69" s="297"/>
      <c r="C69" s="298" t="s">
        <v>230</v>
      </c>
      <c r="D69" s="298"/>
      <c r="E69" s="298"/>
      <c r="F69" s="299"/>
      <c r="G69" s="274"/>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6"/>
    </row>
    <row r="70" spans="1:51" s="16" customFormat="1" ht="18.75" customHeight="1" x14ac:dyDescent="0.15">
      <c r="A70" s="300" t="s">
        <v>240</v>
      </c>
      <c r="B70" s="301"/>
      <c r="C70" s="301"/>
      <c r="D70" s="301"/>
      <c r="E70" s="301"/>
      <c r="F70" s="302"/>
      <c r="G70" s="310" t="s">
        <v>46</v>
      </c>
      <c r="H70" s="311"/>
      <c r="I70" s="311"/>
      <c r="J70" s="311"/>
      <c r="K70" s="311"/>
      <c r="L70" s="311"/>
      <c r="M70" s="311"/>
      <c r="N70" s="311"/>
      <c r="O70" s="312"/>
      <c r="P70" s="316" t="s">
        <v>185</v>
      </c>
      <c r="Q70" s="311"/>
      <c r="R70" s="311"/>
      <c r="S70" s="311"/>
      <c r="T70" s="311"/>
      <c r="U70" s="311"/>
      <c r="V70" s="311"/>
      <c r="W70" s="311"/>
      <c r="X70" s="312"/>
      <c r="Y70" s="358"/>
      <c r="Z70" s="359"/>
      <c r="AA70" s="360"/>
      <c r="AB70" s="316" t="s">
        <v>1</v>
      </c>
      <c r="AC70" s="311"/>
      <c r="AD70" s="311"/>
      <c r="AE70" s="312"/>
      <c r="AF70" s="412" t="s">
        <v>180</v>
      </c>
      <c r="AG70" s="413"/>
      <c r="AH70" s="413"/>
      <c r="AI70" s="414"/>
      <c r="AJ70" s="412" t="s">
        <v>181</v>
      </c>
      <c r="AK70" s="413"/>
      <c r="AL70" s="413"/>
      <c r="AM70" s="414"/>
      <c r="AN70" s="412" t="s">
        <v>140</v>
      </c>
      <c r="AO70" s="413"/>
      <c r="AP70" s="413"/>
      <c r="AQ70" s="414"/>
      <c r="AR70" s="415" t="s">
        <v>189</v>
      </c>
      <c r="AS70" s="416"/>
      <c r="AT70" s="416"/>
      <c r="AU70" s="416"/>
      <c r="AV70" s="416"/>
      <c r="AW70" s="416"/>
      <c r="AX70" s="416"/>
      <c r="AY70" s="417"/>
    </row>
    <row r="71" spans="1:51" s="16" customFormat="1" ht="18.75" customHeight="1" x14ac:dyDescent="0.15">
      <c r="A71" s="303"/>
      <c r="B71" s="304"/>
      <c r="C71" s="304"/>
      <c r="D71" s="304"/>
      <c r="E71" s="304"/>
      <c r="F71" s="305"/>
      <c r="G71" s="313"/>
      <c r="H71" s="314"/>
      <c r="I71" s="314"/>
      <c r="J71" s="314"/>
      <c r="K71" s="314"/>
      <c r="L71" s="314"/>
      <c r="M71" s="314"/>
      <c r="N71" s="314"/>
      <c r="O71" s="315"/>
      <c r="P71" s="317"/>
      <c r="Q71" s="314"/>
      <c r="R71" s="314"/>
      <c r="S71" s="314"/>
      <c r="T71" s="314"/>
      <c r="U71" s="314"/>
      <c r="V71" s="314"/>
      <c r="W71" s="314"/>
      <c r="X71" s="315"/>
      <c r="Y71" s="321"/>
      <c r="Z71" s="322"/>
      <c r="AA71" s="323"/>
      <c r="AB71" s="317"/>
      <c r="AC71" s="314"/>
      <c r="AD71" s="314"/>
      <c r="AE71" s="315"/>
      <c r="AF71" s="340"/>
      <c r="AG71" s="341"/>
      <c r="AH71" s="341"/>
      <c r="AI71" s="342"/>
      <c r="AJ71" s="340"/>
      <c r="AK71" s="341"/>
      <c r="AL71" s="341"/>
      <c r="AM71" s="342"/>
      <c r="AN71" s="340"/>
      <c r="AO71" s="341"/>
      <c r="AP71" s="341"/>
      <c r="AQ71" s="342"/>
      <c r="AR71" s="265"/>
      <c r="AS71" s="266"/>
      <c r="AT71" s="266"/>
      <c r="AU71" s="266"/>
      <c r="AV71" s="267" t="s">
        <v>289</v>
      </c>
      <c r="AW71" s="267"/>
      <c r="AX71" s="280" t="s">
        <v>187</v>
      </c>
      <c r="AY71" s="281"/>
    </row>
    <row r="72" spans="1:51" s="16" customFormat="1" ht="23.25" customHeight="1" x14ac:dyDescent="0.15">
      <c r="A72" s="306"/>
      <c r="B72" s="304"/>
      <c r="C72" s="304"/>
      <c r="D72" s="304"/>
      <c r="E72" s="304"/>
      <c r="F72" s="305"/>
      <c r="G72" s="324" t="s">
        <v>293</v>
      </c>
      <c r="H72" s="325"/>
      <c r="I72" s="325"/>
      <c r="J72" s="325"/>
      <c r="K72" s="325"/>
      <c r="L72" s="325"/>
      <c r="M72" s="325"/>
      <c r="N72" s="325"/>
      <c r="O72" s="326"/>
      <c r="P72" s="325" t="s">
        <v>294</v>
      </c>
      <c r="Q72" s="325"/>
      <c r="R72" s="325"/>
      <c r="S72" s="325"/>
      <c r="T72" s="325"/>
      <c r="U72" s="325"/>
      <c r="V72" s="325"/>
      <c r="W72" s="325"/>
      <c r="X72" s="326"/>
      <c r="Y72" s="331" t="s">
        <v>25</v>
      </c>
      <c r="Z72" s="332"/>
      <c r="AA72" s="333"/>
      <c r="AB72" s="271" t="s">
        <v>296</v>
      </c>
      <c r="AC72" s="272"/>
      <c r="AD72" s="272"/>
      <c r="AE72" s="273"/>
      <c r="AF72" s="370">
        <v>0.91</v>
      </c>
      <c r="AG72" s="371"/>
      <c r="AH72" s="371"/>
      <c r="AI72" s="419"/>
      <c r="AJ72" s="370">
        <v>0.88</v>
      </c>
      <c r="AK72" s="371"/>
      <c r="AL72" s="371"/>
      <c r="AM72" s="419"/>
      <c r="AN72" s="370">
        <v>1.07</v>
      </c>
      <c r="AO72" s="371"/>
      <c r="AP72" s="371"/>
      <c r="AQ72" s="419"/>
      <c r="AR72" s="370" t="s">
        <v>289</v>
      </c>
      <c r="AS72" s="371"/>
      <c r="AT72" s="371"/>
      <c r="AU72" s="371"/>
      <c r="AV72" s="371"/>
      <c r="AW72" s="371"/>
      <c r="AX72" s="371"/>
      <c r="AY72" s="372"/>
    </row>
    <row r="73" spans="1:51" s="16" customFormat="1" ht="23.25" customHeight="1" x14ac:dyDescent="0.15">
      <c r="A73" s="307"/>
      <c r="B73" s="308"/>
      <c r="C73" s="308"/>
      <c r="D73" s="308"/>
      <c r="E73" s="308"/>
      <c r="F73" s="309"/>
      <c r="G73" s="327"/>
      <c r="H73" s="328"/>
      <c r="I73" s="328"/>
      <c r="J73" s="328"/>
      <c r="K73" s="328"/>
      <c r="L73" s="328"/>
      <c r="M73" s="328"/>
      <c r="N73" s="328"/>
      <c r="O73" s="329"/>
      <c r="P73" s="328"/>
      <c r="Q73" s="328"/>
      <c r="R73" s="328"/>
      <c r="S73" s="328"/>
      <c r="T73" s="328"/>
      <c r="U73" s="328"/>
      <c r="V73" s="328"/>
      <c r="W73" s="328"/>
      <c r="X73" s="329"/>
      <c r="Y73" s="343" t="s">
        <v>188</v>
      </c>
      <c r="Z73" s="344"/>
      <c r="AA73" s="345"/>
      <c r="AB73" s="268" t="s">
        <v>296</v>
      </c>
      <c r="AC73" s="269"/>
      <c r="AD73" s="269"/>
      <c r="AE73" s="270"/>
      <c r="AF73" s="370">
        <v>0.93</v>
      </c>
      <c r="AG73" s="371"/>
      <c r="AH73" s="371"/>
      <c r="AI73" s="419"/>
      <c r="AJ73" s="370">
        <v>0.9</v>
      </c>
      <c r="AK73" s="371"/>
      <c r="AL73" s="371"/>
      <c r="AM73" s="419"/>
      <c r="AN73" s="370">
        <v>0.92</v>
      </c>
      <c r="AO73" s="371"/>
      <c r="AP73" s="371"/>
      <c r="AQ73" s="419"/>
      <c r="AR73" s="370" t="s">
        <v>289</v>
      </c>
      <c r="AS73" s="371"/>
      <c r="AT73" s="371"/>
      <c r="AU73" s="371"/>
      <c r="AV73" s="371"/>
      <c r="AW73" s="371"/>
      <c r="AX73" s="371"/>
      <c r="AY73" s="372"/>
    </row>
    <row r="74" spans="1:51" s="16" customFormat="1" ht="23.25" customHeight="1" x14ac:dyDescent="0.15">
      <c r="A74" s="306"/>
      <c r="B74" s="304"/>
      <c r="C74" s="304"/>
      <c r="D74" s="304"/>
      <c r="E74" s="304"/>
      <c r="F74" s="305"/>
      <c r="G74" s="274"/>
      <c r="H74" s="275"/>
      <c r="I74" s="275"/>
      <c r="J74" s="275"/>
      <c r="K74" s="275"/>
      <c r="L74" s="275"/>
      <c r="M74" s="275"/>
      <c r="N74" s="275"/>
      <c r="O74" s="330"/>
      <c r="P74" s="275"/>
      <c r="Q74" s="275"/>
      <c r="R74" s="275"/>
      <c r="S74" s="275"/>
      <c r="T74" s="275"/>
      <c r="U74" s="275"/>
      <c r="V74" s="275"/>
      <c r="W74" s="275"/>
      <c r="X74" s="330"/>
      <c r="Y74" s="343" t="s">
        <v>26</v>
      </c>
      <c r="Z74" s="344"/>
      <c r="AA74" s="345"/>
      <c r="AB74" s="268" t="s">
        <v>35</v>
      </c>
      <c r="AC74" s="269"/>
      <c r="AD74" s="269"/>
      <c r="AE74" s="270"/>
      <c r="AF74" s="370">
        <f>AF73/AF72*100</f>
        <v>102.19780219780219</v>
      </c>
      <c r="AG74" s="371"/>
      <c r="AH74" s="371"/>
      <c r="AI74" s="419"/>
      <c r="AJ74" s="370">
        <f t="shared" ref="AJ74" si="0">AJ73/AJ72*100</f>
        <v>102.27272727272727</v>
      </c>
      <c r="AK74" s="371"/>
      <c r="AL74" s="371"/>
      <c r="AM74" s="419"/>
      <c r="AN74" s="370">
        <f t="shared" ref="AN74" si="1">AN73/AN72*100</f>
        <v>85.981308411214954</v>
      </c>
      <c r="AO74" s="371"/>
      <c r="AP74" s="371"/>
      <c r="AQ74" s="419"/>
      <c r="AR74" s="370" t="s">
        <v>289</v>
      </c>
      <c r="AS74" s="371"/>
      <c r="AT74" s="371"/>
      <c r="AU74" s="371"/>
      <c r="AV74" s="371"/>
      <c r="AW74" s="371"/>
      <c r="AX74" s="371"/>
      <c r="AY74" s="372"/>
    </row>
    <row r="75" spans="1:51" s="16" customFormat="1" ht="106.5" customHeight="1" x14ac:dyDescent="0.15">
      <c r="A75" s="293" t="s">
        <v>287</v>
      </c>
      <c r="B75" s="294"/>
      <c r="C75" s="294"/>
      <c r="D75" s="294"/>
      <c r="E75" s="294"/>
      <c r="F75" s="295"/>
      <c r="G75" s="409" t="s">
        <v>295</v>
      </c>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0"/>
      <c r="AL75" s="410"/>
      <c r="AM75" s="410"/>
      <c r="AN75" s="410"/>
      <c r="AO75" s="410"/>
      <c r="AP75" s="410"/>
      <c r="AQ75" s="410"/>
      <c r="AR75" s="410"/>
      <c r="AS75" s="410"/>
      <c r="AT75" s="410"/>
      <c r="AU75" s="410"/>
      <c r="AV75" s="410"/>
      <c r="AW75" s="410"/>
      <c r="AX75" s="410"/>
      <c r="AY75" s="411"/>
    </row>
    <row r="76" spans="1:51" s="16" customFormat="1" ht="22.5" customHeight="1" x14ac:dyDescent="0.15">
      <c r="A76" s="361" t="s">
        <v>190</v>
      </c>
      <c r="B76" s="362"/>
      <c r="C76" s="362"/>
      <c r="D76" s="362"/>
      <c r="E76" s="362"/>
      <c r="F76" s="363"/>
      <c r="G76" s="376" t="s">
        <v>284</v>
      </c>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8"/>
    </row>
    <row r="77" spans="1:51" s="16" customFormat="1" ht="47.25" customHeight="1" x14ac:dyDescent="0.15">
      <c r="A77" s="364"/>
      <c r="B77" s="365"/>
      <c r="C77" s="365"/>
      <c r="D77" s="365"/>
      <c r="E77" s="365"/>
      <c r="F77" s="366"/>
      <c r="G77" s="373" t="s">
        <v>289</v>
      </c>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374"/>
      <c r="AQ77" s="374"/>
      <c r="AR77" s="374"/>
      <c r="AS77" s="374"/>
      <c r="AT77" s="374"/>
      <c r="AU77" s="374"/>
      <c r="AV77" s="374"/>
      <c r="AW77" s="374"/>
      <c r="AX77" s="374"/>
      <c r="AY77" s="375"/>
    </row>
    <row r="78" spans="1:51" s="16" customFormat="1" ht="22.5" customHeight="1" x14ac:dyDescent="0.15">
      <c r="A78" s="364"/>
      <c r="B78" s="365"/>
      <c r="C78" s="365"/>
      <c r="D78" s="365"/>
      <c r="E78" s="365"/>
      <c r="F78" s="366"/>
      <c r="G78" s="376" t="s">
        <v>191</v>
      </c>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8"/>
    </row>
    <row r="79" spans="1:51" s="16" customFormat="1" ht="42.75" customHeight="1" thickBot="1" x14ac:dyDescent="0.2">
      <c r="A79" s="367"/>
      <c r="B79" s="368"/>
      <c r="C79" s="368"/>
      <c r="D79" s="368"/>
      <c r="E79" s="368"/>
      <c r="F79" s="369"/>
      <c r="G79" s="379" t="s">
        <v>370</v>
      </c>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1"/>
    </row>
    <row r="80" spans="1:51" ht="23.25" customHeight="1" thickBot="1" x14ac:dyDescent="0.2">
      <c r="A80" s="407" t="s">
        <v>235</v>
      </c>
      <c r="B80" s="408"/>
      <c r="C80" s="408"/>
      <c r="D80" s="408"/>
      <c r="E80" s="408"/>
      <c r="F80" s="425"/>
      <c r="G80" s="865"/>
      <c r="H80" s="865"/>
      <c r="I80" s="865"/>
      <c r="J80" s="865"/>
      <c r="K80" s="865"/>
      <c r="L80" s="865"/>
      <c r="M80" s="865"/>
      <c r="N80" s="865"/>
      <c r="O80" s="866" t="s">
        <v>215</v>
      </c>
      <c r="P80" s="867"/>
      <c r="Q80" s="867"/>
      <c r="R80" s="867"/>
      <c r="S80" s="867"/>
      <c r="T80" s="867"/>
      <c r="U80" s="867"/>
      <c r="V80" s="867"/>
      <c r="W80" s="868"/>
      <c r="X80" s="867" t="s">
        <v>216</v>
      </c>
      <c r="Y80" s="867"/>
      <c r="Z80" s="867"/>
      <c r="AA80" s="867"/>
      <c r="AB80" s="867"/>
      <c r="AC80" s="867"/>
      <c r="AD80" s="867"/>
      <c r="AE80" s="867"/>
      <c r="AF80" s="867"/>
      <c r="AG80" s="868"/>
      <c r="AH80" s="867" t="s">
        <v>217</v>
      </c>
      <c r="AI80" s="867"/>
      <c r="AJ80" s="867"/>
      <c r="AK80" s="867"/>
      <c r="AL80" s="867"/>
      <c r="AM80" s="867"/>
      <c r="AN80" s="867"/>
      <c r="AO80" s="867"/>
      <c r="AP80" s="868"/>
      <c r="AQ80" s="867" t="s">
        <v>218</v>
      </c>
      <c r="AR80" s="867"/>
      <c r="AS80" s="867"/>
      <c r="AT80" s="867"/>
      <c r="AU80" s="867"/>
      <c r="AV80" s="867"/>
      <c r="AW80" s="867"/>
      <c r="AX80" s="867"/>
      <c r="AY80" s="869"/>
    </row>
    <row r="81" spans="1:52" ht="23.25" customHeight="1" thickBot="1" x14ac:dyDescent="0.2">
      <c r="A81" s="202"/>
      <c r="B81" s="203"/>
      <c r="C81" s="203"/>
      <c r="D81" s="203"/>
      <c r="E81" s="203"/>
      <c r="F81" s="204"/>
      <c r="G81" s="881" t="s">
        <v>47</v>
      </c>
      <c r="H81" s="881"/>
      <c r="I81" s="881"/>
      <c r="J81" s="881"/>
      <c r="K81" s="881"/>
      <c r="L81" s="881"/>
      <c r="M81" s="881"/>
      <c r="N81" s="882"/>
      <c r="O81" s="849">
        <v>3222.6832669999999</v>
      </c>
      <c r="P81" s="850"/>
      <c r="Q81" s="850"/>
      <c r="R81" s="850"/>
      <c r="S81" s="850"/>
      <c r="T81" s="850"/>
      <c r="U81" s="850"/>
      <c r="V81" s="850"/>
      <c r="W81" s="851"/>
      <c r="X81" s="849">
        <f>O95</f>
        <v>2873.130803</v>
      </c>
      <c r="Y81" s="850"/>
      <c r="Z81" s="850"/>
      <c r="AA81" s="850"/>
      <c r="AB81" s="850"/>
      <c r="AC81" s="850"/>
      <c r="AD81" s="850"/>
      <c r="AE81" s="850"/>
      <c r="AF81" s="850"/>
      <c r="AG81" s="851"/>
      <c r="AH81" s="849">
        <f>X95</f>
        <v>2836.7976269999999</v>
      </c>
      <c r="AI81" s="850"/>
      <c r="AJ81" s="850"/>
      <c r="AK81" s="850"/>
      <c r="AL81" s="850"/>
      <c r="AM81" s="850"/>
      <c r="AN81" s="850"/>
      <c r="AO81" s="850"/>
      <c r="AP81" s="851"/>
      <c r="AQ81" s="849">
        <f>AH95</f>
        <v>2828.336957</v>
      </c>
      <c r="AR81" s="850"/>
      <c r="AS81" s="850"/>
      <c r="AT81" s="850"/>
      <c r="AU81" s="850"/>
      <c r="AV81" s="850"/>
      <c r="AW81" s="850"/>
      <c r="AX81" s="850"/>
      <c r="AY81" s="860"/>
      <c r="AZ81" s="37"/>
    </row>
    <row r="82" spans="1:52" ht="23.25" customHeight="1" x14ac:dyDescent="0.15">
      <c r="A82" s="202"/>
      <c r="B82" s="203"/>
      <c r="C82" s="203"/>
      <c r="D82" s="203"/>
      <c r="E82" s="203"/>
      <c r="F82" s="204"/>
      <c r="G82" s="870" t="s">
        <v>11</v>
      </c>
      <c r="H82" s="871"/>
      <c r="I82" s="874" t="s">
        <v>248</v>
      </c>
      <c r="J82" s="875"/>
      <c r="K82" s="875"/>
      <c r="L82" s="875"/>
      <c r="M82" s="875"/>
      <c r="N82" s="876"/>
      <c r="O82" s="877">
        <v>0</v>
      </c>
      <c r="P82" s="878"/>
      <c r="Q82" s="878"/>
      <c r="R82" s="878"/>
      <c r="S82" s="878"/>
      <c r="T82" s="878"/>
      <c r="U82" s="878"/>
      <c r="V82" s="878"/>
      <c r="W82" s="879"/>
      <c r="X82" s="877">
        <v>0</v>
      </c>
      <c r="Y82" s="878"/>
      <c r="Z82" s="878"/>
      <c r="AA82" s="878"/>
      <c r="AB82" s="878"/>
      <c r="AC82" s="878"/>
      <c r="AD82" s="878"/>
      <c r="AE82" s="878"/>
      <c r="AF82" s="878"/>
      <c r="AG82" s="879"/>
      <c r="AH82" s="877">
        <v>0</v>
      </c>
      <c r="AI82" s="878"/>
      <c r="AJ82" s="878"/>
      <c r="AK82" s="878"/>
      <c r="AL82" s="878"/>
      <c r="AM82" s="878"/>
      <c r="AN82" s="878"/>
      <c r="AO82" s="878"/>
      <c r="AP82" s="879"/>
      <c r="AQ82" s="877">
        <v>0</v>
      </c>
      <c r="AR82" s="878"/>
      <c r="AS82" s="878"/>
      <c r="AT82" s="878"/>
      <c r="AU82" s="878"/>
      <c r="AV82" s="878"/>
      <c r="AW82" s="878"/>
      <c r="AX82" s="878"/>
      <c r="AY82" s="880"/>
    </row>
    <row r="83" spans="1:52" ht="23.25" customHeight="1" x14ac:dyDescent="0.15">
      <c r="A83" s="202"/>
      <c r="B83" s="203"/>
      <c r="C83" s="203"/>
      <c r="D83" s="203"/>
      <c r="E83" s="203"/>
      <c r="F83" s="204"/>
      <c r="G83" s="870"/>
      <c r="H83" s="871"/>
      <c r="I83" s="690" t="s">
        <v>327</v>
      </c>
      <c r="J83" s="691"/>
      <c r="K83" s="691"/>
      <c r="L83" s="691"/>
      <c r="M83" s="691"/>
      <c r="N83" s="691"/>
      <c r="O83" s="113">
        <v>105.937252</v>
      </c>
      <c r="P83" s="113"/>
      <c r="Q83" s="113"/>
      <c r="R83" s="113"/>
      <c r="S83" s="113"/>
      <c r="T83" s="113"/>
      <c r="U83" s="113"/>
      <c r="V83" s="113"/>
      <c r="W83" s="114"/>
      <c r="X83" s="113">
        <v>81.482982000000007</v>
      </c>
      <c r="Y83" s="113"/>
      <c r="Z83" s="113"/>
      <c r="AA83" s="113"/>
      <c r="AB83" s="113"/>
      <c r="AC83" s="113"/>
      <c r="AD83" s="113"/>
      <c r="AE83" s="113"/>
      <c r="AF83" s="113"/>
      <c r="AG83" s="114"/>
      <c r="AH83" s="113">
        <v>79.366881000000006</v>
      </c>
      <c r="AI83" s="113"/>
      <c r="AJ83" s="113"/>
      <c r="AK83" s="113"/>
      <c r="AL83" s="113"/>
      <c r="AM83" s="113"/>
      <c r="AN83" s="113"/>
      <c r="AO83" s="113"/>
      <c r="AP83" s="114"/>
      <c r="AQ83" s="113">
        <v>83.8</v>
      </c>
      <c r="AR83" s="113"/>
      <c r="AS83" s="113"/>
      <c r="AT83" s="113"/>
      <c r="AU83" s="113"/>
      <c r="AV83" s="113"/>
      <c r="AW83" s="113"/>
      <c r="AX83" s="113"/>
      <c r="AY83" s="116"/>
    </row>
    <row r="84" spans="1:52" ht="23.25" customHeight="1" x14ac:dyDescent="0.15">
      <c r="A84" s="202"/>
      <c r="B84" s="203"/>
      <c r="C84" s="203"/>
      <c r="D84" s="203"/>
      <c r="E84" s="203"/>
      <c r="F84" s="204"/>
      <c r="G84" s="870"/>
      <c r="H84" s="871"/>
      <c r="I84" s="692" t="s">
        <v>49</v>
      </c>
      <c r="J84" s="693"/>
      <c r="K84" s="693"/>
      <c r="L84" s="693"/>
      <c r="M84" s="693"/>
      <c r="N84" s="694"/>
      <c r="O84" s="695">
        <v>0</v>
      </c>
      <c r="P84" s="696"/>
      <c r="Q84" s="696"/>
      <c r="R84" s="696"/>
      <c r="S84" s="696"/>
      <c r="T84" s="696"/>
      <c r="U84" s="696"/>
      <c r="V84" s="696"/>
      <c r="W84" s="697"/>
      <c r="X84" s="695">
        <v>0</v>
      </c>
      <c r="Y84" s="696"/>
      <c r="Z84" s="696"/>
      <c r="AA84" s="696"/>
      <c r="AB84" s="696"/>
      <c r="AC84" s="696"/>
      <c r="AD84" s="696"/>
      <c r="AE84" s="696"/>
      <c r="AF84" s="696"/>
      <c r="AG84" s="697"/>
      <c r="AH84" s="695">
        <v>0</v>
      </c>
      <c r="AI84" s="696"/>
      <c r="AJ84" s="696"/>
      <c r="AK84" s="696"/>
      <c r="AL84" s="696"/>
      <c r="AM84" s="696"/>
      <c r="AN84" s="696"/>
      <c r="AO84" s="696"/>
      <c r="AP84" s="697"/>
      <c r="AQ84" s="695">
        <v>0</v>
      </c>
      <c r="AR84" s="696"/>
      <c r="AS84" s="696"/>
      <c r="AT84" s="696"/>
      <c r="AU84" s="696"/>
      <c r="AV84" s="696"/>
      <c r="AW84" s="696"/>
      <c r="AX84" s="696"/>
      <c r="AY84" s="698"/>
    </row>
    <row r="85" spans="1:52" ht="23.25" customHeight="1" x14ac:dyDescent="0.15">
      <c r="A85" s="202"/>
      <c r="B85" s="203"/>
      <c r="C85" s="203"/>
      <c r="D85" s="203"/>
      <c r="E85" s="203"/>
      <c r="F85" s="204"/>
      <c r="G85" s="870"/>
      <c r="H85" s="871"/>
      <c r="I85" s="690" t="s">
        <v>50</v>
      </c>
      <c r="J85" s="691"/>
      <c r="K85" s="691"/>
      <c r="L85" s="691"/>
      <c r="M85" s="691"/>
      <c r="N85" s="691"/>
      <c r="O85" s="113"/>
      <c r="P85" s="113"/>
      <c r="Q85" s="113"/>
      <c r="R85" s="113"/>
      <c r="S85" s="113"/>
      <c r="T85" s="113"/>
      <c r="U85" s="113"/>
      <c r="V85" s="113"/>
      <c r="W85" s="114"/>
      <c r="X85" s="113"/>
      <c r="Y85" s="113"/>
      <c r="Z85" s="113"/>
      <c r="AA85" s="113"/>
      <c r="AB85" s="113"/>
      <c r="AC85" s="113"/>
      <c r="AD85" s="113"/>
      <c r="AE85" s="113"/>
      <c r="AF85" s="113"/>
      <c r="AG85" s="114"/>
      <c r="AH85" s="113"/>
      <c r="AI85" s="113"/>
      <c r="AJ85" s="113"/>
      <c r="AK85" s="113"/>
      <c r="AL85" s="113"/>
      <c r="AM85" s="113"/>
      <c r="AN85" s="113"/>
      <c r="AO85" s="113"/>
      <c r="AP85" s="114"/>
      <c r="AQ85" s="113"/>
      <c r="AR85" s="113"/>
      <c r="AS85" s="113"/>
      <c r="AT85" s="113"/>
      <c r="AU85" s="113"/>
      <c r="AV85" s="113"/>
      <c r="AW85" s="113"/>
      <c r="AX85" s="113"/>
      <c r="AY85" s="116"/>
    </row>
    <row r="86" spans="1:52" ht="23.25" customHeight="1" x14ac:dyDescent="0.15">
      <c r="A86" s="202"/>
      <c r="B86" s="203"/>
      <c r="C86" s="203"/>
      <c r="D86" s="203"/>
      <c r="E86" s="203"/>
      <c r="F86" s="204"/>
      <c r="G86" s="870"/>
      <c r="H86" s="871"/>
      <c r="I86" s="692" t="s">
        <v>49</v>
      </c>
      <c r="J86" s="693"/>
      <c r="K86" s="693"/>
      <c r="L86" s="693"/>
      <c r="M86" s="693"/>
      <c r="N86" s="694"/>
      <c r="O86" s="695">
        <v>0</v>
      </c>
      <c r="P86" s="696"/>
      <c r="Q86" s="696"/>
      <c r="R86" s="696"/>
      <c r="S86" s="696"/>
      <c r="T86" s="696"/>
      <c r="U86" s="696"/>
      <c r="V86" s="696"/>
      <c r="W86" s="697"/>
      <c r="X86" s="695">
        <v>0</v>
      </c>
      <c r="Y86" s="696"/>
      <c r="Z86" s="696"/>
      <c r="AA86" s="696"/>
      <c r="AB86" s="696"/>
      <c r="AC86" s="696"/>
      <c r="AD86" s="696"/>
      <c r="AE86" s="696"/>
      <c r="AF86" s="696"/>
      <c r="AG86" s="697"/>
      <c r="AH86" s="695">
        <v>0</v>
      </c>
      <c r="AI86" s="696"/>
      <c r="AJ86" s="696"/>
      <c r="AK86" s="696"/>
      <c r="AL86" s="696"/>
      <c r="AM86" s="696"/>
      <c r="AN86" s="696"/>
      <c r="AO86" s="696"/>
      <c r="AP86" s="697"/>
      <c r="AQ86" s="695">
        <v>0</v>
      </c>
      <c r="AR86" s="696"/>
      <c r="AS86" s="696"/>
      <c r="AT86" s="696"/>
      <c r="AU86" s="696"/>
      <c r="AV86" s="696"/>
      <c r="AW86" s="696"/>
      <c r="AX86" s="696"/>
      <c r="AY86" s="698"/>
    </row>
    <row r="87" spans="1:52" ht="23.25" customHeight="1" x14ac:dyDescent="0.15">
      <c r="A87" s="202"/>
      <c r="B87" s="203"/>
      <c r="C87" s="203"/>
      <c r="D87" s="203"/>
      <c r="E87" s="203"/>
      <c r="F87" s="204"/>
      <c r="G87" s="870"/>
      <c r="H87" s="871"/>
      <c r="I87" s="883" t="s">
        <v>20</v>
      </c>
      <c r="J87" s="883"/>
      <c r="K87" s="883"/>
      <c r="L87" s="883"/>
      <c r="M87" s="883"/>
      <c r="N87" s="883"/>
      <c r="O87" s="624">
        <v>6.1587180000000004</v>
      </c>
      <c r="P87" s="624"/>
      <c r="Q87" s="624"/>
      <c r="R87" s="624"/>
      <c r="S87" s="624"/>
      <c r="T87" s="624"/>
      <c r="U87" s="624"/>
      <c r="V87" s="624"/>
      <c r="W87" s="625"/>
      <c r="X87" s="624">
        <v>1.3994519999999999</v>
      </c>
      <c r="Y87" s="624"/>
      <c r="Z87" s="624"/>
      <c r="AA87" s="624"/>
      <c r="AB87" s="624"/>
      <c r="AC87" s="624"/>
      <c r="AD87" s="624"/>
      <c r="AE87" s="624"/>
      <c r="AF87" s="624"/>
      <c r="AG87" s="625"/>
      <c r="AH87" s="624">
        <v>17.142208</v>
      </c>
      <c r="AI87" s="624"/>
      <c r="AJ87" s="624"/>
      <c r="AK87" s="624"/>
      <c r="AL87" s="624"/>
      <c r="AM87" s="624"/>
      <c r="AN87" s="624"/>
      <c r="AO87" s="624"/>
      <c r="AP87" s="625"/>
      <c r="AQ87" s="624">
        <v>0</v>
      </c>
      <c r="AR87" s="624"/>
      <c r="AS87" s="624"/>
      <c r="AT87" s="624"/>
      <c r="AU87" s="624"/>
      <c r="AV87" s="624"/>
      <c r="AW87" s="624"/>
      <c r="AX87" s="624"/>
      <c r="AY87" s="626"/>
    </row>
    <row r="88" spans="1:52" ht="23.25" customHeight="1" thickBot="1" x14ac:dyDescent="0.2">
      <c r="A88" s="202"/>
      <c r="B88" s="203"/>
      <c r="C88" s="203"/>
      <c r="D88" s="203"/>
      <c r="E88" s="203"/>
      <c r="F88" s="204"/>
      <c r="G88" s="872"/>
      <c r="H88" s="873"/>
      <c r="I88" s="685" t="s">
        <v>17</v>
      </c>
      <c r="J88" s="686"/>
      <c r="K88" s="686"/>
      <c r="L88" s="686"/>
      <c r="M88" s="686"/>
      <c r="N88" s="687"/>
      <c r="O88" s="618">
        <f>SUM(O82,O83,O85,O87)</f>
        <v>112.09596999999999</v>
      </c>
      <c r="P88" s="618"/>
      <c r="Q88" s="618"/>
      <c r="R88" s="618"/>
      <c r="S88" s="618"/>
      <c r="T88" s="618"/>
      <c r="U88" s="618"/>
      <c r="V88" s="618"/>
      <c r="W88" s="688"/>
      <c r="X88" s="618">
        <f>SUM(X82,X83,X85,X87)</f>
        <v>82.882434000000003</v>
      </c>
      <c r="Y88" s="618"/>
      <c r="Z88" s="618"/>
      <c r="AA88" s="618"/>
      <c r="AB88" s="618"/>
      <c r="AC88" s="618"/>
      <c r="AD88" s="618"/>
      <c r="AE88" s="618"/>
      <c r="AF88" s="618"/>
      <c r="AG88" s="688"/>
      <c r="AH88" s="618">
        <f>SUM(AH82,AH83,AH85,AH87)</f>
        <v>96.509089000000003</v>
      </c>
      <c r="AI88" s="618"/>
      <c r="AJ88" s="618"/>
      <c r="AK88" s="618"/>
      <c r="AL88" s="618"/>
      <c r="AM88" s="618"/>
      <c r="AN88" s="618"/>
      <c r="AO88" s="618"/>
      <c r="AP88" s="688"/>
      <c r="AQ88" s="689">
        <f>SUM(AQ82,AQ83,AQ85,AQ87)</f>
        <v>83.8</v>
      </c>
      <c r="AR88" s="73"/>
      <c r="AS88" s="73"/>
      <c r="AT88" s="73"/>
      <c r="AU88" s="73"/>
      <c r="AV88" s="73"/>
      <c r="AW88" s="73"/>
      <c r="AX88" s="73"/>
      <c r="AY88" s="76"/>
    </row>
    <row r="89" spans="1:52" ht="23.25" customHeight="1" x14ac:dyDescent="0.15">
      <c r="A89" s="202"/>
      <c r="B89" s="203"/>
      <c r="C89" s="203"/>
      <c r="D89" s="203"/>
      <c r="E89" s="203"/>
      <c r="F89" s="204"/>
      <c r="G89" s="668" t="s">
        <v>32</v>
      </c>
      <c r="H89" s="669"/>
      <c r="I89" s="701" t="s">
        <v>48</v>
      </c>
      <c r="J89" s="167"/>
      <c r="K89" s="167"/>
      <c r="L89" s="167"/>
      <c r="M89" s="167"/>
      <c r="N89" s="168"/>
      <c r="O89" s="654">
        <v>239.04843399999999</v>
      </c>
      <c r="P89" s="654"/>
      <c r="Q89" s="654"/>
      <c r="R89" s="654"/>
      <c r="S89" s="654"/>
      <c r="T89" s="654"/>
      <c r="U89" s="654"/>
      <c r="V89" s="654"/>
      <c r="W89" s="655"/>
      <c r="X89" s="654">
        <v>119.21561</v>
      </c>
      <c r="Y89" s="654"/>
      <c r="Z89" s="654"/>
      <c r="AA89" s="654"/>
      <c r="AB89" s="654"/>
      <c r="AC89" s="654"/>
      <c r="AD89" s="654"/>
      <c r="AE89" s="654"/>
      <c r="AF89" s="654"/>
      <c r="AG89" s="655"/>
      <c r="AH89" s="654">
        <v>104.969759</v>
      </c>
      <c r="AI89" s="654"/>
      <c r="AJ89" s="654"/>
      <c r="AK89" s="654"/>
      <c r="AL89" s="654"/>
      <c r="AM89" s="654"/>
      <c r="AN89" s="654"/>
      <c r="AO89" s="654"/>
      <c r="AP89" s="655"/>
      <c r="AQ89" s="702">
        <v>226.13</v>
      </c>
      <c r="AR89" s="654"/>
      <c r="AS89" s="654"/>
      <c r="AT89" s="654"/>
      <c r="AU89" s="654"/>
      <c r="AV89" s="654"/>
      <c r="AW89" s="654"/>
      <c r="AX89" s="654"/>
      <c r="AY89" s="703"/>
    </row>
    <row r="90" spans="1:52" ht="23.25" customHeight="1" x14ac:dyDescent="0.15">
      <c r="A90" s="202"/>
      <c r="B90" s="203"/>
      <c r="C90" s="203"/>
      <c r="D90" s="203"/>
      <c r="E90" s="203"/>
      <c r="F90" s="204"/>
      <c r="G90" s="670"/>
      <c r="H90" s="670"/>
      <c r="I90" s="704" t="s">
        <v>12</v>
      </c>
      <c r="J90" s="704"/>
      <c r="K90" s="704"/>
      <c r="L90" s="704"/>
      <c r="M90" s="704"/>
      <c r="N90" s="704"/>
      <c r="O90" s="699">
        <v>0</v>
      </c>
      <c r="P90" s="699"/>
      <c r="Q90" s="699"/>
      <c r="R90" s="699"/>
      <c r="S90" s="699"/>
      <c r="T90" s="699"/>
      <c r="U90" s="699"/>
      <c r="V90" s="699"/>
      <c r="W90" s="699"/>
      <c r="X90" s="699">
        <v>0</v>
      </c>
      <c r="Y90" s="699"/>
      <c r="Z90" s="699"/>
      <c r="AA90" s="699"/>
      <c r="AB90" s="699"/>
      <c r="AC90" s="699"/>
      <c r="AD90" s="699"/>
      <c r="AE90" s="699"/>
      <c r="AF90" s="699"/>
      <c r="AG90" s="699"/>
      <c r="AH90" s="699">
        <v>0</v>
      </c>
      <c r="AI90" s="699"/>
      <c r="AJ90" s="699"/>
      <c r="AK90" s="699"/>
      <c r="AL90" s="699"/>
      <c r="AM90" s="699"/>
      <c r="AN90" s="699"/>
      <c r="AO90" s="699"/>
      <c r="AP90" s="699"/>
      <c r="AQ90" s="699">
        <v>0</v>
      </c>
      <c r="AR90" s="699"/>
      <c r="AS90" s="699"/>
      <c r="AT90" s="699"/>
      <c r="AU90" s="699"/>
      <c r="AV90" s="699"/>
      <c r="AW90" s="699"/>
      <c r="AX90" s="699"/>
      <c r="AY90" s="700"/>
    </row>
    <row r="91" spans="1:52" ht="23.25" customHeight="1" x14ac:dyDescent="0.15">
      <c r="A91" s="202"/>
      <c r="B91" s="203"/>
      <c r="C91" s="203"/>
      <c r="D91" s="203"/>
      <c r="E91" s="203"/>
      <c r="F91" s="204"/>
      <c r="G91" s="670"/>
      <c r="H91" s="670"/>
      <c r="I91" s="461" t="s">
        <v>249</v>
      </c>
      <c r="J91" s="461"/>
      <c r="K91" s="461"/>
      <c r="L91" s="461"/>
      <c r="M91" s="461"/>
      <c r="N91" s="461"/>
      <c r="O91" s="462">
        <v>0</v>
      </c>
      <c r="P91" s="462"/>
      <c r="Q91" s="462"/>
      <c r="R91" s="462"/>
      <c r="S91" s="462"/>
      <c r="T91" s="462"/>
      <c r="U91" s="462"/>
      <c r="V91" s="462"/>
      <c r="W91" s="462"/>
      <c r="X91" s="462">
        <v>0</v>
      </c>
      <c r="Y91" s="462"/>
      <c r="Z91" s="462"/>
      <c r="AA91" s="462"/>
      <c r="AB91" s="462"/>
      <c r="AC91" s="462"/>
      <c r="AD91" s="462"/>
      <c r="AE91" s="462"/>
      <c r="AF91" s="462"/>
      <c r="AG91" s="462"/>
      <c r="AH91" s="462">
        <v>0</v>
      </c>
      <c r="AI91" s="462"/>
      <c r="AJ91" s="462"/>
      <c r="AK91" s="462"/>
      <c r="AL91" s="462"/>
      <c r="AM91" s="462"/>
      <c r="AN91" s="462"/>
      <c r="AO91" s="462"/>
      <c r="AP91" s="462"/>
      <c r="AQ91" s="462">
        <v>0</v>
      </c>
      <c r="AR91" s="462"/>
      <c r="AS91" s="462"/>
      <c r="AT91" s="462"/>
      <c r="AU91" s="462"/>
      <c r="AV91" s="462"/>
      <c r="AW91" s="462"/>
      <c r="AX91" s="462"/>
      <c r="AY91" s="681"/>
    </row>
    <row r="92" spans="1:52" ht="23.25" customHeight="1" x14ac:dyDescent="0.15">
      <c r="A92" s="202"/>
      <c r="B92" s="203"/>
      <c r="C92" s="203"/>
      <c r="D92" s="203"/>
      <c r="E92" s="203"/>
      <c r="F92" s="204"/>
      <c r="G92" s="670"/>
      <c r="H92" s="670"/>
      <c r="I92" s="649" t="s">
        <v>250</v>
      </c>
      <c r="J92" s="649"/>
      <c r="K92" s="649"/>
      <c r="L92" s="649"/>
      <c r="M92" s="649"/>
      <c r="N92" s="649"/>
      <c r="O92" s="650">
        <v>0</v>
      </c>
      <c r="P92" s="650"/>
      <c r="Q92" s="650"/>
      <c r="R92" s="650"/>
      <c r="S92" s="650"/>
      <c r="T92" s="650"/>
      <c r="U92" s="650"/>
      <c r="V92" s="650"/>
      <c r="W92" s="650"/>
      <c r="X92" s="650">
        <v>0</v>
      </c>
      <c r="Y92" s="650"/>
      <c r="Z92" s="650"/>
      <c r="AA92" s="650"/>
      <c r="AB92" s="650"/>
      <c r="AC92" s="650"/>
      <c r="AD92" s="650"/>
      <c r="AE92" s="650"/>
      <c r="AF92" s="650"/>
      <c r="AG92" s="650"/>
      <c r="AH92" s="650">
        <v>0</v>
      </c>
      <c r="AI92" s="650"/>
      <c r="AJ92" s="650"/>
      <c r="AK92" s="650"/>
      <c r="AL92" s="650"/>
      <c r="AM92" s="650"/>
      <c r="AN92" s="650"/>
      <c r="AO92" s="650"/>
      <c r="AP92" s="650"/>
      <c r="AQ92" s="650">
        <v>0</v>
      </c>
      <c r="AR92" s="650"/>
      <c r="AS92" s="650"/>
      <c r="AT92" s="650"/>
      <c r="AU92" s="650"/>
      <c r="AV92" s="650"/>
      <c r="AW92" s="650"/>
      <c r="AX92" s="650"/>
      <c r="AY92" s="651"/>
    </row>
    <row r="93" spans="1:52" ht="23.25" customHeight="1" thickBot="1" x14ac:dyDescent="0.2">
      <c r="A93" s="202"/>
      <c r="B93" s="203"/>
      <c r="C93" s="203"/>
      <c r="D93" s="203"/>
      <c r="E93" s="203"/>
      <c r="F93" s="204"/>
      <c r="G93" s="671"/>
      <c r="H93" s="672"/>
      <c r="I93" s="644" t="s">
        <v>28</v>
      </c>
      <c r="J93" s="645"/>
      <c r="K93" s="645"/>
      <c r="L93" s="645"/>
      <c r="M93" s="645"/>
      <c r="N93" s="646"/>
      <c r="O93" s="647">
        <f>SUM(O89:W90)</f>
        <v>239.04843399999999</v>
      </c>
      <c r="P93" s="647"/>
      <c r="Q93" s="647"/>
      <c r="R93" s="647"/>
      <c r="S93" s="647"/>
      <c r="T93" s="647"/>
      <c r="U93" s="647"/>
      <c r="V93" s="647"/>
      <c r="W93" s="648"/>
      <c r="X93" s="647">
        <f>SUM(X89:AG90)</f>
        <v>119.21561</v>
      </c>
      <c r="Y93" s="647"/>
      <c r="Z93" s="647"/>
      <c r="AA93" s="647"/>
      <c r="AB93" s="647"/>
      <c r="AC93" s="647"/>
      <c r="AD93" s="647"/>
      <c r="AE93" s="647"/>
      <c r="AF93" s="647"/>
      <c r="AG93" s="648"/>
      <c r="AH93" s="647">
        <f>SUM(AH89:AP90)</f>
        <v>104.969759</v>
      </c>
      <c r="AI93" s="647"/>
      <c r="AJ93" s="647"/>
      <c r="AK93" s="647"/>
      <c r="AL93" s="647"/>
      <c r="AM93" s="647"/>
      <c r="AN93" s="647"/>
      <c r="AO93" s="647"/>
      <c r="AP93" s="648"/>
      <c r="AQ93" s="666">
        <f>SUM(AQ89:AY90)</f>
        <v>226.13</v>
      </c>
      <c r="AR93" s="647"/>
      <c r="AS93" s="647"/>
      <c r="AT93" s="647"/>
      <c r="AU93" s="647"/>
      <c r="AV93" s="647"/>
      <c r="AW93" s="647"/>
      <c r="AX93" s="647"/>
      <c r="AY93" s="667"/>
    </row>
    <row r="94" spans="1:52" ht="23.25" customHeight="1" thickBot="1" x14ac:dyDescent="0.2">
      <c r="A94" s="202"/>
      <c r="B94" s="203"/>
      <c r="C94" s="203"/>
      <c r="D94" s="203"/>
      <c r="E94" s="203"/>
      <c r="F94" s="204"/>
      <c r="G94" s="673" t="s">
        <v>29</v>
      </c>
      <c r="H94" s="673"/>
      <c r="I94" s="673"/>
      <c r="J94" s="673"/>
      <c r="K94" s="673"/>
      <c r="L94" s="673"/>
      <c r="M94" s="673"/>
      <c r="N94" s="674"/>
      <c r="O94" s="605">
        <v>222.6</v>
      </c>
      <c r="P94" s="605"/>
      <c r="Q94" s="605"/>
      <c r="R94" s="605"/>
      <c r="S94" s="605"/>
      <c r="T94" s="605"/>
      <c r="U94" s="605"/>
      <c r="V94" s="605"/>
      <c r="W94" s="606"/>
      <c r="X94" s="605">
        <v>0</v>
      </c>
      <c r="Y94" s="605"/>
      <c r="Z94" s="605"/>
      <c r="AA94" s="605"/>
      <c r="AB94" s="605"/>
      <c r="AC94" s="605"/>
      <c r="AD94" s="605"/>
      <c r="AE94" s="605"/>
      <c r="AF94" s="605"/>
      <c r="AG94" s="606"/>
      <c r="AH94" s="605">
        <v>0</v>
      </c>
      <c r="AI94" s="605"/>
      <c r="AJ94" s="605"/>
      <c r="AK94" s="605"/>
      <c r="AL94" s="605"/>
      <c r="AM94" s="605"/>
      <c r="AN94" s="605"/>
      <c r="AO94" s="605"/>
      <c r="AP94" s="606"/>
      <c r="AQ94" s="604">
        <v>0</v>
      </c>
      <c r="AR94" s="605"/>
      <c r="AS94" s="605"/>
      <c r="AT94" s="605"/>
      <c r="AU94" s="605"/>
      <c r="AV94" s="605"/>
      <c r="AW94" s="605"/>
      <c r="AX94" s="605"/>
      <c r="AY94" s="675"/>
    </row>
    <row r="95" spans="1:52" ht="23.25" customHeight="1" x14ac:dyDescent="0.15">
      <c r="A95" s="202"/>
      <c r="B95" s="203"/>
      <c r="C95" s="203"/>
      <c r="D95" s="203"/>
      <c r="E95" s="203"/>
      <c r="F95" s="204"/>
      <c r="G95" s="676" t="s">
        <v>251</v>
      </c>
      <c r="H95" s="677"/>
      <c r="I95" s="677"/>
      <c r="J95" s="677"/>
      <c r="K95" s="677"/>
      <c r="L95" s="677"/>
      <c r="M95" s="677"/>
      <c r="N95" s="677"/>
      <c r="O95" s="654">
        <f>O81+O88-O93-O94</f>
        <v>2873.130803</v>
      </c>
      <c r="P95" s="654"/>
      <c r="Q95" s="654"/>
      <c r="R95" s="654"/>
      <c r="S95" s="654"/>
      <c r="T95" s="654"/>
      <c r="U95" s="654"/>
      <c r="V95" s="654"/>
      <c r="W95" s="655"/>
      <c r="X95" s="654">
        <f>X81+X88-X93-X94</f>
        <v>2836.7976269999999</v>
      </c>
      <c r="Y95" s="654"/>
      <c r="Z95" s="654"/>
      <c r="AA95" s="654"/>
      <c r="AB95" s="654"/>
      <c r="AC95" s="654"/>
      <c r="AD95" s="654"/>
      <c r="AE95" s="654"/>
      <c r="AF95" s="654"/>
      <c r="AG95" s="655"/>
      <c r="AH95" s="654">
        <f>AH81+AH88-AH93-AH94</f>
        <v>2828.336957</v>
      </c>
      <c r="AI95" s="654"/>
      <c r="AJ95" s="654"/>
      <c r="AK95" s="654"/>
      <c r="AL95" s="654"/>
      <c r="AM95" s="654"/>
      <c r="AN95" s="654"/>
      <c r="AO95" s="654"/>
      <c r="AP95" s="655"/>
      <c r="AQ95" s="678">
        <f>AQ81+AQ88-AQ93-AQ94</f>
        <v>2686.0069570000001</v>
      </c>
      <c r="AR95" s="175"/>
      <c r="AS95" s="175"/>
      <c r="AT95" s="175"/>
      <c r="AU95" s="175"/>
      <c r="AV95" s="175"/>
      <c r="AW95" s="175"/>
      <c r="AX95" s="175"/>
      <c r="AY95" s="177"/>
    </row>
    <row r="96" spans="1:52" ht="23.25" customHeight="1" thickBot="1" x14ac:dyDescent="0.2">
      <c r="A96" s="202"/>
      <c r="B96" s="203"/>
      <c r="C96" s="203"/>
      <c r="D96" s="203"/>
      <c r="E96" s="203"/>
      <c r="F96" s="204"/>
      <c r="G96" s="656"/>
      <c r="H96" s="657"/>
      <c r="I96" s="658" t="s">
        <v>24</v>
      </c>
      <c r="J96" s="658"/>
      <c r="K96" s="658"/>
      <c r="L96" s="658"/>
      <c r="M96" s="658"/>
      <c r="N96" s="658"/>
      <c r="O96" s="659">
        <v>2873.130803</v>
      </c>
      <c r="P96" s="660"/>
      <c r="Q96" s="660"/>
      <c r="R96" s="660"/>
      <c r="S96" s="660"/>
      <c r="T96" s="660"/>
      <c r="U96" s="660"/>
      <c r="V96" s="660"/>
      <c r="W96" s="661"/>
      <c r="X96" s="662">
        <v>2836.7976269999999</v>
      </c>
      <c r="Y96" s="663"/>
      <c r="Z96" s="663"/>
      <c r="AA96" s="663"/>
      <c r="AB96" s="663"/>
      <c r="AC96" s="663"/>
      <c r="AD96" s="663"/>
      <c r="AE96" s="663"/>
      <c r="AF96" s="663"/>
      <c r="AG96" s="664"/>
      <c r="AH96" s="662">
        <v>2828.336957</v>
      </c>
      <c r="AI96" s="663"/>
      <c r="AJ96" s="663"/>
      <c r="AK96" s="663"/>
      <c r="AL96" s="663"/>
      <c r="AM96" s="663"/>
      <c r="AN96" s="663"/>
      <c r="AO96" s="663"/>
      <c r="AP96" s="664"/>
      <c r="AQ96" s="662">
        <v>2686.0069570000001</v>
      </c>
      <c r="AR96" s="663"/>
      <c r="AS96" s="663"/>
      <c r="AT96" s="663"/>
      <c r="AU96" s="663"/>
      <c r="AV96" s="663"/>
      <c r="AW96" s="663"/>
      <c r="AX96" s="663"/>
      <c r="AY96" s="665"/>
    </row>
    <row r="97" spans="1:51" ht="23.25" customHeight="1" x14ac:dyDescent="0.15">
      <c r="A97" s="931" t="s">
        <v>282</v>
      </c>
      <c r="B97" s="932"/>
      <c r="C97" s="932"/>
      <c r="D97" s="932"/>
      <c r="E97" s="932"/>
      <c r="F97" s="933"/>
      <c r="G97" s="940" t="s">
        <v>64</v>
      </c>
      <c r="H97" s="941"/>
      <c r="I97" s="941"/>
      <c r="J97" s="941"/>
      <c r="K97" s="941"/>
      <c r="L97" s="941"/>
      <c r="M97" s="941"/>
      <c r="N97" s="941"/>
      <c r="O97" s="942">
        <v>0</v>
      </c>
      <c r="P97" s="942"/>
      <c r="Q97" s="942"/>
      <c r="R97" s="942"/>
      <c r="S97" s="942"/>
      <c r="T97" s="942"/>
      <c r="U97" s="942"/>
      <c r="V97" s="942"/>
      <c r="W97" s="942"/>
      <c r="X97" s="942">
        <v>0</v>
      </c>
      <c r="Y97" s="942"/>
      <c r="Z97" s="942"/>
      <c r="AA97" s="942"/>
      <c r="AB97" s="942"/>
      <c r="AC97" s="942"/>
      <c r="AD97" s="942"/>
      <c r="AE97" s="942"/>
      <c r="AF97" s="942"/>
      <c r="AG97" s="942"/>
      <c r="AH97" s="942">
        <v>0</v>
      </c>
      <c r="AI97" s="942"/>
      <c r="AJ97" s="942"/>
      <c r="AK97" s="942"/>
      <c r="AL97" s="942"/>
      <c r="AM97" s="942"/>
      <c r="AN97" s="942"/>
      <c r="AO97" s="942"/>
      <c r="AP97" s="942"/>
      <c r="AQ97" s="942">
        <v>0</v>
      </c>
      <c r="AR97" s="942"/>
      <c r="AS97" s="942"/>
      <c r="AT97" s="942"/>
      <c r="AU97" s="942"/>
      <c r="AV97" s="942"/>
      <c r="AW97" s="942"/>
      <c r="AX97" s="942"/>
      <c r="AY97" s="943"/>
    </row>
    <row r="98" spans="1:51" ht="23.25" customHeight="1" x14ac:dyDescent="0.15">
      <c r="A98" s="934"/>
      <c r="B98" s="935"/>
      <c r="C98" s="935"/>
      <c r="D98" s="935"/>
      <c r="E98" s="935"/>
      <c r="F98" s="936"/>
      <c r="G98" s="679" t="s">
        <v>65</v>
      </c>
      <c r="H98" s="680"/>
      <c r="I98" s="680"/>
      <c r="J98" s="680"/>
      <c r="K98" s="680"/>
      <c r="L98" s="680"/>
      <c r="M98" s="680"/>
      <c r="N98" s="680"/>
      <c r="O98" s="462">
        <v>0</v>
      </c>
      <c r="P98" s="462"/>
      <c r="Q98" s="462"/>
      <c r="R98" s="462"/>
      <c r="S98" s="462"/>
      <c r="T98" s="462"/>
      <c r="U98" s="462"/>
      <c r="V98" s="462"/>
      <c r="W98" s="462"/>
      <c r="X98" s="462">
        <v>0</v>
      </c>
      <c r="Y98" s="462"/>
      <c r="Z98" s="462"/>
      <c r="AA98" s="462"/>
      <c r="AB98" s="462"/>
      <c r="AC98" s="462"/>
      <c r="AD98" s="462"/>
      <c r="AE98" s="462"/>
      <c r="AF98" s="462"/>
      <c r="AG98" s="462"/>
      <c r="AH98" s="462">
        <v>0</v>
      </c>
      <c r="AI98" s="462"/>
      <c r="AJ98" s="462"/>
      <c r="AK98" s="462"/>
      <c r="AL98" s="462"/>
      <c r="AM98" s="462"/>
      <c r="AN98" s="462"/>
      <c r="AO98" s="462"/>
      <c r="AP98" s="462"/>
      <c r="AQ98" s="462">
        <v>0</v>
      </c>
      <c r="AR98" s="462"/>
      <c r="AS98" s="462"/>
      <c r="AT98" s="462"/>
      <c r="AU98" s="462"/>
      <c r="AV98" s="462"/>
      <c r="AW98" s="462"/>
      <c r="AX98" s="462"/>
      <c r="AY98" s="681"/>
    </row>
    <row r="99" spans="1:51" ht="23.25" customHeight="1" thickBot="1" x14ac:dyDescent="0.2">
      <c r="A99" s="937"/>
      <c r="B99" s="938"/>
      <c r="C99" s="938"/>
      <c r="D99" s="938"/>
      <c r="E99" s="938"/>
      <c r="F99" s="939"/>
      <c r="G99" s="682" t="s">
        <v>66</v>
      </c>
      <c r="H99" s="683"/>
      <c r="I99" s="683"/>
      <c r="J99" s="683"/>
      <c r="K99" s="683"/>
      <c r="L99" s="683"/>
      <c r="M99" s="683"/>
      <c r="N99" s="683"/>
      <c r="O99" s="684">
        <f>SUM(O97:W98)</f>
        <v>0</v>
      </c>
      <c r="P99" s="684"/>
      <c r="Q99" s="684"/>
      <c r="R99" s="684"/>
      <c r="S99" s="684"/>
      <c r="T99" s="684"/>
      <c r="U99" s="684"/>
      <c r="V99" s="684"/>
      <c r="W99" s="684"/>
      <c r="X99" s="684">
        <f>SUM(X97:AG98)</f>
        <v>0</v>
      </c>
      <c r="Y99" s="684"/>
      <c r="Z99" s="684"/>
      <c r="AA99" s="684"/>
      <c r="AB99" s="684"/>
      <c r="AC99" s="684"/>
      <c r="AD99" s="684"/>
      <c r="AE99" s="684"/>
      <c r="AF99" s="684"/>
      <c r="AG99" s="684"/>
      <c r="AH99" s="684">
        <f>SUM(AH97:AP98)</f>
        <v>0</v>
      </c>
      <c r="AI99" s="684"/>
      <c r="AJ99" s="684"/>
      <c r="AK99" s="684"/>
      <c r="AL99" s="684"/>
      <c r="AM99" s="684"/>
      <c r="AN99" s="684"/>
      <c r="AO99" s="684"/>
      <c r="AP99" s="684"/>
      <c r="AQ99" s="684">
        <f>SUM(AQ97:AY98)</f>
        <v>0</v>
      </c>
      <c r="AR99" s="684"/>
      <c r="AS99" s="684"/>
      <c r="AT99" s="684"/>
      <c r="AU99" s="684"/>
      <c r="AV99" s="684"/>
      <c r="AW99" s="684"/>
      <c r="AX99" s="684"/>
      <c r="AY99" s="861"/>
    </row>
    <row r="100" spans="1:51" ht="23.25" customHeight="1" x14ac:dyDescent="0.15">
      <c r="A100" s="407" t="s">
        <v>328</v>
      </c>
      <c r="B100" s="408"/>
      <c r="C100" s="408"/>
      <c r="D100" s="408"/>
      <c r="E100" s="408"/>
      <c r="F100" s="408"/>
      <c r="G100" s="142" t="s">
        <v>30</v>
      </c>
      <c r="H100" s="143"/>
      <c r="I100" s="143"/>
      <c r="J100" s="143"/>
      <c r="K100" s="143"/>
      <c r="L100" s="146" t="s">
        <v>1</v>
      </c>
      <c r="M100" s="146"/>
      <c r="N100" s="146"/>
      <c r="O100" s="148" t="s">
        <v>31</v>
      </c>
      <c r="P100" s="149"/>
      <c r="Q100" s="149"/>
      <c r="R100" s="149"/>
      <c r="S100" s="149"/>
      <c r="T100" s="149"/>
      <c r="U100" s="150"/>
      <c r="V100" s="154" t="s">
        <v>33</v>
      </c>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6"/>
    </row>
    <row r="101" spans="1:51" ht="23.25" customHeight="1" thickBot="1" x14ac:dyDescent="0.2">
      <c r="A101" s="202"/>
      <c r="B101" s="203"/>
      <c r="C101" s="203"/>
      <c r="D101" s="203"/>
      <c r="E101" s="203"/>
      <c r="F101" s="203"/>
      <c r="G101" s="144"/>
      <c r="H101" s="145"/>
      <c r="I101" s="145"/>
      <c r="J101" s="145"/>
      <c r="K101" s="145"/>
      <c r="L101" s="147"/>
      <c r="M101" s="147"/>
      <c r="N101" s="147"/>
      <c r="O101" s="151"/>
      <c r="P101" s="152"/>
      <c r="Q101" s="152"/>
      <c r="R101" s="152"/>
      <c r="S101" s="152"/>
      <c r="T101" s="152"/>
      <c r="U101" s="153"/>
      <c r="V101" s="157" t="s">
        <v>215</v>
      </c>
      <c r="W101" s="158"/>
      <c r="X101" s="158"/>
      <c r="Y101" s="158"/>
      <c r="Z101" s="158"/>
      <c r="AA101" s="159"/>
      <c r="AB101" s="157" t="s">
        <v>216</v>
      </c>
      <c r="AC101" s="158"/>
      <c r="AD101" s="158"/>
      <c r="AE101" s="158"/>
      <c r="AF101" s="158"/>
      <c r="AG101" s="159"/>
      <c r="AH101" s="157" t="s">
        <v>219</v>
      </c>
      <c r="AI101" s="158"/>
      <c r="AJ101" s="158"/>
      <c r="AK101" s="158"/>
      <c r="AL101" s="158"/>
      <c r="AM101" s="159"/>
      <c r="AN101" s="160" t="s">
        <v>220</v>
      </c>
      <c r="AO101" s="161"/>
      <c r="AP101" s="161"/>
      <c r="AQ101" s="161"/>
      <c r="AR101" s="161"/>
      <c r="AS101" s="162"/>
      <c r="AT101" s="163" t="s">
        <v>221</v>
      </c>
      <c r="AU101" s="164"/>
      <c r="AV101" s="164"/>
      <c r="AW101" s="164"/>
      <c r="AX101" s="164"/>
      <c r="AY101" s="165"/>
    </row>
    <row r="102" spans="1:51" ht="23.25" customHeight="1" x14ac:dyDescent="0.15">
      <c r="A102" s="202"/>
      <c r="B102" s="203"/>
      <c r="C102" s="203"/>
      <c r="D102" s="203"/>
      <c r="E102" s="203"/>
      <c r="F102" s="203"/>
      <c r="G102" s="166" t="s">
        <v>252</v>
      </c>
      <c r="H102" s="167"/>
      <c r="I102" s="167"/>
      <c r="J102" s="167"/>
      <c r="K102" s="168"/>
      <c r="L102" s="172" t="s">
        <v>27</v>
      </c>
      <c r="M102" s="172"/>
      <c r="N102" s="172"/>
      <c r="O102" s="173">
        <v>6796</v>
      </c>
      <c r="P102" s="174"/>
      <c r="Q102" s="39" t="s">
        <v>34</v>
      </c>
      <c r="R102" s="175">
        <v>133.05413899999999</v>
      </c>
      <c r="S102" s="175"/>
      <c r="T102" s="175"/>
      <c r="U102" s="176"/>
      <c r="V102" s="652">
        <v>6796</v>
      </c>
      <c r="W102" s="653"/>
      <c r="X102" s="39" t="s">
        <v>34</v>
      </c>
      <c r="Y102" s="175">
        <v>133.05413899999999</v>
      </c>
      <c r="Z102" s="175"/>
      <c r="AA102" s="176"/>
      <c r="AB102" s="173"/>
      <c r="AC102" s="174"/>
      <c r="AD102" s="39" t="s">
        <v>34</v>
      </c>
      <c r="AE102" s="175"/>
      <c r="AF102" s="175"/>
      <c r="AG102" s="176"/>
      <c r="AH102" s="173"/>
      <c r="AI102" s="174"/>
      <c r="AJ102" s="39" t="s">
        <v>34</v>
      </c>
      <c r="AK102" s="175"/>
      <c r="AL102" s="175"/>
      <c r="AM102" s="176"/>
      <c r="AN102" s="173"/>
      <c r="AO102" s="174"/>
      <c r="AP102" s="39" t="s">
        <v>34</v>
      </c>
      <c r="AQ102" s="175"/>
      <c r="AR102" s="175"/>
      <c r="AS102" s="176"/>
      <c r="AT102" s="173"/>
      <c r="AU102" s="174"/>
      <c r="AV102" s="39" t="s">
        <v>34</v>
      </c>
      <c r="AW102" s="175"/>
      <c r="AX102" s="175"/>
      <c r="AY102" s="177"/>
    </row>
    <row r="103" spans="1:51" ht="23.25" customHeight="1" x14ac:dyDescent="0.15">
      <c r="A103" s="202"/>
      <c r="B103" s="203"/>
      <c r="C103" s="203"/>
      <c r="D103" s="203"/>
      <c r="E103" s="203"/>
      <c r="F103" s="203"/>
      <c r="G103" s="169"/>
      <c r="H103" s="170"/>
      <c r="I103" s="170"/>
      <c r="J103" s="170"/>
      <c r="K103" s="171"/>
      <c r="L103" s="117" t="s">
        <v>27</v>
      </c>
      <c r="M103" s="117"/>
      <c r="N103" s="117"/>
      <c r="O103" s="118">
        <v>9000</v>
      </c>
      <c r="P103" s="119"/>
      <c r="Q103" s="40" t="s">
        <v>34</v>
      </c>
      <c r="R103" s="120">
        <v>153</v>
      </c>
      <c r="S103" s="120"/>
      <c r="T103" s="120"/>
      <c r="U103" s="121"/>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3"/>
    </row>
    <row r="104" spans="1:51" ht="23.25" customHeight="1" x14ac:dyDescent="0.15">
      <c r="A104" s="202"/>
      <c r="B104" s="203"/>
      <c r="C104" s="203"/>
      <c r="D104" s="203"/>
      <c r="E104" s="203"/>
      <c r="F104" s="203"/>
      <c r="G104" s="104" t="s">
        <v>253</v>
      </c>
      <c r="H104" s="105"/>
      <c r="I104" s="105"/>
      <c r="J104" s="105"/>
      <c r="K104" s="106"/>
      <c r="L104" s="110" t="s">
        <v>27</v>
      </c>
      <c r="M104" s="110"/>
      <c r="N104" s="110"/>
      <c r="O104" s="111">
        <v>5244</v>
      </c>
      <c r="P104" s="112"/>
      <c r="Q104" s="41" t="s">
        <v>34</v>
      </c>
      <c r="R104" s="113">
        <v>102.18187</v>
      </c>
      <c r="S104" s="113"/>
      <c r="T104" s="113"/>
      <c r="U104" s="114"/>
      <c r="V104" s="115"/>
      <c r="W104" s="115"/>
      <c r="X104" s="115"/>
      <c r="Y104" s="115"/>
      <c r="Z104" s="115"/>
      <c r="AA104" s="115"/>
      <c r="AB104" s="642">
        <v>5244</v>
      </c>
      <c r="AC104" s="643"/>
      <c r="AD104" s="41" t="s">
        <v>34</v>
      </c>
      <c r="AE104" s="113">
        <v>102.18187</v>
      </c>
      <c r="AF104" s="113"/>
      <c r="AG104" s="114"/>
      <c r="AH104" s="111"/>
      <c r="AI104" s="112"/>
      <c r="AJ104" s="41" t="s">
        <v>34</v>
      </c>
      <c r="AK104" s="113"/>
      <c r="AL104" s="113"/>
      <c r="AM104" s="114"/>
      <c r="AN104" s="111"/>
      <c r="AO104" s="112"/>
      <c r="AP104" s="41" t="s">
        <v>34</v>
      </c>
      <c r="AQ104" s="113"/>
      <c r="AR104" s="113"/>
      <c r="AS104" s="114"/>
      <c r="AT104" s="111"/>
      <c r="AU104" s="112"/>
      <c r="AV104" s="41" t="s">
        <v>34</v>
      </c>
      <c r="AW104" s="113"/>
      <c r="AX104" s="113"/>
      <c r="AY104" s="116"/>
    </row>
    <row r="105" spans="1:51" ht="23.25" customHeight="1" x14ac:dyDescent="0.15">
      <c r="A105" s="202"/>
      <c r="B105" s="203"/>
      <c r="C105" s="203"/>
      <c r="D105" s="203"/>
      <c r="E105" s="203"/>
      <c r="F105" s="203"/>
      <c r="G105" s="107"/>
      <c r="H105" s="108"/>
      <c r="I105" s="108"/>
      <c r="J105" s="108"/>
      <c r="K105" s="109"/>
      <c r="L105" s="117" t="s">
        <v>27</v>
      </c>
      <c r="M105" s="117"/>
      <c r="N105" s="117"/>
      <c r="O105" s="118">
        <v>7000</v>
      </c>
      <c r="P105" s="119"/>
      <c r="Q105" s="40" t="s">
        <v>34</v>
      </c>
      <c r="R105" s="120">
        <v>153</v>
      </c>
      <c r="S105" s="120"/>
      <c r="T105" s="120"/>
      <c r="U105" s="121"/>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3"/>
    </row>
    <row r="106" spans="1:51" ht="23.25" customHeight="1" x14ac:dyDescent="0.15">
      <c r="A106" s="202"/>
      <c r="B106" s="203"/>
      <c r="C106" s="203"/>
      <c r="D106" s="203"/>
      <c r="E106" s="203"/>
      <c r="F106" s="203"/>
      <c r="G106" s="104" t="s">
        <v>254</v>
      </c>
      <c r="H106" s="105"/>
      <c r="I106" s="105"/>
      <c r="J106" s="105"/>
      <c r="K106" s="106"/>
      <c r="L106" s="110" t="s">
        <v>27</v>
      </c>
      <c r="M106" s="110"/>
      <c r="N106" s="110"/>
      <c r="O106" s="111">
        <v>4773</v>
      </c>
      <c r="P106" s="112"/>
      <c r="Q106" s="41" t="s">
        <v>34</v>
      </c>
      <c r="R106" s="113">
        <v>99.374934999999994</v>
      </c>
      <c r="S106" s="113"/>
      <c r="T106" s="113"/>
      <c r="U106" s="114"/>
      <c r="V106" s="115"/>
      <c r="W106" s="115"/>
      <c r="X106" s="115"/>
      <c r="Y106" s="115"/>
      <c r="Z106" s="115"/>
      <c r="AA106" s="115"/>
      <c r="AB106" s="115"/>
      <c r="AC106" s="115"/>
      <c r="AD106" s="115"/>
      <c r="AE106" s="115"/>
      <c r="AF106" s="115"/>
      <c r="AG106" s="115"/>
      <c r="AH106" s="111">
        <v>4773</v>
      </c>
      <c r="AI106" s="112"/>
      <c r="AJ106" s="41" t="s">
        <v>34</v>
      </c>
      <c r="AK106" s="113">
        <v>99.374934999999994</v>
      </c>
      <c r="AL106" s="113"/>
      <c r="AM106" s="114"/>
      <c r="AN106" s="111"/>
      <c r="AO106" s="112"/>
      <c r="AP106" s="41" t="s">
        <v>34</v>
      </c>
      <c r="AQ106" s="113"/>
      <c r="AR106" s="113"/>
      <c r="AS106" s="114"/>
      <c r="AT106" s="111"/>
      <c r="AU106" s="112"/>
      <c r="AV106" s="41" t="s">
        <v>34</v>
      </c>
      <c r="AW106" s="113"/>
      <c r="AX106" s="113"/>
      <c r="AY106" s="116"/>
    </row>
    <row r="107" spans="1:51" ht="23.25" customHeight="1" x14ac:dyDescent="0.15">
      <c r="A107" s="202"/>
      <c r="B107" s="203"/>
      <c r="C107" s="203"/>
      <c r="D107" s="203"/>
      <c r="E107" s="203"/>
      <c r="F107" s="203"/>
      <c r="G107" s="107"/>
      <c r="H107" s="108"/>
      <c r="I107" s="108"/>
      <c r="J107" s="108"/>
      <c r="K107" s="109"/>
      <c r="L107" s="117" t="s">
        <v>27</v>
      </c>
      <c r="M107" s="117"/>
      <c r="N107" s="117"/>
      <c r="O107" s="118">
        <v>6450</v>
      </c>
      <c r="P107" s="119"/>
      <c r="Q107" s="40" t="s">
        <v>34</v>
      </c>
      <c r="R107" s="120">
        <v>129</v>
      </c>
      <c r="S107" s="120"/>
      <c r="T107" s="120"/>
      <c r="U107" s="121"/>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3"/>
    </row>
    <row r="108" spans="1:51" ht="23.25" customHeight="1" thickBot="1" x14ac:dyDescent="0.2">
      <c r="A108" s="181"/>
      <c r="B108" s="182"/>
      <c r="C108" s="182"/>
      <c r="D108" s="182"/>
      <c r="E108" s="182"/>
      <c r="F108" s="182"/>
      <c r="G108" s="68" t="s">
        <v>222</v>
      </c>
      <c r="H108" s="69"/>
      <c r="I108" s="69"/>
      <c r="J108" s="69"/>
      <c r="K108" s="69"/>
      <c r="L108" s="70" t="s">
        <v>27</v>
      </c>
      <c r="M108" s="70"/>
      <c r="N108" s="70"/>
      <c r="O108" s="71">
        <v>6285</v>
      </c>
      <c r="P108" s="72"/>
      <c r="Q108" s="42" t="s">
        <v>34</v>
      </c>
      <c r="R108" s="73">
        <v>125.7</v>
      </c>
      <c r="S108" s="73"/>
      <c r="T108" s="73"/>
      <c r="U108" s="74"/>
      <c r="V108" s="75"/>
      <c r="W108" s="75"/>
      <c r="X108" s="75"/>
      <c r="Y108" s="75"/>
      <c r="Z108" s="75"/>
      <c r="AA108" s="75"/>
      <c r="AB108" s="75"/>
      <c r="AC108" s="75"/>
      <c r="AD108" s="75"/>
      <c r="AE108" s="75"/>
      <c r="AF108" s="75"/>
      <c r="AG108" s="75"/>
      <c r="AH108" s="75"/>
      <c r="AI108" s="75"/>
      <c r="AJ108" s="75"/>
      <c r="AK108" s="75"/>
      <c r="AL108" s="75"/>
      <c r="AM108" s="75"/>
      <c r="AN108" s="640">
        <v>6285</v>
      </c>
      <c r="AO108" s="641"/>
      <c r="AP108" s="42" t="s">
        <v>34</v>
      </c>
      <c r="AQ108" s="73">
        <v>125.7</v>
      </c>
      <c r="AR108" s="73"/>
      <c r="AS108" s="74"/>
      <c r="AT108" s="71"/>
      <c r="AU108" s="72"/>
      <c r="AV108" s="42" t="s">
        <v>34</v>
      </c>
      <c r="AW108" s="73"/>
      <c r="AX108" s="73"/>
      <c r="AY108" s="76"/>
    </row>
    <row r="109" spans="1:51" ht="23.25" customHeight="1" x14ac:dyDescent="0.15">
      <c r="A109" s="407" t="s">
        <v>329</v>
      </c>
      <c r="B109" s="408"/>
      <c r="C109" s="408"/>
      <c r="D109" s="408"/>
      <c r="E109" s="408"/>
      <c r="F109" s="408"/>
      <c r="G109" s="142" t="s">
        <v>30</v>
      </c>
      <c r="H109" s="143"/>
      <c r="I109" s="143"/>
      <c r="J109" s="143"/>
      <c r="K109" s="143"/>
      <c r="L109" s="146" t="s">
        <v>1</v>
      </c>
      <c r="M109" s="146"/>
      <c r="N109" s="146"/>
      <c r="O109" s="148" t="s">
        <v>31</v>
      </c>
      <c r="P109" s="149"/>
      <c r="Q109" s="149"/>
      <c r="R109" s="149"/>
      <c r="S109" s="149"/>
      <c r="T109" s="149"/>
      <c r="U109" s="150"/>
      <c r="V109" s="154" t="s">
        <v>33</v>
      </c>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6"/>
    </row>
    <row r="110" spans="1:51" ht="23.25" customHeight="1" thickBot="1" x14ac:dyDescent="0.2">
      <c r="A110" s="202"/>
      <c r="B110" s="203"/>
      <c r="C110" s="203"/>
      <c r="D110" s="203"/>
      <c r="E110" s="203"/>
      <c r="F110" s="203"/>
      <c r="G110" s="144"/>
      <c r="H110" s="145"/>
      <c r="I110" s="145"/>
      <c r="J110" s="145"/>
      <c r="K110" s="145"/>
      <c r="L110" s="147"/>
      <c r="M110" s="147"/>
      <c r="N110" s="147"/>
      <c r="O110" s="151"/>
      <c r="P110" s="152"/>
      <c r="Q110" s="152"/>
      <c r="R110" s="152"/>
      <c r="S110" s="152"/>
      <c r="T110" s="152"/>
      <c r="U110" s="153"/>
      <c r="V110" s="157" t="s">
        <v>215</v>
      </c>
      <c r="W110" s="158"/>
      <c r="X110" s="158"/>
      <c r="Y110" s="158"/>
      <c r="Z110" s="158"/>
      <c r="AA110" s="159"/>
      <c r="AB110" s="157" t="s">
        <v>216</v>
      </c>
      <c r="AC110" s="158"/>
      <c r="AD110" s="158"/>
      <c r="AE110" s="158"/>
      <c r="AF110" s="158"/>
      <c r="AG110" s="159"/>
      <c r="AH110" s="157" t="s">
        <v>219</v>
      </c>
      <c r="AI110" s="158"/>
      <c r="AJ110" s="158"/>
      <c r="AK110" s="158"/>
      <c r="AL110" s="158"/>
      <c r="AM110" s="159"/>
      <c r="AN110" s="160" t="s">
        <v>220</v>
      </c>
      <c r="AO110" s="161"/>
      <c r="AP110" s="161"/>
      <c r="AQ110" s="161"/>
      <c r="AR110" s="161"/>
      <c r="AS110" s="162"/>
      <c r="AT110" s="163" t="s">
        <v>221</v>
      </c>
      <c r="AU110" s="164"/>
      <c r="AV110" s="164"/>
      <c r="AW110" s="164"/>
      <c r="AX110" s="164"/>
      <c r="AY110" s="165"/>
    </row>
    <row r="111" spans="1:51" ht="23.25" customHeight="1" x14ac:dyDescent="0.15">
      <c r="A111" s="202"/>
      <c r="B111" s="203"/>
      <c r="C111" s="203"/>
      <c r="D111" s="203"/>
      <c r="E111" s="203"/>
      <c r="F111" s="203"/>
      <c r="G111" s="166" t="s">
        <v>252</v>
      </c>
      <c r="H111" s="167"/>
      <c r="I111" s="167"/>
      <c r="J111" s="167"/>
      <c r="K111" s="168"/>
      <c r="L111" s="172" t="s">
        <v>27</v>
      </c>
      <c r="M111" s="172"/>
      <c r="N111" s="172"/>
      <c r="O111" s="173">
        <v>2</v>
      </c>
      <c r="P111" s="174"/>
      <c r="Q111" s="39" t="s">
        <v>34</v>
      </c>
      <c r="R111" s="175">
        <v>102.22499999999999</v>
      </c>
      <c r="S111" s="175"/>
      <c r="T111" s="175"/>
      <c r="U111" s="176"/>
      <c r="V111" s="173">
        <v>2</v>
      </c>
      <c r="W111" s="174"/>
      <c r="X111" s="39" t="s">
        <v>34</v>
      </c>
      <c r="Y111" s="175">
        <v>102.205</v>
      </c>
      <c r="Z111" s="175"/>
      <c r="AA111" s="176"/>
      <c r="AB111" s="173"/>
      <c r="AC111" s="174"/>
      <c r="AD111" s="39" t="s">
        <v>34</v>
      </c>
      <c r="AE111" s="175"/>
      <c r="AF111" s="175"/>
      <c r="AG111" s="176"/>
      <c r="AH111" s="173"/>
      <c r="AI111" s="174"/>
      <c r="AJ111" s="39" t="s">
        <v>34</v>
      </c>
      <c r="AK111" s="175"/>
      <c r="AL111" s="175"/>
      <c r="AM111" s="176"/>
      <c r="AN111" s="173"/>
      <c r="AO111" s="174"/>
      <c r="AP111" s="39" t="s">
        <v>34</v>
      </c>
      <c r="AQ111" s="175"/>
      <c r="AR111" s="175"/>
      <c r="AS111" s="176"/>
      <c r="AT111" s="173"/>
      <c r="AU111" s="174"/>
      <c r="AV111" s="39" t="s">
        <v>34</v>
      </c>
      <c r="AW111" s="175"/>
      <c r="AX111" s="175"/>
      <c r="AY111" s="177"/>
    </row>
    <row r="112" spans="1:51" ht="23.25" customHeight="1" x14ac:dyDescent="0.15">
      <c r="A112" s="202"/>
      <c r="B112" s="203"/>
      <c r="C112" s="203"/>
      <c r="D112" s="203"/>
      <c r="E112" s="203"/>
      <c r="F112" s="203"/>
      <c r="G112" s="169"/>
      <c r="H112" s="170"/>
      <c r="I112" s="170"/>
      <c r="J112" s="170"/>
      <c r="K112" s="171"/>
      <c r="L112" s="117" t="s">
        <v>27</v>
      </c>
      <c r="M112" s="117"/>
      <c r="N112" s="117"/>
      <c r="O112" s="118">
        <v>40</v>
      </c>
      <c r="P112" s="119"/>
      <c r="Q112" s="40" t="s">
        <v>34</v>
      </c>
      <c r="R112" s="120">
        <v>90</v>
      </c>
      <c r="S112" s="120"/>
      <c r="T112" s="120"/>
      <c r="U112" s="121"/>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3"/>
    </row>
    <row r="113" spans="1:51" ht="23.25" customHeight="1" x14ac:dyDescent="0.15">
      <c r="A113" s="202"/>
      <c r="B113" s="203"/>
      <c r="C113" s="203"/>
      <c r="D113" s="203"/>
      <c r="E113" s="203"/>
      <c r="F113" s="203"/>
      <c r="G113" s="104" t="s">
        <v>253</v>
      </c>
      <c r="H113" s="105"/>
      <c r="I113" s="105"/>
      <c r="J113" s="105"/>
      <c r="K113" s="106"/>
      <c r="L113" s="110" t="s">
        <v>27</v>
      </c>
      <c r="M113" s="110"/>
      <c r="N113" s="110"/>
      <c r="O113" s="111">
        <v>2</v>
      </c>
      <c r="P113" s="112"/>
      <c r="Q113" s="41" t="s">
        <v>34</v>
      </c>
      <c r="R113" s="113">
        <v>15.817500000000001</v>
      </c>
      <c r="S113" s="113"/>
      <c r="T113" s="113"/>
      <c r="U113" s="114"/>
      <c r="V113" s="115"/>
      <c r="W113" s="115"/>
      <c r="X113" s="115"/>
      <c r="Y113" s="115"/>
      <c r="Z113" s="115"/>
      <c r="AA113" s="115"/>
      <c r="AB113" s="111">
        <v>2</v>
      </c>
      <c r="AC113" s="112"/>
      <c r="AD113" s="41" t="s">
        <v>34</v>
      </c>
      <c r="AE113" s="113">
        <v>15.817500000000001</v>
      </c>
      <c r="AF113" s="113"/>
      <c r="AG113" s="114"/>
      <c r="AH113" s="111"/>
      <c r="AI113" s="112"/>
      <c r="AJ113" s="41" t="s">
        <v>34</v>
      </c>
      <c r="AK113" s="113"/>
      <c r="AL113" s="113"/>
      <c r="AM113" s="114"/>
      <c r="AN113" s="111"/>
      <c r="AO113" s="112"/>
      <c r="AP113" s="41" t="s">
        <v>34</v>
      </c>
      <c r="AQ113" s="113"/>
      <c r="AR113" s="113"/>
      <c r="AS113" s="114"/>
      <c r="AT113" s="111"/>
      <c r="AU113" s="112"/>
      <c r="AV113" s="41" t="s">
        <v>34</v>
      </c>
      <c r="AW113" s="113"/>
      <c r="AX113" s="113"/>
      <c r="AY113" s="116"/>
    </row>
    <row r="114" spans="1:51" ht="23.25" customHeight="1" x14ac:dyDescent="0.15">
      <c r="A114" s="202"/>
      <c r="B114" s="203"/>
      <c r="C114" s="203"/>
      <c r="D114" s="203"/>
      <c r="E114" s="203"/>
      <c r="F114" s="203"/>
      <c r="G114" s="107"/>
      <c r="H114" s="108"/>
      <c r="I114" s="108"/>
      <c r="J114" s="108"/>
      <c r="K114" s="109"/>
      <c r="L114" s="117" t="s">
        <v>27</v>
      </c>
      <c r="M114" s="117"/>
      <c r="N114" s="117"/>
      <c r="O114" s="118">
        <v>5</v>
      </c>
      <c r="P114" s="119"/>
      <c r="Q114" s="40" t="s">
        <v>34</v>
      </c>
      <c r="R114" s="120">
        <v>120</v>
      </c>
      <c r="S114" s="120"/>
      <c r="T114" s="120"/>
      <c r="U114" s="121"/>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3"/>
    </row>
    <row r="115" spans="1:51" ht="23.25" customHeight="1" x14ac:dyDescent="0.15">
      <c r="A115" s="202"/>
      <c r="B115" s="203"/>
      <c r="C115" s="203"/>
      <c r="D115" s="203"/>
      <c r="E115" s="203"/>
      <c r="F115" s="203"/>
      <c r="G115" s="104" t="s">
        <v>254</v>
      </c>
      <c r="H115" s="105"/>
      <c r="I115" s="105"/>
      <c r="J115" s="105"/>
      <c r="K115" s="106"/>
      <c r="L115" s="110" t="s">
        <v>27</v>
      </c>
      <c r="M115" s="110"/>
      <c r="N115" s="110"/>
      <c r="O115" s="111">
        <v>3</v>
      </c>
      <c r="P115" s="112"/>
      <c r="Q115" s="41" t="s">
        <v>34</v>
      </c>
      <c r="R115" s="113">
        <v>4.5319969999999996</v>
      </c>
      <c r="S115" s="113"/>
      <c r="T115" s="113"/>
      <c r="U115" s="114"/>
      <c r="V115" s="115"/>
      <c r="W115" s="115"/>
      <c r="X115" s="115"/>
      <c r="Y115" s="115"/>
      <c r="Z115" s="115"/>
      <c r="AA115" s="115"/>
      <c r="AB115" s="115"/>
      <c r="AC115" s="115"/>
      <c r="AD115" s="115"/>
      <c r="AE115" s="115"/>
      <c r="AF115" s="115"/>
      <c r="AG115" s="115"/>
      <c r="AH115" s="111">
        <v>3</v>
      </c>
      <c r="AI115" s="112"/>
      <c r="AJ115" s="41" t="s">
        <v>34</v>
      </c>
      <c r="AK115" s="113">
        <v>4.5319969999999996</v>
      </c>
      <c r="AL115" s="113"/>
      <c r="AM115" s="114"/>
      <c r="AN115" s="111"/>
      <c r="AO115" s="112"/>
      <c r="AP115" s="41" t="s">
        <v>34</v>
      </c>
      <c r="AQ115" s="113"/>
      <c r="AR115" s="113"/>
      <c r="AS115" s="114"/>
      <c r="AT115" s="111"/>
      <c r="AU115" s="112"/>
      <c r="AV115" s="41" t="s">
        <v>34</v>
      </c>
      <c r="AW115" s="113"/>
      <c r="AX115" s="113"/>
      <c r="AY115" s="116"/>
    </row>
    <row r="116" spans="1:51" ht="23.25" customHeight="1" x14ac:dyDescent="0.15">
      <c r="A116" s="202"/>
      <c r="B116" s="203"/>
      <c r="C116" s="203"/>
      <c r="D116" s="203"/>
      <c r="E116" s="203"/>
      <c r="F116" s="203"/>
      <c r="G116" s="107"/>
      <c r="H116" s="108"/>
      <c r="I116" s="108"/>
      <c r="J116" s="108"/>
      <c r="K116" s="109"/>
      <c r="L116" s="117" t="s">
        <v>27</v>
      </c>
      <c r="M116" s="117"/>
      <c r="N116" s="117"/>
      <c r="O116" s="118">
        <v>9</v>
      </c>
      <c r="P116" s="119"/>
      <c r="Q116" s="40" t="s">
        <v>34</v>
      </c>
      <c r="R116" s="120">
        <v>120</v>
      </c>
      <c r="S116" s="120"/>
      <c r="T116" s="120"/>
      <c r="U116" s="121"/>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3"/>
    </row>
    <row r="117" spans="1:51" ht="23.25" customHeight="1" thickBot="1" x14ac:dyDescent="0.2">
      <c r="A117" s="181"/>
      <c r="B117" s="182"/>
      <c r="C117" s="182"/>
      <c r="D117" s="182"/>
      <c r="E117" s="182"/>
      <c r="F117" s="182"/>
      <c r="G117" s="68" t="s">
        <v>222</v>
      </c>
      <c r="H117" s="69"/>
      <c r="I117" s="69"/>
      <c r="J117" s="69"/>
      <c r="K117" s="69"/>
      <c r="L117" s="70" t="s">
        <v>27</v>
      </c>
      <c r="M117" s="70"/>
      <c r="N117" s="70"/>
      <c r="O117" s="71">
        <v>8</v>
      </c>
      <c r="P117" s="72"/>
      <c r="Q117" s="42" t="s">
        <v>34</v>
      </c>
      <c r="R117" s="73">
        <v>96</v>
      </c>
      <c r="S117" s="73"/>
      <c r="T117" s="73"/>
      <c r="U117" s="74"/>
      <c r="V117" s="75"/>
      <c r="W117" s="75"/>
      <c r="X117" s="75"/>
      <c r="Y117" s="75"/>
      <c r="Z117" s="75"/>
      <c r="AA117" s="75"/>
      <c r="AB117" s="75"/>
      <c r="AC117" s="75"/>
      <c r="AD117" s="75"/>
      <c r="AE117" s="75"/>
      <c r="AF117" s="75"/>
      <c r="AG117" s="75"/>
      <c r="AH117" s="75"/>
      <c r="AI117" s="75"/>
      <c r="AJ117" s="75"/>
      <c r="AK117" s="75"/>
      <c r="AL117" s="75"/>
      <c r="AM117" s="75"/>
      <c r="AN117" s="71">
        <v>8</v>
      </c>
      <c r="AO117" s="72"/>
      <c r="AP117" s="42" t="s">
        <v>34</v>
      </c>
      <c r="AQ117" s="73">
        <v>96</v>
      </c>
      <c r="AR117" s="73"/>
      <c r="AS117" s="74"/>
      <c r="AT117" s="71"/>
      <c r="AU117" s="72"/>
      <c r="AV117" s="42" t="s">
        <v>34</v>
      </c>
      <c r="AW117" s="73"/>
      <c r="AX117" s="73"/>
      <c r="AY117" s="76"/>
    </row>
    <row r="118" spans="1:51" ht="25.5" customHeight="1" x14ac:dyDescent="0.15">
      <c r="A118" s="407" t="s">
        <v>236</v>
      </c>
      <c r="B118" s="408"/>
      <c r="C118" s="408"/>
      <c r="D118" s="408"/>
      <c r="E118" s="408"/>
      <c r="F118" s="425"/>
      <c r="G118" s="382" t="s">
        <v>255</v>
      </c>
      <c r="H118" s="383"/>
      <c r="I118" s="383"/>
      <c r="J118" s="383"/>
      <c r="K118" s="383"/>
      <c r="L118" s="383"/>
      <c r="M118" s="383"/>
      <c r="N118" s="383"/>
      <c r="O118" s="383"/>
      <c r="P118" s="383"/>
      <c r="Q118" s="384"/>
      <c r="R118" s="385">
        <v>277.8</v>
      </c>
      <c r="S118" s="386"/>
      <c r="T118" s="386"/>
      <c r="U118" s="386"/>
      <c r="V118" s="386"/>
      <c r="W118" s="386"/>
      <c r="X118" s="386"/>
      <c r="Y118" s="386"/>
      <c r="Z118" s="386"/>
      <c r="AA118" s="386"/>
      <c r="AB118" s="387"/>
      <c r="AC118" s="388" t="s">
        <v>256</v>
      </c>
      <c r="AD118" s="389"/>
      <c r="AE118" s="389"/>
      <c r="AF118" s="389"/>
      <c r="AG118" s="389"/>
      <c r="AH118" s="389"/>
      <c r="AI118" s="389"/>
      <c r="AJ118" s="389"/>
      <c r="AK118" s="389"/>
      <c r="AL118" s="389"/>
      <c r="AM118" s="390"/>
      <c r="AN118" s="913">
        <f>X89</f>
        <v>119.21561</v>
      </c>
      <c r="AO118" s="914"/>
      <c r="AP118" s="914"/>
      <c r="AQ118" s="914"/>
      <c r="AR118" s="914"/>
      <c r="AS118" s="914"/>
      <c r="AT118" s="914"/>
      <c r="AU118" s="914"/>
      <c r="AV118" s="914"/>
      <c r="AW118" s="914"/>
      <c r="AX118" s="914"/>
      <c r="AY118" s="915"/>
    </row>
    <row r="119" spans="1:51" ht="25.5" customHeight="1" x14ac:dyDescent="0.15">
      <c r="A119" s="202"/>
      <c r="B119" s="203"/>
      <c r="C119" s="203"/>
      <c r="D119" s="203"/>
      <c r="E119" s="203"/>
      <c r="F119" s="204"/>
      <c r="G119" s="392" t="s">
        <v>258</v>
      </c>
      <c r="H119" s="393"/>
      <c r="I119" s="393"/>
      <c r="J119" s="393"/>
      <c r="K119" s="393"/>
      <c r="L119" s="393"/>
      <c r="M119" s="393"/>
      <c r="N119" s="393"/>
      <c r="O119" s="393"/>
      <c r="P119" s="393"/>
      <c r="Q119" s="394"/>
      <c r="R119" s="916">
        <f>R118-AN118</f>
        <v>158.58439000000001</v>
      </c>
      <c r="S119" s="917"/>
      <c r="T119" s="917"/>
      <c r="U119" s="917"/>
      <c r="V119" s="917"/>
      <c r="W119" s="917"/>
      <c r="X119" s="917"/>
      <c r="Y119" s="917"/>
      <c r="Z119" s="917"/>
      <c r="AA119" s="917"/>
      <c r="AB119" s="918"/>
      <c r="AC119" s="398" t="s">
        <v>257</v>
      </c>
      <c r="AD119" s="399"/>
      <c r="AE119" s="399"/>
      <c r="AF119" s="399"/>
      <c r="AG119" s="399"/>
      <c r="AH119" s="399"/>
      <c r="AI119" s="399"/>
      <c r="AJ119" s="399"/>
      <c r="AK119" s="399"/>
      <c r="AL119" s="399"/>
      <c r="AM119" s="400"/>
      <c r="AN119" s="919">
        <f>R119/R118</f>
        <v>0.57085813534917207</v>
      </c>
      <c r="AO119" s="920"/>
      <c r="AP119" s="920"/>
      <c r="AQ119" s="920"/>
      <c r="AR119" s="920"/>
      <c r="AS119" s="920"/>
      <c r="AT119" s="920"/>
      <c r="AU119" s="920"/>
      <c r="AV119" s="920"/>
      <c r="AW119" s="920"/>
      <c r="AX119" s="920"/>
      <c r="AY119" s="921"/>
    </row>
    <row r="120" spans="1:51" x14ac:dyDescent="0.15">
      <c r="A120" s="202"/>
      <c r="B120" s="203"/>
      <c r="C120" s="203"/>
      <c r="D120" s="203"/>
      <c r="E120" s="203"/>
      <c r="F120" s="204"/>
      <c r="G120" s="800" t="s">
        <v>172</v>
      </c>
      <c r="H120" s="801"/>
      <c r="I120" s="801"/>
      <c r="J120" s="801"/>
      <c r="K120" s="801"/>
      <c r="L120" s="801"/>
      <c r="M120" s="801"/>
      <c r="N120" s="801"/>
      <c r="O120" s="801"/>
      <c r="P120" s="801"/>
      <c r="Q120" s="801"/>
      <c r="R120" s="801"/>
      <c r="S120" s="801"/>
      <c r="T120" s="801"/>
      <c r="U120" s="801"/>
      <c r="V120" s="801"/>
      <c r="W120" s="801"/>
      <c r="X120" s="801"/>
      <c r="Y120" s="801"/>
      <c r="Z120" s="801"/>
      <c r="AA120" s="801"/>
      <c r="AB120" s="801"/>
      <c r="AC120" s="801"/>
      <c r="AD120" s="801"/>
      <c r="AE120" s="801"/>
      <c r="AF120" s="801"/>
      <c r="AG120" s="801"/>
      <c r="AH120" s="801"/>
      <c r="AI120" s="801"/>
      <c r="AJ120" s="801"/>
      <c r="AK120" s="801"/>
      <c r="AL120" s="801"/>
      <c r="AM120" s="801"/>
      <c r="AN120" s="801"/>
      <c r="AO120" s="801"/>
      <c r="AP120" s="801"/>
      <c r="AQ120" s="801"/>
      <c r="AR120" s="801"/>
      <c r="AS120" s="801"/>
      <c r="AT120" s="801"/>
      <c r="AU120" s="801"/>
      <c r="AV120" s="801"/>
      <c r="AW120" s="801"/>
      <c r="AX120" s="801"/>
      <c r="AY120" s="802"/>
    </row>
    <row r="121" spans="1:51" ht="69.75" customHeight="1" thickBot="1" x14ac:dyDescent="0.2">
      <c r="A121" s="202"/>
      <c r="B121" s="203"/>
      <c r="C121" s="203"/>
      <c r="D121" s="203"/>
      <c r="E121" s="203"/>
      <c r="F121" s="204"/>
      <c r="G121" s="922" t="s">
        <v>382</v>
      </c>
      <c r="H121" s="923"/>
      <c r="I121" s="923"/>
      <c r="J121" s="923"/>
      <c r="K121" s="923"/>
      <c r="L121" s="923"/>
      <c r="M121" s="923"/>
      <c r="N121" s="923"/>
      <c r="O121" s="923"/>
      <c r="P121" s="923"/>
      <c r="Q121" s="923"/>
      <c r="R121" s="923"/>
      <c r="S121" s="923"/>
      <c r="T121" s="923"/>
      <c r="U121" s="923"/>
      <c r="V121" s="923"/>
      <c r="W121" s="923"/>
      <c r="X121" s="923"/>
      <c r="Y121" s="923"/>
      <c r="Z121" s="923"/>
      <c r="AA121" s="923"/>
      <c r="AB121" s="923"/>
      <c r="AC121" s="923"/>
      <c r="AD121" s="923"/>
      <c r="AE121" s="923"/>
      <c r="AF121" s="923"/>
      <c r="AG121" s="923"/>
      <c r="AH121" s="923"/>
      <c r="AI121" s="923"/>
      <c r="AJ121" s="923"/>
      <c r="AK121" s="923"/>
      <c r="AL121" s="923"/>
      <c r="AM121" s="923"/>
      <c r="AN121" s="923"/>
      <c r="AO121" s="923"/>
      <c r="AP121" s="923"/>
      <c r="AQ121" s="923"/>
      <c r="AR121" s="923"/>
      <c r="AS121" s="923"/>
      <c r="AT121" s="923"/>
      <c r="AU121" s="923"/>
      <c r="AV121" s="923"/>
      <c r="AW121" s="923"/>
      <c r="AX121" s="923"/>
      <c r="AY121" s="924"/>
    </row>
    <row r="122" spans="1:51" ht="25.5" customHeight="1" x14ac:dyDescent="0.15">
      <c r="A122" s="202"/>
      <c r="B122" s="203"/>
      <c r="C122" s="203"/>
      <c r="D122" s="203"/>
      <c r="E122" s="203"/>
      <c r="F122" s="204"/>
      <c r="G122" s="382" t="s">
        <v>259</v>
      </c>
      <c r="H122" s="383"/>
      <c r="I122" s="383"/>
      <c r="J122" s="383"/>
      <c r="K122" s="383"/>
      <c r="L122" s="383"/>
      <c r="M122" s="383"/>
      <c r="N122" s="383"/>
      <c r="O122" s="383"/>
      <c r="P122" s="383"/>
      <c r="Q122" s="384"/>
      <c r="R122" s="385">
        <v>254.28</v>
      </c>
      <c r="S122" s="386"/>
      <c r="T122" s="386"/>
      <c r="U122" s="386"/>
      <c r="V122" s="386"/>
      <c r="W122" s="386"/>
      <c r="X122" s="386"/>
      <c r="Y122" s="386"/>
      <c r="Z122" s="386"/>
      <c r="AA122" s="386"/>
      <c r="AB122" s="387"/>
      <c r="AC122" s="388" t="s">
        <v>260</v>
      </c>
      <c r="AD122" s="389"/>
      <c r="AE122" s="389"/>
      <c r="AF122" s="389"/>
      <c r="AG122" s="389"/>
      <c r="AH122" s="389"/>
      <c r="AI122" s="389"/>
      <c r="AJ122" s="389"/>
      <c r="AK122" s="389"/>
      <c r="AL122" s="389"/>
      <c r="AM122" s="390"/>
      <c r="AN122" s="385">
        <f>AH89</f>
        <v>104.969759</v>
      </c>
      <c r="AO122" s="386"/>
      <c r="AP122" s="386"/>
      <c r="AQ122" s="386"/>
      <c r="AR122" s="386"/>
      <c r="AS122" s="386"/>
      <c r="AT122" s="386"/>
      <c r="AU122" s="386"/>
      <c r="AV122" s="386"/>
      <c r="AW122" s="386"/>
      <c r="AX122" s="386"/>
      <c r="AY122" s="391"/>
    </row>
    <row r="123" spans="1:51" ht="25.5" customHeight="1" x14ac:dyDescent="0.15">
      <c r="A123" s="202"/>
      <c r="B123" s="203"/>
      <c r="C123" s="203"/>
      <c r="D123" s="203"/>
      <c r="E123" s="203"/>
      <c r="F123" s="204"/>
      <c r="G123" s="392" t="s">
        <v>258</v>
      </c>
      <c r="H123" s="393"/>
      <c r="I123" s="393"/>
      <c r="J123" s="393"/>
      <c r="K123" s="393"/>
      <c r="L123" s="393"/>
      <c r="M123" s="393"/>
      <c r="N123" s="393"/>
      <c r="O123" s="393"/>
      <c r="P123" s="393"/>
      <c r="Q123" s="394"/>
      <c r="R123" s="395">
        <f>R122-AN122</f>
        <v>149.31024100000002</v>
      </c>
      <c r="S123" s="396"/>
      <c r="T123" s="396"/>
      <c r="U123" s="396"/>
      <c r="V123" s="396"/>
      <c r="W123" s="396"/>
      <c r="X123" s="396"/>
      <c r="Y123" s="396"/>
      <c r="Z123" s="396"/>
      <c r="AA123" s="396"/>
      <c r="AB123" s="397"/>
      <c r="AC123" s="398" t="s">
        <v>257</v>
      </c>
      <c r="AD123" s="399"/>
      <c r="AE123" s="399"/>
      <c r="AF123" s="399"/>
      <c r="AG123" s="399"/>
      <c r="AH123" s="399"/>
      <c r="AI123" s="399"/>
      <c r="AJ123" s="399"/>
      <c r="AK123" s="399"/>
      <c r="AL123" s="399"/>
      <c r="AM123" s="400"/>
      <c r="AN123" s="401">
        <f>R123/R122</f>
        <v>0.58718830029888325</v>
      </c>
      <c r="AO123" s="402"/>
      <c r="AP123" s="402"/>
      <c r="AQ123" s="402"/>
      <c r="AR123" s="402"/>
      <c r="AS123" s="402"/>
      <c r="AT123" s="402"/>
      <c r="AU123" s="402"/>
      <c r="AV123" s="402"/>
      <c r="AW123" s="402"/>
      <c r="AX123" s="402"/>
      <c r="AY123" s="403"/>
    </row>
    <row r="124" spans="1:51" x14ac:dyDescent="0.15">
      <c r="A124" s="202"/>
      <c r="B124" s="203"/>
      <c r="C124" s="203"/>
      <c r="D124" s="203"/>
      <c r="E124" s="203"/>
      <c r="F124" s="204"/>
      <c r="G124" s="404" t="s">
        <v>172</v>
      </c>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05"/>
      <c r="AK124" s="405"/>
      <c r="AL124" s="405"/>
      <c r="AM124" s="405"/>
      <c r="AN124" s="405"/>
      <c r="AO124" s="405"/>
      <c r="AP124" s="405"/>
      <c r="AQ124" s="405"/>
      <c r="AR124" s="405"/>
      <c r="AS124" s="405"/>
      <c r="AT124" s="405"/>
      <c r="AU124" s="405"/>
      <c r="AV124" s="405"/>
      <c r="AW124" s="405"/>
      <c r="AX124" s="405"/>
      <c r="AY124" s="406"/>
    </row>
    <row r="125" spans="1:51" ht="69.75" customHeight="1" thickBot="1" x14ac:dyDescent="0.2">
      <c r="A125" s="181"/>
      <c r="B125" s="182"/>
      <c r="C125" s="182"/>
      <c r="D125" s="182"/>
      <c r="E125" s="182"/>
      <c r="F125" s="183"/>
      <c r="G125" s="130" t="s">
        <v>383</v>
      </c>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2"/>
    </row>
    <row r="126" spans="1:51" ht="36" customHeight="1" x14ac:dyDescent="0.15">
      <c r="A126" s="975" t="s">
        <v>264</v>
      </c>
      <c r="B126" s="976"/>
      <c r="C126" s="976"/>
      <c r="D126" s="976"/>
      <c r="E126" s="976"/>
      <c r="F126" s="977"/>
      <c r="G126" s="984">
        <v>0.85</v>
      </c>
      <c r="H126" s="984"/>
      <c r="I126" s="984"/>
      <c r="J126" s="984"/>
      <c r="K126" s="984"/>
      <c r="L126" s="984"/>
      <c r="M126" s="984"/>
      <c r="N126" s="984"/>
      <c r="O126" s="821" t="s">
        <v>2</v>
      </c>
      <c r="P126" s="821"/>
      <c r="Q126" s="821"/>
      <c r="R126" s="823" t="s">
        <v>63</v>
      </c>
      <c r="S126" s="823"/>
      <c r="T126" s="823"/>
      <c r="U126" s="987" t="s">
        <v>334</v>
      </c>
      <c r="V126" s="987"/>
      <c r="W126" s="987"/>
      <c r="X126" s="987"/>
      <c r="Y126" s="987"/>
      <c r="Z126" s="987"/>
      <c r="AA126" s="987"/>
      <c r="AB126" s="987"/>
      <c r="AC126" s="987"/>
      <c r="AD126" s="987"/>
      <c r="AE126" s="987"/>
      <c r="AF126" s="987"/>
      <c r="AG126" s="987"/>
      <c r="AH126" s="987"/>
      <c r="AI126" s="987"/>
      <c r="AJ126" s="987"/>
      <c r="AK126" s="987"/>
      <c r="AL126" s="987"/>
      <c r="AM126" s="987"/>
      <c r="AN126" s="987"/>
      <c r="AO126" s="987"/>
      <c r="AP126" s="987"/>
      <c r="AQ126" s="987"/>
      <c r="AR126" s="987"/>
      <c r="AS126" s="987"/>
      <c r="AT126" s="987"/>
      <c r="AU126" s="987"/>
      <c r="AV126" s="987"/>
      <c r="AW126" s="987"/>
      <c r="AX126" s="987"/>
      <c r="AY126" s="988"/>
    </row>
    <row r="127" spans="1:51" ht="48" customHeight="1" x14ac:dyDescent="0.15">
      <c r="A127" s="978"/>
      <c r="B127" s="979"/>
      <c r="C127" s="979"/>
      <c r="D127" s="979"/>
      <c r="E127" s="979"/>
      <c r="F127" s="980"/>
      <c r="G127" s="985"/>
      <c r="H127" s="985"/>
      <c r="I127" s="985"/>
      <c r="J127" s="985"/>
      <c r="K127" s="985"/>
      <c r="L127" s="985"/>
      <c r="M127" s="985"/>
      <c r="N127" s="985"/>
      <c r="O127" s="822"/>
      <c r="P127" s="822"/>
      <c r="Q127" s="822"/>
      <c r="R127" s="824" t="s">
        <v>263</v>
      </c>
      <c r="S127" s="824"/>
      <c r="T127" s="824"/>
      <c r="U127" s="825" t="s">
        <v>331</v>
      </c>
      <c r="V127" s="826"/>
      <c r="W127" s="826"/>
      <c r="X127" s="826"/>
      <c r="Y127" s="826"/>
      <c r="Z127" s="826"/>
      <c r="AA127" s="826"/>
      <c r="AB127" s="826"/>
      <c r="AC127" s="826"/>
      <c r="AD127" s="826"/>
      <c r="AE127" s="826"/>
      <c r="AF127" s="826"/>
      <c r="AG127" s="826"/>
      <c r="AH127" s="826"/>
      <c r="AI127" s="826"/>
      <c r="AJ127" s="826"/>
      <c r="AK127" s="826"/>
      <c r="AL127" s="826"/>
      <c r="AM127" s="826"/>
      <c r="AN127" s="826"/>
      <c r="AO127" s="826"/>
      <c r="AP127" s="826"/>
      <c r="AQ127" s="826"/>
      <c r="AR127" s="826"/>
      <c r="AS127" s="826"/>
      <c r="AT127" s="826"/>
      <c r="AU127" s="826"/>
      <c r="AV127" s="826"/>
      <c r="AW127" s="826"/>
      <c r="AX127" s="826"/>
      <c r="AY127" s="827"/>
    </row>
    <row r="128" spans="1:51" ht="36" customHeight="1" x14ac:dyDescent="0.15">
      <c r="A128" s="978"/>
      <c r="B128" s="979"/>
      <c r="C128" s="979"/>
      <c r="D128" s="979"/>
      <c r="E128" s="979"/>
      <c r="F128" s="980"/>
      <c r="G128" s="985"/>
      <c r="H128" s="985"/>
      <c r="I128" s="985"/>
      <c r="J128" s="985"/>
      <c r="K128" s="985"/>
      <c r="L128" s="985"/>
      <c r="M128" s="985"/>
      <c r="N128" s="985"/>
      <c r="O128" s="822" t="s">
        <v>262</v>
      </c>
      <c r="P128" s="822"/>
      <c r="Q128" s="822"/>
      <c r="R128" s="822"/>
      <c r="S128" s="822"/>
      <c r="T128" s="822"/>
      <c r="U128" s="829" t="s">
        <v>63</v>
      </c>
      <c r="V128" s="829"/>
      <c r="W128" s="829"/>
      <c r="X128" s="830" t="s">
        <v>333</v>
      </c>
      <c r="Y128" s="831"/>
      <c r="Z128" s="831"/>
      <c r="AA128" s="831"/>
      <c r="AB128" s="831"/>
      <c r="AC128" s="831"/>
      <c r="AD128" s="831"/>
      <c r="AE128" s="831"/>
      <c r="AF128" s="831"/>
      <c r="AG128" s="831"/>
      <c r="AH128" s="831"/>
      <c r="AI128" s="831"/>
      <c r="AJ128" s="831"/>
      <c r="AK128" s="831"/>
      <c r="AL128" s="831"/>
      <c r="AM128" s="831"/>
      <c r="AN128" s="831"/>
      <c r="AO128" s="831"/>
      <c r="AP128" s="831"/>
      <c r="AQ128" s="831"/>
      <c r="AR128" s="831"/>
      <c r="AS128" s="831"/>
      <c r="AT128" s="831"/>
      <c r="AU128" s="831"/>
      <c r="AV128" s="831"/>
      <c r="AW128" s="831"/>
      <c r="AX128" s="831"/>
      <c r="AY128" s="832"/>
    </row>
    <row r="129" spans="1:51" ht="74.25" customHeight="1" x14ac:dyDescent="0.15">
      <c r="A129" s="978"/>
      <c r="B129" s="979"/>
      <c r="C129" s="979"/>
      <c r="D129" s="979"/>
      <c r="E129" s="979"/>
      <c r="F129" s="980"/>
      <c r="G129" s="985"/>
      <c r="H129" s="985"/>
      <c r="I129" s="985"/>
      <c r="J129" s="985"/>
      <c r="K129" s="985"/>
      <c r="L129" s="985"/>
      <c r="M129" s="985"/>
      <c r="N129" s="985"/>
      <c r="O129" s="822"/>
      <c r="P129" s="822"/>
      <c r="Q129" s="822"/>
      <c r="R129" s="822"/>
      <c r="S129" s="822"/>
      <c r="T129" s="822"/>
      <c r="U129" s="833" t="s">
        <v>261</v>
      </c>
      <c r="V129" s="833"/>
      <c r="W129" s="833"/>
      <c r="X129" s="834" t="s">
        <v>330</v>
      </c>
      <c r="Y129" s="835"/>
      <c r="Z129" s="835"/>
      <c r="AA129" s="835"/>
      <c r="AB129" s="835"/>
      <c r="AC129" s="835"/>
      <c r="AD129" s="835"/>
      <c r="AE129" s="835"/>
      <c r="AF129" s="835"/>
      <c r="AG129" s="835"/>
      <c r="AH129" s="835"/>
      <c r="AI129" s="835"/>
      <c r="AJ129" s="835"/>
      <c r="AK129" s="835"/>
      <c r="AL129" s="835"/>
      <c r="AM129" s="835"/>
      <c r="AN129" s="835"/>
      <c r="AO129" s="835"/>
      <c r="AP129" s="835"/>
      <c r="AQ129" s="835"/>
      <c r="AR129" s="835"/>
      <c r="AS129" s="835"/>
      <c r="AT129" s="835"/>
      <c r="AU129" s="835"/>
      <c r="AV129" s="835"/>
      <c r="AW129" s="835"/>
      <c r="AX129" s="835"/>
      <c r="AY129" s="836"/>
    </row>
    <row r="130" spans="1:51" ht="147.75" customHeight="1" x14ac:dyDescent="0.15">
      <c r="A130" s="978"/>
      <c r="B130" s="979"/>
      <c r="C130" s="979"/>
      <c r="D130" s="979"/>
      <c r="E130" s="979"/>
      <c r="F130" s="980"/>
      <c r="G130" s="985"/>
      <c r="H130" s="985"/>
      <c r="I130" s="985"/>
      <c r="J130" s="985"/>
      <c r="K130" s="985"/>
      <c r="L130" s="985"/>
      <c r="M130" s="985"/>
      <c r="N130" s="985"/>
      <c r="O130" s="822"/>
      <c r="P130" s="822"/>
      <c r="Q130" s="822"/>
      <c r="R130" s="822"/>
      <c r="S130" s="822"/>
      <c r="T130" s="822"/>
      <c r="U130" s="833" t="s">
        <v>67</v>
      </c>
      <c r="V130" s="833"/>
      <c r="W130" s="833"/>
      <c r="X130" s="834" t="s">
        <v>332</v>
      </c>
      <c r="Y130" s="835"/>
      <c r="Z130" s="835"/>
      <c r="AA130" s="835"/>
      <c r="AB130" s="835"/>
      <c r="AC130" s="835"/>
      <c r="AD130" s="835"/>
      <c r="AE130" s="835"/>
      <c r="AF130" s="835"/>
      <c r="AG130" s="835"/>
      <c r="AH130" s="835"/>
      <c r="AI130" s="835"/>
      <c r="AJ130" s="835"/>
      <c r="AK130" s="835"/>
      <c r="AL130" s="835"/>
      <c r="AM130" s="835"/>
      <c r="AN130" s="835"/>
      <c r="AO130" s="835"/>
      <c r="AP130" s="835"/>
      <c r="AQ130" s="835"/>
      <c r="AR130" s="835"/>
      <c r="AS130" s="835"/>
      <c r="AT130" s="835"/>
      <c r="AU130" s="835"/>
      <c r="AV130" s="835"/>
      <c r="AW130" s="835"/>
      <c r="AX130" s="835"/>
      <c r="AY130" s="836"/>
    </row>
    <row r="131" spans="1:51" ht="105" customHeight="1" thickBot="1" x14ac:dyDescent="0.2">
      <c r="A131" s="981"/>
      <c r="B131" s="982"/>
      <c r="C131" s="982"/>
      <c r="D131" s="982"/>
      <c r="E131" s="982"/>
      <c r="F131" s="983"/>
      <c r="G131" s="986"/>
      <c r="H131" s="986"/>
      <c r="I131" s="986"/>
      <c r="J131" s="986"/>
      <c r="K131" s="986"/>
      <c r="L131" s="986"/>
      <c r="M131" s="986"/>
      <c r="N131" s="986"/>
      <c r="O131" s="828"/>
      <c r="P131" s="828"/>
      <c r="Q131" s="828"/>
      <c r="R131" s="828"/>
      <c r="S131" s="828"/>
      <c r="T131" s="828"/>
      <c r="U131" s="925" t="s">
        <v>68</v>
      </c>
      <c r="V131" s="925"/>
      <c r="W131" s="925"/>
      <c r="X131" s="926" t="s">
        <v>335</v>
      </c>
      <c r="Y131" s="926"/>
      <c r="Z131" s="926"/>
      <c r="AA131" s="926"/>
      <c r="AB131" s="926"/>
      <c r="AC131" s="926"/>
      <c r="AD131" s="926"/>
      <c r="AE131" s="926"/>
      <c r="AF131" s="926"/>
      <c r="AG131" s="926"/>
      <c r="AH131" s="926"/>
      <c r="AI131" s="926"/>
      <c r="AJ131" s="926"/>
      <c r="AK131" s="926"/>
      <c r="AL131" s="926"/>
      <c r="AM131" s="926"/>
      <c r="AN131" s="926"/>
      <c r="AO131" s="926"/>
      <c r="AP131" s="926"/>
      <c r="AQ131" s="926"/>
      <c r="AR131" s="926"/>
      <c r="AS131" s="926"/>
      <c r="AT131" s="926"/>
      <c r="AU131" s="926"/>
      <c r="AV131" s="926"/>
      <c r="AW131" s="926"/>
      <c r="AX131" s="926"/>
      <c r="AY131" s="927"/>
    </row>
    <row r="132" spans="1:51" ht="36" customHeight="1" x14ac:dyDescent="0.15">
      <c r="A132" s="516" t="s">
        <v>274</v>
      </c>
      <c r="B132" s="517"/>
      <c r="C132" s="517"/>
      <c r="D132" s="517"/>
      <c r="E132" s="517"/>
      <c r="F132" s="518"/>
      <c r="G132" s="992" t="s">
        <v>194</v>
      </c>
      <c r="H132" s="993"/>
      <c r="I132" s="993"/>
      <c r="J132" s="993"/>
      <c r="K132" s="993"/>
      <c r="L132" s="993"/>
      <c r="M132" s="993"/>
      <c r="N132" s="993"/>
      <c r="O132" s="993"/>
      <c r="P132" s="993"/>
      <c r="Q132" s="993"/>
      <c r="R132" s="993"/>
      <c r="S132" s="993"/>
      <c r="T132" s="994"/>
      <c r="U132" s="717" t="s">
        <v>167</v>
      </c>
      <c r="V132" s="718"/>
      <c r="W132" s="719"/>
      <c r="X132" s="995" t="s">
        <v>213</v>
      </c>
      <c r="Y132" s="996"/>
      <c r="Z132" s="996"/>
      <c r="AA132" s="996"/>
      <c r="AB132" s="996"/>
      <c r="AC132" s="996"/>
      <c r="AD132" s="996"/>
      <c r="AE132" s="996"/>
      <c r="AF132" s="996"/>
      <c r="AG132" s="996"/>
      <c r="AH132" s="996"/>
      <c r="AI132" s="996"/>
      <c r="AJ132" s="996"/>
      <c r="AK132" s="996"/>
      <c r="AL132" s="996"/>
      <c r="AM132" s="996"/>
      <c r="AN132" s="996"/>
      <c r="AO132" s="996"/>
      <c r="AP132" s="996"/>
      <c r="AQ132" s="996"/>
      <c r="AR132" s="996"/>
      <c r="AS132" s="996"/>
      <c r="AT132" s="996"/>
      <c r="AU132" s="996"/>
      <c r="AV132" s="996"/>
      <c r="AW132" s="996"/>
      <c r="AX132" s="996"/>
      <c r="AY132" s="997"/>
    </row>
    <row r="133" spans="1:51" ht="36" customHeight="1" x14ac:dyDescent="0.15">
      <c r="A133" s="519"/>
      <c r="B133" s="520"/>
      <c r="C133" s="520"/>
      <c r="D133" s="520"/>
      <c r="E133" s="520"/>
      <c r="F133" s="521"/>
      <c r="G133" s="998" t="s">
        <v>280</v>
      </c>
      <c r="H133" s="999"/>
      <c r="I133" s="999"/>
      <c r="J133" s="999"/>
      <c r="K133" s="999"/>
      <c r="L133" s="999"/>
      <c r="M133" s="999"/>
      <c r="N133" s="999"/>
      <c r="O133" s="999"/>
      <c r="P133" s="999"/>
      <c r="Q133" s="999"/>
      <c r="R133" s="999"/>
      <c r="S133" s="999"/>
      <c r="T133" s="1000"/>
      <c r="U133" s="441" t="s">
        <v>167</v>
      </c>
      <c r="V133" s="442"/>
      <c r="W133" s="443"/>
      <c r="X133" s="1001" t="s">
        <v>289</v>
      </c>
      <c r="Y133" s="1002"/>
      <c r="Z133" s="1002"/>
      <c r="AA133" s="1002"/>
      <c r="AB133" s="1002"/>
      <c r="AC133" s="1002"/>
      <c r="AD133" s="1002"/>
      <c r="AE133" s="1002"/>
      <c r="AF133" s="1002"/>
      <c r="AG133" s="1002"/>
      <c r="AH133" s="1002"/>
      <c r="AI133" s="1002"/>
      <c r="AJ133" s="1002"/>
      <c r="AK133" s="1002"/>
      <c r="AL133" s="1002"/>
      <c r="AM133" s="1002"/>
      <c r="AN133" s="1002"/>
      <c r="AO133" s="1002"/>
      <c r="AP133" s="1002"/>
      <c r="AQ133" s="1002"/>
      <c r="AR133" s="1002"/>
      <c r="AS133" s="1002"/>
      <c r="AT133" s="1002"/>
      <c r="AU133" s="1002"/>
      <c r="AV133" s="1002"/>
      <c r="AW133" s="1002"/>
      <c r="AX133" s="1002"/>
      <c r="AY133" s="1003"/>
    </row>
    <row r="134" spans="1:51" ht="36" customHeight="1" x14ac:dyDescent="0.15">
      <c r="A134" s="519"/>
      <c r="B134" s="520"/>
      <c r="C134" s="520"/>
      <c r="D134" s="520"/>
      <c r="E134" s="520"/>
      <c r="F134" s="521"/>
      <c r="G134" s="998" t="s">
        <v>281</v>
      </c>
      <c r="H134" s="999"/>
      <c r="I134" s="999"/>
      <c r="J134" s="999"/>
      <c r="K134" s="999"/>
      <c r="L134" s="999"/>
      <c r="M134" s="999"/>
      <c r="N134" s="999"/>
      <c r="O134" s="999"/>
      <c r="P134" s="999"/>
      <c r="Q134" s="999"/>
      <c r="R134" s="999"/>
      <c r="S134" s="999"/>
      <c r="T134" s="1000"/>
      <c r="U134" s="441" t="s">
        <v>167</v>
      </c>
      <c r="V134" s="442"/>
      <c r="W134" s="443"/>
      <c r="X134" s="1001"/>
      <c r="Y134" s="1002"/>
      <c r="Z134" s="1002"/>
      <c r="AA134" s="1002"/>
      <c r="AB134" s="1002"/>
      <c r="AC134" s="1002"/>
      <c r="AD134" s="1002"/>
      <c r="AE134" s="1002"/>
      <c r="AF134" s="1002"/>
      <c r="AG134" s="1002"/>
      <c r="AH134" s="1002"/>
      <c r="AI134" s="1002"/>
      <c r="AJ134" s="1002"/>
      <c r="AK134" s="1002"/>
      <c r="AL134" s="1002"/>
      <c r="AM134" s="1002"/>
      <c r="AN134" s="1002"/>
      <c r="AO134" s="1002"/>
      <c r="AP134" s="1002"/>
      <c r="AQ134" s="1002"/>
      <c r="AR134" s="1002"/>
      <c r="AS134" s="1002"/>
      <c r="AT134" s="1002"/>
      <c r="AU134" s="1002"/>
      <c r="AV134" s="1002"/>
      <c r="AW134" s="1002"/>
      <c r="AX134" s="1002"/>
      <c r="AY134" s="1003"/>
    </row>
    <row r="135" spans="1:51" ht="36" customHeight="1" x14ac:dyDescent="0.15">
      <c r="A135" s="519"/>
      <c r="B135" s="520"/>
      <c r="C135" s="520"/>
      <c r="D135" s="520"/>
      <c r="E135" s="520"/>
      <c r="F135" s="521"/>
      <c r="G135" s="998" t="s">
        <v>195</v>
      </c>
      <c r="H135" s="999"/>
      <c r="I135" s="999"/>
      <c r="J135" s="999"/>
      <c r="K135" s="999"/>
      <c r="L135" s="999"/>
      <c r="M135" s="999"/>
      <c r="N135" s="999"/>
      <c r="O135" s="999"/>
      <c r="P135" s="999"/>
      <c r="Q135" s="999"/>
      <c r="R135" s="999"/>
      <c r="S135" s="999"/>
      <c r="T135" s="1000"/>
      <c r="U135" s="441" t="s">
        <v>167</v>
      </c>
      <c r="V135" s="442"/>
      <c r="W135" s="443"/>
      <c r="X135" s="1001"/>
      <c r="Y135" s="1002"/>
      <c r="Z135" s="1002"/>
      <c r="AA135" s="1002"/>
      <c r="AB135" s="1002"/>
      <c r="AC135" s="1002"/>
      <c r="AD135" s="1002"/>
      <c r="AE135" s="1002"/>
      <c r="AF135" s="1002"/>
      <c r="AG135" s="1002"/>
      <c r="AH135" s="1002"/>
      <c r="AI135" s="1002"/>
      <c r="AJ135" s="1002"/>
      <c r="AK135" s="1002"/>
      <c r="AL135" s="1002"/>
      <c r="AM135" s="1002"/>
      <c r="AN135" s="1002"/>
      <c r="AO135" s="1002"/>
      <c r="AP135" s="1002"/>
      <c r="AQ135" s="1002"/>
      <c r="AR135" s="1002"/>
      <c r="AS135" s="1002"/>
      <c r="AT135" s="1002"/>
      <c r="AU135" s="1002"/>
      <c r="AV135" s="1002"/>
      <c r="AW135" s="1002"/>
      <c r="AX135" s="1002"/>
      <c r="AY135" s="1003"/>
    </row>
    <row r="136" spans="1:51" ht="36" customHeight="1" thickBot="1" x14ac:dyDescent="0.2">
      <c r="A136" s="519"/>
      <c r="B136" s="520"/>
      <c r="C136" s="520"/>
      <c r="D136" s="520"/>
      <c r="E136" s="520"/>
      <c r="F136" s="521"/>
      <c r="G136" s="1007" t="s">
        <v>196</v>
      </c>
      <c r="H136" s="1008"/>
      <c r="I136" s="1008"/>
      <c r="J136" s="1008"/>
      <c r="K136" s="1008"/>
      <c r="L136" s="1008"/>
      <c r="M136" s="1008"/>
      <c r="N136" s="1008"/>
      <c r="O136" s="1008"/>
      <c r="P136" s="1008"/>
      <c r="Q136" s="1008"/>
      <c r="R136" s="1008"/>
      <c r="S136" s="1008"/>
      <c r="T136" s="1009"/>
      <c r="U136" s="1010" t="s">
        <v>167</v>
      </c>
      <c r="V136" s="1011"/>
      <c r="W136" s="1012"/>
      <c r="X136" s="1004"/>
      <c r="Y136" s="1005"/>
      <c r="Z136" s="1005"/>
      <c r="AA136" s="1005"/>
      <c r="AB136" s="1005"/>
      <c r="AC136" s="1005"/>
      <c r="AD136" s="1005"/>
      <c r="AE136" s="1005"/>
      <c r="AF136" s="1005"/>
      <c r="AG136" s="1005"/>
      <c r="AH136" s="1005"/>
      <c r="AI136" s="1005"/>
      <c r="AJ136" s="1005"/>
      <c r="AK136" s="1005"/>
      <c r="AL136" s="1005"/>
      <c r="AM136" s="1005"/>
      <c r="AN136" s="1005"/>
      <c r="AO136" s="1005"/>
      <c r="AP136" s="1005"/>
      <c r="AQ136" s="1005"/>
      <c r="AR136" s="1005"/>
      <c r="AS136" s="1005"/>
      <c r="AT136" s="1005"/>
      <c r="AU136" s="1005"/>
      <c r="AV136" s="1005"/>
      <c r="AW136" s="1005"/>
      <c r="AX136" s="1005"/>
      <c r="AY136" s="1006"/>
    </row>
    <row r="137" spans="1:51" ht="36" customHeight="1" x14ac:dyDescent="0.15">
      <c r="A137" s="519"/>
      <c r="B137" s="520"/>
      <c r="C137" s="520"/>
      <c r="D137" s="520"/>
      <c r="E137" s="520"/>
      <c r="F137" s="521"/>
      <c r="G137" s="169" t="s">
        <v>268</v>
      </c>
      <c r="H137" s="170"/>
      <c r="I137" s="170"/>
      <c r="J137" s="170"/>
      <c r="K137" s="170"/>
      <c r="L137" s="170"/>
      <c r="M137" s="170"/>
      <c r="N137" s="171"/>
      <c r="O137" s="884" t="s">
        <v>289</v>
      </c>
      <c r="P137" s="885"/>
      <c r="Q137" s="885"/>
      <c r="R137" s="885"/>
      <c r="S137" s="885"/>
      <c r="T137" s="885"/>
      <c r="U137" s="885"/>
      <c r="V137" s="885"/>
      <c r="W137" s="885"/>
      <c r="X137" s="469"/>
      <c r="Y137" s="469"/>
      <c r="Z137" s="469"/>
      <c r="AA137" s="469"/>
      <c r="AB137" s="469"/>
      <c r="AC137" s="469"/>
      <c r="AD137" s="469"/>
      <c r="AE137" s="469"/>
      <c r="AF137" s="469"/>
      <c r="AG137" s="469"/>
      <c r="AH137" s="469"/>
      <c r="AI137" s="469"/>
      <c r="AJ137" s="469"/>
      <c r="AK137" s="469"/>
      <c r="AL137" s="469"/>
      <c r="AM137" s="469"/>
      <c r="AN137" s="469"/>
      <c r="AO137" s="469"/>
      <c r="AP137" s="469"/>
      <c r="AQ137" s="469"/>
      <c r="AR137" s="469"/>
      <c r="AS137" s="469"/>
      <c r="AT137" s="469"/>
      <c r="AU137" s="469"/>
      <c r="AV137" s="469"/>
      <c r="AW137" s="469"/>
      <c r="AX137" s="469"/>
      <c r="AY137" s="886"/>
    </row>
    <row r="138" spans="1:51" ht="99.75" customHeight="1" thickBot="1" x14ac:dyDescent="0.2">
      <c r="A138" s="522"/>
      <c r="B138" s="523"/>
      <c r="C138" s="523"/>
      <c r="D138" s="523"/>
      <c r="E138" s="523"/>
      <c r="F138" s="524"/>
      <c r="G138" s="887" t="s">
        <v>269</v>
      </c>
      <c r="H138" s="888"/>
      <c r="I138" s="888"/>
      <c r="J138" s="888"/>
      <c r="K138" s="888"/>
      <c r="L138" s="888"/>
      <c r="M138" s="888"/>
      <c r="N138" s="889"/>
      <c r="O138" s="890" t="s">
        <v>289</v>
      </c>
      <c r="P138" s="891"/>
      <c r="Q138" s="891"/>
      <c r="R138" s="891"/>
      <c r="S138" s="891"/>
      <c r="T138" s="891"/>
      <c r="U138" s="891"/>
      <c r="V138" s="891"/>
      <c r="W138" s="891"/>
      <c r="X138" s="891"/>
      <c r="Y138" s="891"/>
      <c r="Z138" s="891"/>
      <c r="AA138" s="891"/>
      <c r="AB138" s="891"/>
      <c r="AC138" s="891"/>
      <c r="AD138" s="891"/>
      <c r="AE138" s="891"/>
      <c r="AF138" s="891"/>
      <c r="AG138" s="891"/>
      <c r="AH138" s="891"/>
      <c r="AI138" s="891"/>
      <c r="AJ138" s="891"/>
      <c r="AK138" s="891"/>
      <c r="AL138" s="891"/>
      <c r="AM138" s="891"/>
      <c r="AN138" s="891"/>
      <c r="AO138" s="891"/>
      <c r="AP138" s="891"/>
      <c r="AQ138" s="891"/>
      <c r="AR138" s="891"/>
      <c r="AS138" s="891"/>
      <c r="AT138" s="891"/>
      <c r="AU138" s="891"/>
      <c r="AV138" s="891"/>
      <c r="AW138" s="891"/>
      <c r="AX138" s="891"/>
      <c r="AY138" s="892"/>
    </row>
    <row r="139" spans="1:51" s="16" customFormat="1" ht="48" customHeight="1" thickBot="1" x14ac:dyDescent="0.2">
      <c r="A139" s="893" t="s">
        <v>275</v>
      </c>
      <c r="B139" s="894"/>
      <c r="C139" s="894"/>
      <c r="D139" s="894"/>
      <c r="E139" s="894"/>
      <c r="F139" s="895"/>
      <c r="G139" s="899" t="s">
        <v>267</v>
      </c>
      <c r="H139" s="900"/>
      <c r="I139" s="900"/>
      <c r="J139" s="900"/>
      <c r="K139" s="900"/>
      <c r="L139" s="900"/>
      <c r="M139" s="900"/>
      <c r="N139" s="901"/>
      <c r="O139" s="902" t="s">
        <v>289</v>
      </c>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903"/>
      <c r="AL139" s="903"/>
      <c r="AM139" s="903"/>
      <c r="AN139" s="903"/>
      <c r="AO139" s="903"/>
      <c r="AP139" s="903"/>
      <c r="AQ139" s="903"/>
      <c r="AR139" s="903"/>
      <c r="AS139" s="903"/>
      <c r="AT139" s="903"/>
      <c r="AU139" s="903"/>
      <c r="AV139" s="903"/>
      <c r="AW139" s="903"/>
      <c r="AX139" s="903"/>
      <c r="AY139" s="904"/>
    </row>
    <row r="140" spans="1:51" s="16" customFormat="1" ht="48" customHeight="1" thickBot="1" x14ac:dyDescent="0.2">
      <c r="A140" s="896"/>
      <c r="B140" s="897"/>
      <c r="C140" s="897"/>
      <c r="D140" s="897"/>
      <c r="E140" s="897"/>
      <c r="F140" s="898"/>
      <c r="G140" s="905" t="s">
        <v>266</v>
      </c>
      <c r="H140" s="906"/>
      <c r="I140" s="906"/>
      <c r="J140" s="906"/>
      <c r="K140" s="906"/>
      <c r="L140" s="906"/>
      <c r="M140" s="906"/>
      <c r="N140" s="907"/>
      <c r="O140" s="908" t="s">
        <v>289</v>
      </c>
      <c r="P140" s="909"/>
      <c r="Q140" s="909"/>
      <c r="R140" s="909"/>
      <c r="S140" s="909"/>
      <c r="T140" s="909"/>
      <c r="U140" s="909"/>
      <c r="V140" s="909"/>
      <c r="W140" s="909"/>
      <c r="X140" s="909"/>
      <c r="Y140" s="909"/>
      <c r="Z140" s="909"/>
      <c r="AA140" s="909"/>
      <c r="AB140" s="909"/>
      <c r="AC140" s="909"/>
      <c r="AD140" s="909"/>
      <c r="AE140" s="909"/>
      <c r="AF140" s="909"/>
      <c r="AG140" s="909"/>
      <c r="AH140" s="909"/>
      <c r="AI140" s="909"/>
      <c r="AJ140" s="909"/>
      <c r="AK140" s="909"/>
      <c r="AL140" s="909"/>
      <c r="AM140" s="909"/>
      <c r="AN140" s="909"/>
      <c r="AO140" s="909"/>
      <c r="AP140" s="909"/>
      <c r="AQ140" s="909"/>
      <c r="AR140" s="909"/>
      <c r="AS140" s="909"/>
      <c r="AT140" s="909"/>
      <c r="AU140" s="909"/>
      <c r="AV140" s="909"/>
      <c r="AW140" s="909"/>
      <c r="AX140" s="909"/>
      <c r="AY140" s="910"/>
    </row>
    <row r="141" spans="1:51" ht="100.5" customHeight="1" thickBot="1" x14ac:dyDescent="0.2">
      <c r="A141" s="989" t="s">
        <v>42</v>
      </c>
      <c r="B141" s="990"/>
      <c r="C141" s="990"/>
      <c r="D141" s="990"/>
      <c r="E141" s="990"/>
      <c r="F141" s="991"/>
      <c r="G141" s="136" t="s">
        <v>323</v>
      </c>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8"/>
    </row>
    <row r="142" spans="1:51" ht="48" customHeight="1" x14ac:dyDescent="0.15">
      <c r="A142" s="803" t="s">
        <v>276</v>
      </c>
      <c r="B142" s="804"/>
      <c r="C142" s="804"/>
      <c r="D142" s="804"/>
      <c r="E142" s="804"/>
      <c r="F142" s="805"/>
      <c r="G142" s="809" t="s">
        <v>265</v>
      </c>
      <c r="H142" s="810"/>
      <c r="I142" s="810"/>
      <c r="J142" s="810"/>
      <c r="K142" s="810"/>
      <c r="L142" s="810"/>
      <c r="M142" s="810"/>
      <c r="N142" s="811"/>
      <c r="O142" s="812" t="s">
        <v>326</v>
      </c>
      <c r="P142" s="813"/>
      <c r="Q142" s="813"/>
      <c r="R142" s="813"/>
      <c r="S142" s="813"/>
      <c r="T142" s="813"/>
      <c r="U142" s="813"/>
      <c r="V142" s="813"/>
      <c r="W142" s="813"/>
      <c r="X142" s="813"/>
      <c r="Y142" s="813"/>
      <c r="Z142" s="813"/>
      <c r="AA142" s="813"/>
      <c r="AB142" s="813"/>
      <c r="AC142" s="813"/>
      <c r="AD142" s="813"/>
      <c r="AE142" s="813"/>
      <c r="AF142" s="813"/>
      <c r="AG142" s="813"/>
      <c r="AH142" s="813"/>
      <c r="AI142" s="813"/>
      <c r="AJ142" s="813"/>
      <c r="AK142" s="813"/>
      <c r="AL142" s="813"/>
      <c r="AM142" s="813"/>
      <c r="AN142" s="813"/>
      <c r="AO142" s="813"/>
      <c r="AP142" s="813"/>
      <c r="AQ142" s="813"/>
      <c r="AR142" s="813"/>
      <c r="AS142" s="813"/>
      <c r="AT142" s="813"/>
      <c r="AU142" s="813"/>
      <c r="AV142" s="813"/>
      <c r="AW142" s="813"/>
      <c r="AX142" s="813"/>
      <c r="AY142" s="814"/>
    </row>
    <row r="143" spans="1:51" ht="48" customHeight="1" thickBot="1" x14ac:dyDescent="0.2">
      <c r="A143" s="806"/>
      <c r="B143" s="807"/>
      <c r="C143" s="807"/>
      <c r="D143" s="807"/>
      <c r="E143" s="807"/>
      <c r="F143" s="808"/>
      <c r="G143" s="815" t="s">
        <v>199</v>
      </c>
      <c r="H143" s="816"/>
      <c r="I143" s="816"/>
      <c r="J143" s="816"/>
      <c r="K143" s="816"/>
      <c r="L143" s="816"/>
      <c r="M143" s="816"/>
      <c r="N143" s="817"/>
      <c r="O143" s="818" t="s">
        <v>325</v>
      </c>
      <c r="P143" s="819"/>
      <c r="Q143" s="819"/>
      <c r="R143" s="819"/>
      <c r="S143" s="819"/>
      <c r="T143" s="819"/>
      <c r="U143" s="819"/>
      <c r="V143" s="819"/>
      <c r="W143" s="819"/>
      <c r="X143" s="819"/>
      <c r="Y143" s="819"/>
      <c r="Z143" s="819"/>
      <c r="AA143" s="819"/>
      <c r="AB143" s="819"/>
      <c r="AC143" s="819"/>
      <c r="AD143" s="819"/>
      <c r="AE143" s="819"/>
      <c r="AF143" s="819"/>
      <c r="AG143" s="819"/>
      <c r="AH143" s="819"/>
      <c r="AI143" s="819"/>
      <c r="AJ143" s="819"/>
      <c r="AK143" s="819"/>
      <c r="AL143" s="819"/>
      <c r="AM143" s="819"/>
      <c r="AN143" s="819"/>
      <c r="AO143" s="819"/>
      <c r="AP143" s="819"/>
      <c r="AQ143" s="819"/>
      <c r="AR143" s="819"/>
      <c r="AS143" s="819"/>
      <c r="AT143" s="819"/>
      <c r="AU143" s="819"/>
      <c r="AV143" s="819"/>
      <c r="AW143" s="819"/>
      <c r="AX143" s="819"/>
      <c r="AY143" s="820"/>
    </row>
    <row r="144" spans="1:51" s="16" customFormat="1" ht="23.25" customHeight="1" x14ac:dyDescent="0.15">
      <c r="A144" s="346" t="s">
        <v>273</v>
      </c>
      <c r="B144" s="347"/>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347"/>
      <c r="AG144" s="347"/>
      <c r="AH144" s="347"/>
      <c r="AI144" s="347"/>
      <c r="AJ144" s="347"/>
      <c r="AK144" s="347"/>
      <c r="AL144" s="347"/>
      <c r="AM144" s="347"/>
      <c r="AN144" s="347"/>
      <c r="AO144" s="347"/>
      <c r="AP144" s="347"/>
      <c r="AQ144" s="347"/>
      <c r="AR144" s="347"/>
      <c r="AS144" s="347"/>
      <c r="AT144" s="347"/>
      <c r="AU144" s="347"/>
      <c r="AV144" s="347"/>
      <c r="AW144" s="347"/>
      <c r="AX144" s="347"/>
      <c r="AY144" s="348"/>
    </row>
    <row r="145" spans="1:51" s="16" customFormat="1" ht="23.25" customHeight="1" x14ac:dyDescent="0.15">
      <c r="A145" s="282" t="s">
        <v>192</v>
      </c>
      <c r="B145" s="283"/>
      <c r="C145" s="283"/>
      <c r="D145" s="283"/>
      <c r="E145" s="283"/>
      <c r="F145" s="284"/>
      <c r="G145" s="287" t="s">
        <v>371</v>
      </c>
      <c r="H145" s="288"/>
      <c r="I145" s="288"/>
      <c r="J145" s="288"/>
      <c r="K145" s="288"/>
      <c r="L145" s="288"/>
      <c r="M145" s="288"/>
      <c r="N145" s="288"/>
      <c r="O145" s="288"/>
      <c r="P145" s="288"/>
      <c r="Q145" s="288"/>
      <c r="R145" s="288"/>
      <c r="S145" s="288"/>
      <c r="T145" s="288"/>
      <c r="U145" s="288"/>
      <c r="V145" s="288"/>
      <c r="W145" s="288"/>
      <c r="X145" s="288"/>
      <c r="Y145" s="288"/>
      <c r="Z145" s="288"/>
      <c r="AA145" s="288"/>
      <c r="AB145" s="288"/>
      <c r="AC145" s="288"/>
      <c r="AD145" s="289"/>
      <c r="AE145" s="349" t="s">
        <v>193</v>
      </c>
      <c r="AF145" s="350"/>
      <c r="AG145" s="350"/>
      <c r="AH145" s="350"/>
      <c r="AI145" s="350"/>
      <c r="AJ145" s="350"/>
      <c r="AK145" s="350"/>
      <c r="AL145" s="350"/>
      <c r="AM145" s="350"/>
      <c r="AN145" s="350"/>
      <c r="AO145" s="350"/>
      <c r="AP145" s="350"/>
      <c r="AQ145" s="350"/>
      <c r="AR145" s="350"/>
      <c r="AS145" s="350"/>
      <c r="AT145" s="350"/>
      <c r="AU145" s="350"/>
      <c r="AV145" s="350"/>
      <c r="AW145" s="350"/>
      <c r="AX145" s="350"/>
      <c r="AY145" s="351"/>
    </row>
    <row r="146" spans="1:51" s="16" customFormat="1" ht="87.75" customHeight="1" x14ac:dyDescent="0.15">
      <c r="A146" s="285"/>
      <c r="B146" s="280"/>
      <c r="C146" s="280"/>
      <c r="D146" s="280"/>
      <c r="E146" s="280"/>
      <c r="F146" s="286"/>
      <c r="G146" s="290"/>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2"/>
      <c r="AE146" s="352" t="s">
        <v>289</v>
      </c>
      <c r="AF146" s="353"/>
      <c r="AG146" s="353"/>
      <c r="AH146" s="353"/>
      <c r="AI146" s="353"/>
      <c r="AJ146" s="353"/>
      <c r="AK146" s="353"/>
      <c r="AL146" s="353"/>
      <c r="AM146" s="353"/>
      <c r="AN146" s="353"/>
      <c r="AO146" s="353"/>
      <c r="AP146" s="353"/>
      <c r="AQ146" s="353"/>
      <c r="AR146" s="353"/>
      <c r="AS146" s="353"/>
      <c r="AT146" s="353"/>
      <c r="AU146" s="353"/>
      <c r="AV146" s="353"/>
      <c r="AW146" s="353"/>
      <c r="AX146" s="353"/>
      <c r="AY146" s="354"/>
    </row>
    <row r="147" spans="1:51" s="16" customFormat="1" ht="69" customHeight="1" thickBot="1" x14ac:dyDescent="0.2">
      <c r="A147" s="139" t="s">
        <v>283</v>
      </c>
      <c r="B147" s="140"/>
      <c r="C147" s="140"/>
      <c r="D147" s="140"/>
      <c r="E147" s="140"/>
      <c r="F147" s="141"/>
      <c r="G147" s="355" t="s">
        <v>324</v>
      </c>
      <c r="H147" s="356"/>
      <c r="I147" s="356"/>
      <c r="J147" s="356"/>
      <c r="K147" s="356"/>
      <c r="L147" s="356"/>
      <c r="M147" s="356"/>
      <c r="N147" s="356"/>
      <c r="O147" s="356"/>
      <c r="P147" s="356"/>
      <c r="Q147" s="356"/>
      <c r="R147" s="356"/>
      <c r="S147" s="356"/>
      <c r="T147" s="356"/>
      <c r="U147" s="356"/>
      <c r="V147" s="356"/>
      <c r="W147" s="356"/>
      <c r="X147" s="356"/>
      <c r="Y147" s="356"/>
      <c r="Z147" s="356"/>
      <c r="AA147" s="356"/>
      <c r="AB147" s="356"/>
      <c r="AC147" s="356"/>
      <c r="AD147" s="356"/>
      <c r="AE147" s="356"/>
      <c r="AF147" s="356"/>
      <c r="AG147" s="356"/>
      <c r="AH147" s="356"/>
      <c r="AI147" s="356"/>
      <c r="AJ147" s="356"/>
      <c r="AK147" s="356"/>
      <c r="AL147" s="356"/>
      <c r="AM147" s="356"/>
      <c r="AN147" s="356"/>
      <c r="AO147" s="356"/>
      <c r="AP147" s="356"/>
      <c r="AQ147" s="356"/>
      <c r="AR147" s="356"/>
      <c r="AS147" s="356"/>
      <c r="AT147" s="356"/>
      <c r="AU147" s="356"/>
      <c r="AV147" s="356"/>
      <c r="AW147" s="356"/>
      <c r="AX147" s="356"/>
      <c r="AY147" s="357"/>
    </row>
    <row r="148" spans="1:51" s="16" customFormat="1" ht="23.25" customHeight="1" x14ac:dyDescent="0.15">
      <c r="A148" s="127" t="s">
        <v>201</v>
      </c>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28"/>
      <c r="AY148" s="129"/>
    </row>
    <row r="149" spans="1:51" s="16" customFormat="1" ht="60" customHeight="1" thickBot="1" x14ac:dyDescent="0.2">
      <c r="A149" s="124" t="s">
        <v>384</v>
      </c>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6"/>
    </row>
    <row r="150" spans="1:51" s="16" customFormat="1" ht="23.25" customHeight="1" x14ac:dyDescent="0.15">
      <c r="A150" s="127" t="s">
        <v>203</v>
      </c>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c r="AX150" s="128"/>
      <c r="AY150" s="129"/>
    </row>
    <row r="151" spans="1:51" s="16" customFormat="1" ht="60" customHeight="1" thickBot="1" x14ac:dyDescent="0.2">
      <c r="A151" s="124" t="s">
        <v>386</v>
      </c>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6"/>
    </row>
    <row r="152" spans="1:51" s="16" customFormat="1" ht="23.25" customHeight="1" x14ac:dyDescent="0.15">
      <c r="A152" s="127" t="s">
        <v>202</v>
      </c>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28"/>
      <c r="AX152" s="128"/>
      <c r="AY152" s="129"/>
    </row>
    <row r="153" spans="1:51" s="16" customFormat="1" ht="60" customHeight="1" thickBot="1" x14ac:dyDescent="0.2">
      <c r="A153" s="124" t="s">
        <v>385</v>
      </c>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6"/>
    </row>
    <row r="154" spans="1:51" ht="60" customHeight="1" thickBot="1" x14ac:dyDescent="0.2">
      <c r="A154" s="202" t="s">
        <v>23</v>
      </c>
      <c r="B154" s="203"/>
      <c r="C154" s="203"/>
      <c r="D154" s="203"/>
      <c r="E154" s="203"/>
      <c r="F154" s="204"/>
      <c r="G154" s="773" t="s">
        <v>380</v>
      </c>
      <c r="H154" s="774"/>
      <c r="I154" s="774"/>
      <c r="J154" s="774"/>
      <c r="K154" s="774"/>
      <c r="L154" s="774"/>
      <c r="M154" s="774"/>
      <c r="N154" s="774"/>
      <c r="O154" s="774"/>
      <c r="P154" s="774"/>
      <c r="Q154" s="774"/>
      <c r="R154" s="774"/>
      <c r="S154" s="774"/>
      <c r="T154" s="774"/>
      <c r="U154" s="774"/>
      <c r="V154" s="774"/>
      <c r="W154" s="774"/>
      <c r="X154" s="774"/>
      <c r="Y154" s="774"/>
      <c r="Z154" s="774"/>
      <c r="AA154" s="774"/>
      <c r="AB154" s="774"/>
      <c r="AC154" s="774"/>
      <c r="AD154" s="774"/>
      <c r="AE154" s="774"/>
      <c r="AF154" s="774"/>
      <c r="AG154" s="774"/>
      <c r="AH154" s="774"/>
      <c r="AI154" s="774"/>
      <c r="AJ154" s="774"/>
      <c r="AK154" s="774"/>
      <c r="AL154" s="774"/>
      <c r="AM154" s="774"/>
      <c r="AN154" s="774"/>
      <c r="AO154" s="774"/>
      <c r="AP154" s="774"/>
      <c r="AQ154" s="774"/>
      <c r="AR154" s="774"/>
      <c r="AS154" s="774"/>
      <c r="AT154" s="774"/>
      <c r="AU154" s="774"/>
      <c r="AV154" s="774"/>
      <c r="AW154" s="774"/>
      <c r="AX154" s="774"/>
      <c r="AY154" s="775"/>
    </row>
    <row r="155" spans="1:51" ht="48" customHeight="1" thickBot="1" x14ac:dyDescent="0.2">
      <c r="A155" s="133" t="s">
        <v>37</v>
      </c>
      <c r="B155" s="134"/>
      <c r="C155" s="134"/>
      <c r="D155" s="134"/>
      <c r="E155" s="134"/>
      <c r="F155" s="135"/>
      <c r="G155" s="136" t="s">
        <v>380</v>
      </c>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row>
    <row r="156" spans="1:51" s="38" customFormat="1" ht="27.75" customHeight="1" x14ac:dyDescent="0.15">
      <c r="A156" s="77" t="s">
        <v>336</v>
      </c>
      <c r="B156" s="78"/>
      <c r="C156" s="78"/>
      <c r="D156" s="78"/>
      <c r="E156" s="78"/>
      <c r="F156" s="79"/>
      <c r="G156" s="43" t="s">
        <v>347</v>
      </c>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5"/>
    </row>
    <row r="157" spans="1:51" s="38" customFormat="1" ht="27.75" customHeight="1" thickBot="1" x14ac:dyDescent="0.2">
      <c r="A157" s="80"/>
      <c r="B157" s="80"/>
      <c r="C157" s="80"/>
      <c r="D157" s="80"/>
      <c r="E157" s="80"/>
      <c r="F157" s="81"/>
      <c r="G157" s="46"/>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8"/>
    </row>
    <row r="158" spans="1:51" s="38" customFormat="1" ht="27.75" customHeight="1" x14ac:dyDescent="0.15">
      <c r="A158" s="80"/>
      <c r="B158" s="80"/>
      <c r="C158" s="80"/>
      <c r="D158" s="80"/>
      <c r="E158" s="80"/>
      <c r="F158" s="81"/>
      <c r="G158" s="46"/>
      <c r="H158" s="47"/>
      <c r="I158" s="47"/>
      <c r="J158" s="47"/>
      <c r="K158" s="47"/>
      <c r="L158" s="47"/>
      <c r="M158" s="47"/>
      <c r="N158" s="47"/>
      <c r="O158" s="47"/>
      <c r="P158" s="47"/>
      <c r="Q158" s="47"/>
      <c r="R158" s="47"/>
      <c r="S158" s="47"/>
      <c r="T158" s="82" t="s">
        <v>337</v>
      </c>
      <c r="U158" s="83"/>
      <c r="V158" s="83"/>
      <c r="W158" s="83"/>
      <c r="X158" s="83"/>
      <c r="Y158" s="83"/>
      <c r="Z158" s="83"/>
      <c r="AA158" s="83"/>
      <c r="AB158" s="83"/>
      <c r="AC158" s="83"/>
      <c r="AD158" s="83"/>
      <c r="AE158" s="83"/>
      <c r="AF158" s="83"/>
      <c r="AG158" s="83"/>
      <c r="AH158" s="83"/>
      <c r="AI158" s="83"/>
      <c r="AJ158" s="83"/>
      <c r="AK158" s="83"/>
      <c r="AL158" s="84"/>
      <c r="AM158" s="47"/>
      <c r="AN158" s="47"/>
      <c r="AO158" s="47"/>
      <c r="AP158" s="47"/>
      <c r="AQ158" s="47"/>
      <c r="AR158" s="47"/>
      <c r="AS158" s="47"/>
      <c r="AT158" s="47"/>
      <c r="AU158" s="47"/>
      <c r="AV158" s="47"/>
      <c r="AW158" s="47"/>
      <c r="AX158" s="47"/>
      <c r="AY158" s="48"/>
    </row>
    <row r="159" spans="1:51" s="38" customFormat="1" ht="27.75" customHeight="1" thickBot="1" x14ac:dyDescent="0.2">
      <c r="A159" s="80"/>
      <c r="B159" s="80"/>
      <c r="C159" s="80"/>
      <c r="D159" s="80"/>
      <c r="E159" s="80"/>
      <c r="F159" s="81"/>
      <c r="G159" s="46"/>
      <c r="H159" s="47"/>
      <c r="I159" s="47"/>
      <c r="J159" s="47"/>
      <c r="K159" s="47"/>
      <c r="L159" s="47"/>
      <c r="M159" s="47"/>
      <c r="N159" s="47"/>
      <c r="O159" s="47"/>
      <c r="P159" s="47"/>
      <c r="Q159" s="47"/>
      <c r="R159" s="47"/>
      <c r="S159" s="47"/>
      <c r="T159" s="85"/>
      <c r="U159" s="86"/>
      <c r="V159" s="86"/>
      <c r="W159" s="86"/>
      <c r="X159" s="86"/>
      <c r="Y159" s="86"/>
      <c r="Z159" s="86"/>
      <c r="AA159" s="86"/>
      <c r="AB159" s="86"/>
      <c r="AC159" s="86"/>
      <c r="AD159" s="86"/>
      <c r="AE159" s="86"/>
      <c r="AF159" s="86"/>
      <c r="AG159" s="86"/>
      <c r="AH159" s="86"/>
      <c r="AI159" s="86"/>
      <c r="AJ159" s="86"/>
      <c r="AK159" s="86"/>
      <c r="AL159" s="87"/>
      <c r="AM159" s="47"/>
      <c r="AN159" s="47"/>
      <c r="AO159" s="47"/>
      <c r="AP159" s="47"/>
      <c r="AQ159" s="47"/>
      <c r="AR159" s="47"/>
      <c r="AS159" s="47"/>
      <c r="AT159" s="47"/>
      <c r="AU159" s="47"/>
      <c r="AV159" s="47"/>
      <c r="AW159" s="47"/>
      <c r="AX159" s="47"/>
      <c r="AY159" s="48"/>
    </row>
    <row r="160" spans="1:51" s="38" customFormat="1" ht="27.75" customHeight="1" x14ac:dyDescent="0.15">
      <c r="A160" s="80"/>
      <c r="B160" s="80"/>
      <c r="C160" s="80"/>
      <c r="D160" s="80"/>
      <c r="E160" s="80"/>
      <c r="F160" s="81"/>
      <c r="G160" s="46"/>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8"/>
    </row>
    <row r="161" spans="1:51" s="38" customFormat="1" ht="27.75" customHeight="1" x14ac:dyDescent="0.2">
      <c r="A161" s="80"/>
      <c r="B161" s="80"/>
      <c r="C161" s="80"/>
      <c r="D161" s="80"/>
      <c r="E161" s="80"/>
      <c r="F161" s="81"/>
      <c r="G161" s="46"/>
      <c r="H161" s="47"/>
      <c r="I161" s="47"/>
      <c r="J161" s="47"/>
      <c r="K161" s="47"/>
      <c r="L161" s="47"/>
      <c r="M161" s="47"/>
      <c r="N161" s="47"/>
      <c r="O161" s="47"/>
      <c r="P161" s="88" t="s">
        <v>338</v>
      </c>
      <c r="Q161" s="88"/>
      <c r="R161" s="88"/>
      <c r="S161" s="88"/>
      <c r="T161" s="88"/>
      <c r="U161" s="88"/>
      <c r="V161" s="88"/>
      <c r="W161" s="88"/>
      <c r="X161" s="88"/>
      <c r="Y161" s="88"/>
      <c r="Z161" s="47"/>
      <c r="AA161" s="47"/>
      <c r="AB161" s="47"/>
      <c r="AC161" s="47"/>
      <c r="AD161" s="47"/>
      <c r="AE161" s="47"/>
      <c r="AF161" s="47"/>
      <c r="AG161" s="89" t="s">
        <v>339</v>
      </c>
      <c r="AH161" s="89"/>
      <c r="AI161" s="89"/>
      <c r="AJ161" s="89"/>
      <c r="AK161" s="89"/>
      <c r="AL161" s="89"/>
      <c r="AM161" s="89"/>
      <c r="AN161" s="89"/>
      <c r="AO161" s="89"/>
      <c r="AP161" s="47"/>
      <c r="AQ161" s="47"/>
      <c r="AR161" s="47"/>
      <c r="AS161" s="47"/>
      <c r="AT161" s="47"/>
      <c r="AU161" s="47"/>
      <c r="AV161" s="47"/>
      <c r="AW161" s="47"/>
      <c r="AX161" s="47"/>
      <c r="AY161" s="48"/>
    </row>
    <row r="162" spans="1:51" s="38" customFormat="1" ht="27.75" customHeight="1" x14ac:dyDescent="0.15">
      <c r="A162" s="80"/>
      <c r="B162" s="80"/>
      <c r="C162" s="80"/>
      <c r="D162" s="80"/>
      <c r="E162" s="80"/>
      <c r="F162" s="81"/>
      <c r="G162" s="46"/>
      <c r="H162" s="47"/>
      <c r="I162" s="47"/>
      <c r="J162" s="47"/>
      <c r="K162" s="47"/>
      <c r="L162" s="47"/>
      <c r="M162" s="47"/>
      <c r="N162" s="47"/>
      <c r="O162" s="47"/>
      <c r="P162" s="47"/>
      <c r="Q162" s="90" t="s">
        <v>348</v>
      </c>
      <c r="R162" s="90"/>
      <c r="S162" s="90"/>
      <c r="T162" s="90"/>
      <c r="U162" s="90"/>
      <c r="V162" s="90"/>
      <c r="W162" s="90"/>
      <c r="X162" s="90"/>
      <c r="Y162" s="47"/>
      <c r="Z162" s="47"/>
      <c r="AA162" s="47"/>
      <c r="AB162" s="47"/>
      <c r="AC162" s="47"/>
      <c r="AD162" s="47"/>
      <c r="AE162" s="47"/>
      <c r="AF162" s="47"/>
      <c r="AG162" s="47"/>
      <c r="AH162" s="49" t="s">
        <v>348</v>
      </c>
      <c r="AI162" s="49"/>
      <c r="AJ162" s="49"/>
      <c r="AK162" s="49"/>
      <c r="AL162" s="49"/>
      <c r="AM162" s="50"/>
      <c r="AN162" s="47"/>
      <c r="AO162" s="47"/>
      <c r="AP162" s="47"/>
      <c r="AQ162" s="47"/>
      <c r="AR162" s="47"/>
      <c r="AS162" s="47"/>
      <c r="AT162" s="47"/>
      <c r="AU162" s="47"/>
      <c r="AV162" s="47"/>
      <c r="AW162" s="47"/>
      <c r="AX162" s="47"/>
      <c r="AY162" s="48"/>
    </row>
    <row r="163" spans="1:51" s="38" customFormat="1" ht="27.75" customHeight="1" thickBot="1" x14ac:dyDescent="0.2">
      <c r="A163" s="80"/>
      <c r="B163" s="80"/>
      <c r="C163" s="80"/>
      <c r="D163" s="80"/>
      <c r="E163" s="80"/>
      <c r="F163" s="81"/>
      <c r="G163" s="46"/>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8"/>
    </row>
    <row r="164" spans="1:51" s="38" customFormat="1" ht="27.75" customHeight="1" x14ac:dyDescent="0.15">
      <c r="A164" s="80"/>
      <c r="B164" s="80"/>
      <c r="C164" s="80"/>
      <c r="D164" s="80"/>
      <c r="E164" s="80"/>
      <c r="F164" s="81"/>
      <c r="G164" s="46"/>
      <c r="H164" s="47"/>
      <c r="I164" s="47"/>
      <c r="J164" s="47"/>
      <c r="K164" s="47"/>
      <c r="L164" s="47"/>
      <c r="M164" s="47"/>
      <c r="N164" s="47"/>
      <c r="O164" s="47"/>
      <c r="P164" s="47"/>
      <c r="Q164" s="47"/>
      <c r="R164" s="51"/>
      <c r="S164" s="44"/>
      <c r="T164" s="91" t="s">
        <v>340</v>
      </c>
      <c r="U164" s="91"/>
      <c r="V164" s="91"/>
      <c r="W164" s="91"/>
      <c r="X164" s="91"/>
      <c r="Y164" s="91"/>
      <c r="Z164" s="91"/>
      <c r="AA164" s="91"/>
      <c r="AB164" s="91"/>
      <c r="AC164" s="91"/>
      <c r="AD164" s="91"/>
      <c r="AE164" s="91"/>
      <c r="AF164" s="91"/>
      <c r="AG164" s="91"/>
      <c r="AH164" s="91"/>
      <c r="AI164" s="91"/>
      <c r="AJ164" s="91"/>
      <c r="AK164" s="91"/>
      <c r="AL164" s="91"/>
      <c r="AM164" s="91"/>
      <c r="AN164" s="91"/>
      <c r="AO164" s="44"/>
      <c r="AP164" s="45"/>
      <c r="AQ164" s="47"/>
      <c r="AR164" s="47"/>
      <c r="AS164" s="47"/>
      <c r="AT164" s="47"/>
      <c r="AU164" s="47"/>
      <c r="AV164" s="47"/>
      <c r="AW164" s="47"/>
      <c r="AX164" s="47"/>
      <c r="AY164" s="48"/>
    </row>
    <row r="165" spans="1:51" s="38" customFormat="1" ht="27.75" customHeight="1" x14ac:dyDescent="0.15">
      <c r="A165" s="80"/>
      <c r="B165" s="80"/>
      <c r="C165" s="80"/>
      <c r="D165" s="80"/>
      <c r="E165" s="80"/>
      <c r="F165" s="81"/>
      <c r="G165" s="46"/>
      <c r="H165" s="47"/>
      <c r="I165" s="47"/>
      <c r="J165" s="47"/>
      <c r="K165" s="47"/>
      <c r="L165" s="47"/>
      <c r="M165" s="47"/>
      <c r="N165" s="47"/>
      <c r="O165" s="47"/>
      <c r="P165" s="47"/>
      <c r="Q165" s="47"/>
      <c r="R165" s="52"/>
      <c r="S165" s="47"/>
      <c r="T165" s="92"/>
      <c r="U165" s="92"/>
      <c r="V165" s="92"/>
      <c r="W165" s="92"/>
      <c r="X165" s="92"/>
      <c r="Y165" s="92"/>
      <c r="Z165" s="92"/>
      <c r="AA165" s="92"/>
      <c r="AB165" s="92"/>
      <c r="AC165" s="92"/>
      <c r="AD165" s="92"/>
      <c r="AE165" s="92"/>
      <c r="AF165" s="92"/>
      <c r="AG165" s="92"/>
      <c r="AH165" s="92"/>
      <c r="AI165" s="92"/>
      <c r="AJ165" s="92"/>
      <c r="AK165" s="92"/>
      <c r="AL165" s="92"/>
      <c r="AM165" s="92"/>
      <c r="AN165" s="92"/>
      <c r="AO165" s="47"/>
      <c r="AP165" s="48"/>
      <c r="AQ165" s="47"/>
      <c r="AR165" s="47"/>
      <c r="AS165" s="47"/>
      <c r="AT165" s="47"/>
      <c r="AU165" s="47"/>
      <c r="AV165" s="47"/>
      <c r="AW165" s="47"/>
      <c r="AX165" s="47"/>
      <c r="AY165" s="48"/>
    </row>
    <row r="166" spans="1:51" s="38" customFormat="1" ht="27.75" customHeight="1" x14ac:dyDescent="0.25">
      <c r="A166" s="80"/>
      <c r="B166" s="80"/>
      <c r="C166" s="80"/>
      <c r="D166" s="80"/>
      <c r="E166" s="80"/>
      <c r="F166" s="81"/>
      <c r="G166" s="46"/>
      <c r="H166" s="47"/>
      <c r="I166" s="47"/>
      <c r="J166" s="47"/>
      <c r="K166" s="47"/>
      <c r="L166" s="47"/>
      <c r="M166" s="47"/>
      <c r="N166" s="47"/>
      <c r="O166" s="47"/>
      <c r="P166" s="47"/>
      <c r="Q166" s="47"/>
      <c r="R166" s="52"/>
      <c r="S166" s="47"/>
      <c r="T166" s="53"/>
      <c r="U166" s="53"/>
      <c r="V166" s="53"/>
      <c r="W166" s="53"/>
      <c r="X166" s="53"/>
      <c r="Y166" s="53"/>
      <c r="Z166" s="53"/>
      <c r="AA166" s="53"/>
      <c r="AB166" s="53"/>
      <c r="AC166" s="53"/>
      <c r="AD166" s="53"/>
      <c r="AE166" s="53"/>
      <c r="AF166" s="53"/>
      <c r="AG166" s="53"/>
      <c r="AH166" s="53"/>
      <c r="AI166" s="53"/>
      <c r="AJ166" s="53"/>
      <c r="AK166" s="53"/>
      <c r="AL166" s="53"/>
      <c r="AM166" s="53"/>
      <c r="AN166" s="53"/>
      <c r="AO166" s="47"/>
      <c r="AP166" s="48"/>
      <c r="AQ166" s="47"/>
      <c r="AR166" s="47"/>
      <c r="AS166" s="47"/>
      <c r="AT166" s="47"/>
      <c r="AU166" s="47"/>
      <c r="AV166" s="47"/>
      <c r="AW166" s="47"/>
      <c r="AX166" s="47"/>
      <c r="AY166" s="48"/>
    </row>
    <row r="167" spans="1:51" s="38" customFormat="1" ht="27.75" customHeight="1" x14ac:dyDescent="0.15">
      <c r="A167" s="80"/>
      <c r="B167" s="80"/>
      <c r="C167" s="80"/>
      <c r="D167" s="80"/>
      <c r="E167" s="80"/>
      <c r="F167" s="81"/>
      <c r="G167" s="46"/>
      <c r="H167" s="47"/>
      <c r="I167" s="47"/>
      <c r="J167" s="47"/>
      <c r="K167" s="47"/>
      <c r="L167" s="47"/>
      <c r="M167" s="47"/>
      <c r="N167" s="47"/>
      <c r="O167" s="47"/>
      <c r="P167" s="47"/>
      <c r="Q167" s="47"/>
      <c r="R167" s="52"/>
      <c r="S167" s="47"/>
      <c r="T167" s="93" t="s">
        <v>349</v>
      </c>
      <c r="U167" s="93"/>
      <c r="V167" s="93"/>
      <c r="W167" s="93"/>
      <c r="X167" s="93"/>
      <c r="Y167" s="93"/>
      <c r="Z167" s="93"/>
      <c r="AA167" s="93"/>
      <c r="AB167" s="93"/>
      <c r="AC167" s="93"/>
      <c r="AD167" s="93"/>
      <c r="AE167" s="93"/>
      <c r="AF167" s="93"/>
      <c r="AG167" s="93"/>
      <c r="AH167" s="93"/>
      <c r="AI167" s="93"/>
      <c r="AJ167" s="93"/>
      <c r="AK167" s="93"/>
      <c r="AL167" s="93"/>
      <c r="AM167" s="93"/>
      <c r="AN167" s="93"/>
      <c r="AO167" s="47"/>
      <c r="AP167" s="48"/>
      <c r="AQ167" s="47"/>
      <c r="AR167" s="47"/>
      <c r="AS167" s="47"/>
      <c r="AT167" s="47"/>
      <c r="AU167" s="47"/>
      <c r="AV167" s="47"/>
      <c r="AW167" s="47"/>
      <c r="AX167" s="47"/>
      <c r="AY167" s="48"/>
    </row>
    <row r="168" spans="1:51" s="38" customFormat="1" ht="27.75" customHeight="1" x14ac:dyDescent="0.15">
      <c r="A168" s="80"/>
      <c r="B168" s="80"/>
      <c r="C168" s="80"/>
      <c r="D168" s="80"/>
      <c r="E168" s="80"/>
      <c r="F168" s="81"/>
      <c r="G168" s="46"/>
      <c r="H168" s="47"/>
      <c r="I168" s="47"/>
      <c r="J168" s="47"/>
      <c r="K168" s="47"/>
      <c r="L168" s="47"/>
      <c r="M168" s="47"/>
      <c r="N168" s="47"/>
      <c r="O168" s="47"/>
      <c r="P168" s="47"/>
      <c r="Q168" s="47"/>
      <c r="R168" s="52"/>
      <c r="S168" s="47"/>
      <c r="T168" s="94" t="s">
        <v>341</v>
      </c>
      <c r="U168" s="94"/>
      <c r="V168" s="94"/>
      <c r="W168" s="94"/>
      <c r="X168" s="94"/>
      <c r="Y168" s="94"/>
      <c r="Z168" s="94"/>
      <c r="AA168" s="94"/>
      <c r="AB168" s="94"/>
      <c r="AC168" s="94"/>
      <c r="AD168" s="54"/>
      <c r="AE168" s="94" t="s">
        <v>342</v>
      </c>
      <c r="AF168" s="94"/>
      <c r="AG168" s="94"/>
      <c r="AH168" s="94"/>
      <c r="AI168" s="94"/>
      <c r="AJ168" s="94"/>
      <c r="AK168" s="94"/>
      <c r="AL168" s="94"/>
      <c r="AM168" s="94"/>
      <c r="AN168" s="94"/>
      <c r="AO168" s="47"/>
      <c r="AP168" s="48"/>
      <c r="AQ168" s="47"/>
      <c r="AR168" s="47"/>
      <c r="AS168" s="47"/>
      <c r="AT168" s="47"/>
      <c r="AU168" s="47"/>
      <c r="AV168" s="47"/>
      <c r="AW168" s="47"/>
      <c r="AX168" s="47"/>
      <c r="AY168" s="48"/>
    </row>
    <row r="169" spans="1:51" s="38" customFormat="1" ht="27.75" customHeight="1" x14ac:dyDescent="0.15">
      <c r="A169" s="80"/>
      <c r="B169" s="80"/>
      <c r="C169" s="80"/>
      <c r="D169" s="80"/>
      <c r="E169" s="80"/>
      <c r="F169" s="81"/>
      <c r="G169" s="46"/>
      <c r="H169" s="47"/>
      <c r="I169" s="47"/>
      <c r="J169" s="47"/>
      <c r="K169" s="47"/>
      <c r="L169" s="47"/>
      <c r="M169" s="47"/>
      <c r="N169" s="47"/>
      <c r="O169" s="47"/>
      <c r="P169" s="47"/>
      <c r="Q169" s="47"/>
      <c r="R169" s="52"/>
      <c r="S169" s="47"/>
      <c r="T169" s="94" t="s">
        <v>343</v>
      </c>
      <c r="U169" s="94"/>
      <c r="V169" s="94"/>
      <c r="W169" s="94"/>
      <c r="X169" s="94"/>
      <c r="Y169" s="94"/>
      <c r="Z169" s="94"/>
      <c r="AA169" s="94"/>
      <c r="AB169" s="96" t="s">
        <v>350</v>
      </c>
      <c r="AC169" s="97"/>
      <c r="AD169" s="55"/>
      <c r="AE169" s="94" t="s">
        <v>375</v>
      </c>
      <c r="AF169" s="94"/>
      <c r="AG169" s="94"/>
      <c r="AH169" s="94"/>
      <c r="AI169" s="94"/>
      <c r="AJ169" s="94"/>
      <c r="AK169" s="94"/>
      <c r="AL169" s="94"/>
      <c r="AM169" s="99" t="s">
        <v>376</v>
      </c>
      <c r="AN169" s="97"/>
      <c r="AO169" s="47"/>
      <c r="AP169" s="48"/>
      <c r="AQ169" s="47"/>
      <c r="AR169" s="47"/>
      <c r="AS169" s="47"/>
      <c r="AT169" s="47"/>
      <c r="AU169" s="47"/>
      <c r="AV169" s="47"/>
      <c r="AW169" s="47"/>
      <c r="AX169" s="47"/>
      <c r="AY169" s="48"/>
    </row>
    <row r="170" spans="1:51" s="38" customFormat="1" ht="27.75" customHeight="1" thickBot="1" x14ac:dyDescent="0.2">
      <c r="A170" s="80"/>
      <c r="B170" s="80"/>
      <c r="C170" s="80"/>
      <c r="D170" s="80"/>
      <c r="E170" s="80"/>
      <c r="F170" s="81"/>
      <c r="G170" s="46"/>
      <c r="H170" s="47"/>
      <c r="I170" s="47"/>
      <c r="J170" s="47"/>
      <c r="K170" s="47"/>
      <c r="L170" s="47"/>
      <c r="M170" s="47"/>
      <c r="N170" s="47"/>
      <c r="O170" s="47"/>
      <c r="P170" s="47"/>
      <c r="Q170" s="47"/>
      <c r="R170" s="52"/>
      <c r="S170" s="47"/>
      <c r="T170" s="95"/>
      <c r="U170" s="95"/>
      <c r="V170" s="95"/>
      <c r="W170" s="95"/>
      <c r="X170" s="95"/>
      <c r="Y170" s="95"/>
      <c r="Z170" s="95"/>
      <c r="AA170" s="95"/>
      <c r="AB170" s="98"/>
      <c r="AC170" s="98"/>
      <c r="AD170" s="56"/>
      <c r="AE170" s="95"/>
      <c r="AF170" s="95"/>
      <c r="AG170" s="95"/>
      <c r="AH170" s="95"/>
      <c r="AI170" s="95"/>
      <c r="AJ170" s="95"/>
      <c r="AK170" s="95"/>
      <c r="AL170" s="95"/>
      <c r="AM170" s="98"/>
      <c r="AN170" s="98"/>
      <c r="AO170" s="47"/>
      <c r="AP170" s="48"/>
      <c r="AQ170" s="47"/>
      <c r="AR170" s="47"/>
      <c r="AS170" s="47"/>
      <c r="AT170" s="47"/>
      <c r="AU170" s="47"/>
      <c r="AV170" s="47"/>
      <c r="AW170" s="47"/>
      <c r="AX170" s="47"/>
      <c r="AY170" s="48"/>
    </row>
    <row r="171" spans="1:51" s="38" customFormat="1" ht="27.75" customHeight="1" x14ac:dyDescent="0.15">
      <c r="A171" s="80"/>
      <c r="B171" s="80"/>
      <c r="C171" s="80"/>
      <c r="D171" s="80"/>
      <c r="E171" s="80"/>
      <c r="F171" s="81"/>
      <c r="G171" s="46"/>
      <c r="H171" s="47"/>
      <c r="I171" s="47"/>
      <c r="J171" s="47"/>
      <c r="K171" s="47"/>
      <c r="L171" s="47"/>
      <c r="M171" s="47"/>
      <c r="N171" s="47"/>
      <c r="O171" s="47"/>
      <c r="P171" s="47"/>
      <c r="Q171" s="47"/>
      <c r="R171" s="52"/>
      <c r="S171" s="47"/>
      <c r="T171" s="100" t="s">
        <v>66</v>
      </c>
      <c r="U171" s="100"/>
      <c r="V171" s="100"/>
      <c r="W171" s="100"/>
      <c r="X171" s="100"/>
      <c r="Y171" s="100"/>
      <c r="Z171" s="100"/>
      <c r="AA171" s="100"/>
      <c r="AB171" s="97">
        <v>97</v>
      </c>
      <c r="AC171" s="97"/>
      <c r="AD171" s="55"/>
      <c r="AE171" s="100" t="s">
        <v>66</v>
      </c>
      <c r="AF171" s="100"/>
      <c r="AG171" s="100"/>
      <c r="AH171" s="100"/>
      <c r="AI171" s="100"/>
      <c r="AJ171" s="100"/>
      <c r="AK171" s="100"/>
      <c r="AL171" s="100"/>
      <c r="AM171" s="101">
        <v>105</v>
      </c>
      <c r="AN171" s="101"/>
      <c r="AO171" s="47"/>
      <c r="AP171" s="48"/>
      <c r="AQ171" s="47"/>
      <c r="AR171" s="47"/>
      <c r="AS171" s="47"/>
      <c r="AT171" s="47"/>
      <c r="AU171" s="47"/>
      <c r="AV171" s="47"/>
      <c r="AW171" s="47"/>
      <c r="AX171" s="47"/>
      <c r="AY171" s="48"/>
    </row>
    <row r="172" spans="1:51" s="38" customFormat="1" ht="27.75" customHeight="1" x14ac:dyDescent="0.15">
      <c r="A172" s="80"/>
      <c r="B172" s="80"/>
      <c r="C172" s="80"/>
      <c r="D172" s="80"/>
      <c r="E172" s="80"/>
      <c r="F172" s="81"/>
      <c r="G172" s="46"/>
      <c r="H172" s="47"/>
      <c r="I172" s="47"/>
      <c r="J172" s="47"/>
      <c r="K172" s="47"/>
      <c r="L172" s="47"/>
      <c r="M172" s="47"/>
      <c r="N172" s="47"/>
      <c r="O172" s="47"/>
      <c r="P172" s="47"/>
      <c r="Q172" s="47"/>
      <c r="R172" s="52"/>
      <c r="S172" s="47"/>
      <c r="T172" s="93" t="s">
        <v>351</v>
      </c>
      <c r="U172" s="93"/>
      <c r="V172" s="93"/>
      <c r="W172" s="93"/>
      <c r="X172" s="93"/>
      <c r="Y172" s="93"/>
      <c r="Z172" s="93"/>
      <c r="AA172" s="93"/>
      <c r="AB172" s="93"/>
      <c r="AC172" s="93"/>
      <c r="AD172" s="93"/>
      <c r="AE172" s="93"/>
      <c r="AF172" s="93"/>
      <c r="AG172" s="93"/>
      <c r="AH172" s="93"/>
      <c r="AI172" s="93"/>
      <c r="AJ172" s="93"/>
      <c r="AK172" s="93"/>
      <c r="AL172" s="93"/>
      <c r="AM172" s="93"/>
      <c r="AN172" s="93"/>
      <c r="AO172" s="47"/>
      <c r="AP172" s="48"/>
      <c r="AQ172" s="47"/>
      <c r="AR172" s="47"/>
      <c r="AS172" s="47"/>
      <c r="AT172" s="47"/>
      <c r="AU172" s="47"/>
      <c r="AV172" s="47"/>
      <c r="AW172" s="47"/>
      <c r="AX172" s="47"/>
      <c r="AY172" s="48"/>
    </row>
    <row r="173" spans="1:51" s="38" customFormat="1" ht="27.75" customHeight="1" thickBot="1" x14ac:dyDescent="0.3">
      <c r="A173" s="80"/>
      <c r="B173" s="80"/>
      <c r="C173" s="80"/>
      <c r="D173" s="80"/>
      <c r="E173" s="80"/>
      <c r="F173" s="81"/>
      <c r="G173" s="46"/>
      <c r="H173" s="47"/>
      <c r="I173" s="47"/>
      <c r="J173" s="47"/>
      <c r="K173" s="47"/>
      <c r="L173" s="47"/>
      <c r="M173" s="47"/>
      <c r="N173" s="47"/>
      <c r="O173" s="47"/>
      <c r="P173" s="47"/>
      <c r="Q173" s="47"/>
      <c r="R173" s="57"/>
      <c r="S173" s="58"/>
      <c r="T173" s="59"/>
      <c r="U173" s="59"/>
      <c r="V173" s="59"/>
      <c r="W173" s="59"/>
      <c r="X173" s="59"/>
      <c r="Y173" s="59"/>
      <c r="Z173" s="59"/>
      <c r="AA173" s="59"/>
      <c r="AB173" s="59"/>
      <c r="AC173" s="59"/>
      <c r="AD173" s="59"/>
      <c r="AE173" s="59"/>
      <c r="AF173" s="59"/>
      <c r="AG173" s="59"/>
      <c r="AH173" s="59"/>
      <c r="AI173" s="59"/>
      <c r="AJ173" s="59"/>
      <c r="AK173" s="59"/>
      <c r="AL173" s="59"/>
      <c r="AM173" s="59"/>
      <c r="AN173" s="59"/>
      <c r="AO173" s="58"/>
      <c r="AP173" s="60"/>
      <c r="AQ173" s="47"/>
      <c r="AR173" s="47"/>
      <c r="AS173" s="47"/>
      <c r="AT173" s="47"/>
      <c r="AU173" s="47"/>
      <c r="AV173" s="47"/>
      <c r="AW173" s="47"/>
      <c r="AX173" s="47"/>
      <c r="AY173" s="48"/>
    </row>
    <row r="174" spans="1:51" s="38" customFormat="1" ht="27.75" customHeight="1" x14ac:dyDescent="0.25">
      <c r="A174" s="80"/>
      <c r="B174" s="80"/>
      <c r="C174" s="80"/>
      <c r="D174" s="80"/>
      <c r="E174" s="80"/>
      <c r="F174" s="81"/>
      <c r="G174" s="46"/>
      <c r="H174" s="47"/>
      <c r="I174" s="47"/>
      <c r="J174" s="47"/>
      <c r="K174" s="47"/>
      <c r="L174" s="102" t="s">
        <v>344</v>
      </c>
      <c r="M174" s="102"/>
      <c r="N174" s="102"/>
      <c r="O174" s="102"/>
      <c r="P174" s="102"/>
      <c r="Q174" s="102"/>
      <c r="R174" s="102"/>
      <c r="S174" s="102"/>
      <c r="T174" s="102"/>
      <c r="U174" s="102"/>
      <c r="V174" s="102"/>
      <c r="W174" s="102"/>
      <c r="X174" s="102"/>
      <c r="Y174" s="102"/>
      <c r="Z174" s="53"/>
      <c r="AA174" s="53"/>
      <c r="AB174" s="53"/>
      <c r="AC174" s="53"/>
      <c r="AD174" s="53"/>
      <c r="AE174" s="53"/>
      <c r="AF174" s="53"/>
      <c r="AG174" s="89" t="s">
        <v>345</v>
      </c>
      <c r="AH174" s="89"/>
      <c r="AI174" s="89"/>
      <c r="AJ174" s="89"/>
      <c r="AK174" s="89"/>
      <c r="AL174" s="89"/>
      <c r="AM174" s="89"/>
      <c r="AN174" s="89"/>
      <c r="AO174" s="89"/>
      <c r="AP174" s="89"/>
      <c r="AQ174" s="89"/>
      <c r="AR174" s="89"/>
      <c r="AS174" s="89"/>
      <c r="AT174" s="89"/>
      <c r="AU174" s="89"/>
      <c r="AV174" s="89"/>
      <c r="AW174" s="47"/>
      <c r="AX174" s="47"/>
      <c r="AY174" s="48"/>
    </row>
    <row r="175" spans="1:51" s="38" customFormat="1" ht="27.75" customHeight="1" x14ac:dyDescent="0.25">
      <c r="A175" s="80"/>
      <c r="B175" s="80"/>
      <c r="C175" s="80"/>
      <c r="D175" s="80"/>
      <c r="E175" s="80"/>
      <c r="F175" s="81"/>
      <c r="G175" s="46"/>
      <c r="H175" s="47"/>
      <c r="I175" s="47"/>
      <c r="J175" s="47"/>
      <c r="K175" s="47"/>
      <c r="L175" s="47"/>
      <c r="M175" s="47"/>
      <c r="N175" s="47"/>
      <c r="O175" s="47"/>
      <c r="P175" s="47"/>
      <c r="Q175" s="47"/>
      <c r="R175" s="47"/>
      <c r="S175" s="47"/>
      <c r="T175" s="53"/>
      <c r="U175" s="103">
        <v>105</v>
      </c>
      <c r="V175" s="103"/>
      <c r="W175" s="103"/>
      <c r="X175" s="103"/>
      <c r="Y175" s="103"/>
      <c r="Z175" s="53"/>
      <c r="AA175" s="53"/>
      <c r="AB175" s="53"/>
      <c r="AC175" s="53"/>
      <c r="AD175" s="53"/>
      <c r="AE175" s="53"/>
      <c r="AF175" s="53"/>
      <c r="AG175" s="53"/>
      <c r="AH175" s="53"/>
      <c r="AI175" s="89" t="s">
        <v>346</v>
      </c>
      <c r="AJ175" s="89"/>
      <c r="AK175" s="89"/>
      <c r="AL175" s="89"/>
      <c r="AM175" s="89"/>
      <c r="AN175" s="89"/>
      <c r="AO175" s="89"/>
      <c r="AP175" s="89"/>
      <c r="AQ175" s="89"/>
      <c r="AR175" s="89"/>
      <c r="AS175" s="89"/>
      <c r="AT175" s="89"/>
      <c r="AU175" s="89"/>
      <c r="AV175" s="89"/>
      <c r="AW175" s="89"/>
      <c r="AX175" s="89"/>
      <c r="AY175" s="48"/>
    </row>
    <row r="176" spans="1:51" s="38" customFormat="1" ht="27.75" customHeight="1" x14ac:dyDescent="0.25">
      <c r="A176" s="80"/>
      <c r="B176" s="80"/>
      <c r="C176" s="80"/>
      <c r="D176" s="80"/>
      <c r="E176" s="80"/>
      <c r="F176" s="81"/>
      <c r="G176" s="46"/>
      <c r="H176" s="47"/>
      <c r="I176" s="47"/>
      <c r="J176" s="47"/>
      <c r="K176" s="47"/>
      <c r="L176" s="47"/>
      <c r="M176" s="47"/>
      <c r="N176" s="47"/>
      <c r="O176" s="47"/>
      <c r="P176" s="47"/>
      <c r="Q176" s="47"/>
      <c r="R176" s="47"/>
      <c r="S176" s="47"/>
      <c r="T176" s="53"/>
      <c r="U176" s="53"/>
      <c r="V176" s="53"/>
      <c r="W176" s="53"/>
      <c r="X176" s="53"/>
      <c r="Y176" s="53"/>
      <c r="Z176" s="53"/>
      <c r="AA176" s="53"/>
      <c r="AB176" s="53"/>
      <c r="AC176" s="53"/>
      <c r="AD176" s="53"/>
      <c r="AE176" s="53"/>
      <c r="AF176" s="53"/>
      <c r="AG176" s="53"/>
      <c r="AH176" s="639">
        <v>97</v>
      </c>
      <c r="AI176" s="639"/>
      <c r="AJ176" s="639"/>
      <c r="AK176" s="639"/>
      <c r="AL176" s="639"/>
      <c r="AM176" s="53"/>
      <c r="AN176" s="53"/>
      <c r="AO176" s="47"/>
      <c r="AP176" s="47"/>
      <c r="AQ176" s="47"/>
      <c r="AR176" s="47"/>
      <c r="AS176" s="47"/>
      <c r="AT176" s="47"/>
      <c r="AU176" s="47"/>
      <c r="AV176" s="47"/>
      <c r="AW176" s="47"/>
      <c r="AX176" s="47"/>
      <c r="AY176" s="48"/>
    </row>
    <row r="177" spans="1:51" s="38" customFormat="1" ht="27.75" customHeight="1" x14ac:dyDescent="0.25">
      <c r="A177" s="80"/>
      <c r="B177" s="80"/>
      <c r="C177" s="80"/>
      <c r="D177" s="80"/>
      <c r="E177" s="80"/>
      <c r="F177" s="81"/>
      <c r="G177" s="46"/>
      <c r="H177" s="47"/>
      <c r="I177" s="47"/>
      <c r="J177" s="47"/>
      <c r="K177" s="47"/>
      <c r="L177" s="47"/>
      <c r="M177" s="47"/>
      <c r="N177" s="47"/>
      <c r="O177" s="47"/>
      <c r="P177" s="47"/>
      <c r="Q177" s="47"/>
      <c r="R177" s="47"/>
      <c r="S177" s="47"/>
      <c r="T177" s="53"/>
      <c r="U177" s="53"/>
      <c r="V177" s="53"/>
      <c r="W177" s="53"/>
      <c r="X177" s="53"/>
      <c r="Y177" s="53"/>
      <c r="Z177" s="53"/>
      <c r="AA177" s="53"/>
      <c r="AB177" s="53"/>
      <c r="AC177" s="53"/>
      <c r="AD177" s="53"/>
      <c r="AE177" s="53"/>
      <c r="AF177" s="53"/>
      <c r="AG177" s="53"/>
      <c r="AH177" s="53"/>
      <c r="AI177" s="53"/>
      <c r="AJ177" s="53"/>
      <c r="AK177" s="53"/>
      <c r="AL177" s="53"/>
      <c r="AM177" s="53"/>
      <c r="AN177" s="53"/>
      <c r="AO177" s="47"/>
      <c r="AP177" s="47"/>
      <c r="AQ177" s="47"/>
      <c r="AR177" s="47"/>
      <c r="AS177" s="47"/>
      <c r="AT177" s="47"/>
      <c r="AU177" s="47"/>
      <c r="AV177" s="47"/>
      <c r="AW177" s="47"/>
      <c r="AX177" s="47"/>
      <c r="AY177" s="48"/>
    </row>
    <row r="178" spans="1:51" s="38" customFormat="1" ht="27.75" customHeight="1" x14ac:dyDescent="0.25">
      <c r="A178" s="80"/>
      <c r="B178" s="80"/>
      <c r="C178" s="80"/>
      <c r="D178" s="80"/>
      <c r="E178" s="80"/>
      <c r="F178" s="81"/>
      <c r="G178" s="46"/>
      <c r="H178" s="47"/>
      <c r="I178" s="47"/>
      <c r="J178" s="47"/>
      <c r="K178" s="47"/>
      <c r="L178" s="47"/>
      <c r="M178" s="47"/>
      <c r="N178" s="47"/>
      <c r="O178" s="47"/>
      <c r="P178" s="47"/>
      <c r="Q178" s="47"/>
      <c r="R178" s="47"/>
      <c r="S178" s="47"/>
      <c r="T178" s="53"/>
      <c r="U178" s="53"/>
      <c r="V178" s="53"/>
      <c r="W178" s="53"/>
      <c r="X178" s="53"/>
      <c r="Y178" s="53"/>
      <c r="Z178" s="53"/>
      <c r="AA178" s="53"/>
      <c r="AB178" s="53"/>
      <c r="AC178" s="53"/>
      <c r="AD178" s="53"/>
      <c r="AE178" s="53"/>
      <c r="AF178" s="53"/>
      <c r="AG178" s="53"/>
      <c r="AH178" s="53"/>
      <c r="AI178" s="53"/>
      <c r="AJ178" s="53"/>
      <c r="AK178" s="53"/>
      <c r="AL178" s="53"/>
      <c r="AM178" s="53"/>
      <c r="AN178" s="53"/>
      <c r="AO178" s="47"/>
      <c r="AP178" s="47"/>
      <c r="AQ178" s="47"/>
      <c r="AR178" s="47"/>
      <c r="AS178" s="47"/>
      <c r="AT178" s="47"/>
      <c r="AU178" s="47"/>
      <c r="AV178" s="47"/>
      <c r="AW178" s="47"/>
      <c r="AX178" s="47"/>
      <c r="AY178" s="48"/>
    </row>
    <row r="179" spans="1:51" s="38" customFormat="1" ht="27.75" customHeight="1" thickBot="1" x14ac:dyDescent="0.3">
      <c r="A179" s="80"/>
      <c r="B179" s="80"/>
      <c r="C179" s="80"/>
      <c r="D179" s="80"/>
      <c r="E179" s="80"/>
      <c r="F179" s="81"/>
      <c r="G179" s="46"/>
      <c r="H179" s="47"/>
      <c r="I179" s="47"/>
      <c r="J179" s="47"/>
      <c r="K179" s="47"/>
      <c r="L179" s="47"/>
      <c r="M179" s="47"/>
      <c r="N179" s="47"/>
      <c r="O179" s="47"/>
      <c r="P179" s="47"/>
      <c r="Q179" s="47"/>
      <c r="R179" s="47"/>
      <c r="S179" s="47"/>
      <c r="T179" s="53"/>
      <c r="U179" s="53"/>
      <c r="V179" s="53"/>
      <c r="W179" s="53"/>
      <c r="X179" s="53"/>
      <c r="Y179" s="53"/>
      <c r="Z179" s="53"/>
      <c r="AA179" s="53"/>
      <c r="AB179" s="53"/>
      <c r="AC179" s="53"/>
      <c r="AD179" s="53"/>
      <c r="AE179" s="53"/>
      <c r="AF179" s="53"/>
      <c r="AG179" s="53"/>
      <c r="AH179" s="53"/>
      <c r="AI179" s="53"/>
      <c r="AJ179" s="53"/>
      <c r="AK179" s="53"/>
      <c r="AL179" s="53"/>
      <c r="AM179" s="53"/>
      <c r="AN179" s="53"/>
      <c r="AO179" s="47"/>
      <c r="AP179" s="47"/>
      <c r="AQ179" s="47"/>
      <c r="AR179" s="47"/>
      <c r="AS179" s="47"/>
      <c r="AT179" s="47"/>
      <c r="AU179" s="47"/>
      <c r="AV179" s="47"/>
      <c r="AW179" s="47"/>
      <c r="AX179" s="47"/>
      <c r="AY179" s="48"/>
    </row>
    <row r="180" spans="1:51" s="38" customFormat="1" ht="27.75" customHeight="1" x14ac:dyDescent="0.25">
      <c r="A180" s="80"/>
      <c r="B180" s="80"/>
      <c r="C180" s="80"/>
      <c r="D180" s="80"/>
      <c r="E180" s="80"/>
      <c r="F180" s="81"/>
      <c r="G180" s="46"/>
      <c r="H180" s="47"/>
      <c r="I180" s="47"/>
      <c r="J180" s="47"/>
      <c r="K180" s="47"/>
      <c r="L180" s="47"/>
      <c r="M180" s="47"/>
      <c r="N180" s="47"/>
      <c r="O180" s="47"/>
      <c r="P180" s="47"/>
      <c r="Q180" s="47"/>
      <c r="R180" s="47"/>
      <c r="S180" s="47"/>
      <c r="T180" s="62" t="s">
        <v>369</v>
      </c>
      <c r="U180" s="63"/>
      <c r="V180" s="63"/>
      <c r="W180" s="63"/>
      <c r="X180" s="63"/>
      <c r="Y180" s="63"/>
      <c r="Z180" s="63"/>
      <c r="AA180" s="63"/>
      <c r="AB180" s="63"/>
      <c r="AC180" s="63"/>
      <c r="AD180" s="63"/>
      <c r="AE180" s="63"/>
      <c r="AF180" s="63"/>
      <c r="AG180" s="63"/>
      <c r="AH180" s="63"/>
      <c r="AI180" s="63"/>
      <c r="AJ180" s="63"/>
      <c r="AK180" s="63"/>
      <c r="AL180" s="64"/>
      <c r="AM180" s="53"/>
      <c r="AN180" s="53"/>
      <c r="AO180" s="47"/>
      <c r="AP180" s="47"/>
      <c r="AQ180" s="47"/>
      <c r="AR180" s="47"/>
      <c r="AS180" s="47"/>
      <c r="AT180" s="47"/>
      <c r="AU180" s="47"/>
      <c r="AV180" s="47"/>
      <c r="AW180" s="47"/>
      <c r="AX180" s="47"/>
      <c r="AY180" s="48"/>
    </row>
    <row r="181" spans="1:51" s="38" customFormat="1" ht="27.75" customHeight="1" thickBot="1" x14ac:dyDescent="0.3">
      <c r="A181" s="80"/>
      <c r="B181" s="80"/>
      <c r="C181" s="80"/>
      <c r="D181" s="80"/>
      <c r="E181" s="80"/>
      <c r="F181" s="81"/>
      <c r="G181" s="46"/>
      <c r="H181" s="47"/>
      <c r="I181" s="47"/>
      <c r="J181" s="47"/>
      <c r="K181" s="47"/>
      <c r="L181" s="47"/>
      <c r="M181" s="47"/>
      <c r="N181" s="47"/>
      <c r="O181" s="47"/>
      <c r="P181" s="47"/>
      <c r="Q181" s="47"/>
      <c r="R181" s="47"/>
      <c r="S181" s="47"/>
      <c r="T181" s="65"/>
      <c r="U181" s="66"/>
      <c r="V181" s="66"/>
      <c r="W181" s="66"/>
      <c r="X181" s="66"/>
      <c r="Y181" s="66"/>
      <c r="Z181" s="66"/>
      <c r="AA181" s="66"/>
      <c r="AB181" s="66"/>
      <c r="AC181" s="66"/>
      <c r="AD181" s="66"/>
      <c r="AE181" s="66"/>
      <c r="AF181" s="66"/>
      <c r="AG181" s="66"/>
      <c r="AH181" s="66"/>
      <c r="AI181" s="66"/>
      <c r="AJ181" s="66"/>
      <c r="AK181" s="66"/>
      <c r="AL181" s="67"/>
      <c r="AM181" s="53"/>
      <c r="AN181" s="53"/>
      <c r="AO181" s="47"/>
      <c r="AP181" s="47"/>
      <c r="AQ181" s="47"/>
      <c r="AR181" s="47"/>
      <c r="AS181" s="47"/>
      <c r="AT181" s="47"/>
      <c r="AU181" s="47"/>
      <c r="AV181" s="47"/>
      <c r="AW181" s="47"/>
      <c r="AX181" s="47"/>
      <c r="AY181" s="48"/>
    </row>
    <row r="182" spans="1:51" s="38" customFormat="1" ht="27.75" customHeight="1" x14ac:dyDescent="0.25">
      <c r="A182" s="80"/>
      <c r="B182" s="80"/>
      <c r="C182" s="80"/>
      <c r="D182" s="80"/>
      <c r="E182" s="80"/>
      <c r="F182" s="81"/>
      <c r="G182" s="46"/>
      <c r="H182" s="47"/>
      <c r="I182" s="47"/>
      <c r="J182" s="47"/>
      <c r="K182" s="47"/>
      <c r="L182" s="47"/>
      <c r="M182" s="47"/>
      <c r="N182" s="47"/>
      <c r="O182" s="47"/>
      <c r="P182" s="47"/>
      <c r="Q182" s="47"/>
      <c r="R182" s="47"/>
      <c r="S182" s="47"/>
      <c r="T182" s="53"/>
      <c r="U182" s="53"/>
      <c r="V182" s="53"/>
      <c r="W182" s="53"/>
      <c r="X182" s="53"/>
      <c r="Y182" s="53"/>
      <c r="Z182" s="53"/>
      <c r="AA182" s="53"/>
      <c r="AB182" s="53"/>
      <c r="AC182" s="53"/>
      <c r="AD182" s="53"/>
      <c r="AE182" s="53"/>
      <c r="AF182" s="53"/>
      <c r="AG182" s="53"/>
      <c r="AH182" s="53"/>
      <c r="AI182" s="53"/>
      <c r="AJ182" s="53"/>
      <c r="AK182" s="53"/>
      <c r="AL182" s="53"/>
      <c r="AM182" s="53"/>
      <c r="AN182" s="53"/>
      <c r="AO182" s="47"/>
      <c r="AP182" s="47"/>
      <c r="AQ182" s="47"/>
      <c r="AR182" s="47"/>
      <c r="AS182" s="47"/>
      <c r="AT182" s="47"/>
      <c r="AU182" s="47"/>
      <c r="AV182" s="47"/>
      <c r="AW182" s="47"/>
      <c r="AX182" s="47"/>
      <c r="AY182" s="48"/>
    </row>
    <row r="183" spans="1:51" s="38" customFormat="1" ht="27.75" customHeight="1" x14ac:dyDescent="0.25">
      <c r="A183" s="80"/>
      <c r="B183" s="80"/>
      <c r="C183" s="80"/>
      <c r="D183" s="80"/>
      <c r="E183" s="80"/>
      <c r="F183" s="81"/>
      <c r="G183" s="46"/>
      <c r="H183" s="47"/>
      <c r="I183" s="47"/>
      <c r="J183" s="47"/>
      <c r="K183" s="47"/>
      <c r="L183" s="47"/>
      <c r="M183" s="47"/>
      <c r="N183" s="47"/>
      <c r="O183" s="47"/>
      <c r="P183" s="47"/>
      <c r="Q183" s="47"/>
      <c r="R183" s="47"/>
      <c r="S183" s="47"/>
      <c r="T183" s="53"/>
      <c r="U183" s="53"/>
      <c r="V183" s="53"/>
      <c r="W183" s="53"/>
      <c r="X183" s="53"/>
      <c r="Y183" s="53"/>
      <c r="Z183" s="53"/>
      <c r="AA183" s="53"/>
      <c r="AB183" s="53"/>
      <c r="AC183" s="53"/>
      <c r="AD183" s="53"/>
      <c r="AE183" s="53"/>
      <c r="AF183" s="53"/>
      <c r="AG183" s="53"/>
      <c r="AH183" s="53"/>
      <c r="AI183" s="53"/>
      <c r="AJ183" s="53"/>
      <c r="AK183" s="53"/>
      <c r="AL183" s="53"/>
      <c r="AM183" s="53"/>
      <c r="AN183" s="53"/>
      <c r="AO183" s="47"/>
      <c r="AP183" s="47"/>
      <c r="AQ183" s="47"/>
      <c r="AR183" s="47"/>
      <c r="AS183" s="47"/>
      <c r="AT183" s="47"/>
      <c r="AU183" s="47"/>
      <c r="AV183" s="47"/>
      <c r="AW183" s="47"/>
      <c r="AX183" s="47"/>
      <c r="AY183" s="48"/>
    </row>
    <row r="184" spans="1:51" s="38" customFormat="1" ht="27.75" customHeight="1" x14ac:dyDescent="0.15">
      <c r="A184" s="80"/>
      <c r="B184" s="80"/>
      <c r="C184" s="80"/>
      <c r="D184" s="80"/>
      <c r="E184" s="80"/>
      <c r="F184" s="81"/>
      <c r="G184" s="46"/>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8"/>
    </row>
    <row r="185" spans="1:51" s="38" customFormat="1" ht="27.75" customHeight="1" x14ac:dyDescent="0.15">
      <c r="A185" s="80"/>
      <c r="B185" s="80"/>
      <c r="C185" s="80"/>
      <c r="D185" s="80"/>
      <c r="E185" s="80"/>
      <c r="F185" s="81"/>
      <c r="G185" s="46"/>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8"/>
    </row>
    <row r="186" spans="1:51" s="38" customFormat="1" ht="27.75" customHeight="1" thickBot="1" x14ac:dyDescent="0.2">
      <c r="A186" s="80"/>
      <c r="B186" s="80"/>
      <c r="C186" s="80"/>
      <c r="D186" s="80"/>
      <c r="E186" s="80"/>
      <c r="F186" s="81"/>
      <c r="G186" s="61"/>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60"/>
    </row>
    <row r="187" spans="1:51" ht="24.75" customHeight="1" x14ac:dyDescent="0.15">
      <c r="A187" s="516" t="s">
        <v>270</v>
      </c>
      <c r="B187" s="517"/>
      <c r="C187" s="517"/>
      <c r="D187" s="517"/>
      <c r="E187" s="517"/>
      <c r="F187" s="518"/>
      <c r="G187" s="525" t="s">
        <v>298</v>
      </c>
      <c r="H187" s="526"/>
      <c r="I187" s="526"/>
      <c r="J187" s="526"/>
      <c r="K187" s="526"/>
      <c r="L187" s="526"/>
      <c r="M187" s="526"/>
      <c r="N187" s="526"/>
      <c r="O187" s="526"/>
      <c r="P187" s="526"/>
      <c r="Q187" s="526"/>
      <c r="R187" s="526"/>
      <c r="S187" s="526"/>
      <c r="T187" s="526"/>
      <c r="U187" s="526"/>
      <c r="V187" s="526"/>
      <c r="W187" s="526"/>
      <c r="X187" s="526"/>
      <c r="Y187" s="526"/>
      <c r="Z187" s="526"/>
      <c r="AA187" s="526"/>
      <c r="AB187" s="526"/>
      <c r="AC187" s="527"/>
      <c r="AD187" s="525" t="s">
        <v>9</v>
      </c>
      <c r="AE187" s="526"/>
      <c r="AF187" s="526"/>
      <c r="AG187" s="526"/>
      <c r="AH187" s="526"/>
      <c r="AI187" s="526"/>
      <c r="AJ187" s="526"/>
      <c r="AK187" s="526"/>
      <c r="AL187" s="526"/>
      <c r="AM187" s="526"/>
      <c r="AN187" s="526"/>
      <c r="AO187" s="526"/>
      <c r="AP187" s="526"/>
      <c r="AQ187" s="526"/>
      <c r="AR187" s="526"/>
      <c r="AS187" s="526"/>
      <c r="AT187" s="526"/>
      <c r="AU187" s="526"/>
      <c r="AV187" s="526"/>
      <c r="AW187" s="526"/>
      <c r="AX187" s="526"/>
      <c r="AY187" s="528"/>
    </row>
    <row r="188" spans="1:51" ht="24.75" customHeight="1" x14ac:dyDescent="0.15">
      <c r="A188" s="519"/>
      <c r="B188" s="520"/>
      <c r="C188" s="520"/>
      <c r="D188" s="520"/>
      <c r="E188" s="520"/>
      <c r="F188" s="521"/>
      <c r="G188" s="529" t="s">
        <v>5</v>
      </c>
      <c r="H188" s="530"/>
      <c r="I188" s="530"/>
      <c r="J188" s="530"/>
      <c r="K188" s="531"/>
      <c r="L188" s="532" t="s">
        <v>6</v>
      </c>
      <c r="M188" s="530"/>
      <c r="N188" s="530"/>
      <c r="O188" s="530"/>
      <c r="P188" s="530"/>
      <c r="Q188" s="530"/>
      <c r="R188" s="530"/>
      <c r="S188" s="530"/>
      <c r="T188" s="530"/>
      <c r="U188" s="530"/>
      <c r="V188" s="530"/>
      <c r="W188" s="530"/>
      <c r="X188" s="531"/>
      <c r="Y188" s="533" t="s">
        <v>7</v>
      </c>
      <c r="Z188" s="534"/>
      <c r="AA188" s="534"/>
      <c r="AB188" s="534"/>
      <c r="AC188" s="535"/>
      <c r="AD188" s="536" t="s">
        <v>5</v>
      </c>
      <c r="AE188" s="537"/>
      <c r="AF188" s="537"/>
      <c r="AG188" s="537"/>
      <c r="AH188" s="537"/>
      <c r="AI188" s="532" t="s">
        <v>6</v>
      </c>
      <c r="AJ188" s="530"/>
      <c r="AK188" s="530"/>
      <c r="AL188" s="530"/>
      <c r="AM188" s="530"/>
      <c r="AN188" s="530"/>
      <c r="AO188" s="530"/>
      <c r="AP188" s="530"/>
      <c r="AQ188" s="530"/>
      <c r="AR188" s="530"/>
      <c r="AS188" s="530"/>
      <c r="AT188" s="530"/>
      <c r="AU188" s="531"/>
      <c r="AV188" s="533" t="s">
        <v>272</v>
      </c>
      <c r="AW188" s="534"/>
      <c r="AX188" s="534"/>
      <c r="AY188" s="538"/>
    </row>
    <row r="189" spans="1:51" ht="24.75" customHeight="1" x14ac:dyDescent="0.15">
      <c r="A189" s="519"/>
      <c r="B189" s="520"/>
      <c r="C189" s="520"/>
      <c r="D189" s="520"/>
      <c r="E189" s="520"/>
      <c r="F189" s="521"/>
      <c r="G189" s="613" t="s">
        <v>299</v>
      </c>
      <c r="H189" s="614"/>
      <c r="I189" s="614"/>
      <c r="J189" s="614"/>
      <c r="K189" s="615"/>
      <c r="L189" s="636" t="s">
        <v>305</v>
      </c>
      <c r="M189" s="637"/>
      <c r="N189" s="637"/>
      <c r="O189" s="637"/>
      <c r="P189" s="637"/>
      <c r="Q189" s="637"/>
      <c r="R189" s="637"/>
      <c r="S189" s="637"/>
      <c r="T189" s="637"/>
      <c r="U189" s="637"/>
      <c r="V189" s="637"/>
      <c r="W189" s="637"/>
      <c r="X189" s="638"/>
      <c r="Y189" s="610">
        <v>104.969759</v>
      </c>
      <c r="Z189" s="611"/>
      <c r="AA189" s="611"/>
      <c r="AB189" s="611"/>
      <c r="AC189" s="612"/>
      <c r="AD189" s="613" t="s">
        <v>352</v>
      </c>
      <c r="AE189" s="614"/>
      <c r="AF189" s="614"/>
      <c r="AG189" s="614"/>
      <c r="AH189" s="615"/>
      <c r="AI189" s="616" t="s">
        <v>353</v>
      </c>
      <c r="AJ189" s="614"/>
      <c r="AK189" s="614"/>
      <c r="AL189" s="614"/>
      <c r="AM189" s="614"/>
      <c r="AN189" s="614"/>
      <c r="AO189" s="614"/>
      <c r="AP189" s="614"/>
      <c r="AQ189" s="614"/>
      <c r="AR189" s="614"/>
      <c r="AS189" s="614"/>
      <c r="AT189" s="614"/>
      <c r="AU189" s="615"/>
      <c r="AV189" s="617">
        <v>28.17962</v>
      </c>
      <c r="AW189" s="618"/>
      <c r="AX189" s="618"/>
      <c r="AY189" s="619"/>
    </row>
    <row r="190" spans="1:51" ht="24.75" customHeight="1" x14ac:dyDescent="0.15">
      <c r="A190" s="519"/>
      <c r="B190" s="520"/>
      <c r="C190" s="520"/>
      <c r="D190" s="520"/>
      <c r="E190" s="520"/>
      <c r="F190" s="521"/>
      <c r="G190" s="627" t="s">
        <v>300</v>
      </c>
      <c r="H190" s="628"/>
      <c r="I190" s="628"/>
      <c r="J190" s="628"/>
      <c r="K190" s="629"/>
      <c r="L190" s="630" t="s">
        <v>306</v>
      </c>
      <c r="M190" s="631"/>
      <c r="N190" s="631"/>
      <c r="O190" s="631"/>
      <c r="P190" s="631"/>
      <c r="Q190" s="631"/>
      <c r="R190" s="631"/>
      <c r="S190" s="631"/>
      <c r="T190" s="631"/>
      <c r="U190" s="631"/>
      <c r="V190" s="631"/>
      <c r="W190" s="631"/>
      <c r="X190" s="632"/>
      <c r="Y190" s="633">
        <v>0</v>
      </c>
      <c r="Z190" s="634"/>
      <c r="AA190" s="634"/>
      <c r="AB190" s="634"/>
      <c r="AC190" s="635"/>
      <c r="AD190" s="594"/>
      <c r="AE190" s="595"/>
      <c r="AF190" s="595"/>
      <c r="AG190" s="595"/>
      <c r="AH190" s="596"/>
      <c r="AI190" s="597"/>
      <c r="AJ190" s="595"/>
      <c r="AK190" s="595"/>
      <c r="AL190" s="595"/>
      <c r="AM190" s="595"/>
      <c r="AN190" s="595"/>
      <c r="AO190" s="595"/>
      <c r="AP190" s="595"/>
      <c r="AQ190" s="595"/>
      <c r="AR190" s="595"/>
      <c r="AS190" s="595"/>
      <c r="AT190" s="595"/>
      <c r="AU190" s="596"/>
      <c r="AV190" s="598"/>
      <c r="AW190" s="599"/>
      <c r="AX190" s="599"/>
      <c r="AY190" s="601"/>
    </row>
    <row r="191" spans="1:51" ht="24.75" customHeight="1" x14ac:dyDescent="0.15">
      <c r="A191" s="519"/>
      <c r="B191" s="520"/>
      <c r="C191" s="520"/>
      <c r="D191" s="520"/>
      <c r="E191" s="520"/>
      <c r="F191" s="521"/>
      <c r="G191" s="539"/>
      <c r="H191" s="540"/>
      <c r="I191" s="540"/>
      <c r="J191" s="540"/>
      <c r="K191" s="541"/>
      <c r="L191" s="597"/>
      <c r="M191" s="595"/>
      <c r="N191" s="595"/>
      <c r="O191" s="595"/>
      <c r="P191" s="595"/>
      <c r="Q191" s="595"/>
      <c r="R191" s="595"/>
      <c r="S191" s="595"/>
      <c r="T191" s="595"/>
      <c r="U191" s="595"/>
      <c r="V191" s="595"/>
      <c r="W191" s="595"/>
      <c r="X191" s="596"/>
      <c r="Y191" s="598"/>
      <c r="Z191" s="599"/>
      <c r="AA191" s="599"/>
      <c r="AB191" s="599"/>
      <c r="AC191" s="600"/>
      <c r="AD191" s="594"/>
      <c r="AE191" s="595"/>
      <c r="AF191" s="595"/>
      <c r="AG191" s="595"/>
      <c r="AH191" s="596"/>
      <c r="AI191" s="597"/>
      <c r="AJ191" s="595"/>
      <c r="AK191" s="595"/>
      <c r="AL191" s="595"/>
      <c r="AM191" s="595"/>
      <c r="AN191" s="595"/>
      <c r="AO191" s="595"/>
      <c r="AP191" s="595"/>
      <c r="AQ191" s="595"/>
      <c r="AR191" s="595"/>
      <c r="AS191" s="595"/>
      <c r="AT191" s="595"/>
      <c r="AU191" s="596"/>
      <c r="AV191" s="598"/>
      <c r="AW191" s="599"/>
      <c r="AX191" s="599"/>
      <c r="AY191" s="601"/>
    </row>
    <row r="192" spans="1:51" ht="24.75" customHeight="1" x14ac:dyDescent="0.15">
      <c r="A192" s="519"/>
      <c r="B192" s="520"/>
      <c r="C192" s="520"/>
      <c r="D192" s="520"/>
      <c r="E192" s="520"/>
      <c r="F192" s="521"/>
      <c r="G192" s="594"/>
      <c r="H192" s="595"/>
      <c r="I192" s="595"/>
      <c r="J192" s="595"/>
      <c r="K192" s="596"/>
      <c r="L192" s="597"/>
      <c r="M192" s="602"/>
      <c r="N192" s="602"/>
      <c r="O192" s="602"/>
      <c r="P192" s="602"/>
      <c r="Q192" s="602"/>
      <c r="R192" s="602"/>
      <c r="S192" s="602"/>
      <c r="T192" s="602"/>
      <c r="U192" s="602"/>
      <c r="V192" s="602"/>
      <c r="W192" s="602"/>
      <c r="X192" s="603"/>
      <c r="Y192" s="598"/>
      <c r="Z192" s="599"/>
      <c r="AA192" s="599"/>
      <c r="AB192" s="599"/>
      <c r="AC192" s="600"/>
      <c r="AD192" s="594"/>
      <c r="AE192" s="595"/>
      <c r="AF192" s="595"/>
      <c r="AG192" s="595"/>
      <c r="AH192" s="596"/>
      <c r="AI192" s="597"/>
      <c r="AJ192" s="595"/>
      <c r="AK192" s="595"/>
      <c r="AL192" s="595"/>
      <c r="AM192" s="595"/>
      <c r="AN192" s="595"/>
      <c r="AO192" s="595"/>
      <c r="AP192" s="595"/>
      <c r="AQ192" s="595"/>
      <c r="AR192" s="595"/>
      <c r="AS192" s="595"/>
      <c r="AT192" s="595"/>
      <c r="AU192" s="596"/>
      <c r="AV192" s="598"/>
      <c r="AW192" s="599"/>
      <c r="AX192" s="599"/>
      <c r="AY192" s="601"/>
    </row>
    <row r="193" spans="1:51" ht="24.75" customHeight="1" x14ac:dyDescent="0.15">
      <c r="A193" s="519"/>
      <c r="B193" s="520"/>
      <c r="C193" s="520"/>
      <c r="D193" s="520"/>
      <c r="E193" s="520"/>
      <c r="F193" s="521"/>
      <c r="G193" s="594"/>
      <c r="H193" s="595"/>
      <c r="I193" s="595"/>
      <c r="J193" s="595"/>
      <c r="K193" s="596"/>
      <c r="L193" s="597"/>
      <c r="M193" s="602"/>
      <c r="N193" s="602"/>
      <c r="O193" s="602"/>
      <c r="P193" s="602"/>
      <c r="Q193" s="602"/>
      <c r="R193" s="602"/>
      <c r="S193" s="602"/>
      <c r="T193" s="602"/>
      <c r="U193" s="602"/>
      <c r="V193" s="602"/>
      <c r="W193" s="602"/>
      <c r="X193" s="603"/>
      <c r="Y193" s="598"/>
      <c r="Z193" s="599"/>
      <c r="AA193" s="599"/>
      <c r="AB193" s="599"/>
      <c r="AC193" s="600"/>
      <c r="AD193" s="594"/>
      <c r="AE193" s="595"/>
      <c r="AF193" s="595"/>
      <c r="AG193" s="595"/>
      <c r="AH193" s="596"/>
      <c r="AI193" s="597"/>
      <c r="AJ193" s="595"/>
      <c r="AK193" s="595"/>
      <c r="AL193" s="595"/>
      <c r="AM193" s="595"/>
      <c r="AN193" s="595"/>
      <c r="AO193" s="595"/>
      <c r="AP193" s="595"/>
      <c r="AQ193" s="595"/>
      <c r="AR193" s="595"/>
      <c r="AS193" s="595"/>
      <c r="AT193" s="595"/>
      <c r="AU193" s="596"/>
      <c r="AV193" s="598"/>
      <c r="AW193" s="599"/>
      <c r="AX193" s="599"/>
      <c r="AY193" s="601"/>
    </row>
    <row r="194" spans="1:51" ht="24.75" customHeight="1" x14ac:dyDescent="0.15">
      <c r="A194" s="519"/>
      <c r="B194" s="520"/>
      <c r="C194" s="520"/>
      <c r="D194" s="520"/>
      <c r="E194" s="520"/>
      <c r="F194" s="521"/>
      <c r="G194" s="594"/>
      <c r="H194" s="595"/>
      <c r="I194" s="595"/>
      <c r="J194" s="595"/>
      <c r="K194" s="596"/>
      <c r="L194" s="597"/>
      <c r="M194" s="602"/>
      <c r="N194" s="602"/>
      <c r="O194" s="602"/>
      <c r="P194" s="602"/>
      <c r="Q194" s="602"/>
      <c r="R194" s="602"/>
      <c r="S194" s="602"/>
      <c r="T194" s="602"/>
      <c r="U194" s="602"/>
      <c r="V194" s="602"/>
      <c r="W194" s="602"/>
      <c r="X194" s="603"/>
      <c r="Y194" s="598"/>
      <c r="Z194" s="599"/>
      <c r="AA194" s="599"/>
      <c r="AB194" s="599"/>
      <c r="AC194" s="600"/>
      <c r="AD194" s="594"/>
      <c r="AE194" s="595"/>
      <c r="AF194" s="595"/>
      <c r="AG194" s="595"/>
      <c r="AH194" s="596"/>
      <c r="AI194" s="597"/>
      <c r="AJ194" s="595"/>
      <c r="AK194" s="595"/>
      <c r="AL194" s="595"/>
      <c r="AM194" s="595"/>
      <c r="AN194" s="595"/>
      <c r="AO194" s="595"/>
      <c r="AP194" s="595"/>
      <c r="AQ194" s="595"/>
      <c r="AR194" s="595"/>
      <c r="AS194" s="595"/>
      <c r="AT194" s="595"/>
      <c r="AU194" s="596"/>
      <c r="AV194" s="598"/>
      <c r="AW194" s="599"/>
      <c r="AX194" s="599"/>
      <c r="AY194" s="601"/>
    </row>
    <row r="195" spans="1:51" ht="24.75" customHeight="1" x14ac:dyDescent="0.15">
      <c r="A195" s="519"/>
      <c r="B195" s="520"/>
      <c r="C195" s="520"/>
      <c r="D195" s="520"/>
      <c r="E195" s="520"/>
      <c r="F195" s="521"/>
      <c r="G195" s="594"/>
      <c r="H195" s="595"/>
      <c r="I195" s="595"/>
      <c r="J195" s="595"/>
      <c r="K195" s="596"/>
      <c r="L195" s="597"/>
      <c r="M195" s="602"/>
      <c r="N195" s="602"/>
      <c r="O195" s="602"/>
      <c r="P195" s="602"/>
      <c r="Q195" s="602"/>
      <c r="R195" s="602"/>
      <c r="S195" s="602"/>
      <c r="T195" s="602"/>
      <c r="U195" s="602"/>
      <c r="V195" s="602"/>
      <c r="W195" s="602"/>
      <c r="X195" s="603"/>
      <c r="Y195" s="598"/>
      <c r="Z195" s="599"/>
      <c r="AA195" s="599"/>
      <c r="AB195" s="599"/>
      <c r="AC195" s="600"/>
      <c r="AD195" s="594"/>
      <c r="AE195" s="595"/>
      <c r="AF195" s="595"/>
      <c r="AG195" s="595"/>
      <c r="AH195" s="596"/>
      <c r="AI195" s="597"/>
      <c r="AJ195" s="595"/>
      <c r="AK195" s="595"/>
      <c r="AL195" s="595"/>
      <c r="AM195" s="595"/>
      <c r="AN195" s="595"/>
      <c r="AO195" s="595"/>
      <c r="AP195" s="595"/>
      <c r="AQ195" s="595"/>
      <c r="AR195" s="595"/>
      <c r="AS195" s="595"/>
      <c r="AT195" s="595"/>
      <c r="AU195" s="596"/>
      <c r="AV195" s="598"/>
      <c r="AW195" s="599"/>
      <c r="AX195" s="599"/>
      <c r="AY195" s="601"/>
    </row>
    <row r="196" spans="1:51" ht="24.75" customHeight="1" x14ac:dyDescent="0.15">
      <c r="A196" s="519"/>
      <c r="B196" s="520"/>
      <c r="C196" s="520"/>
      <c r="D196" s="520"/>
      <c r="E196" s="520"/>
      <c r="F196" s="521"/>
      <c r="G196" s="587"/>
      <c r="H196" s="588"/>
      <c r="I196" s="588"/>
      <c r="J196" s="588"/>
      <c r="K196" s="589"/>
      <c r="L196" s="590"/>
      <c r="M196" s="588"/>
      <c r="N196" s="588"/>
      <c r="O196" s="588"/>
      <c r="P196" s="588"/>
      <c r="Q196" s="588"/>
      <c r="R196" s="588"/>
      <c r="S196" s="588"/>
      <c r="T196" s="588"/>
      <c r="U196" s="588"/>
      <c r="V196" s="588"/>
      <c r="W196" s="588"/>
      <c r="X196" s="589"/>
      <c r="Y196" s="591"/>
      <c r="Z196" s="592"/>
      <c r="AA196" s="592"/>
      <c r="AB196" s="592"/>
      <c r="AC196" s="592"/>
      <c r="AD196" s="587"/>
      <c r="AE196" s="588"/>
      <c r="AF196" s="588"/>
      <c r="AG196" s="588"/>
      <c r="AH196" s="589"/>
      <c r="AI196" s="590"/>
      <c r="AJ196" s="588"/>
      <c r="AK196" s="588"/>
      <c r="AL196" s="588"/>
      <c r="AM196" s="588"/>
      <c r="AN196" s="588"/>
      <c r="AO196" s="588"/>
      <c r="AP196" s="588"/>
      <c r="AQ196" s="588"/>
      <c r="AR196" s="588"/>
      <c r="AS196" s="588"/>
      <c r="AT196" s="588"/>
      <c r="AU196" s="589"/>
      <c r="AV196" s="591"/>
      <c r="AW196" s="592"/>
      <c r="AX196" s="592"/>
      <c r="AY196" s="593"/>
    </row>
    <row r="197" spans="1:51" ht="24.75" customHeight="1" x14ac:dyDescent="0.15">
      <c r="A197" s="519"/>
      <c r="B197" s="520"/>
      <c r="C197" s="520"/>
      <c r="D197" s="520"/>
      <c r="E197" s="520"/>
      <c r="F197" s="521"/>
      <c r="G197" s="529" t="s">
        <v>8</v>
      </c>
      <c r="H197" s="530"/>
      <c r="I197" s="530"/>
      <c r="J197" s="530"/>
      <c r="K197" s="531"/>
      <c r="L197" s="620"/>
      <c r="M197" s="621"/>
      <c r="N197" s="621"/>
      <c r="O197" s="621"/>
      <c r="P197" s="621"/>
      <c r="Q197" s="621"/>
      <c r="R197" s="621"/>
      <c r="S197" s="621"/>
      <c r="T197" s="621"/>
      <c r="U197" s="621"/>
      <c r="V197" s="621"/>
      <c r="W197" s="621"/>
      <c r="X197" s="622"/>
      <c r="Y197" s="623">
        <f>SUM(Y189:AC196)</f>
        <v>104.969759</v>
      </c>
      <c r="Z197" s="624"/>
      <c r="AA197" s="624"/>
      <c r="AB197" s="624"/>
      <c r="AC197" s="625"/>
      <c r="AD197" s="529" t="s">
        <v>8</v>
      </c>
      <c r="AE197" s="530"/>
      <c r="AF197" s="530"/>
      <c r="AG197" s="530"/>
      <c r="AH197" s="530"/>
      <c r="AI197" s="620"/>
      <c r="AJ197" s="621"/>
      <c r="AK197" s="621"/>
      <c r="AL197" s="621"/>
      <c r="AM197" s="621"/>
      <c r="AN197" s="621"/>
      <c r="AO197" s="621"/>
      <c r="AP197" s="621"/>
      <c r="AQ197" s="621"/>
      <c r="AR197" s="621"/>
      <c r="AS197" s="621"/>
      <c r="AT197" s="621"/>
      <c r="AU197" s="622"/>
      <c r="AV197" s="623">
        <f>SUM(AV189:AY196)</f>
        <v>28.17962</v>
      </c>
      <c r="AW197" s="624"/>
      <c r="AX197" s="624"/>
      <c r="AY197" s="626"/>
    </row>
    <row r="198" spans="1:51" ht="25.15" hidden="1" customHeight="1" x14ac:dyDescent="0.15">
      <c r="A198" s="519"/>
      <c r="B198" s="520"/>
      <c r="C198" s="520"/>
      <c r="D198" s="520"/>
      <c r="E198" s="520"/>
      <c r="F198" s="521"/>
      <c r="G198" s="567" t="s">
        <v>59</v>
      </c>
      <c r="H198" s="568"/>
      <c r="I198" s="568"/>
      <c r="J198" s="568"/>
      <c r="K198" s="568"/>
      <c r="L198" s="568"/>
      <c r="M198" s="568"/>
      <c r="N198" s="568"/>
      <c r="O198" s="568"/>
      <c r="P198" s="568"/>
      <c r="Q198" s="568"/>
      <c r="R198" s="568"/>
      <c r="S198" s="568"/>
      <c r="T198" s="568"/>
      <c r="U198" s="568"/>
      <c r="V198" s="568"/>
      <c r="W198" s="568"/>
      <c r="X198" s="568"/>
      <c r="Y198" s="568"/>
      <c r="Z198" s="568"/>
      <c r="AA198" s="568"/>
      <c r="AB198" s="568"/>
      <c r="AC198" s="569"/>
      <c r="AD198" s="567" t="s">
        <v>56</v>
      </c>
      <c r="AE198" s="568"/>
      <c r="AF198" s="568"/>
      <c r="AG198" s="568"/>
      <c r="AH198" s="568"/>
      <c r="AI198" s="568"/>
      <c r="AJ198" s="568"/>
      <c r="AK198" s="568"/>
      <c r="AL198" s="568"/>
      <c r="AM198" s="568"/>
      <c r="AN198" s="568"/>
      <c r="AO198" s="568"/>
      <c r="AP198" s="568"/>
      <c r="AQ198" s="568"/>
      <c r="AR198" s="568"/>
      <c r="AS198" s="568"/>
      <c r="AT198" s="568"/>
      <c r="AU198" s="568"/>
      <c r="AV198" s="568"/>
      <c r="AW198" s="568"/>
      <c r="AX198" s="568"/>
      <c r="AY198" s="570"/>
    </row>
    <row r="199" spans="1:51" ht="25.5" hidden="1" customHeight="1" x14ac:dyDescent="0.15">
      <c r="A199" s="519"/>
      <c r="B199" s="520"/>
      <c r="C199" s="520"/>
      <c r="D199" s="520"/>
      <c r="E199" s="520"/>
      <c r="F199" s="521"/>
      <c r="G199" s="529" t="s">
        <v>5</v>
      </c>
      <c r="H199" s="530"/>
      <c r="I199" s="530"/>
      <c r="J199" s="530"/>
      <c r="K199" s="531"/>
      <c r="L199" s="532" t="s">
        <v>6</v>
      </c>
      <c r="M199" s="530"/>
      <c r="N199" s="530"/>
      <c r="O199" s="530"/>
      <c r="P199" s="530"/>
      <c r="Q199" s="530"/>
      <c r="R199" s="530"/>
      <c r="S199" s="530"/>
      <c r="T199" s="530"/>
      <c r="U199" s="530"/>
      <c r="V199" s="530"/>
      <c r="W199" s="530"/>
      <c r="X199" s="531"/>
      <c r="Y199" s="533" t="s">
        <v>7</v>
      </c>
      <c r="Z199" s="534"/>
      <c r="AA199" s="534"/>
      <c r="AB199" s="534"/>
      <c r="AC199" s="535"/>
      <c r="AD199" s="536" t="s">
        <v>5</v>
      </c>
      <c r="AE199" s="537"/>
      <c r="AF199" s="537"/>
      <c r="AG199" s="537"/>
      <c r="AH199" s="537"/>
      <c r="AI199" s="532" t="s">
        <v>6</v>
      </c>
      <c r="AJ199" s="530"/>
      <c r="AK199" s="530"/>
      <c r="AL199" s="530"/>
      <c r="AM199" s="530"/>
      <c r="AN199" s="530"/>
      <c r="AO199" s="530"/>
      <c r="AP199" s="530"/>
      <c r="AQ199" s="530"/>
      <c r="AR199" s="530"/>
      <c r="AS199" s="530"/>
      <c r="AT199" s="530"/>
      <c r="AU199" s="531"/>
      <c r="AV199" s="533" t="s">
        <v>7</v>
      </c>
      <c r="AW199" s="534"/>
      <c r="AX199" s="534"/>
      <c r="AY199" s="538"/>
    </row>
    <row r="200" spans="1:51" ht="24.75" hidden="1" customHeight="1" x14ac:dyDescent="0.15">
      <c r="A200" s="519"/>
      <c r="B200" s="520"/>
      <c r="C200" s="520"/>
      <c r="D200" s="520"/>
      <c r="E200" s="520"/>
      <c r="F200" s="521"/>
      <c r="G200" s="594"/>
      <c r="H200" s="595"/>
      <c r="I200" s="595"/>
      <c r="J200" s="595"/>
      <c r="K200" s="596"/>
      <c r="L200" s="607"/>
      <c r="M200" s="608"/>
      <c r="N200" s="608"/>
      <c r="O200" s="608"/>
      <c r="P200" s="608"/>
      <c r="Q200" s="608"/>
      <c r="R200" s="608"/>
      <c r="S200" s="608"/>
      <c r="T200" s="608"/>
      <c r="U200" s="608"/>
      <c r="V200" s="608"/>
      <c r="W200" s="608"/>
      <c r="X200" s="609"/>
      <c r="Y200" s="610"/>
      <c r="Z200" s="611"/>
      <c r="AA200" s="611"/>
      <c r="AB200" s="611"/>
      <c r="AC200" s="612"/>
      <c r="AD200" s="613"/>
      <c r="AE200" s="614"/>
      <c r="AF200" s="614"/>
      <c r="AG200" s="614"/>
      <c r="AH200" s="615"/>
      <c r="AI200" s="616"/>
      <c r="AJ200" s="614"/>
      <c r="AK200" s="614"/>
      <c r="AL200" s="614"/>
      <c r="AM200" s="614"/>
      <c r="AN200" s="614"/>
      <c r="AO200" s="614"/>
      <c r="AP200" s="614"/>
      <c r="AQ200" s="614"/>
      <c r="AR200" s="614"/>
      <c r="AS200" s="614"/>
      <c r="AT200" s="614"/>
      <c r="AU200" s="615"/>
      <c r="AV200" s="617"/>
      <c r="AW200" s="618"/>
      <c r="AX200" s="618"/>
      <c r="AY200" s="619"/>
    </row>
    <row r="201" spans="1:51" ht="24.75" hidden="1" customHeight="1" x14ac:dyDescent="0.15">
      <c r="A201" s="519"/>
      <c r="B201" s="520"/>
      <c r="C201" s="520"/>
      <c r="D201" s="520"/>
      <c r="E201" s="520"/>
      <c r="F201" s="521"/>
      <c r="G201" s="594"/>
      <c r="H201" s="595"/>
      <c r="I201" s="595"/>
      <c r="J201" s="595"/>
      <c r="K201" s="596"/>
      <c r="L201" s="597"/>
      <c r="M201" s="602"/>
      <c r="N201" s="602"/>
      <c r="O201" s="602"/>
      <c r="P201" s="602"/>
      <c r="Q201" s="602"/>
      <c r="R201" s="602"/>
      <c r="S201" s="602"/>
      <c r="T201" s="602"/>
      <c r="U201" s="602"/>
      <c r="V201" s="602"/>
      <c r="W201" s="602"/>
      <c r="X201" s="603"/>
      <c r="Y201" s="604"/>
      <c r="Z201" s="605"/>
      <c r="AA201" s="605"/>
      <c r="AB201" s="605"/>
      <c r="AC201" s="606"/>
      <c r="AD201" s="594"/>
      <c r="AE201" s="595"/>
      <c r="AF201" s="595"/>
      <c r="AG201" s="595"/>
      <c r="AH201" s="596"/>
      <c r="AI201" s="597"/>
      <c r="AJ201" s="595"/>
      <c r="AK201" s="595"/>
      <c r="AL201" s="595"/>
      <c r="AM201" s="595"/>
      <c r="AN201" s="595"/>
      <c r="AO201" s="595"/>
      <c r="AP201" s="595"/>
      <c r="AQ201" s="595"/>
      <c r="AR201" s="595"/>
      <c r="AS201" s="595"/>
      <c r="AT201" s="595"/>
      <c r="AU201" s="596"/>
      <c r="AV201" s="598"/>
      <c r="AW201" s="599"/>
      <c r="AX201" s="599"/>
      <c r="AY201" s="601"/>
    </row>
    <row r="202" spans="1:51" ht="24.75" hidden="1" customHeight="1" x14ac:dyDescent="0.15">
      <c r="A202" s="519"/>
      <c r="B202" s="520"/>
      <c r="C202" s="520"/>
      <c r="D202" s="520"/>
      <c r="E202" s="520"/>
      <c r="F202" s="521"/>
      <c r="G202" s="594"/>
      <c r="H202" s="595"/>
      <c r="I202" s="595"/>
      <c r="J202" s="595"/>
      <c r="K202" s="596"/>
      <c r="L202" s="597"/>
      <c r="M202" s="602"/>
      <c r="N202" s="602"/>
      <c r="O202" s="602"/>
      <c r="P202" s="602"/>
      <c r="Q202" s="602"/>
      <c r="R202" s="602"/>
      <c r="S202" s="602"/>
      <c r="T202" s="602"/>
      <c r="U202" s="602"/>
      <c r="V202" s="602"/>
      <c r="W202" s="602"/>
      <c r="X202" s="603"/>
      <c r="Y202" s="598"/>
      <c r="Z202" s="599"/>
      <c r="AA202" s="599"/>
      <c r="AB202" s="599"/>
      <c r="AC202" s="600"/>
      <c r="AD202" s="594"/>
      <c r="AE202" s="595"/>
      <c r="AF202" s="595"/>
      <c r="AG202" s="595"/>
      <c r="AH202" s="596"/>
      <c r="AI202" s="597"/>
      <c r="AJ202" s="595"/>
      <c r="AK202" s="595"/>
      <c r="AL202" s="595"/>
      <c r="AM202" s="595"/>
      <c r="AN202" s="595"/>
      <c r="AO202" s="595"/>
      <c r="AP202" s="595"/>
      <c r="AQ202" s="595"/>
      <c r="AR202" s="595"/>
      <c r="AS202" s="595"/>
      <c r="AT202" s="595"/>
      <c r="AU202" s="596"/>
      <c r="AV202" s="598"/>
      <c r="AW202" s="599"/>
      <c r="AX202" s="599"/>
      <c r="AY202" s="601"/>
    </row>
    <row r="203" spans="1:51" ht="24.75" hidden="1" customHeight="1" x14ac:dyDescent="0.15">
      <c r="A203" s="519"/>
      <c r="B203" s="520"/>
      <c r="C203" s="520"/>
      <c r="D203" s="520"/>
      <c r="E203" s="520"/>
      <c r="F203" s="521"/>
      <c r="G203" s="594"/>
      <c r="H203" s="595"/>
      <c r="I203" s="595"/>
      <c r="J203" s="595"/>
      <c r="K203" s="596"/>
      <c r="L203" s="597"/>
      <c r="M203" s="602"/>
      <c r="N203" s="602"/>
      <c r="O203" s="602"/>
      <c r="P203" s="602"/>
      <c r="Q203" s="602"/>
      <c r="R203" s="602"/>
      <c r="S203" s="602"/>
      <c r="T203" s="602"/>
      <c r="U203" s="602"/>
      <c r="V203" s="602"/>
      <c r="W203" s="602"/>
      <c r="X203" s="603"/>
      <c r="Y203" s="598"/>
      <c r="Z203" s="599"/>
      <c r="AA203" s="599"/>
      <c r="AB203" s="599"/>
      <c r="AC203" s="600"/>
      <c r="AD203" s="594"/>
      <c r="AE203" s="595"/>
      <c r="AF203" s="595"/>
      <c r="AG203" s="595"/>
      <c r="AH203" s="596"/>
      <c r="AI203" s="597"/>
      <c r="AJ203" s="595"/>
      <c r="AK203" s="595"/>
      <c r="AL203" s="595"/>
      <c r="AM203" s="595"/>
      <c r="AN203" s="595"/>
      <c r="AO203" s="595"/>
      <c r="AP203" s="595"/>
      <c r="AQ203" s="595"/>
      <c r="AR203" s="595"/>
      <c r="AS203" s="595"/>
      <c r="AT203" s="595"/>
      <c r="AU203" s="596"/>
      <c r="AV203" s="598"/>
      <c r="AW203" s="599"/>
      <c r="AX203" s="599"/>
      <c r="AY203" s="601"/>
    </row>
    <row r="204" spans="1:51" ht="24.75" hidden="1" customHeight="1" x14ac:dyDescent="0.15">
      <c r="A204" s="519"/>
      <c r="B204" s="520"/>
      <c r="C204" s="520"/>
      <c r="D204" s="520"/>
      <c r="E204" s="520"/>
      <c r="F204" s="521"/>
      <c r="G204" s="594"/>
      <c r="H204" s="595"/>
      <c r="I204" s="595"/>
      <c r="J204" s="595"/>
      <c r="K204" s="596"/>
      <c r="L204" s="597"/>
      <c r="M204" s="602"/>
      <c r="N204" s="602"/>
      <c r="O204" s="602"/>
      <c r="P204" s="602"/>
      <c r="Q204" s="602"/>
      <c r="R204" s="602"/>
      <c r="S204" s="602"/>
      <c r="T204" s="602"/>
      <c r="U204" s="602"/>
      <c r="V204" s="602"/>
      <c r="W204" s="602"/>
      <c r="X204" s="603"/>
      <c r="Y204" s="598"/>
      <c r="Z204" s="599"/>
      <c r="AA204" s="599"/>
      <c r="AB204" s="599"/>
      <c r="AC204" s="600"/>
      <c r="AD204" s="594"/>
      <c r="AE204" s="595"/>
      <c r="AF204" s="595"/>
      <c r="AG204" s="595"/>
      <c r="AH204" s="596"/>
      <c r="AI204" s="597"/>
      <c r="AJ204" s="595"/>
      <c r="AK204" s="595"/>
      <c r="AL204" s="595"/>
      <c r="AM204" s="595"/>
      <c r="AN204" s="595"/>
      <c r="AO204" s="595"/>
      <c r="AP204" s="595"/>
      <c r="AQ204" s="595"/>
      <c r="AR204" s="595"/>
      <c r="AS204" s="595"/>
      <c r="AT204" s="595"/>
      <c r="AU204" s="596"/>
      <c r="AV204" s="598"/>
      <c r="AW204" s="599"/>
      <c r="AX204" s="599"/>
      <c r="AY204" s="601"/>
    </row>
    <row r="205" spans="1:51" ht="24.75" hidden="1" customHeight="1" x14ac:dyDescent="0.15">
      <c r="A205" s="519"/>
      <c r="B205" s="520"/>
      <c r="C205" s="520"/>
      <c r="D205" s="520"/>
      <c r="E205" s="520"/>
      <c r="F205" s="521"/>
      <c r="G205" s="594"/>
      <c r="H205" s="595"/>
      <c r="I205" s="595"/>
      <c r="J205" s="595"/>
      <c r="K205" s="596"/>
      <c r="L205" s="597"/>
      <c r="M205" s="595"/>
      <c r="N205" s="595"/>
      <c r="O205" s="595"/>
      <c r="P205" s="595"/>
      <c r="Q205" s="595"/>
      <c r="R205" s="595"/>
      <c r="S205" s="595"/>
      <c r="T205" s="595"/>
      <c r="U205" s="595"/>
      <c r="V205" s="595"/>
      <c r="W205" s="595"/>
      <c r="X205" s="596"/>
      <c r="Y205" s="598"/>
      <c r="Z205" s="599"/>
      <c r="AA205" s="599"/>
      <c r="AB205" s="599"/>
      <c r="AC205" s="600"/>
      <c r="AD205" s="594"/>
      <c r="AE205" s="595"/>
      <c r="AF205" s="595"/>
      <c r="AG205" s="595"/>
      <c r="AH205" s="596"/>
      <c r="AI205" s="597"/>
      <c r="AJ205" s="595"/>
      <c r="AK205" s="595"/>
      <c r="AL205" s="595"/>
      <c r="AM205" s="595"/>
      <c r="AN205" s="595"/>
      <c r="AO205" s="595"/>
      <c r="AP205" s="595"/>
      <c r="AQ205" s="595"/>
      <c r="AR205" s="595"/>
      <c r="AS205" s="595"/>
      <c r="AT205" s="595"/>
      <c r="AU205" s="596"/>
      <c r="AV205" s="598"/>
      <c r="AW205" s="599"/>
      <c r="AX205" s="599"/>
      <c r="AY205" s="601"/>
    </row>
    <row r="206" spans="1:51" ht="24.75" hidden="1" customHeight="1" x14ac:dyDescent="0.15">
      <c r="A206" s="519"/>
      <c r="B206" s="520"/>
      <c r="C206" s="520"/>
      <c r="D206" s="520"/>
      <c r="E206" s="520"/>
      <c r="F206" s="521"/>
      <c r="G206" s="594"/>
      <c r="H206" s="595"/>
      <c r="I206" s="595"/>
      <c r="J206" s="595"/>
      <c r="K206" s="596"/>
      <c r="L206" s="597"/>
      <c r="M206" s="595"/>
      <c r="N206" s="595"/>
      <c r="O206" s="595"/>
      <c r="P206" s="595"/>
      <c r="Q206" s="595"/>
      <c r="R206" s="595"/>
      <c r="S206" s="595"/>
      <c r="T206" s="595"/>
      <c r="U206" s="595"/>
      <c r="V206" s="595"/>
      <c r="W206" s="595"/>
      <c r="X206" s="596"/>
      <c r="Y206" s="598"/>
      <c r="Z206" s="599"/>
      <c r="AA206" s="599"/>
      <c r="AB206" s="599"/>
      <c r="AC206" s="600"/>
      <c r="AD206" s="594"/>
      <c r="AE206" s="595"/>
      <c r="AF206" s="595"/>
      <c r="AG206" s="595"/>
      <c r="AH206" s="596"/>
      <c r="AI206" s="597"/>
      <c r="AJ206" s="595"/>
      <c r="AK206" s="595"/>
      <c r="AL206" s="595"/>
      <c r="AM206" s="595"/>
      <c r="AN206" s="595"/>
      <c r="AO206" s="595"/>
      <c r="AP206" s="595"/>
      <c r="AQ206" s="595"/>
      <c r="AR206" s="595"/>
      <c r="AS206" s="595"/>
      <c r="AT206" s="595"/>
      <c r="AU206" s="596"/>
      <c r="AV206" s="598"/>
      <c r="AW206" s="599"/>
      <c r="AX206" s="599"/>
      <c r="AY206" s="601"/>
    </row>
    <row r="207" spans="1:51" ht="24.75" hidden="1" customHeight="1" x14ac:dyDescent="0.15">
      <c r="A207" s="519"/>
      <c r="B207" s="520"/>
      <c r="C207" s="520"/>
      <c r="D207" s="520"/>
      <c r="E207" s="520"/>
      <c r="F207" s="521"/>
      <c r="G207" s="587"/>
      <c r="H207" s="588"/>
      <c r="I207" s="588"/>
      <c r="J207" s="588"/>
      <c r="K207" s="589"/>
      <c r="L207" s="590"/>
      <c r="M207" s="588"/>
      <c r="N207" s="588"/>
      <c r="O207" s="588"/>
      <c r="P207" s="588"/>
      <c r="Q207" s="588"/>
      <c r="R207" s="588"/>
      <c r="S207" s="588"/>
      <c r="T207" s="588"/>
      <c r="U207" s="588"/>
      <c r="V207" s="588"/>
      <c r="W207" s="588"/>
      <c r="X207" s="589"/>
      <c r="Y207" s="591"/>
      <c r="Z207" s="592"/>
      <c r="AA207" s="592"/>
      <c r="AB207" s="592"/>
      <c r="AC207" s="592"/>
      <c r="AD207" s="587"/>
      <c r="AE207" s="588"/>
      <c r="AF207" s="588"/>
      <c r="AG207" s="588"/>
      <c r="AH207" s="589"/>
      <c r="AI207" s="590"/>
      <c r="AJ207" s="588"/>
      <c r="AK207" s="588"/>
      <c r="AL207" s="588"/>
      <c r="AM207" s="588"/>
      <c r="AN207" s="588"/>
      <c r="AO207" s="588"/>
      <c r="AP207" s="588"/>
      <c r="AQ207" s="588"/>
      <c r="AR207" s="588"/>
      <c r="AS207" s="588"/>
      <c r="AT207" s="588"/>
      <c r="AU207" s="589"/>
      <c r="AV207" s="591"/>
      <c r="AW207" s="592"/>
      <c r="AX207" s="592"/>
      <c r="AY207" s="593"/>
    </row>
    <row r="208" spans="1:51" ht="24.75" hidden="1" customHeight="1" x14ac:dyDescent="0.15">
      <c r="A208" s="519"/>
      <c r="B208" s="520"/>
      <c r="C208" s="520"/>
      <c r="D208" s="520"/>
      <c r="E208" s="520"/>
      <c r="F208" s="521"/>
      <c r="G208" s="575" t="s">
        <v>8</v>
      </c>
      <c r="H208" s="576"/>
      <c r="I208" s="576"/>
      <c r="J208" s="576"/>
      <c r="K208" s="577"/>
      <c r="L208" s="578"/>
      <c r="M208" s="585"/>
      <c r="N208" s="585"/>
      <c r="O208" s="585"/>
      <c r="P208" s="585"/>
      <c r="Q208" s="585"/>
      <c r="R208" s="585"/>
      <c r="S208" s="585"/>
      <c r="T208" s="585"/>
      <c r="U208" s="585"/>
      <c r="V208" s="585"/>
      <c r="W208" s="585"/>
      <c r="X208" s="586"/>
      <c r="Y208" s="581">
        <f>SUM(Y200:AC207)</f>
        <v>0</v>
      </c>
      <c r="Z208" s="582"/>
      <c r="AA208" s="582"/>
      <c r="AB208" s="582"/>
      <c r="AC208" s="583"/>
      <c r="AD208" s="575" t="s">
        <v>8</v>
      </c>
      <c r="AE208" s="576"/>
      <c r="AF208" s="576"/>
      <c r="AG208" s="576"/>
      <c r="AH208" s="576"/>
      <c r="AI208" s="578"/>
      <c r="AJ208" s="585"/>
      <c r="AK208" s="585"/>
      <c r="AL208" s="585"/>
      <c r="AM208" s="585"/>
      <c r="AN208" s="585"/>
      <c r="AO208" s="585"/>
      <c r="AP208" s="585"/>
      <c r="AQ208" s="585"/>
      <c r="AR208" s="585"/>
      <c r="AS208" s="585"/>
      <c r="AT208" s="585"/>
      <c r="AU208" s="586"/>
      <c r="AV208" s="581">
        <f>SUM(AV200:AY207)</f>
        <v>0</v>
      </c>
      <c r="AW208" s="582"/>
      <c r="AX208" s="582"/>
      <c r="AY208" s="584"/>
    </row>
    <row r="209" spans="1:51" ht="24.75" hidden="1" customHeight="1" x14ac:dyDescent="0.15">
      <c r="A209" s="519"/>
      <c r="B209" s="520"/>
      <c r="C209" s="520"/>
      <c r="D209" s="520"/>
      <c r="E209" s="520"/>
      <c r="F209" s="521"/>
      <c r="G209" s="567" t="s">
        <v>4</v>
      </c>
      <c r="H209" s="568"/>
      <c r="I209" s="568"/>
      <c r="J209" s="568"/>
      <c r="K209" s="568"/>
      <c r="L209" s="568"/>
      <c r="M209" s="568"/>
      <c r="N209" s="568"/>
      <c r="O209" s="568"/>
      <c r="P209" s="568"/>
      <c r="Q209" s="568"/>
      <c r="R209" s="568"/>
      <c r="S209" s="568"/>
      <c r="T209" s="568"/>
      <c r="U209" s="568"/>
      <c r="V209" s="568"/>
      <c r="W209" s="568"/>
      <c r="X209" s="568"/>
      <c r="Y209" s="568"/>
      <c r="Z209" s="568"/>
      <c r="AA209" s="568"/>
      <c r="AB209" s="568"/>
      <c r="AC209" s="569"/>
      <c r="AD209" s="567" t="s">
        <v>62</v>
      </c>
      <c r="AE209" s="568"/>
      <c r="AF209" s="568"/>
      <c r="AG209" s="568"/>
      <c r="AH209" s="568"/>
      <c r="AI209" s="568"/>
      <c r="AJ209" s="568"/>
      <c r="AK209" s="568"/>
      <c r="AL209" s="568"/>
      <c r="AM209" s="568"/>
      <c r="AN209" s="568"/>
      <c r="AO209" s="568"/>
      <c r="AP209" s="568"/>
      <c r="AQ209" s="568"/>
      <c r="AR209" s="568"/>
      <c r="AS209" s="568"/>
      <c r="AT209" s="568"/>
      <c r="AU209" s="568"/>
      <c r="AV209" s="568"/>
      <c r="AW209" s="568"/>
      <c r="AX209" s="568"/>
      <c r="AY209" s="570"/>
    </row>
    <row r="210" spans="1:51" ht="24.75" hidden="1" customHeight="1" x14ac:dyDescent="0.15">
      <c r="A210" s="519"/>
      <c r="B210" s="520"/>
      <c r="C210" s="520"/>
      <c r="D210" s="520"/>
      <c r="E210" s="520"/>
      <c r="F210" s="521"/>
      <c r="G210" s="529" t="s">
        <v>5</v>
      </c>
      <c r="H210" s="530"/>
      <c r="I210" s="530"/>
      <c r="J210" s="530"/>
      <c r="K210" s="531"/>
      <c r="L210" s="532" t="s">
        <v>6</v>
      </c>
      <c r="M210" s="530"/>
      <c r="N210" s="530"/>
      <c r="O210" s="530"/>
      <c r="P210" s="530"/>
      <c r="Q210" s="530"/>
      <c r="R210" s="530"/>
      <c r="S210" s="530"/>
      <c r="T210" s="530"/>
      <c r="U210" s="530"/>
      <c r="V210" s="530"/>
      <c r="W210" s="530"/>
      <c r="X210" s="531"/>
      <c r="Y210" s="571" t="s">
        <v>7</v>
      </c>
      <c r="Z210" s="572"/>
      <c r="AA210" s="572"/>
      <c r="AB210" s="572"/>
      <c r="AC210" s="573"/>
      <c r="AD210" s="529" t="s">
        <v>5</v>
      </c>
      <c r="AE210" s="530"/>
      <c r="AF210" s="530"/>
      <c r="AG210" s="530"/>
      <c r="AH210" s="531"/>
      <c r="AI210" s="532" t="s">
        <v>6</v>
      </c>
      <c r="AJ210" s="530"/>
      <c r="AK210" s="530"/>
      <c r="AL210" s="530"/>
      <c r="AM210" s="530"/>
      <c r="AN210" s="530"/>
      <c r="AO210" s="530"/>
      <c r="AP210" s="530"/>
      <c r="AQ210" s="530"/>
      <c r="AR210" s="530"/>
      <c r="AS210" s="530"/>
      <c r="AT210" s="530"/>
      <c r="AU210" s="531"/>
      <c r="AV210" s="571" t="s">
        <v>7</v>
      </c>
      <c r="AW210" s="572"/>
      <c r="AX210" s="572"/>
      <c r="AY210" s="574"/>
    </row>
    <row r="211" spans="1:51" ht="24.75" hidden="1" customHeight="1" x14ac:dyDescent="0.15">
      <c r="A211" s="519"/>
      <c r="B211" s="520"/>
      <c r="C211" s="520"/>
      <c r="D211" s="520"/>
      <c r="E211" s="520"/>
      <c r="F211" s="521"/>
      <c r="G211" s="555"/>
      <c r="H211" s="556"/>
      <c r="I211" s="556"/>
      <c r="J211" s="556"/>
      <c r="K211" s="557"/>
      <c r="L211" s="558"/>
      <c r="M211" s="559"/>
      <c r="N211" s="559"/>
      <c r="O211" s="559"/>
      <c r="P211" s="559"/>
      <c r="Q211" s="559"/>
      <c r="R211" s="559"/>
      <c r="S211" s="559"/>
      <c r="T211" s="559"/>
      <c r="U211" s="559"/>
      <c r="V211" s="559"/>
      <c r="W211" s="559"/>
      <c r="X211" s="560"/>
      <c r="Y211" s="561"/>
      <c r="Z211" s="562"/>
      <c r="AA211" s="562"/>
      <c r="AB211" s="562"/>
      <c r="AC211" s="563"/>
      <c r="AD211" s="555"/>
      <c r="AE211" s="556"/>
      <c r="AF211" s="556"/>
      <c r="AG211" s="556"/>
      <c r="AH211" s="557"/>
      <c r="AI211" s="558"/>
      <c r="AJ211" s="559"/>
      <c r="AK211" s="559"/>
      <c r="AL211" s="559"/>
      <c r="AM211" s="559"/>
      <c r="AN211" s="559"/>
      <c r="AO211" s="559"/>
      <c r="AP211" s="559"/>
      <c r="AQ211" s="559"/>
      <c r="AR211" s="559"/>
      <c r="AS211" s="559"/>
      <c r="AT211" s="559"/>
      <c r="AU211" s="560"/>
      <c r="AV211" s="564"/>
      <c r="AW211" s="565"/>
      <c r="AX211" s="565"/>
      <c r="AY211" s="566"/>
    </row>
    <row r="212" spans="1:51" ht="24.75" hidden="1" customHeight="1" x14ac:dyDescent="0.15">
      <c r="A212" s="519"/>
      <c r="B212" s="520"/>
      <c r="C212" s="520"/>
      <c r="D212" s="520"/>
      <c r="E212" s="520"/>
      <c r="F212" s="521"/>
      <c r="G212" s="542"/>
      <c r="H212" s="543"/>
      <c r="I212" s="543"/>
      <c r="J212" s="543"/>
      <c r="K212" s="544"/>
      <c r="L212" s="545"/>
      <c r="M212" s="546"/>
      <c r="N212" s="546"/>
      <c r="O212" s="546"/>
      <c r="P212" s="546"/>
      <c r="Q212" s="546"/>
      <c r="R212" s="546"/>
      <c r="S212" s="546"/>
      <c r="T212" s="546"/>
      <c r="U212" s="546"/>
      <c r="V212" s="546"/>
      <c r="W212" s="546"/>
      <c r="X212" s="547"/>
      <c r="Y212" s="552"/>
      <c r="Z212" s="553"/>
      <c r="AA212" s="553"/>
      <c r="AB212" s="553"/>
      <c r="AC212" s="554"/>
      <c r="AD212" s="542"/>
      <c r="AE212" s="543"/>
      <c r="AF212" s="543"/>
      <c r="AG212" s="543"/>
      <c r="AH212" s="544"/>
      <c r="AI212" s="545"/>
      <c r="AJ212" s="546"/>
      <c r="AK212" s="546"/>
      <c r="AL212" s="546"/>
      <c r="AM212" s="546"/>
      <c r="AN212" s="546"/>
      <c r="AO212" s="546"/>
      <c r="AP212" s="546"/>
      <c r="AQ212" s="546"/>
      <c r="AR212" s="546"/>
      <c r="AS212" s="546"/>
      <c r="AT212" s="546"/>
      <c r="AU212" s="547"/>
      <c r="AV212" s="548"/>
      <c r="AW212" s="549"/>
      <c r="AX212" s="549"/>
      <c r="AY212" s="551"/>
    </row>
    <row r="213" spans="1:51" ht="24.75" hidden="1" customHeight="1" x14ac:dyDescent="0.15">
      <c r="A213" s="519"/>
      <c r="B213" s="520"/>
      <c r="C213" s="520"/>
      <c r="D213" s="520"/>
      <c r="E213" s="520"/>
      <c r="F213" s="521"/>
      <c r="G213" s="542"/>
      <c r="H213" s="543"/>
      <c r="I213" s="543"/>
      <c r="J213" s="543"/>
      <c r="K213" s="544"/>
      <c r="L213" s="545"/>
      <c r="M213" s="546"/>
      <c r="N213" s="546"/>
      <c r="O213" s="546"/>
      <c r="P213" s="546"/>
      <c r="Q213" s="546"/>
      <c r="R213" s="546"/>
      <c r="S213" s="546"/>
      <c r="T213" s="546"/>
      <c r="U213" s="546"/>
      <c r="V213" s="546"/>
      <c r="W213" s="546"/>
      <c r="X213" s="547"/>
      <c r="Y213" s="548"/>
      <c r="Z213" s="549"/>
      <c r="AA213" s="549"/>
      <c r="AB213" s="549"/>
      <c r="AC213" s="550"/>
      <c r="AD213" s="542"/>
      <c r="AE213" s="543"/>
      <c r="AF213" s="543"/>
      <c r="AG213" s="543"/>
      <c r="AH213" s="544"/>
      <c r="AI213" s="545"/>
      <c r="AJ213" s="546"/>
      <c r="AK213" s="546"/>
      <c r="AL213" s="546"/>
      <c r="AM213" s="546"/>
      <c r="AN213" s="546"/>
      <c r="AO213" s="546"/>
      <c r="AP213" s="546"/>
      <c r="AQ213" s="546"/>
      <c r="AR213" s="546"/>
      <c r="AS213" s="546"/>
      <c r="AT213" s="546"/>
      <c r="AU213" s="547"/>
      <c r="AV213" s="548"/>
      <c r="AW213" s="549"/>
      <c r="AX213" s="549"/>
      <c r="AY213" s="551"/>
    </row>
    <row r="214" spans="1:51" ht="24.75" hidden="1" customHeight="1" x14ac:dyDescent="0.15">
      <c r="A214" s="519"/>
      <c r="B214" s="520"/>
      <c r="C214" s="520"/>
      <c r="D214" s="520"/>
      <c r="E214" s="520"/>
      <c r="F214" s="521"/>
      <c r="G214" s="542"/>
      <c r="H214" s="543"/>
      <c r="I214" s="543"/>
      <c r="J214" s="543"/>
      <c r="K214" s="544"/>
      <c r="L214" s="545"/>
      <c r="M214" s="543"/>
      <c r="N214" s="543"/>
      <c r="O214" s="543"/>
      <c r="P214" s="543"/>
      <c r="Q214" s="543"/>
      <c r="R214" s="543"/>
      <c r="S214" s="543"/>
      <c r="T214" s="543"/>
      <c r="U214" s="543"/>
      <c r="V214" s="543"/>
      <c r="W214" s="543"/>
      <c r="X214" s="544"/>
      <c r="Y214" s="548"/>
      <c r="Z214" s="549"/>
      <c r="AA214" s="549"/>
      <c r="AB214" s="549"/>
      <c r="AC214" s="550"/>
      <c r="AD214" s="542"/>
      <c r="AE214" s="543"/>
      <c r="AF214" s="543"/>
      <c r="AG214" s="543"/>
      <c r="AH214" s="544"/>
      <c r="AI214" s="545"/>
      <c r="AJ214" s="546"/>
      <c r="AK214" s="546"/>
      <c r="AL214" s="546"/>
      <c r="AM214" s="546"/>
      <c r="AN214" s="546"/>
      <c r="AO214" s="546"/>
      <c r="AP214" s="546"/>
      <c r="AQ214" s="546"/>
      <c r="AR214" s="546"/>
      <c r="AS214" s="546"/>
      <c r="AT214" s="546"/>
      <c r="AU214" s="547"/>
      <c r="AV214" s="548"/>
      <c r="AW214" s="549"/>
      <c r="AX214" s="549"/>
      <c r="AY214" s="551"/>
    </row>
    <row r="215" spans="1:51" ht="24.75" hidden="1" customHeight="1" x14ac:dyDescent="0.15">
      <c r="A215" s="519"/>
      <c r="B215" s="520"/>
      <c r="C215" s="520"/>
      <c r="D215" s="520"/>
      <c r="E215" s="520"/>
      <c r="F215" s="521"/>
      <c r="G215" s="542"/>
      <c r="H215" s="543"/>
      <c r="I215" s="543"/>
      <c r="J215" s="543"/>
      <c r="K215" s="544"/>
      <c r="L215" s="545"/>
      <c r="M215" s="546"/>
      <c r="N215" s="546"/>
      <c r="O215" s="546"/>
      <c r="P215" s="546"/>
      <c r="Q215" s="546"/>
      <c r="R215" s="546"/>
      <c r="S215" s="546"/>
      <c r="T215" s="546"/>
      <c r="U215" s="546"/>
      <c r="V215" s="546"/>
      <c r="W215" s="546"/>
      <c r="X215" s="547"/>
      <c r="Y215" s="548"/>
      <c r="Z215" s="549"/>
      <c r="AA215" s="549"/>
      <c r="AB215" s="549"/>
      <c r="AC215" s="550"/>
      <c r="AD215" s="542"/>
      <c r="AE215" s="543"/>
      <c r="AF215" s="543"/>
      <c r="AG215" s="543"/>
      <c r="AH215" s="544"/>
      <c r="AI215" s="545"/>
      <c r="AJ215" s="546"/>
      <c r="AK215" s="546"/>
      <c r="AL215" s="546"/>
      <c r="AM215" s="546"/>
      <c r="AN215" s="546"/>
      <c r="AO215" s="546"/>
      <c r="AP215" s="546"/>
      <c r="AQ215" s="546"/>
      <c r="AR215" s="546"/>
      <c r="AS215" s="546"/>
      <c r="AT215" s="546"/>
      <c r="AU215" s="547"/>
      <c r="AV215" s="548"/>
      <c r="AW215" s="549"/>
      <c r="AX215" s="549"/>
      <c r="AY215" s="551"/>
    </row>
    <row r="216" spans="1:51" ht="24.75" hidden="1" customHeight="1" x14ac:dyDescent="0.15">
      <c r="A216" s="519"/>
      <c r="B216" s="520"/>
      <c r="C216" s="520"/>
      <c r="D216" s="520"/>
      <c r="E216" s="520"/>
      <c r="F216" s="521"/>
      <c r="G216" s="542"/>
      <c r="H216" s="543"/>
      <c r="I216" s="543"/>
      <c r="J216" s="543"/>
      <c r="K216" s="544"/>
      <c r="L216" s="545"/>
      <c r="M216" s="546"/>
      <c r="N216" s="546"/>
      <c r="O216" s="546"/>
      <c r="P216" s="546"/>
      <c r="Q216" s="546"/>
      <c r="R216" s="546"/>
      <c r="S216" s="546"/>
      <c r="T216" s="546"/>
      <c r="U216" s="546"/>
      <c r="V216" s="546"/>
      <c r="W216" s="546"/>
      <c r="X216" s="547"/>
      <c r="Y216" s="548"/>
      <c r="Z216" s="549"/>
      <c r="AA216" s="549"/>
      <c r="AB216" s="549"/>
      <c r="AC216" s="550"/>
      <c r="AD216" s="542"/>
      <c r="AE216" s="543"/>
      <c r="AF216" s="543"/>
      <c r="AG216" s="543"/>
      <c r="AH216" s="544"/>
      <c r="AI216" s="545"/>
      <c r="AJ216" s="546"/>
      <c r="AK216" s="546"/>
      <c r="AL216" s="546"/>
      <c r="AM216" s="546"/>
      <c r="AN216" s="546"/>
      <c r="AO216" s="546"/>
      <c r="AP216" s="546"/>
      <c r="AQ216" s="546"/>
      <c r="AR216" s="546"/>
      <c r="AS216" s="546"/>
      <c r="AT216" s="546"/>
      <c r="AU216" s="547"/>
      <c r="AV216" s="548"/>
      <c r="AW216" s="549"/>
      <c r="AX216" s="549"/>
      <c r="AY216" s="551"/>
    </row>
    <row r="217" spans="1:51" ht="24.75" hidden="1" customHeight="1" x14ac:dyDescent="0.15">
      <c r="A217" s="519"/>
      <c r="B217" s="520"/>
      <c r="C217" s="520"/>
      <c r="D217" s="520"/>
      <c r="E217" s="520"/>
      <c r="F217" s="521"/>
      <c r="G217" s="542"/>
      <c r="H217" s="543"/>
      <c r="I217" s="543"/>
      <c r="J217" s="543"/>
      <c r="K217" s="544"/>
      <c r="L217" s="545"/>
      <c r="M217" s="546"/>
      <c r="N217" s="546"/>
      <c r="O217" s="546"/>
      <c r="P217" s="546"/>
      <c r="Q217" s="546"/>
      <c r="R217" s="546"/>
      <c r="S217" s="546"/>
      <c r="T217" s="546"/>
      <c r="U217" s="546"/>
      <c r="V217" s="546"/>
      <c r="W217" s="546"/>
      <c r="X217" s="547"/>
      <c r="Y217" s="548"/>
      <c r="Z217" s="549"/>
      <c r="AA217" s="549"/>
      <c r="AB217" s="549"/>
      <c r="AC217" s="550"/>
      <c r="AD217" s="542"/>
      <c r="AE217" s="543"/>
      <c r="AF217" s="543"/>
      <c r="AG217" s="543"/>
      <c r="AH217" s="544"/>
      <c r="AI217" s="545"/>
      <c r="AJ217" s="546"/>
      <c r="AK217" s="546"/>
      <c r="AL217" s="546"/>
      <c r="AM217" s="546"/>
      <c r="AN217" s="546"/>
      <c r="AO217" s="546"/>
      <c r="AP217" s="546"/>
      <c r="AQ217" s="546"/>
      <c r="AR217" s="546"/>
      <c r="AS217" s="546"/>
      <c r="AT217" s="546"/>
      <c r="AU217" s="547"/>
      <c r="AV217" s="548"/>
      <c r="AW217" s="549"/>
      <c r="AX217" s="549"/>
      <c r="AY217" s="551"/>
    </row>
    <row r="218" spans="1:51" ht="24.75" hidden="1" customHeight="1" x14ac:dyDescent="0.15">
      <c r="A218" s="519"/>
      <c r="B218" s="520"/>
      <c r="C218" s="520"/>
      <c r="D218" s="520"/>
      <c r="E218" s="520"/>
      <c r="F218" s="521"/>
      <c r="G218" s="507"/>
      <c r="H218" s="508"/>
      <c r="I218" s="508"/>
      <c r="J218" s="508"/>
      <c r="K218" s="509"/>
      <c r="L218" s="510"/>
      <c r="M218" s="511"/>
      <c r="N218" s="511"/>
      <c r="O218" s="511"/>
      <c r="P218" s="511"/>
      <c r="Q218" s="511"/>
      <c r="R218" s="511"/>
      <c r="S218" s="511"/>
      <c r="T218" s="511"/>
      <c r="U218" s="511"/>
      <c r="V218" s="511"/>
      <c r="W218" s="511"/>
      <c r="X218" s="512"/>
      <c r="Y218" s="513"/>
      <c r="Z218" s="514"/>
      <c r="AA218" s="514"/>
      <c r="AB218" s="514"/>
      <c r="AC218" s="514"/>
      <c r="AD218" s="507"/>
      <c r="AE218" s="508"/>
      <c r="AF218" s="508"/>
      <c r="AG218" s="508"/>
      <c r="AH218" s="509"/>
      <c r="AI218" s="510"/>
      <c r="AJ218" s="511"/>
      <c r="AK218" s="511"/>
      <c r="AL218" s="511"/>
      <c r="AM218" s="511"/>
      <c r="AN218" s="511"/>
      <c r="AO218" s="511"/>
      <c r="AP218" s="511"/>
      <c r="AQ218" s="511"/>
      <c r="AR218" s="511"/>
      <c r="AS218" s="511"/>
      <c r="AT218" s="511"/>
      <c r="AU218" s="512"/>
      <c r="AV218" s="513"/>
      <c r="AW218" s="514"/>
      <c r="AX218" s="514"/>
      <c r="AY218" s="515"/>
    </row>
    <row r="219" spans="1:51" ht="24.75" hidden="1" customHeight="1" x14ac:dyDescent="0.15">
      <c r="A219" s="519"/>
      <c r="B219" s="520"/>
      <c r="C219" s="520"/>
      <c r="D219" s="520"/>
      <c r="E219" s="520"/>
      <c r="F219" s="521"/>
      <c r="G219" s="575" t="s">
        <v>8</v>
      </c>
      <c r="H219" s="576"/>
      <c r="I219" s="576"/>
      <c r="J219" s="576"/>
      <c r="K219" s="577"/>
      <c r="L219" s="578"/>
      <c r="M219" s="579"/>
      <c r="N219" s="579"/>
      <c r="O219" s="579"/>
      <c r="P219" s="579"/>
      <c r="Q219" s="579"/>
      <c r="R219" s="579"/>
      <c r="S219" s="579"/>
      <c r="T219" s="579"/>
      <c r="U219" s="579"/>
      <c r="V219" s="579"/>
      <c r="W219" s="579"/>
      <c r="X219" s="580"/>
      <c r="Y219" s="581">
        <f>SUM(Y211:AC218)</f>
        <v>0</v>
      </c>
      <c r="Z219" s="582"/>
      <c r="AA219" s="582"/>
      <c r="AB219" s="582"/>
      <c r="AC219" s="583"/>
      <c r="AD219" s="575" t="s">
        <v>8</v>
      </c>
      <c r="AE219" s="576"/>
      <c r="AF219" s="576"/>
      <c r="AG219" s="576"/>
      <c r="AH219" s="577"/>
      <c r="AI219" s="578"/>
      <c r="AJ219" s="579"/>
      <c r="AK219" s="579"/>
      <c r="AL219" s="579"/>
      <c r="AM219" s="579"/>
      <c r="AN219" s="579"/>
      <c r="AO219" s="579"/>
      <c r="AP219" s="579"/>
      <c r="AQ219" s="579"/>
      <c r="AR219" s="579"/>
      <c r="AS219" s="579"/>
      <c r="AT219" s="579"/>
      <c r="AU219" s="580"/>
      <c r="AV219" s="581">
        <f>SUM(AV211:AY218)</f>
        <v>0</v>
      </c>
      <c r="AW219" s="582"/>
      <c r="AX219" s="582"/>
      <c r="AY219" s="584"/>
    </row>
    <row r="220" spans="1:51" ht="24.75" hidden="1" customHeight="1" x14ac:dyDescent="0.15">
      <c r="A220" s="519"/>
      <c r="B220" s="520"/>
      <c r="C220" s="520"/>
      <c r="D220" s="520"/>
      <c r="E220" s="520"/>
      <c r="F220" s="521"/>
      <c r="G220" s="567" t="s">
        <v>55</v>
      </c>
      <c r="H220" s="568"/>
      <c r="I220" s="568"/>
      <c r="J220" s="568"/>
      <c r="K220" s="568"/>
      <c r="L220" s="568"/>
      <c r="M220" s="568"/>
      <c r="N220" s="568"/>
      <c r="O220" s="568"/>
      <c r="P220" s="568"/>
      <c r="Q220" s="568"/>
      <c r="R220" s="568"/>
      <c r="S220" s="568"/>
      <c r="T220" s="568"/>
      <c r="U220" s="568"/>
      <c r="V220" s="568"/>
      <c r="W220" s="568"/>
      <c r="X220" s="568"/>
      <c r="Y220" s="568"/>
      <c r="Z220" s="568"/>
      <c r="AA220" s="568"/>
      <c r="AB220" s="568"/>
      <c r="AC220" s="569"/>
      <c r="AD220" s="567" t="s">
        <v>57</v>
      </c>
      <c r="AE220" s="568"/>
      <c r="AF220" s="568"/>
      <c r="AG220" s="568"/>
      <c r="AH220" s="568"/>
      <c r="AI220" s="568"/>
      <c r="AJ220" s="568"/>
      <c r="AK220" s="568"/>
      <c r="AL220" s="568"/>
      <c r="AM220" s="568"/>
      <c r="AN220" s="568"/>
      <c r="AO220" s="568"/>
      <c r="AP220" s="568"/>
      <c r="AQ220" s="568"/>
      <c r="AR220" s="568"/>
      <c r="AS220" s="568"/>
      <c r="AT220" s="568"/>
      <c r="AU220" s="568"/>
      <c r="AV220" s="568"/>
      <c r="AW220" s="568"/>
      <c r="AX220" s="568"/>
      <c r="AY220" s="570"/>
    </row>
    <row r="221" spans="1:51" ht="24.75" hidden="1" customHeight="1" x14ac:dyDescent="0.15">
      <c r="A221" s="519"/>
      <c r="B221" s="520"/>
      <c r="C221" s="520"/>
      <c r="D221" s="520"/>
      <c r="E221" s="520"/>
      <c r="F221" s="521"/>
      <c r="G221" s="529" t="s">
        <v>5</v>
      </c>
      <c r="H221" s="530"/>
      <c r="I221" s="530"/>
      <c r="J221" s="530"/>
      <c r="K221" s="531"/>
      <c r="L221" s="532" t="s">
        <v>6</v>
      </c>
      <c r="M221" s="530"/>
      <c r="N221" s="530"/>
      <c r="O221" s="530"/>
      <c r="P221" s="530"/>
      <c r="Q221" s="530"/>
      <c r="R221" s="530"/>
      <c r="S221" s="530"/>
      <c r="T221" s="530"/>
      <c r="U221" s="530"/>
      <c r="V221" s="530"/>
      <c r="W221" s="530"/>
      <c r="X221" s="531"/>
      <c r="Y221" s="571" t="s">
        <v>7</v>
      </c>
      <c r="Z221" s="572"/>
      <c r="AA221" s="572"/>
      <c r="AB221" s="572"/>
      <c r="AC221" s="573"/>
      <c r="AD221" s="529" t="s">
        <v>5</v>
      </c>
      <c r="AE221" s="530"/>
      <c r="AF221" s="530"/>
      <c r="AG221" s="530"/>
      <c r="AH221" s="531"/>
      <c r="AI221" s="532" t="s">
        <v>6</v>
      </c>
      <c r="AJ221" s="530"/>
      <c r="AK221" s="530"/>
      <c r="AL221" s="530"/>
      <c r="AM221" s="530"/>
      <c r="AN221" s="530"/>
      <c r="AO221" s="530"/>
      <c r="AP221" s="530"/>
      <c r="AQ221" s="530"/>
      <c r="AR221" s="530"/>
      <c r="AS221" s="530"/>
      <c r="AT221" s="530"/>
      <c r="AU221" s="531"/>
      <c r="AV221" s="571" t="s">
        <v>7</v>
      </c>
      <c r="AW221" s="572"/>
      <c r="AX221" s="572"/>
      <c r="AY221" s="574"/>
    </row>
    <row r="222" spans="1:51" ht="24.75" hidden="1" customHeight="1" x14ac:dyDescent="0.15">
      <c r="A222" s="519"/>
      <c r="B222" s="520"/>
      <c r="C222" s="520"/>
      <c r="D222" s="520"/>
      <c r="E222" s="520"/>
      <c r="F222" s="521"/>
      <c r="G222" s="555"/>
      <c r="H222" s="556"/>
      <c r="I222" s="556"/>
      <c r="J222" s="556"/>
      <c r="K222" s="557"/>
      <c r="L222" s="558"/>
      <c r="M222" s="559"/>
      <c r="N222" s="559"/>
      <c r="O222" s="559"/>
      <c r="P222" s="559"/>
      <c r="Q222" s="559"/>
      <c r="R222" s="559"/>
      <c r="S222" s="559"/>
      <c r="T222" s="559"/>
      <c r="U222" s="559"/>
      <c r="V222" s="559"/>
      <c r="W222" s="559"/>
      <c r="X222" s="560"/>
      <c r="Y222" s="561"/>
      <c r="Z222" s="562"/>
      <c r="AA222" s="562"/>
      <c r="AB222" s="562"/>
      <c r="AC222" s="563"/>
      <c r="AD222" s="555"/>
      <c r="AE222" s="556"/>
      <c r="AF222" s="556"/>
      <c r="AG222" s="556"/>
      <c r="AH222" s="557"/>
      <c r="AI222" s="558"/>
      <c r="AJ222" s="559"/>
      <c r="AK222" s="559"/>
      <c r="AL222" s="559"/>
      <c r="AM222" s="559"/>
      <c r="AN222" s="559"/>
      <c r="AO222" s="559"/>
      <c r="AP222" s="559"/>
      <c r="AQ222" s="559"/>
      <c r="AR222" s="559"/>
      <c r="AS222" s="559"/>
      <c r="AT222" s="559"/>
      <c r="AU222" s="560"/>
      <c r="AV222" s="564"/>
      <c r="AW222" s="565"/>
      <c r="AX222" s="565"/>
      <c r="AY222" s="566"/>
    </row>
    <row r="223" spans="1:51" ht="24.75" hidden="1" customHeight="1" x14ac:dyDescent="0.15">
      <c r="A223" s="519"/>
      <c r="B223" s="520"/>
      <c r="C223" s="520"/>
      <c r="D223" s="520"/>
      <c r="E223" s="520"/>
      <c r="F223" s="521"/>
      <c r="G223" s="542"/>
      <c r="H223" s="543"/>
      <c r="I223" s="543"/>
      <c r="J223" s="543"/>
      <c r="K223" s="544"/>
      <c r="L223" s="545"/>
      <c r="M223" s="546"/>
      <c r="N223" s="546"/>
      <c r="O223" s="546"/>
      <c r="P223" s="546"/>
      <c r="Q223" s="546"/>
      <c r="R223" s="546"/>
      <c r="S223" s="546"/>
      <c r="T223" s="546"/>
      <c r="U223" s="546"/>
      <c r="V223" s="546"/>
      <c r="W223" s="546"/>
      <c r="X223" s="547"/>
      <c r="Y223" s="552"/>
      <c r="Z223" s="553"/>
      <c r="AA223" s="553"/>
      <c r="AB223" s="553"/>
      <c r="AC223" s="554"/>
      <c r="AD223" s="542"/>
      <c r="AE223" s="543"/>
      <c r="AF223" s="543"/>
      <c r="AG223" s="543"/>
      <c r="AH223" s="544"/>
      <c r="AI223" s="545"/>
      <c r="AJ223" s="546"/>
      <c r="AK223" s="546"/>
      <c r="AL223" s="546"/>
      <c r="AM223" s="546"/>
      <c r="AN223" s="546"/>
      <c r="AO223" s="546"/>
      <c r="AP223" s="546"/>
      <c r="AQ223" s="546"/>
      <c r="AR223" s="546"/>
      <c r="AS223" s="546"/>
      <c r="AT223" s="546"/>
      <c r="AU223" s="547"/>
      <c r="AV223" s="548"/>
      <c r="AW223" s="549"/>
      <c r="AX223" s="549"/>
      <c r="AY223" s="551"/>
    </row>
    <row r="224" spans="1:51" ht="24.75" hidden="1" customHeight="1" x14ac:dyDescent="0.15">
      <c r="A224" s="519"/>
      <c r="B224" s="520"/>
      <c r="C224" s="520"/>
      <c r="D224" s="520"/>
      <c r="E224" s="520"/>
      <c r="F224" s="521"/>
      <c r="G224" s="542"/>
      <c r="H224" s="543"/>
      <c r="I224" s="543"/>
      <c r="J224" s="543"/>
      <c r="K224" s="544"/>
      <c r="L224" s="545"/>
      <c r="M224" s="546"/>
      <c r="N224" s="546"/>
      <c r="O224" s="546"/>
      <c r="P224" s="546"/>
      <c r="Q224" s="546"/>
      <c r="R224" s="546"/>
      <c r="S224" s="546"/>
      <c r="T224" s="546"/>
      <c r="U224" s="546"/>
      <c r="V224" s="546"/>
      <c r="W224" s="546"/>
      <c r="X224" s="547"/>
      <c r="Y224" s="548"/>
      <c r="Z224" s="549"/>
      <c r="AA224" s="549"/>
      <c r="AB224" s="549"/>
      <c r="AC224" s="550"/>
      <c r="AD224" s="542"/>
      <c r="AE224" s="543"/>
      <c r="AF224" s="543"/>
      <c r="AG224" s="543"/>
      <c r="AH224" s="544"/>
      <c r="AI224" s="545"/>
      <c r="AJ224" s="546"/>
      <c r="AK224" s="546"/>
      <c r="AL224" s="546"/>
      <c r="AM224" s="546"/>
      <c r="AN224" s="546"/>
      <c r="AO224" s="546"/>
      <c r="AP224" s="546"/>
      <c r="AQ224" s="546"/>
      <c r="AR224" s="546"/>
      <c r="AS224" s="546"/>
      <c r="AT224" s="546"/>
      <c r="AU224" s="547"/>
      <c r="AV224" s="548"/>
      <c r="AW224" s="549"/>
      <c r="AX224" s="549"/>
      <c r="AY224" s="551"/>
    </row>
    <row r="225" spans="1:51" ht="24.75" hidden="1" customHeight="1" x14ac:dyDescent="0.15">
      <c r="A225" s="519"/>
      <c r="B225" s="520"/>
      <c r="C225" s="520"/>
      <c r="D225" s="520"/>
      <c r="E225" s="520"/>
      <c r="F225" s="521"/>
      <c r="G225" s="542"/>
      <c r="H225" s="543"/>
      <c r="I225" s="543"/>
      <c r="J225" s="543"/>
      <c r="K225" s="544"/>
      <c r="L225" s="545"/>
      <c r="M225" s="546"/>
      <c r="N225" s="546"/>
      <c r="O225" s="546"/>
      <c r="P225" s="546"/>
      <c r="Q225" s="546"/>
      <c r="R225" s="546"/>
      <c r="S225" s="546"/>
      <c r="T225" s="546"/>
      <c r="U225" s="546"/>
      <c r="V225" s="546"/>
      <c r="W225" s="546"/>
      <c r="X225" s="547"/>
      <c r="Y225" s="548"/>
      <c r="Z225" s="549"/>
      <c r="AA225" s="549"/>
      <c r="AB225" s="549"/>
      <c r="AC225" s="550"/>
      <c r="AD225" s="542"/>
      <c r="AE225" s="543"/>
      <c r="AF225" s="543"/>
      <c r="AG225" s="543"/>
      <c r="AH225" s="544"/>
      <c r="AI225" s="545"/>
      <c r="AJ225" s="546"/>
      <c r="AK225" s="546"/>
      <c r="AL225" s="546"/>
      <c r="AM225" s="546"/>
      <c r="AN225" s="546"/>
      <c r="AO225" s="546"/>
      <c r="AP225" s="546"/>
      <c r="AQ225" s="546"/>
      <c r="AR225" s="546"/>
      <c r="AS225" s="546"/>
      <c r="AT225" s="546"/>
      <c r="AU225" s="547"/>
      <c r="AV225" s="548"/>
      <c r="AW225" s="549"/>
      <c r="AX225" s="549"/>
      <c r="AY225" s="551"/>
    </row>
    <row r="226" spans="1:51" ht="24.75" hidden="1" customHeight="1" x14ac:dyDescent="0.15">
      <c r="A226" s="519"/>
      <c r="B226" s="520"/>
      <c r="C226" s="520"/>
      <c r="D226" s="520"/>
      <c r="E226" s="520"/>
      <c r="F226" s="521"/>
      <c r="G226" s="542"/>
      <c r="H226" s="543"/>
      <c r="I226" s="543"/>
      <c r="J226" s="543"/>
      <c r="K226" s="544"/>
      <c r="L226" s="545"/>
      <c r="M226" s="546"/>
      <c r="N226" s="546"/>
      <c r="O226" s="546"/>
      <c r="P226" s="546"/>
      <c r="Q226" s="546"/>
      <c r="R226" s="546"/>
      <c r="S226" s="546"/>
      <c r="T226" s="546"/>
      <c r="U226" s="546"/>
      <c r="V226" s="546"/>
      <c r="W226" s="546"/>
      <c r="X226" s="547"/>
      <c r="Y226" s="548"/>
      <c r="Z226" s="549"/>
      <c r="AA226" s="549"/>
      <c r="AB226" s="549"/>
      <c r="AC226" s="550"/>
      <c r="AD226" s="542"/>
      <c r="AE226" s="543"/>
      <c r="AF226" s="543"/>
      <c r="AG226" s="543"/>
      <c r="AH226" s="544"/>
      <c r="AI226" s="545"/>
      <c r="AJ226" s="546"/>
      <c r="AK226" s="546"/>
      <c r="AL226" s="546"/>
      <c r="AM226" s="546"/>
      <c r="AN226" s="546"/>
      <c r="AO226" s="546"/>
      <c r="AP226" s="546"/>
      <c r="AQ226" s="546"/>
      <c r="AR226" s="546"/>
      <c r="AS226" s="546"/>
      <c r="AT226" s="546"/>
      <c r="AU226" s="547"/>
      <c r="AV226" s="548"/>
      <c r="AW226" s="549"/>
      <c r="AX226" s="549"/>
      <c r="AY226" s="551"/>
    </row>
    <row r="227" spans="1:51" ht="24.75" hidden="1" customHeight="1" x14ac:dyDescent="0.15">
      <c r="A227" s="519"/>
      <c r="B227" s="520"/>
      <c r="C227" s="520"/>
      <c r="D227" s="520"/>
      <c r="E227" s="520"/>
      <c r="F227" s="521"/>
      <c r="G227" s="542"/>
      <c r="H227" s="543"/>
      <c r="I227" s="543"/>
      <c r="J227" s="543"/>
      <c r="K227" s="544"/>
      <c r="L227" s="545"/>
      <c r="M227" s="546"/>
      <c r="N227" s="546"/>
      <c r="O227" s="546"/>
      <c r="P227" s="546"/>
      <c r="Q227" s="546"/>
      <c r="R227" s="546"/>
      <c r="S227" s="546"/>
      <c r="T227" s="546"/>
      <c r="U227" s="546"/>
      <c r="V227" s="546"/>
      <c r="W227" s="546"/>
      <c r="X227" s="547"/>
      <c r="Y227" s="548"/>
      <c r="Z227" s="549"/>
      <c r="AA227" s="549"/>
      <c r="AB227" s="549"/>
      <c r="AC227" s="550"/>
      <c r="AD227" s="542"/>
      <c r="AE227" s="543"/>
      <c r="AF227" s="543"/>
      <c r="AG227" s="543"/>
      <c r="AH227" s="544"/>
      <c r="AI227" s="545"/>
      <c r="AJ227" s="546"/>
      <c r="AK227" s="546"/>
      <c r="AL227" s="546"/>
      <c r="AM227" s="546"/>
      <c r="AN227" s="546"/>
      <c r="AO227" s="546"/>
      <c r="AP227" s="546"/>
      <c r="AQ227" s="546"/>
      <c r="AR227" s="546"/>
      <c r="AS227" s="546"/>
      <c r="AT227" s="546"/>
      <c r="AU227" s="547"/>
      <c r="AV227" s="548"/>
      <c r="AW227" s="549"/>
      <c r="AX227" s="549"/>
      <c r="AY227" s="551"/>
    </row>
    <row r="228" spans="1:51" ht="24.75" hidden="1" customHeight="1" x14ac:dyDescent="0.15">
      <c r="A228" s="519"/>
      <c r="B228" s="520"/>
      <c r="C228" s="520"/>
      <c r="D228" s="520"/>
      <c r="E228" s="520"/>
      <c r="F228" s="521"/>
      <c r="G228" s="542"/>
      <c r="H228" s="543"/>
      <c r="I228" s="543"/>
      <c r="J228" s="543"/>
      <c r="K228" s="544"/>
      <c r="L228" s="545"/>
      <c r="M228" s="546"/>
      <c r="N228" s="546"/>
      <c r="O228" s="546"/>
      <c r="P228" s="546"/>
      <c r="Q228" s="546"/>
      <c r="R228" s="546"/>
      <c r="S228" s="546"/>
      <c r="T228" s="546"/>
      <c r="U228" s="546"/>
      <c r="V228" s="546"/>
      <c r="W228" s="546"/>
      <c r="X228" s="547"/>
      <c r="Y228" s="548"/>
      <c r="Z228" s="549"/>
      <c r="AA228" s="549"/>
      <c r="AB228" s="549"/>
      <c r="AC228" s="550"/>
      <c r="AD228" s="542"/>
      <c r="AE228" s="543"/>
      <c r="AF228" s="543"/>
      <c r="AG228" s="543"/>
      <c r="AH228" s="544"/>
      <c r="AI228" s="545"/>
      <c r="AJ228" s="546"/>
      <c r="AK228" s="546"/>
      <c r="AL228" s="546"/>
      <c r="AM228" s="546"/>
      <c r="AN228" s="546"/>
      <c r="AO228" s="546"/>
      <c r="AP228" s="546"/>
      <c r="AQ228" s="546"/>
      <c r="AR228" s="546"/>
      <c r="AS228" s="546"/>
      <c r="AT228" s="546"/>
      <c r="AU228" s="547"/>
      <c r="AV228" s="548"/>
      <c r="AW228" s="549"/>
      <c r="AX228" s="549"/>
      <c r="AY228" s="551"/>
    </row>
    <row r="229" spans="1:51" ht="24.75" hidden="1" customHeight="1" x14ac:dyDescent="0.15">
      <c r="A229" s="519"/>
      <c r="B229" s="520"/>
      <c r="C229" s="520"/>
      <c r="D229" s="520"/>
      <c r="E229" s="520"/>
      <c r="F229" s="521"/>
      <c r="G229" s="507"/>
      <c r="H229" s="508"/>
      <c r="I229" s="508"/>
      <c r="J229" s="508"/>
      <c r="K229" s="509"/>
      <c r="L229" s="510"/>
      <c r="M229" s="511"/>
      <c r="N229" s="511"/>
      <c r="O229" s="511"/>
      <c r="P229" s="511"/>
      <c r="Q229" s="511"/>
      <c r="R229" s="511"/>
      <c r="S229" s="511"/>
      <c r="T229" s="511"/>
      <c r="U229" s="511"/>
      <c r="V229" s="511"/>
      <c r="W229" s="511"/>
      <c r="X229" s="512"/>
      <c r="Y229" s="513"/>
      <c r="Z229" s="514"/>
      <c r="AA229" s="514"/>
      <c r="AB229" s="514"/>
      <c r="AC229" s="514"/>
      <c r="AD229" s="507"/>
      <c r="AE229" s="508"/>
      <c r="AF229" s="508"/>
      <c r="AG229" s="508"/>
      <c r="AH229" s="509"/>
      <c r="AI229" s="510"/>
      <c r="AJ229" s="511"/>
      <c r="AK229" s="511"/>
      <c r="AL229" s="511"/>
      <c r="AM229" s="511"/>
      <c r="AN229" s="511"/>
      <c r="AO229" s="511"/>
      <c r="AP229" s="511"/>
      <c r="AQ229" s="511"/>
      <c r="AR229" s="511"/>
      <c r="AS229" s="511"/>
      <c r="AT229" s="511"/>
      <c r="AU229" s="512"/>
      <c r="AV229" s="513"/>
      <c r="AW229" s="514"/>
      <c r="AX229" s="514"/>
      <c r="AY229" s="515"/>
    </row>
    <row r="230" spans="1:51" ht="24.75" hidden="1" customHeight="1" thickBot="1" x14ac:dyDescent="0.2">
      <c r="A230" s="522"/>
      <c r="B230" s="523"/>
      <c r="C230" s="523"/>
      <c r="D230" s="523"/>
      <c r="E230" s="523"/>
      <c r="F230" s="524"/>
      <c r="G230" s="497" t="s">
        <v>8</v>
      </c>
      <c r="H230" s="498"/>
      <c r="I230" s="498"/>
      <c r="J230" s="498"/>
      <c r="K230" s="499"/>
      <c r="L230" s="500"/>
      <c r="M230" s="501"/>
      <c r="N230" s="501"/>
      <c r="O230" s="501"/>
      <c r="P230" s="501"/>
      <c r="Q230" s="501"/>
      <c r="R230" s="501"/>
      <c r="S230" s="501"/>
      <c r="T230" s="501"/>
      <c r="U230" s="501"/>
      <c r="V230" s="501"/>
      <c r="W230" s="501"/>
      <c r="X230" s="502"/>
      <c r="Y230" s="503">
        <f>SUM(Y222:AC229)</f>
        <v>0</v>
      </c>
      <c r="Z230" s="504"/>
      <c r="AA230" s="504"/>
      <c r="AB230" s="504"/>
      <c r="AC230" s="505"/>
      <c r="AD230" s="497" t="s">
        <v>8</v>
      </c>
      <c r="AE230" s="498"/>
      <c r="AF230" s="498"/>
      <c r="AG230" s="498"/>
      <c r="AH230" s="499"/>
      <c r="AI230" s="500"/>
      <c r="AJ230" s="501"/>
      <c r="AK230" s="501"/>
      <c r="AL230" s="501"/>
      <c r="AM230" s="501"/>
      <c r="AN230" s="501"/>
      <c r="AO230" s="501"/>
      <c r="AP230" s="501"/>
      <c r="AQ230" s="501"/>
      <c r="AR230" s="501"/>
      <c r="AS230" s="501"/>
      <c r="AT230" s="501"/>
      <c r="AU230" s="502"/>
      <c r="AV230" s="503">
        <f>SUM(AV222:AY229)</f>
        <v>0</v>
      </c>
      <c r="AW230" s="504"/>
      <c r="AX230" s="504"/>
      <c r="AY230" s="506"/>
    </row>
    <row r="231" spans="1:51" x14ac:dyDescent="0.15">
      <c r="A231" s="15"/>
    </row>
    <row r="232" spans="1:51" ht="14.25" x14ac:dyDescent="0.15">
      <c r="A232" s="15"/>
      <c r="B232" s="34" t="s">
        <v>58</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row>
    <row r="233" spans="1:51" x14ac:dyDescent="0.15">
      <c r="A233" s="15"/>
      <c r="B233" s="15" t="s">
        <v>3</v>
      </c>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1:51" ht="34.5" customHeight="1" x14ac:dyDescent="0.15">
      <c r="A234" s="488"/>
      <c r="B234" s="489"/>
      <c r="C234" s="463" t="s">
        <v>10</v>
      </c>
      <c r="D234" s="490"/>
      <c r="E234" s="490"/>
      <c r="F234" s="490"/>
      <c r="G234" s="490"/>
      <c r="H234" s="490"/>
      <c r="I234" s="490"/>
      <c r="J234" s="490"/>
      <c r="K234" s="490"/>
      <c r="L234" s="491"/>
      <c r="M234" s="492" t="s">
        <v>61</v>
      </c>
      <c r="N234" s="493"/>
      <c r="O234" s="493"/>
      <c r="P234" s="493"/>
      <c r="Q234" s="493"/>
      <c r="R234" s="493"/>
      <c r="S234" s="493"/>
      <c r="T234" s="490" t="s">
        <v>60</v>
      </c>
      <c r="U234" s="490"/>
      <c r="V234" s="490"/>
      <c r="W234" s="490"/>
      <c r="X234" s="490"/>
      <c r="Y234" s="490"/>
      <c r="Z234" s="490"/>
      <c r="AA234" s="490"/>
      <c r="AB234" s="490"/>
      <c r="AC234" s="490"/>
      <c r="AD234" s="490"/>
      <c r="AE234" s="490"/>
      <c r="AF234" s="490"/>
      <c r="AG234" s="490"/>
      <c r="AH234" s="490"/>
      <c r="AI234" s="490"/>
      <c r="AJ234" s="490"/>
      <c r="AK234" s="464"/>
      <c r="AL234" s="494" t="s">
        <v>271</v>
      </c>
      <c r="AM234" s="495"/>
      <c r="AN234" s="495"/>
      <c r="AO234" s="495"/>
      <c r="AP234" s="495"/>
      <c r="AQ234" s="495"/>
      <c r="AR234" s="495"/>
      <c r="AS234" s="495"/>
      <c r="AT234" s="495"/>
      <c r="AU234" s="495"/>
      <c r="AV234" s="495"/>
      <c r="AW234" s="495"/>
      <c r="AX234" s="495"/>
      <c r="AY234" s="496"/>
    </row>
    <row r="235" spans="1:51" ht="24" customHeight="1" x14ac:dyDescent="0.15">
      <c r="A235" s="463">
        <v>1</v>
      </c>
      <c r="B235" s="464">
        <v>1</v>
      </c>
      <c r="C235" s="1013" t="s">
        <v>301</v>
      </c>
      <c r="D235" s="1014"/>
      <c r="E235" s="1014"/>
      <c r="F235" s="1014"/>
      <c r="G235" s="1014"/>
      <c r="H235" s="1014"/>
      <c r="I235" s="1014"/>
      <c r="J235" s="1014"/>
      <c r="K235" s="1014"/>
      <c r="L235" s="1015"/>
      <c r="M235" s="468">
        <v>2010405010376</v>
      </c>
      <c r="N235" s="468"/>
      <c r="O235" s="468"/>
      <c r="P235" s="468"/>
      <c r="Q235" s="468"/>
      <c r="R235" s="468"/>
      <c r="S235" s="468"/>
      <c r="T235" s="483" t="s">
        <v>302</v>
      </c>
      <c r="U235" s="483"/>
      <c r="V235" s="483"/>
      <c r="W235" s="483"/>
      <c r="X235" s="483"/>
      <c r="Y235" s="483"/>
      <c r="Z235" s="483"/>
      <c r="AA235" s="483"/>
      <c r="AB235" s="483"/>
      <c r="AC235" s="483"/>
      <c r="AD235" s="483"/>
      <c r="AE235" s="483"/>
      <c r="AF235" s="483"/>
      <c r="AG235" s="483"/>
      <c r="AH235" s="483"/>
      <c r="AI235" s="483"/>
      <c r="AJ235" s="483"/>
      <c r="AK235" s="484"/>
      <c r="AL235" s="485">
        <v>0</v>
      </c>
      <c r="AM235" s="486"/>
      <c r="AN235" s="486"/>
      <c r="AO235" s="486"/>
      <c r="AP235" s="486"/>
      <c r="AQ235" s="486"/>
      <c r="AR235" s="486"/>
      <c r="AS235" s="486"/>
      <c r="AT235" s="486"/>
      <c r="AU235" s="486"/>
      <c r="AV235" s="486"/>
      <c r="AW235" s="486"/>
      <c r="AX235" s="486"/>
      <c r="AY235" s="487"/>
    </row>
    <row r="236" spans="1:51" ht="24" hidden="1" customHeight="1" x14ac:dyDescent="0.15">
      <c r="A236" s="463">
        <v>2</v>
      </c>
      <c r="B236" s="464">
        <v>1</v>
      </c>
      <c r="C236" s="480"/>
      <c r="D236" s="481"/>
      <c r="E236" s="481"/>
      <c r="F236" s="481"/>
      <c r="G236" s="481"/>
      <c r="H236" s="481"/>
      <c r="I236" s="481"/>
      <c r="J236" s="481"/>
      <c r="K236" s="481"/>
      <c r="L236" s="482"/>
      <c r="M236" s="468"/>
      <c r="N236" s="468"/>
      <c r="O236" s="468"/>
      <c r="P236" s="468"/>
      <c r="Q236" s="468"/>
      <c r="R236" s="468"/>
      <c r="S236" s="468"/>
      <c r="T236" s="483"/>
      <c r="U236" s="483"/>
      <c r="V236" s="483"/>
      <c r="W236" s="483"/>
      <c r="X236" s="483"/>
      <c r="Y236" s="483"/>
      <c r="Z236" s="483"/>
      <c r="AA236" s="483"/>
      <c r="AB236" s="483"/>
      <c r="AC236" s="483"/>
      <c r="AD236" s="483"/>
      <c r="AE236" s="483"/>
      <c r="AF236" s="483"/>
      <c r="AG236" s="483"/>
      <c r="AH236" s="483"/>
      <c r="AI236" s="483"/>
      <c r="AJ236" s="483"/>
      <c r="AK236" s="484"/>
      <c r="AL236" s="485"/>
      <c r="AM236" s="486"/>
      <c r="AN236" s="486"/>
      <c r="AO236" s="486"/>
      <c r="AP236" s="486"/>
      <c r="AQ236" s="486"/>
      <c r="AR236" s="486"/>
      <c r="AS236" s="486"/>
      <c r="AT236" s="486"/>
      <c r="AU236" s="486"/>
      <c r="AV236" s="486"/>
      <c r="AW236" s="486"/>
      <c r="AX236" s="486"/>
      <c r="AY236" s="487"/>
    </row>
    <row r="237" spans="1:51" ht="24" hidden="1" customHeight="1" x14ac:dyDescent="0.15">
      <c r="A237" s="463">
        <v>3</v>
      </c>
      <c r="B237" s="464">
        <v>1</v>
      </c>
      <c r="C237" s="480"/>
      <c r="D237" s="481"/>
      <c r="E237" s="481"/>
      <c r="F237" s="481"/>
      <c r="G237" s="481"/>
      <c r="H237" s="481"/>
      <c r="I237" s="481"/>
      <c r="J237" s="481"/>
      <c r="K237" s="481"/>
      <c r="L237" s="482"/>
      <c r="M237" s="468"/>
      <c r="N237" s="468"/>
      <c r="O237" s="468"/>
      <c r="P237" s="468"/>
      <c r="Q237" s="468"/>
      <c r="R237" s="468"/>
      <c r="S237" s="468"/>
      <c r="T237" s="483"/>
      <c r="U237" s="483"/>
      <c r="V237" s="483"/>
      <c r="W237" s="483"/>
      <c r="X237" s="483"/>
      <c r="Y237" s="483"/>
      <c r="Z237" s="483"/>
      <c r="AA237" s="483"/>
      <c r="AB237" s="483"/>
      <c r="AC237" s="483"/>
      <c r="AD237" s="483"/>
      <c r="AE237" s="483"/>
      <c r="AF237" s="483"/>
      <c r="AG237" s="483"/>
      <c r="AH237" s="483"/>
      <c r="AI237" s="483"/>
      <c r="AJ237" s="483"/>
      <c r="AK237" s="484"/>
      <c r="AL237" s="485"/>
      <c r="AM237" s="486"/>
      <c r="AN237" s="486"/>
      <c r="AO237" s="486"/>
      <c r="AP237" s="486"/>
      <c r="AQ237" s="486"/>
      <c r="AR237" s="486"/>
      <c r="AS237" s="486"/>
      <c r="AT237" s="486"/>
      <c r="AU237" s="486"/>
      <c r="AV237" s="486"/>
      <c r="AW237" s="486"/>
      <c r="AX237" s="486"/>
      <c r="AY237" s="487"/>
    </row>
    <row r="238" spans="1:51" ht="24" hidden="1" customHeight="1" x14ac:dyDescent="0.15">
      <c r="A238" s="463">
        <v>4</v>
      </c>
      <c r="B238" s="464"/>
      <c r="C238" s="480"/>
      <c r="D238" s="481"/>
      <c r="E238" s="481"/>
      <c r="F238" s="481"/>
      <c r="G238" s="481"/>
      <c r="H238" s="481"/>
      <c r="I238" s="481"/>
      <c r="J238" s="481"/>
      <c r="K238" s="481"/>
      <c r="L238" s="482"/>
      <c r="M238" s="468"/>
      <c r="N238" s="468"/>
      <c r="O238" s="468"/>
      <c r="P238" s="468"/>
      <c r="Q238" s="468"/>
      <c r="R238" s="468"/>
      <c r="S238" s="468"/>
      <c r="T238" s="483"/>
      <c r="U238" s="483"/>
      <c r="V238" s="483"/>
      <c r="W238" s="483"/>
      <c r="X238" s="483"/>
      <c r="Y238" s="483"/>
      <c r="Z238" s="483"/>
      <c r="AA238" s="483"/>
      <c r="AB238" s="483"/>
      <c r="AC238" s="483"/>
      <c r="AD238" s="483"/>
      <c r="AE238" s="483"/>
      <c r="AF238" s="483"/>
      <c r="AG238" s="483"/>
      <c r="AH238" s="483"/>
      <c r="AI238" s="483"/>
      <c r="AJ238" s="483"/>
      <c r="AK238" s="484"/>
      <c r="AL238" s="485"/>
      <c r="AM238" s="486"/>
      <c r="AN238" s="486"/>
      <c r="AO238" s="486"/>
      <c r="AP238" s="486"/>
      <c r="AQ238" s="486"/>
      <c r="AR238" s="486"/>
      <c r="AS238" s="486"/>
      <c r="AT238" s="486"/>
      <c r="AU238" s="486"/>
      <c r="AV238" s="486"/>
      <c r="AW238" s="486"/>
      <c r="AX238" s="486"/>
      <c r="AY238" s="487"/>
    </row>
    <row r="239" spans="1:51" ht="24" hidden="1" customHeight="1" x14ac:dyDescent="0.15">
      <c r="A239" s="463">
        <v>5</v>
      </c>
      <c r="B239" s="464"/>
      <c r="C239" s="480"/>
      <c r="D239" s="481"/>
      <c r="E239" s="481"/>
      <c r="F239" s="481"/>
      <c r="G239" s="481"/>
      <c r="H239" s="481"/>
      <c r="I239" s="481"/>
      <c r="J239" s="481"/>
      <c r="K239" s="481"/>
      <c r="L239" s="482"/>
      <c r="M239" s="468"/>
      <c r="N239" s="468"/>
      <c r="O239" s="468"/>
      <c r="P239" s="468"/>
      <c r="Q239" s="468"/>
      <c r="R239" s="468"/>
      <c r="S239" s="468"/>
      <c r="T239" s="483"/>
      <c r="U239" s="483"/>
      <c r="V239" s="483"/>
      <c r="W239" s="483"/>
      <c r="X239" s="483"/>
      <c r="Y239" s="483"/>
      <c r="Z239" s="483"/>
      <c r="AA239" s="483"/>
      <c r="AB239" s="483"/>
      <c r="AC239" s="483"/>
      <c r="AD239" s="483"/>
      <c r="AE239" s="483"/>
      <c r="AF239" s="483"/>
      <c r="AG239" s="483"/>
      <c r="AH239" s="483"/>
      <c r="AI239" s="483"/>
      <c r="AJ239" s="483"/>
      <c r="AK239" s="484"/>
      <c r="AL239" s="485"/>
      <c r="AM239" s="486"/>
      <c r="AN239" s="486"/>
      <c r="AO239" s="486"/>
      <c r="AP239" s="486"/>
      <c r="AQ239" s="486"/>
      <c r="AR239" s="486"/>
      <c r="AS239" s="486"/>
      <c r="AT239" s="486"/>
      <c r="AU239" s="486"/>
      <c r="AV239" s="486"/>
      <c r="AW239" s="486"/>
      <c r="AX239" s="486"/>
      <c r="AY239" s="487"/>
    </row>
    <row r="240" spans="1:51" ht="24" hidden="1" customHeight="1" x14ac:dyDescent="0.15">
      <c r="A240" s="463">
        <v>6</v>
      </c>
      <c r="B240" s="464"/>
      <c r="C240" s="480"/>
      <c r="D240" s="481"/>
      <c r="E240" s="481"/>
      <c r="F240" s="481"/>
      <c r="G240" s="481"/>
      <c r="H240" s="481"/>
      <c r="I240" s="481"/>
      <c r="J240" s="481"/>
      <c r="K240" s="481"/>
      <c r="L240" s="482"/>
      <c r="M240" s="468"/>
      <c r="N240" s="468"/>
      <c r="O240" s="468"/>
      <c r="P240" s="468"/>
      <c r="Q240" s="468"/>
      <c r="R240" s="468"/>
      <c r="S240" s="468"/>
      <c r="T240" s="483"/>
      <c r="U240" s="483"/>
      <c r="V240" s="483"/>
      <c r="W240" s="483"/>
      <c r="X240" s="483"/>
      <c r="Y240" s="483"/>
      <c r="Z240" s="483"/>
      <c r="AA240" s="483"/>
      <c r="AB240" s="483"/>
      <c r="AC240" s="483"/>
      <c r="AD240" s="483"/>
      <c r="AE240" s="483"/>
      <c r="AF240" s="483"/>
      <c r="AG240" s="483"/>
      <c r="AH240" s="483"/>
      <c r="AI240" s="483"/>
      <c r="AJ240" s="483"/>
      <c r="AK240" s="484"/>
      <c r="AL240" s="485"/>
      <c r="AM240" s="486"/>
      <c r="AN240" s="486"/>
      <c r="AO240" s="486"/>
      <c r="AP240" s="486"/>
      <c r="AQ240" s="486"/>
      <c r="AR240" s="486"/>
      <c r="AS240" s="486"/>
      <c r="AT240" s="486"/>
      <c r="AU240" s="486"/>
      <c r="AV240" s="486"/>
      <c r="AW240" s="486"/>
      <c r="AX240" s="486"/>
      <c r="AY240" s="487"/>
    </row>
    <row r="241" spans="1:51" ht="24" hidden="1" customHeight="1" x14ac:dyDescent="0.15">
      <c r="A241" s="463">
        <v>7</v>
      </c>
      <c r="B241" s="464"/>
      <c r="C241" s="480"/>
      <c r="D241" s="481"/>
      <c r="E241" s="481"/>
      <c r="F241" s="481"/>
      <c r="G241" s="481"/>
      <c r="H241" s="481"/>
      <c r="I241" s="481"/>
      <c r="J241" s="481"/>
      <c r="K241" s="481"/>
      <c r="L241" s="482"/>
      <c r="M241" s="468"/>
      <c r="N241" s="468"/>
      <c r="O241" s="468"/>
      <c r="P241" s="468"/>
      <c r="Q241" s="468"/>
      <c r="R241" s="468"/>
      <c r="S241" s="468"/>
      <c r="T241" s="483"/>
      <c r="U241" s="483"/>
      <c r="V241" s="483"/>
      <c r="W241" s="483"/>
      <c r="X241" s="483"/>
      <c r="Y241" s="483"/>
      <c r="Z241" s="483"/>
      <c r="AA241" s="483"/>
      <c r="AB241" s="483"/>
      <c r="AC241" s="483"/>
      <c r="AD241" s="483"/>
      <c r="AE241" s="483"/>
      <c r="AF241" s="483"/>
      <c r="AG241" s="483"/>
      <c r="AH241" s="483"/>
      <c r="AI241" s="483"/>
      <c r="AJ241" s="483"/>
      <c r="AK241" s="484"/>
      <c r="AL241" s="485"/>
      <c r="AM241" s="486"/>
      <c r="AN241" s="486"/>
      <c r="AO241" s="486"/>
      <c r="AP241" s="486"/>
      <c r="AQ241" s="486"/>
      <c r="AR241" s="486"/>
      <c r="AS241" s="486"/>
      <c r="AT241" s="486"/>
      <c r="AU241" s="486"/>
      <c r="AV241" s="486"/>
      <c r="AW241" s="486"/>
      <c r="AX241" s="486"/>
      <c r="AY241" s="487"/>
    </row>
    <row r="242" spans="1:51" ht="24" hidden="1" customHeight="1" x14ac:dyDescent="0.15">
      <c r="A242" s="463">
        <v>8</v>
      </c>
      <c r="B242" s="464"/>
      <c r="C242" s="480"/>
      <c r="D242" s="481"/>
      <c r="E242" s="481"/>
      <c r="F242" s="481"/>
      <c r="G242" s="481"/>
      <c r="H242" s="481"/>
      <c r="I242" s="481"/>
      <c r="J242" s="481"/>
      <c r="K242" s="481"/>
      <c r="L242" s="482"/>
      <c r="M242" s="468"/>
      <c r="N242" s="468"/>
      <c r="O242" s="468"/>
      <c r="P242" s="468"/>
      <c r="Q242" s="468"/>
      <c r="R242" s="468"/>
      <c r="S242" s="468"/>
      <c r="T242" s="483"/>
      <c r="U242" s="483"/>
      <c r="V242" s="483"/>
      <c r="W242" s="483"/>
      <c r="X242" s="483"/>
      <c r="Y242" s="483"/>
      <c r="Z242" s="483"/>
      <c r="AA242" s="483"/>
      <c r="AB242" s="483"/>
      <c r="AC242" s="483"/>
      <c r="AD242" s="483"/>
      <c r="AE242" s="483"/>
      <c r="AF242" s="483"/>
      <c r="AG242" s="483"/>
      <c r="AH242" s="483"/>
      <c r="AI242" s="483"/>
      <c r="AJ242" s="483"/>
      <c r="AK242" s="484"/>
      <c r="AL242" s="485"/>
      <c r="AM242" s="486"/>
      <c r="AN242" s="486"/>
      <c r="AO242" s="486"/>
      <c r="AP242" s="486"/>
      <c r="AQ242" s="486"/>
      <c r="AR242" s="486"/>
      <c r="AS242" s="486"/>
      <c r="AT242" s="486"/>
      <c r="AU242" s="486"/>
      <c r="AV242" s="486"/>
      <c r="AW242" s="486"/>
      <c r="AX242" s="486"/>
      <c r="AY242" s="487"/>
    </row>
    <row r="243" spans="1:51" ht="24" hidden="1" customHeight="1" x14ac:dyDescent="0.15">
      <c r="A243" s="463">
        <v>9</v>
      </c>
      <c r="B243" s="464"/>
      <c r="C243" s="480"/>
      <c r="D243" s="481"/>
      <c r="E243" s="481"/>
      <c r="F243" s="481"/>
      <c r="G243" s="481"/>
      <c r="H243" s="481"/>
      <c r="I243" s="481"/>
      <c r="J243" s="481"/>
      <c r="K243" s="481"/>
      <c r="L243" s="482"/>
      <c r="M243" s="468"/>
      <c r="N243" s="468"/>
      <c r="O243" s="468"/>
      <c r="P243" s="468"/>
      <c r="Q243" s="468"/>
      <c r="R243" s="468"/>
      <c r="S243" s="468"/>
      <c r="T243" s="483"/>
      <c r="U243" s="483"/>
      <c r="V243" s="483"/>
      <c r="W243" s="483"/>
      <c r="X243" s="483"/>
      <c r="Y243" s="483"/>
      <c r="Z243" s="483"/>
      <c r="AA243" s="483"/>
      <c r="AB243" s="483"/>
      <c r="AC243" s="483"/>
      <c r="AD243" s="483"/>
      <c r="AE243" s="483"/>
      <c r="AF243" s="483"/>
      <c r="AG243" s="483"/>
      <c r="AH243" s="483"/>
      <c r="AI243" s="483"/>
      <c r="AJ243" s="483"/>
      <c r="AK243" s="484"/>
      <c r="AL243" s="485"/>
      <c r="AM243" s="486"/>
      <c r="AN243" s="486"/>
      <c r="AO243" s="486"/>
      <c r="AP243" s="486"/>
      <c r="AQ243" s="486"/>
      <c r="AR243" s="486"/>
      <c r="AS243" s="486"/>
      <c r="AT243" s="486"/>
      <c r="AU243" s="486"/>
      <c r="AV243" s="486"/>
      <c r="AW243" s="486"/>
      <c r="AX243" s="486"/>
      <c r="AY243" s="487"/>
    </row>
    <row r="244" spans="1:51" ht="24" hidden="1" customHeight="1" x14ac:dyDescent="0.15">
      <c r="A244" s="463">
        <v>10</v>
      </c>
      <c r="B244" s="464"/>
      <c r="C244" s="480"/>
      <c r="D244" s="481"/>
      <c r="E244" s="481"/>
      <c r="F244" s="481"/>
      <c r="G244" s="481"/>
      <c r="H244" s="481"/>
      <c r="I244" s="481"/>
      <c r="J244" s="481"/>
      <c r="K244" s="481"/>
      <c r="L244" s="482"/>
      <c r="M244" s="468"/>
      <c r="N244" s="468"/>
      <c r="O244" s="468"/>
      <c r="P244" s="468"/>
      <c r="Q244" s="468"/>
      <c r="R244" s="468"/>
      <c r="S244" s="468"/>
      <c r="T244" s="483"/>
      <c r="U244" s="483"/>
      <c r="V244" s="483"/>
      <c r="W244" s="483"/>
      <c r="X244" s="483"/>
      <c r="Y244" s="483"/>
      <c r="Z244" s="483"/>
      <c r="AA244" s="483"/>
      <c r="AB244" s="483"/>
      <c r="AC244" s="483"/>
      <c r="AD244" s="483"/>
      <c r="AE244" s="483"/>
      <c r="AF244" s="483"/>
      <c r="AG244" s="483"/>
      <c r="AH244" s="483"/>
      <c r="AI244" s="483"/>
      <c r="AJ244" s="483"/>
      <c r="AK244" s="484"/>
      <c r="AL244" s="485"/>
      <c r="AM244" s="486"/>
      <c r="AN244" s="486"/>
      <c r="AO244" s="486"/>
      <c r="AP244" s="486"/>
      <c r="AQ244" s="486"/>
      <c r="AR244" s="486"/>
      <c r="AS244" s="486"/>
      <c r="AT244" s="486"/>
      <c r="AU244" s="486"/>
      <c r="AV244" s="486"/>
      <c r="AW244" s="486"/>
      <c r="AX244" s="486"/>
      <c r="AY244" s="487"/>
    </row>
    <row r="245" spans="1:51" x14ac:dyDescent="0.15">
      <c r="A245" s="15"/>
      <c r="B245" s="15" t="s">
        <v>9</v>
      </c>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row>
    <row r="246" spans="1:51" ht="34.5" customHeight="1" x14ac:dyDescent="0.15">
      <c r="A246" s="488"/>
      <c r="B246" s="489"/>
      <c r="C246" s="463" t="s">
        <v>10</v>
      </c>
      <c r="D246" s="490"/>
      <c r="E246" s="490"/>
      <c r="F246" s="490"/>
      <c r="G246" s="490"/>
      <c r="H246" s="490"/>
      <c r="I246" s="490"/>
      <c r="J246" s="490"/>
      <c r="K246" s="490"/>
      <c r="L246" s="491"/>
      <c r="M246" s="492" t="s">
        <v>61</v>
      </c>
      <c r="N246" s="493"/>
      <c r="O246" s="493"/>
      <c r="P246" s="493"/>
      <c r="Q246" s="493"/>
      <c r="R246" s="493"/>
      <c r="S246" s="493"/>
      <c r="T246" s="490" t="s">
        <v>60</v>
      </c>
      <c r="U246" s="490"/>
      <c r="V246" s="490"/>
      <c r="W246" s="490"/>
      <c r="X246" s="490"/>
      <c r="Y246" s="490"/>
      <c r="Z246" s="490"/>
      <c r="AA246" s="490"/>
      <c r="AB246" s="490"/>
      <c r="AC246" s="490"/>
      <c r="AD246" s="490"/>
      <c r="AE246" s="490"/>
      <c r="AF246" s="490"/>
      <c r="AG246" s="490"/>
      <c r="AH246" s="490"/>
      <c r="AI246" s="490"/>
      <c r="AJ246" s="490"/>
      <c r="AK246" s="464"/>
      <c r="AL246" s="494" t="s">
        <v>271</v>
      </c>
      <c r="AM246" s="495"/>
      <c r="AN246" s="495"/>
      <c r="AO246" s="495"/>
      <c r="AP246" s="495"/>
      <c r="AQ246" s="495"/>
      <c r="AR246" s="495"/>
      <c r="AS246" s="495"/>
      <c r="AT246" s="495"/>
      <c r="AU246" s="495"/>
      <c r="AV246" s="495"/>
      <c r="AW246" s="495"/>
      <c r="AX246" s="495"/>
      <c r="AY246" s="496"/>
    </row>
    <row r="247" spans="1:51" ht="24" customHeight="1" x14ac:dyDescent="0.15">
      <c r="A247" s="463">
        <v>1</v>
      </c>
      <c r="B247" s="464"/>
      <c r="C247" s="1016" t="s">
        <v>354</v>
      </c>
      <c r="D247" s="1017"/>
      <c r="E247" s="1017"/>
      <c r="F247" s="1017"/>
      <c r="G247" s="1017"/>
      <c r="H247" s="1017"/>
      <c r="I247" s="1017"/>
      <c r="J247" s="1017"/>
      <c r="K247" s="1017"/>
      <c r="L247" s="1018"/>
      <c r="M247" s="477" t="s">
        <v>355</v>
      </c>
      <c r="N247" s="478"/>
      <c r="O247" s="478"/>
      <c r="P247" s="478"/>
      <c r="Q247" s="478"/>
      <c r="R247" s="478"/>
      <c r="S247" s="478"/>
      <c r="T247" s="475" t="s">
        <v>356</v>
      </c>
      <c r="U247" s="475"/>
      <c r="V247" s="475"/>
      <c r="W247" s="475"/>
      <c r="X247" s="475"/>
      <c r="Y247" s="475"/>
      <c r="Z247" s="475"/>
      <c r="AA247" s="475"/>
      <c r="AB247" s="475"/>
      <c r="AC247" s="475"/>
      <c r="AD247" s="475"/>
      <c r="AE247" s="475"/>
      <c r="AF247" s="475"/>
      <c r="AG247" s="475"/>
      <c r="AH247" s="475"/>
      <c r="AI247" s="475"/>
      <c r="AJ247" s="475"/>
      <c r="AK247" s="479"/>
      <c r="AL247" s="471">
        <v>28.17962</v>
      </c>
      <c r="AM247" s="472"/>
      <c r="AN247" s="472"/>
      <c r="AO247" s="472"/>
      <c r="AP247" s="472"/>
      <c r="AQ247" s="472"/>
      <c r="AR247" s="472"/>
      <c r="AS247" s="472"/>
      <c r="AT247" s="472"/>
      <c r="AU247" s="472"/>
      <c r="AV247" s="472"/>
      <c r="AW247" s="472"/>
      <c r="AX247" s="472"/>
      <c r="AY247" s="473"/>
    </row>
    <row r="248" spans="1:51" ht="24" customHeight="1" x14ac:dyDescent="0.15">
      <c r="A248" s="463">
        <v>2</v>
      </c>
      <c r="B248" s="464"/>
      <c r="C248" s="474" t="s">
        <v>357</v>
      </c>
      <c r="D248" s="475"/>
      <c r="E248" s="475"/>
      <c r="F248" s="475"/>
      <c r="G248" s="475"/>
      <c r="H248" s="475"/>
      <c r="I248" s="475"/>
      <c r="J248" s="475"/>
      <c r="K248" s="475"/>
      <c r="L248" s="476"/>
      <c r="M248" s="477" t="s">
        <v>358</v>
      </c>
      <c r="N248" s="478"/>
      <c r="O248" s="478"/>
      <c r="P248" s="478"/>
      <c r="Q248" s="478"/>
      <c r="R248" s="478"/>
      <c r="S248" s="478"/>
      <c r="T248" s="475" t="s">
        <v>356</v>
      </c>
      <c r="U248" s="475"/>
      <c r="V248" s="475"/>
      <c r="W248" s="475"/>
      <c r="X248" s="475"/>
      <c r="Y248" s="475"/>
      <c r="Z248" s="475"/>
      <c r="AA248" s="475"/>
      <c r="AB248" s="475"/>
      <c r="AC248" s="475"/>
      <c r="AD248" s="475"/>
      <c r="AE248" s="475"/>
      <c r="AF248" s="475"/>
      <c r="AG248" s="475"/>
      <c r="AH248" s="475"/>
      <c r="AI248" s="475"/>
      <c r="AJ248" s="475"/>
      <c r="AK248" s="479"/>
      <c r="AL248" s="471">
        <v>17.020944</v>
      </c>
      <c r="AM248" s="472"/>
      <c r="AN248" s="472"/>
      <c r="AO248" s="472"/>
      <c r="AP248" s="472"/>
      <c r="AQ248" s="472"/>
      <c r="AR248" s="472"/>
      <c r="AS248" s="472"/>
      <c r="AT248" s="472"/>
      <c r="AU248" s="472"/>
      <c r="AV248" s="472"/>
      <c r="AW248" s="472"/>
      <c r="AX248" s="472"/>
      <c r="AY248" s="473"/>
    </row>
    <row r="249" spans="1:51" ht="24" customHeight="1" x14ac:dyDescent="0.15">
      <c r="A249" s="463">
        <v>3</v>
      </c>
      <c r="B249" s="464"/>
      <c r="C249" s="474" t="s">
        <v>359</v>
      </c>
      <c r="D249" s="475"/>
      <c r="E249" s="475"/>
      <c r="F249" s="475"/>
      <c r="G249" s="475"/>
      <c r="H249" s="475"/>
      <c r="I249" s="475"/>
      <c r="J249" s="475"/>
      <c r="K249" s="475"/>
      <c r="L249" s="476"/>
      <c r="M249" s="477" t="s">
        <v>360</v>
      </c>
      <c r="N249" s="478"/>
      <c r="O249" s="478"/>
      <c r="P249" s="478"/>
      <c r="Q249" s="478"/>
      <c r="R249" s="478"/>
      <c r="S249" s="478"/>
      <c r="T249" s="475" t="s">
        <v>356</v>
      </c>
      <c r="U249" s="475"/>
      <c r="V249" s="475"/>
      <c r="W249" s="475"/>
      <c r="X249" s="475"/>
      <c r="Y249" s="475"/>
      <c r="Z249" s="475"/>
      <c r="AA249" s="475"/>
      <c r="AB249" s="475"/>
      <c r="AC249" s="475"/>
      <c r="AD249" s="475"/>
      <c r="AE249" s="475"/>
      <c r="AF249" s="475"/>
      <c r="AG249" s="475"/>
      <c r="AH249" s="475"/>
      <c r="AI249" s="475"/>
      <c r="AJ249" s="475"/>
      <c r="AK249" s="479"/>
      <c r="AL249" s="471">
        <v>16.910176</v>
      </c>
      <c r="AM249" s="472"/>
      <c r="AN249" s="472"/>
      <c r="AO249" s="472"/>
      <c r="AP249" s="472"/>
      <c r="AQ249" s="472"/>
      <c r="AR249" s="472"/>
      <c r="AS249" s="472"/>
      <c r="AT249" s="472"/>
      <c r="AU249" s="472"/>
      <c r="AV249" s="472"/>
      <c r="AW249" s="472"/>
      <c r="AX249" s="472"/>
      <c r="AY249" s="473"/>
    </row>
    <row r="250" spans="1:51" ht="24" customHeight="1" x14ac:dyDescent="0.15">
      <c r="A250" s="463">
        <v>4</v>
      </c>
      <c r="B250" s="464"/>
      <c r="C250" s="474" t="s">
        <v>361</v>
      </c>
      <c r="D250" s="475"/>
      <c r="E250" s="475"/>
      <c r="F250" s="475"/>
      <c r="G250" s="475"/>
      <c r="H250" s="475"/>
      <c r="I250" s="475"/>
      <c r="J250" s="475"/>
      <c r="K250" s="475"/>
      <c r="L250" s="476"/>
      <c r="M250" s="477" t="s">
        <v>362</v>
      </c>
      <c r="N250" s="478"/>
      <c r="O250" s="478"/>
      <c r="P250" s="478"/>
      <c r="Q250" s="478"/>
      <c r="R250" s="478"/>
      <c r="S250" s="478"/>
      <c r="T250" s="475" t="s">
        <v>356</v>
      </c>
      <c r="U250" s="475"/>
      <c r="V250" s="475"/>
      <c r="W250" s="475"/>
      <c r="X250" s="475"/>
      <c r="Y250" s="475"/>
      <c r="Z250" s="475"/>
      <c r="AA250" s="475"/>
      <c r="AB250" s="475"/>
      <c r="AC250" s="475"/>
      <c r="AD250" s="475"/>
      <c r="AE250" s="475"/>
      <c r="AF250" s="475"/>
      <c r="AG250" s="475"/>
      <c r="AH250" s="475"/>
      <c r="AI250" s="475"/>
      <c r="AJ250" s="475"/>
      <c r="AK250" s="479"/>
      <c r="AL250" s="471">
        <v>13.796037</v>
      </c>
      <c r="AM250" s="472"/>
      <c r="AN250" s="472"/>
      <c r="AO250" s="472"/>
      <c r="AP250" s="472"/>
      <c r="AQ250" s="472"/>
      <c r="AR250" s="472"/>
      <c r="AS250" s="472"/>
      <c r="AT250" s="472"/>
      <c r="AU250" s="472"/>
      <c r="AV250" s="472"/>
      <c r="AW250" s="472"/>
      <c r="AX250" s="472"/>
      <c r="AY250" s="473"/>
    </row>
    <row r="251" spans="1:51" ht="24" customHeight="1" x14ac:dyDescent="0.15">
      <c r="A251" s="463">
        <v>5</v>
      </c>
      <c r="B251" s="464"/>
      <c r="C251" s="474" t="s">
        <v>363</v>
      </c>
      <c r="D251" s="475"/>
      <c r="E251" s="475"/>
      <c r="F251" s="475"/>
      <c r="G251" s="475"/>
      <c r="H251" s="475"/>
      <c r="I251" s="475"/>
      <c r="J251" s="475"/>
      <c r="K251" s="475"/>
      <c r="L251" s="476"/>
      <c r="M251" s="477" t="s">
        <v>364</v>
      </c>
      <c r="N251" s="478"/>
      <c r="O251" s="478"/>
      <c r="P251" s="478"/>
      <c r="Q251" s="478"/>
      <c r="R251" s="478"/>
      <c r="S251" s="478"/>
      <c r="T251" s="475" t="s">
        <v>356</v>
      </c>
      <c r="U251" s="475"/>
      <c r="V251" s="475"/>
      <c r="W251" s="475"/>
      <c r="X251" s="475"/>
      <c r="Y251" s="475"/>
      <c r="Z251" s="475"/>
      <c r="AA251" s="475"/>
      <c r="AB251" s="475"/>
      <c r="AC251" s="475"/>
      <c r="AD251" s="475"/>
      <c r="AE251" s="475"/>
      <c r="AF251" s="475"/>
      <c r="AG251" s="475"/>
      <c r="AH251" s="475"/>
      <c r="AI251" s="475"/>
      <c r="AJ251" s="475"/>
      <c r="AK251" s="479"/>
      <c r="AL251" s="471">
        <v>13.476798</v>
      </c>
      <c r="AM251" s="472"/>
      <c r="AN251" s="472"/>
      <c r="AO251" s="472"/>
      <c r="AP251" s="472"/>
      <c r="AQ251" s="472"/>
      <c r="AR251" s="472"/>
      <c r="AS251" s="472"/>
      <c r="AT251" s="472"/>
      <c r="AU251" s="472"/>
      <c r="AV251" s="472"/>
      <c r="AW251" s="472"/>
      <c r="AX251" s="472"/>
      <c r="AY251" s="473"/>
    </row>
    <row r="252" spans="1:51" ht="24" customHeight="1" x14ac:dyDescent="0.15">
      <c r="A252" s="463">
        <v>6</v>
      </c>
      <c r="B252" s="464"/>
      <c r="C252" s="474" t="s">
        <v>365</v>
      </c>
      <c r="D252" s="475"/>
      <c r="E252" s="475"/>
      <c r="F252" s="475"/>
      <c r="G252" s="475"/>
      <c r="H252" s="475"/>
      <c r="I252" s="475"/>
      <c r="J252" s="475"/>
      <c r="K252" s="475"/>
      <c r="L252" s="476"/>
      <c r="M252" s="477" t="s">
        <v>366</v>
      </c>
      <c r="N252" s="478"/>
      <c r="O252" s="478"/>
      <c r="P252" s="478"/>
      <c r="Q252" s="478"/>
      <c r="R252" s="478"/>
      <c r="S252" s="478"/>
      <c r="T252" s="475" t="s">
        <v>356</v>
      </c>
      <c r="U252" s="475"/>
      <c r="V252" s="475"/>
      <c r="W252" s="475"/>
      <c r="X252" s="475"/>
      <c r="Y252" s="475"/>
      <c r="Z252" s="475"/>
      <c r="AA252" s="475"/>
      <c r="AB252" s="475"/>
      <c r="AC252" s="475"/>
      <c r="AD252" s="475"/>
      <c r="AE252" s="475"/>
      <c r="AF252" s="475"/>
      <c r="AG252" s="475"/>
      <c r="AH252" s="475"/>
      <c r="AI252" s="475"/>
      <c r="AJ252" s="475"/>
      <c r="AK252" s="479"/>
      <c r="AL252" s="471">
        <v>9.6606369999999995</v>
      </c>
      <c r="AM252" s="472"/>
      <c r="AN252" s="472"/>
      <c r="AO252" s="472"/>
      <c r="AP252" s="472"/>
      <c r="AQ252" s="472"/>
      <c r="AR252" s="472"/>
      <c r="AS252" s="472"/>
      <c r="AT252" s="472"/>
      <c r="AU252" s="472"/>
      <c r="AV252" s="472"/>
      <c r="AW252" s="472"/>
      <c r="AX252" s="472"/>
      <c r="AY252" s="473"/>
    </row>
    <row r="253" spans="1:51" ht="24" customHeight="1" x14ac:dyDescent="0.15">
      <c r="A253" s="463">
        <v>7</v>
      </c>
      <c r="B253" s="464"/>
      <c r="C253" s="474" t="s">
        <v>367</v>
      </c>
      <c r="D253" s="475"/>
      <c r="E253" s="475"/>
      <c r="F253" s="475"/>
      <c r="G253" s="475"/>
      <c r="H253" s="475"/>
      <c r="I253" s="475"/>
      <c r="J253" s="475"/>
      <c r="K253" s="475"/>
      <c r="L253" s="476"/>
      <c r="M253" s="477" t="s">
        <v>368</v>
      </c>
      <c r="N253" s="478"/>
      <c r="O253" s="478"/>
      <c r="P253" s="478"/>
      <c r="Q253" s="478"/>
      <c r="R253" s="478"/>
      <c r="S253" s="478"/>
      <c r="T253" s="475" t="s">
        <v>356</v>
      </c>
      <c r="U253" s="475"/>
      <c r="V253" s="475"/>
      <c r="W253" s="475"/>
      <c r="X253" s="475"/>
      <c r="Y253" s="475"/>
      <c r="Z253" s="475"/>
      <c r="AA253" s="475"/>
      <c r="AB253" s="475"/>
      <c r="AC253" s="475"/>
      <c r="AD253" s="475"/>
      <c r="AE253" s="475"/>
      <c r="AF253" s="475"/>
      <c r="AG253" s="475"/>
      <c r="AH253" s="475"/>
      <c r="AI253" s="475"/>
      <c r="AJ253" s="475"/>
      <c r="AK253" s="479"/>
      <c r="AL253" s="471">
        <v>0.33072299999999999</v>
      </c>
      <c r="AM253" s="472"/>
      <c r="AN253" s="472"/>
      <c r="AO253" s="472"/>
      <c r="AP253" s="472"/>
      <c r="AQ253" s="472"/>
      <c r="AR253" s="472"/>
      <c r="AS253" s="472"/>
      <c r="AT253" s="472"/>
      <c r="AU253" s="472"/>
      <c r="AV253" s="472"/>
      <c r="AW253" s="472"/>
      <c r="AX253" s="472"/>
      <c r="AY253" s="473"/>
    </row>
    <row r="254" spans="1:51" ht="24" hidden="1" customHeight="1" x14ac:dyDescent="0.15">
      <c r="A254" s="463">
        <v>8</v>
      </c>
      <c r="B254" s="464"/>
      <c r="C254" s="465"/>
      <c r="D254" s="466"/>
      <c r="E254" s="466"/>
      <c r="F254" s="466"/>
      <c r="G254" s="466"/>
      <c r="H254" s="466"/>
      <c r="I254" s="466"/>
      <c r="J254" s="466"/>
      <c r="K254" s="466"/>
      <c r="L254" s="467"/>
      <c r="M254" s="468"/>
      <c r="N254" s="468"/>
      <c r="O254" s="468"/>
      <c r="P254" s="468"/>
      <c r="Q254" s="468"/>
      <c r="R254" s="468"/>
      <c r="S254" s="468"/>
      <c r="T254" s="469"/>
      <c r="U254" s="469"/>
      <c r="V254" s="469"/>
      <c r="W254" s="469"/>
      <c r="X254" s="469"/>
      <c r="Y254" s="469"/>
      <c r="Z254" s="469"/>
      <c r="AA254" s="469"/>
      <c r="AB254" s="469"/>
      <c r="AC254" s="469"/>
      <c r="AD254" s="469"/>
      <c r="AE254" s="469"/>
      <c r="AF254" s="469"/>
      <c r="AG254" s="469"/>
      <c r="AH254" s="469"/>
      <c r="AI254" s="469"/>
      <c r="AJ254" s="469"/>
      <c r="AK254" s="470"/>
      <c r="AL254" s="471"/>
      <c r="AM254" s="472"/>
      <c r="AN254" s="472"/>
      <c r="AO254" s="472"/>
      <c r="AP254" s="472"/>
      <c r="AQ254" s="472"/>
      <c r="AR254" s="472"/>
      <c r="AS254" s="472"/>
      <c r="AT254" s="472"/>
      <c r="AU254" s="472"/>
      <c r="AV254" s="472"/>
      <c r="AW254" s="472"/>
      <c r="AX254" s="472"/>
      <c r="AY254" s="473"/>
    </row>
    <row r="255" spans="1:51" ht="24" hidden="1" customHeight="1" x14ac:dyDescent="0.15">
      <c r="A255" s="463">
        <v>9</v>
      </c>
      <c r="B255" s="464"/>
      <c r="C255" s="465"/>
      <c r="D255" s="466"/>
      <c r="E255" s="466"/>
      <c r="F255" s="466"/>
      <c r="G255" s="466"/>
      <c r="H255" s="466"/>
      <c r="I255" s="466"/>
      <c r="J255" s="466"/>
      <c r="K255" s="466"/>
      <c r="L255" s="467"/>
      <c r="M255" s="468"/>
      <c r="N255" s="468"/>
      <c r="O255" s="468"/>
      <c r="P255" s="468"/>
      <c r="Q255" s="468"/>
      <c r="R255" s="468"/>
      <c r="S255" s="468"/>
      <c r="T255" s="469"/>
      <c r="U255" s="469"/>
      <c r="V255" s="469"/>
      <c r="W255" s="469"/>
      <c r="X255" s="469"/>
      <c r="Y255" s="469"/>
      <c r="Z255" s="469"/>
      <c r="AA255" s="469"/>
      <c r="AB255" s="469"/>
      <c r="AC255" s="469"/>
      <c r="AD255" s="469"/>
      <c r="AE255" s="469"/>
      <c r="AF255" s="469"/>
      <c r="AG255" s="469"/>
      <c r="AH255" s="469"/>
      <c r="AI255" s="469"/>
      <c r="AJ255" s="469"/>
      <c r="AK255" s="470"/>
      <c r="AL255" s="471"/>
      <c r="AM255" s="472"/>
      <c r="AN255" s="472"/>
      <c r="AO255" s="472"/>
      <c r="AP255" s="472"/>
      <c r="AQ255" s="472"/>
      <c r="AR255" s="472"/>
      <c r="AS255" s="472"/>
      <c r="AT255" s="472"/>
      <c r="AU255" s="472"/>
      <c r="AV255" s="472"/>
      <c r="AW255" s="472"/>
      <c r="AX255" s="472"/>
      <c r="AY255" s="473"/>
    </row>
    <row r="256" spans="1:51" ht="24" hidden="1" customHeight="1" x14ac:dyDescent="0.15">
      <c r="A256" s="463">
        <v>10</v>
      </c>
      <c r="B256" s="464"/>
      <c r="C256" s="465"/>
      <c r="D256" s="466"/>
      <c r="E256" s="466"/>
      <c r="F256" s="466"/>
      <c r="G256" s="466"/>
      <c r="H256" s="466"/>
      <c r="I256" s="466"/>
      <c r="J256" s="466"/>
      <c r="K256" s="466"/>
      <c r="L256" s="467"/>
      <c r="M256" s="468"/>
      <c r="N256" s="468"/>
      <c r="O256" s="468"/>
      <c r="P256" s="468"/>
      <c r="Q256" s="468"/>
      <c r="R256" s="468"/>
      <c r="S256" s="468"/>
      <c r="T256" s="469"/>
      <c r="U256" s="469"/>
      <c r="V256" s="469"/>
      <c r="W256" s="469"/>
      <c r="X256" s="469"/>
      <c r="Y256" s="469"/>
      <c r="Z256" s="469"/>
      <c r="AA256" s="469"/>
      <c r="AB256" s="469"/>
      <c r="AC256" s="469"/>
      <c r="AD256" s="469"/>
      <c r="AE256" s="469"/>
      <c r="AF256" s="469"/>
      <c r="AG256" s="469"/>
      <c r="AH256" s="469"/>
      <c r="AI256" s="469"/>
      <c r="AJ256" s="469"/>
      <c r="AK256" s="470"/>
      <c r="AL256" s="471"/>
      <c r="AM256" s="472"/>
      <c r="AN256" s="472"/>
      <c r="AO256" s="472"/>
      <c r="AP256" s="472"/>
      <c r="AQ256" s="472"/>
      <c r="AR256" s="472"/>
      <c r="AS256" s="472"/>
      <c r="AT256" s="472"/>
      <c r="AU256" s="472"/>
      <c r="AV256" s="472"/>
      <c r="AW256" s="472"/>
      <c r="AX256" s="472"/>
      <c r="AY256" s="473"/>
    </row>
  </sheetData>
  <mergeCells count="1022">
    <mergeCell ref="AG16:AY16"/>
    <mergeCell ref="AG17:AY19"/>
    <mergeCell ref="G16:N19"/>
    <mergeCell ref="A16:F20"/>
    <mergeCell ref="P16:AF16"/>
    <mergeCell ref="P17:AF17"/>
    <mergeCell ref="P18:AF18"/>
    <mergeCell ref="A10:F10"/>
    <mergeCell ref="G10:AY10"/>
    <mergeCell ref="A14:F14"/>
    <mergeCell ref="G14:AY14"/>
    <mergeCell ref="G40:AY40"/>
    <mergeCell ref="A126:F131"/>
    <mergeCell ref="G126:N131"/>
    <mergeCell ref="U126:AY126"/>
    <mergeCell ref="A141:F141"/>
    <mergeCell ref="G141:AY141"/>
    <mergeCell ref="A132:F138"/>
    <mergeCell ref="G132:T132"/>
    <mergeCell ref="U132:W132"/>
    <mergeCell ref="X132:AY132"/>
    <mergeCell ref="G133:T133"/>
    <mergeCell ref="U133:W133"/>
    <mergeCell ref="X133:AY136"/>
    <mergeCell ref="G134:T134"/>
    <mergeCell ref="U134:W134"/>
    <mergeCell ref="A25:F27"/>
    <mergeCell ref="G135:T135"/>
    <mergeCell ref="U135:W135"/>
    <mergeCell ref="G136:T136"/>
    <mergeCell ref="U136:W136"/>
    <mergeCell ref="G137:N137"/>
    <mergeCell ref="O137:AY137"/>
    <mergeCell ref="G138:N138"/>
    <mergeCell ref="O138:AY138"/>
    <mergeCell ref="A139:F140"/>
    <mergeCell ref="G139:N139"/>
    <mergeCell ref="O139:AY139"/>
    <mergeCell ref="G140:N140"/>
    <mergeCell ref="O140:AY140"/>
    <mergeCell ref="P19:AF19"/>
    <mergeCell ref="G118:Q118"/>
    <mergeCell ref="R118:AB118"/>
    <mergeCell ref="AC118:AM118"/>
    <mergeCell ref="AN118:AY118"/>
    <mergeCell ref="G119:Q119"/>
    <mergeCell ref="R119:AB119"/>
    <mergeCell ref="AC119:AM119"/>
    <mergeCell ref="AN119:AY119"/>
    <mergeCell ref="G120:AY120"/>
    <mergeCell ref="G121:AY121"/>
    <mergeCell ref="U131:W131"/>
    <mergeCell ref="X131:AY131"/>
    <mergeCell ref="G20:N20"/>
    <mergeCell ref="O20:AY20"/>
    <mergeCell ref="W26:AD26"/>
    <mergeCell ref="AH83:AP83"/>
    <mergeCell ref="AQ83:AY83"/>
    <mergeCell ref="A97:F99"/>
    <mergeCell ref="G97:N97"/>
    <mergeCell ref="O97:W97"/>
    <mergeCell ref="X97:AG97"/>
    <mergeCell ref="AH97:AP97"/>
    <mergeCell ref="AQ97:AY97"/>
    <mergeCell ref="X99:AG99"/>
    <mergeCell ref="AH99:AP99"/>
    <mergeCell ref="AQ99:AY99"/>
    <mergeCell ref="G44:AY44"/>
    <mergeCell ref="G45:AY45"/>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G82:H88"/>
    <mergeCell ref="I82:N82"/>
    <mergeCell ref="O82:W82"/>
    <mergeCell ref="X82:AG82"/>
    <mergeCell ref="AH82:AP82"/>
    <mergeCell ref="AQ82:AY82"/>
    <mergeCell ref="I83:N83"/>
    <mergeCell ref="O83:W83"/>
    <mergeCell ref="X83:AG83"/>
    <mergeCell ref="G81:N81"/>
    <mergeCell ref="AH91:AP91"/>
    <mergeCell ref="AQ91:AY91"/>
    <mergeCell ref="I87:N87"/>
    <mergeCell ref="L24:Q24"/>
    <mergeCell ref="R24:V24"/>
    <mergeCell ref="W24:AK24"/>
    <mergeCell ref="AL24:AR24"/>
    <mergeCell ref="AS24:AY24"/>
    <mergeCell ref="I84:N84"/>
    <mergeCell ref="O84:W84"/>
    <mergeCell ref="G38:AY38"/>
    <mergeCell ref="G41:AY41"/>
    <mergeCell ref="G43:AY43"/>
    <mergeCell ref="G42:AY42"/>
    <mergeCell ref="G37:AY37"/>
    <mergeCell ref="AS27:AY27"/>
    <mergeCell ref="G24:K24"/>
    <mergeCell ref="O81:W81"/>
    <mergeCell ref="X81:AG81"/>
    <mergeCell ref="AH81:AP81"/>
    <mergeCell ref="AL33:AR33"/>
    <mergeCell ref="AS33:AY33"/>
    <mergeCell ref="AS25:AY26"/>
    <mergeCell ref="AF51:AI51"/>
    <mergeCell ref="AJ51:AM51"/>
    <mergeCell ref="G47:AY47"/>
    <mergeCell ref="G59:AY59"/>
    <mergeCell ref="G60:AY60"/>
    <mergeCell ref="G61:AY61"/>
    <mergeCell ref="AQ84:AY84"/>
    <mergeCell ref="AQ81:AY81"/>
    <mergeCell ref="AF74:AI74"/>
    <mergeCell ref="AJ74:AM74"/>
    <mergeCell ref="AN74:AQ74"/>
    <mergeCell ref="AF72:AI72"/>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A142:F143"/>
    <mergeCell ref="G142:N142"/>
    <mergeCell ref="O142:AY142"/>
    <mergeCell ref="G143:N143"/>
    <mergeCell ref="O143:AY143"/>
    <mergeCell ref="O126:Q127"/>
    <mergeCell ref="R126:T126"/>
    <mergeCell ref="R127:T127"/>
    <mergeCell ref="U127:AY127"/>
    <mergeCell ref="O128:T131"/>
    <mergeCell ref="U128:W128"/>
    <mergeCell ref="X128:AY128"/>
    <mergeCell ref="U129:W129"/>
    <mergeCell ref="X129:AY129"/>
    <mergeCell ref="U130:W130"/>
    <mergeCell ref="X130:AY130"/>
    <mergeCell ref="G25:N26"/>
    <mergeCell ref="O25:V26"/>
    <mergeCell ref="A15:F15"/>
    <mergeCell ref="G15:AY15"/>
    <mergeCell ref="Y49:AA49"/>
    <mergeCell ref="AF49:AI49"/>
    <mergeCell ref="AJ49:AM49"/>
    <mergeCell ref="AN49:AQ49"/>
    <mergeCell ref="AR49:AU49"/>
    <mergeCell ref="AV49:AY49"/>
    <mergeCell ref="A154:F154"/>
    <mergeCell ref="G154:AY154"/>
    <mergeCell ref="AR50:AU50"/>
    <mergeCell ref="AV50:AY50"/>
    <mergeCell ref="Y51:AA51"/>
    <mergeCell ref="AE26:AK26"/>
    <mergeCell ref="G27:N27"/>
    <mergeCell ref="O27:V27"/>
    <mergeCell ref="W27:AD27"/>
    <mergeCell ref="AE27:AK27"/>
    <mergeCell ref="AL27:AR27"/>
    <mergeCell ref="AE25:AK25"/>
    <mergeCell ref="AL25:AR26"/>
    <mergeCell ref="G33:N33"/>
    <mergeCell ref="O33:AK33"/>
    <mergeCell ref="X84:AG84"/>
    <mergeCell ref="W25:AD25"/>
    <mergeCell ref="A100:F108"/>
    <mergeCell ref="G100:K101"/>
    <mergeCell ref="L100:N101"/>
    <mergeCell ref="O100:U101"/>
    <mergeCell ref="V100:AY100"/>
    <mergeCell ref="V101:AA101"/>
    <mergeCell ref="AH84:AP8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O87:W87"/>
    <mergeCell ref="X87:AG87"/>
    <mergeCell ref="AH87:AP87"/>
    <mergeCell ref="AQ87:AY87"/>
    <mergeCell ref="I88:N88"/>
    <mergeCell ref="O88:W88"/>
    <mergeCell ref="X88:AG88"/>
    <mergeCell ref="AH88:AP88"/>
    <mergeCell ref="AQ88:AY88"/>
    <mergeCell ref="I85:N85"/>
    <mergeCell ref="AQ85:AY85"/>
    <mergeCell ref="I86:N86"/>
    <mergeCell ref="O86:W86"/>
    <mergeCell ref="X86:AG86"/>
    <mergeCell ref="AH86:AP86"/>
    <mergeCell ref="AQ86:AY86"/>
    <mergeCell ref="O90:W90"/>
    <mergeCell ref="X90:AG90"/>
    <mergeCell ref="AH90:AP90"/>
    <mergeCell ref="O85:W85"/>
    <mergeCell ref="X85:AG85"/>
    <mergeCell ref="AH85:AP85"/>
    <mergeCell ref="AQ90:AY90"/>
    <mergeCell ref="I89:N89"/>
    <mergeCell ref="O89:W89"/>
    <mergeCell ref="X89:AG89"/>
    <mergeCell ref="AH89:AP89"/>
    <mergeCell ref="AQ89:AY89"/>
    <mergeCell ref="I90:N90"/>
    <mergeCell ref="AN102:AO102"/>
    <mergeCell ref="G94:N94"/>
    <mergeCell ref="O94:W94"/>
    <mergeCell ref="X94:AG94"/>
    <mergeCell ref="AH94:AP94"/>
    <mergeCell ref="AQ94:AY94"/>
    <mergeCell ref="G95:N95"/>
    <mergeCell ref="AT102:AU102"/>
    <mergeCell ref="AW102:AY102"/>
    <mergeCell ref="L103:N103"/>
    <mergeCell ref="O103:P103"/>
    <mergeCell ref="R103:U103"/>
    <mergeCell ref="V103:AA103"/>
    <mergeCell ref="AB103:AG103"/>
    <mergeCell ref="AH103:AM103"/>
    <mergeCell ref="AN103:AS103"/>
    <mergeCell ref="AT103:AY103"/>
    <mergeCell ref="AH95:AP95"/>
    <mergeCell ref="AQ95:AY95"/>
    <mergeCell ref="AQ102:AS102"/>
    <mergeCell ref="AT101:AY101"/>
    <mergeCell ref="AB102:AC102"/>
    <mergeCell ref="AE102:AG102"/>
    <mergeCell ref="AH102:AI102"/>
    <mergeCell ref="AK102:AM102"/>
    <mergeCell ref="G98:N98"/>
    <mergeCell ref="O98:W98"/>
    <mergeCell ref="X98:AG98"/>
    <mergeCell ref="AH98:AP98"/>
    <mergeCell ref="AQ98:AY98"/>
    <mergeCell ref="G99:N99"/>
    <mergeCell ref="O99:W99"/>
    <mergeCell ref="G104:K105"/>
    <mergeCell ref="O104:P104"/>
    <mergeCell ref="R104:U104"/>
    <mergeCell ref="V104:AA104"/>
    <mergeCell ref="AB104:AC104"/>
    <mergeCell ref="L104:N104"/>
    <mergeCell ref="AW104:AY104"/>
    <mergeCell ref="I93:N93"/>
    <mergeCell ref="O93:W93"/>
    <mergeCell ref="X93:AG93"/>
    <mergeCell ref="I92:N92"/>
    <mergeCell ref="O92:W92"/>
    <mergeCell ref="X92:AG92"/>
    <mergeCell ref="AH92:AP92"/>
    <mergeCell ref="AQ92:AY92"/>
    <mergeCell ref="G102:K103"/>
    <mergeCell ref="L102:N102"/>
    <mergeCell ref="O102:P102"/>
    <mergeCell ref="R102:U102"/>
    <mergeCell ref="V102:W102"/>
    <mergeCell ref="Y102:AA102"/>
    <mergeCell ref="O95:W95"/>
    <mergeCell ref="X95:AG95"/>
    <mergeCell ref="G96:H96"/>
    <mergeCell ref="I96:N96"/>
    <mergeCell ref="O96:W96"/>
    <mergeCell ref="X96:AG96"/>
    <mergeCell ref="AH96:AP96"/>
    <mergeCell ref="AQ96:AY96"/>
    <mergeCell ref="AH93:AP93"/>
    <mergeCell ref="AQ93:AY93"/>
    <mergeCell ref="G89:H93"/>
    <mergeCell ref="L105:N105"/>
    <mergeCell ref="O105:P105"/>
    <mergeCell ref="R105:U105"/>
    <mergeCell ref="V105:AA105"/>
    <mergeCell ref="AB105:AG105"/>
    <mergeCell ref="AH105:AM105"/>
    <mergeCell ref="AN105:AS105"/>
    <mergeCell ref="AT105:AY105"/>
    <mergeCell ref="AE104:AG104"/>
    <mergeCell ref="AH104:AI104"/>
    <mergeCell ref="AK104:AM104"/>
    <mergeCell ref="AN104:AO104"/>
    <mergeCell ref="AQ104:AS104"/>
    <mergeCell ref="AT104:AU104"/>
    <mergeCell ref="G194:K194"/>
    <mergeCell ref="L194:X194"/>
    <mergeCell ref="AH108:AM108"/>
    <mergeCell ref="AN108:AO108"/>
    <mergeCell ref="AQ108:AS108"/>
    <mergeCell ref="AT108:AU108"/>
    <mergeCell ref="AW108:AY108"/>
    <mergeCell ref="AH106:AI106"/>
    <mergeCell ref="AK106:AM106"/>
    <mergeCell ref="AN106:AO106"/>
    <mergeCell ref="AQ106:AS106"/>
    <mergeCell ref="AT106:AU106"/>
    <mergeCell ref="AW106:AY106"/>
    <mergeCell ref="G106:K107"/>
    <mergeCell ref="L106:N106"/>
    <mergeCell ref="O106:P106"/>
    <mergeCell ref="R106:U106"/>
    <mergeCell ref="V106:AA106"/>
    <mergeCell ref="AB106:AG106"/>
    <mergeCell ref="L107:N107"/>
    <mergeCell ref="O107:P107"/>
    <mergeCell ref="R107:U107"/>
    <mergeCell ref="V107:AA107"/>
    <mergeCell ref="AB107:AG107"/>
    <mergeCell ref="AH107:AM107"/>
    <mergeCell ref="AN107:AS107"/>
    <mergeCell ref="AT107:AY107"/>
    <mergeCell ref="G108:K108"/>
    <mergeCell ref="L108:N108"/>
    <mergeCell ref="O108:P108"/>
    <mergeCell ref="R108:U108"/>
    <mergeCell ref="V108:AA108"/>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H176:AL176"/>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G202:K202"/>
    <mergeCell ref="L202:X202"/>
    <mergeCell ref="Y202:AC202"/>
    <mergeCell ref="AD202:AH202"/>
    <mergeCell ref="AI202:AU202"/>
    <mergeCell ref="AV202:AY202"/>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0:AC220"/>
    <mergeCell ref="AD220:AY220"/>
    <mergeCell ref="G221:K221"/>
    <mergeCell ref="L221:X221"/>
    <mergeCell ref="Y221:AC221"/>
    <mergeCell ref="AD221:AH221"/>
    <mergeCell ref="AI221:AU221"/>
    <mergeCell ref="AV221:AY221"/>
    <mergeCell ref="G219:K219"/>
    <mergeCell ref="L219:X219"/>
    <mergeCell ref="Y219:AC219"/>
    <mergeCell ref="AD219:AH219"/>
    <mergeCell ref="AI219:AU219"/>
    <mergeCell ref="AV219:AY219"/>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A234:B234"/>
    <mergeCell ref="C234:L234"/>
    <mergeCell ref="M234:S234"/>
    <mergeCell ref="T234:AK234"/>
    <mergeCell ref="AL234:AY234"/>
    <mergeCell ref="A235:B235"/>
    <mergeCell ref="C235:L235"/>
    <mergeCell ref="M235:S235"/>
    <mergeCell ref="T235:AK235"/>
    <mergeCell ref="AL235:AY235"/>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A187:F230"/>
    <mergeCell ref="G187:AC187"/>
    <mergeCell ref="AD187:AY187"/>
    <mergeCell ref="G188:K188"/>
    <mergeCell ref="L188:X188"/>
    <mergeCell ref="Y188:AC188"/>
    <mergeCell ref="AD188:AH188"/>
    <mergeCell ref="AI188:AU188"/>
    <mergeCell ref="AV188:AY188"/>
    <mergeCell ref="G191:K19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118:F125"/>
    <mergeCell ref="A8:F8"/>
    <mergeCell ref="G8:Z8"/>
    <mergeCell ref="AA7:AF8"/>
    <mergeCell ref="AG7:AY8"/>
    <mergeCell ref="A24:F24"/>
    <mergeCell ref="A28:F28"/>
    <mergeCell ref="G28:K28"/>
    <mergeCell ref="L28:Q28"/>
    <mergeCell ref="R28:V28"/>
    <mergeCell ref="W28:AK28"/>
    <mergeCell ref="AL28:AR28"/>
    <mergeCell ref="AS28:AY28"/>
    <mergeCell ref="A47:F47"/>
    <mergeCell ref="A48:F48"/>
    <mergeCell ref="A49:F51"/>
    <mergeCell ref="G49:O49"/>
    <mergeCell ref="P49:X49"/>
    <mergeCell ref="A53:B53"/>
    <mergeCell ref="C53:F53"/>
    <mergeCell ref="A54:F58"/>
    <mergeCell ref="G54:O55"/>
    <mergeCell ref="AB108:AG108"/>
    <mergeCell ref="I91:N91"/>
    <mergeCell ref="O91:W91"/>
    <mergeCell ref="X91:AG91"/>
    <mergeCell ref="AB101:AG101"/>
    <mergeCell ref="AH101:AM101"/>
    <mergeCell ref="AN101:AS101"/>
    <mergeCell ref="AB74:AE74"/>
    <mergeCell ref="AJ73:AM73"/>
    <mergeCell ref="AB72:AE72"/>
    <mergeCell ref="AJ72:AM72"/>
    <mergeCell ref="AN72:AQ72"/>
    <mergeCell ref="AR72:AY72"/>
    <mergeCell ref="AB73:AE73"/>
    <mergeCell ref="AF73:AI73"/>
    <mergeCell ref="P54:X55"/>
    <mergeCell ref="Y54:AA55"/>
    <mergeCell ref="AF54:AI55"/>
    <mergeCell ref="AJ54:AM55"/>
    <mergeCell ref="AN54:AQ55"/>
    <mergeCell ref="AR54:AY54"/>
    <mergeCell ref="AR55:AU55"/>
    <mergeCell ref="AV55:AW55"/>
    <mergeCell ref="AX55:AY55"/>
    <mergeCell ref="Y66:AA66"/>
    <mergeCell ref="AN73:AQ73"/>
    <mergeCell ref="AR73:AY73"/>
    <mergeCell ref="AF57:AI57"/>
    <mergeCell ref="AJ57:AM57"/>
    <mergeCell ref="AN57:AQ57"/>
    <mergeCell ref="AR57:AY57"/>
    <mergeCell ref="Y58:AA58"/>
    <mergeCell ref="AF58:AI58"/>
    <mergeCell ref="AJ58:AM58"/>
    <mergeCell ref="AN58:AQ58"/>
    <mergeCell ref="AR58:AY58"/>
    <mergeCell ref="AR66:AY66"/>
    <mergeCell ref="AR71:AU71"/>
    <mergeCell ref="G68:AY68"/>
    <mergeCell ref="AB70:AE71"/>
    <mergeCell ref="AF70:AI71"/>
    <mergeCell ref="AJ70:AM71"/>
    <mergeCell ref="AN70:AQ71"/>
    <mergeCell ref="AR70:AY70"/>
    <mergeCell ref="AB49:AE49"/>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V71:AW71"/>
    <mergeCell ref="AX71:AY71"/>
    <mergeCell ref="AJ66:AM66"/>
    <mergeCell ref="AN66:AQ66"/>
    <mergeCell ref="G69:AY69"/>
    <mergeCell ref="G67:AY67"/>
    <mergeCell ref="AF66:AI66"/>
    <mergeCell ref="AE145:AY145"/>
    <mergeCell ref="AE146:AY146"/>
    <mergeCell ref="G147:AY147"/>
    <mergeCell ref="A69:B69"/>
    <mergeCell ref="C69:F69"/>
    <mergeCell ref="A70:F74"/>
    <mergeCell ref="G70:O71"/>
    <mergeCell ref="P70:X71"/>
    <mergeCell ref="Y70:AA71"/>
    <mergeCell ref="G72:O74"/>
    <mergeCell ref="P72:X74"/>
    <mergeCell ref="Y72:AA72"/>
    <mergeCell ref="Y73:AA73"/>
    <mergeCell ref="A76:F79"/>
    <mergeCell ref="AR74:AY74"/>
    <mergeCell ref="G77:AY77"/>
    <mergeCell ref="G76:AY76"/>
    <mergeCell ref="G78:AY78"/>
    <mergeCell ref="G79:AY79"/>
    <mergeCell ref="G122:Q122"/>
    <mergeCell ref="R122:AB122"/>
    <mergeCell ref="AC122:AM122"/>
    <mergeCell ref="AN122:AY122"/>
    <mergeCell ref="G123:Q123"/>
    <mergeCell ref="R123:AB123"/>
    <mergeCell ref="AC123:AM123"/>
    <mergeCell ref="AN123:AY123"/>
    <mergeCell ref="G124:AY124"/>
    <mergeCell ref="A75:F75"/>
    <mergeCell ref="A109:F117"/>
    <mergeCell ref="Y74:AA74"/>
    <mergeCell ref="G75:AY75"/>
    <mergeCell ref="A46:F46"/>
    <mergeCell ref="G46:AY46"/>
    <mergeCell ref="AR62:AY62"/>
    <mergeCell ref="AR63:AU63"/>
    <mergeCell ref="AV63:AW63"/>
    <mergeCell ref="AB58:AE58"/>
    <mergeCell ref="AB57:AE57"/>
    <mergeCell ref="AB56:AE56"/>
    <mergeCell ref="G53:AY53"/>
    <mergeCell ref="G52:AY52"/>
    <mergeCell ref="AX63:AY63"/>
    <mergeCell ref="AB64:AE64"/>
    <mergeCell ref="A145:F146"/>
    <mergeCell ref="G145:AD146"/>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144:AY144"/>
    <mergeCell ref="A35:F36"/>
    <mergeCell ref="G35:N35"/>
    <mergeCell ref="O35:AK35"/>
    <mergeCell ref="AL35:AR35"/>
    <mergeCell ref="AS35:AY35"/>
    <mergeCell ref="G36:N36"/>
    <mergeCell ref="O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G34:N34"/>
    <mergeCell ref="O34:AY34"/>
    <mergeCell ref="A33:F34"/>
    <mergeCell ref="G109:K110"/>
    <mergeCell ref="L109:N110"/>
    <mergeCell ref="O109:U110"/>
    <mergeCell ref="V109:AY109"/>
    <mergeCell ref="V110:AA110"/>
    <mergeCell ref="AB110:AG110"/>
    <mergeCell ref="AH110:AM110"/>
    <mergeCell ref="AN110:AS110"/>
    <mergeCell ref="AT110:AY110"/>
    <mergeCell ref="G111:K112"/>
    <mergeCell ref="L111:N111"/>
    <mergeCell ref="O111:P111"/>
    <mergeCell ref="R111:U111"/>
    <mergeCell ref="V111:W111"/>
    <mergeCell ref="Y111:AA111"/>
    <mergeCell ref="AB111:AC111"/>
    <mergeCell ref="AE111:AG111"/>
    <mergeCell ref="AH111:AI111"/>
    <mergeCell ref="AK111:AM111"/>
    <mergeCell ref="AN111:AO111"/>
    <mergeCell ref="AQ111:AS111"/>
    <mergeCell ref="AT111:AU111"/>
    <mergeCell ref="AW111:AY111"/>
    <mergeCell ref="L112:N112"/>
    <mergeCell ref="O112:P112"/>
    <mergeCell ref="R112:U112"/>
    <mergeCell ref="V112:AA112"/>
    <mergeCell ref="AB112:AG112"/>
    <mergeCell ref="AH112:AM112"/>
    <mergeCell ref="AN112:AS112"/>
    <mergeCell ref="AT112:AY112"/>
    <mergeCell ref="G113:K114"/>
    <mergeCell ref="L113:N113"/>
    <mergeCell ref="O113:P113"/>
    <mergeCell ref="R113:U113"/>
    <mergeCell ref="V113:AA113"/>
    <mergeCell ref="AB113:AC113"/>
    <mergeCell ref="AE113:AG113"/>
    <mergeCell ref="AH113:AI113"/>
    <mergeCell ref="AK113:AM113"/>
    <mergeCell ref="AN113:AO113"/>
    <mergeCell ref="AQ113:AS113"/>
    <mergeCell ref="AT113:AU113"/>
    <mergeCell ref="AW113:AY113"/>
    <mergeCell ref="L114:N114"/>
    <mergeCell ref="O114:P114"/>
    <mergeCell ref="R114:U114"/>
    <mergeCell ref="V114:AA114"/>
    <mergeCell ref="AB114:AG114"/>
    <mergeCell ref="AH114:AM114"/>
    <mergeCell ref="AN114:AS114"/>
    <mergeCell ref="AT114:AY114"/>
    <mergeCell ref="U175:Y175"/>
    <mergeCell ref="G115:K116"/>
    <mergeCell ref="L115:N115"/>
    <mergeCell ref="O115:P115"/>
    <mergeCell ref="R115:U115"/>
    <mergeCell ref="V115:AA115"/>
    <mergeCell ref="AB115:AG115"/>
    <mergeCell ref="AH115:AI115"/>
    <mergeCell ref="AK115:AM115"/>
    <mergeCell ref="AN115:AO115"/>
    <mergeCell ref="AQ115:AS115"/>
    <mergeCell ref="AT115:AU115"/>
    <mergeCell ref="AW115:AY115"/>
    <mergeCell ref="L116:N116"/>
    <mergeCell ref="O116:P116"/>
    <mergeCell ref="R116:U116"/>
    <mergeCell ref="V116:AA116"/>
    <mergeCell ref="AB116:AG116"/>
    <mergeCell ref="AH116:AM116"/>
    <mergeCell ref="AN116:AS116"/>
    <mergeCell ref="AT116:AY116"/>
    <mergeCell ref="A153:AY153"/>
    <mergeCell ref="A152:AY152"/>
    <mergeCell ref="A151:AY151"/>
    <mergeCell ref="A150:AY150"/>
    <mergeCell ref="A149:AY149"/>
    <mergeCell ref="A148:AY148"/>
    <mergeCell ref="AI175:AX175"/>
    <mergeCell ref="G125:AY125"/>
    <mergeCell ref="A155:F155"/>
    <mergeCell ref="G155:AY155"/>
    <mergeCell ref="A147:F147"/>
    <mergeCell ref="T180:AL181"/>
    <mergeCell ref="G117:K117"/>
    <mergeCell ref="L117:N117"/>
    <mergeCell ref="O117:P117"/>
    <mergeCell ref="R117:U117"/>
    <mergeCell ref="V117:AA117"/>
    <mergeCell ref="AB117:AG117"/>
    <mergeCell ref="AH117:AM117"/>
    <mergeCell ref="AN117:AO117"/>
    <mergeCell ref="AQ117:AS117"/>
    <mergeCell ref="AT117:AU117"/>
    <mergeCell ref="AW117:AY117"/>
    <mergeCell ref="A156:F186"/>
    <mergeCell ref="T158:AL159"/>
    <mergeCell ref="P161:Y161"/>
    <mergeCell ref="AG161:AO161"/>
    <mergeCell ref="Q162:X162"/>
    <mergeCell ref="T164:AN165"/>
    <mergeCell ref="T167:AN167"/>
    <mergeCell ref="T168:AC168"/>
    <mergeCell ref="AE168:AN168"/>
    <mergeCell ref="T169:AA170"/>
    <mergeCell ref="AB169:AC170"/>
    <mergeCell ref="AE169:AL170"/>
    <mergeCell ref="AM169:AN170"/>
    <mergeCell ref="T171:AA171"/>
    <mergeCell ref="AB171:AC171"/>
    <mergeCell ref="AE171:AL171"/>
    <mergeCell ref="AM171:AN171"/>
    <mergeCell ref="T172:AN172"/>
    <mergeCell ref="L174:Y174"/>
    <mergeCell ref="AG174:AV174"/>
  </mergeCells>
  <phoneticPr fontId="3"/>
  <conditionalFormatting sqref="AF50 AR50">
    <cfRule type="expression" dxfId="73" priority="117">
      <formula>IF(RIGHT(TEXT(AF50,"0.#"),1)=".",FALSE,TRUE)</formula>
    </cfRule>
    <cfRule type="expression" dxfId="72" priority="118">
      <formula>IF(RIGHT(TEXT(AF50,"0.#"),1)=".",TRUE,FALSE)</formula>
    </cfRule>
  </conditionalFormatting>
  <conditionalFormatting sqref="AJ50">
    <cfRule type="expression" dxfId="71" priority="115">
      <formula>IF(RIGHT(TEXT(AJ50,"0.#"),1)=".",FALSE,TRUE)</formula>
    </cfRule>
    <cfRule type="expression" dxfId="70" priority="116">
      <formula>IF(RIGHT(TEXT(AJ50,"0.#"),1)=".",TRUE,FALSE)</formula>
    </cfRule>
  </conditionalFormatting>
  <conditionalFormatting sqref="AN50">
    <cfRule type="expression" dxfId="69" priority="113">
      <formula>IF(RIGHT(TEXT(AN50,"0.#"),1)=".",FALSE,TRUE)</formula>
    </cfRule>
    <cfRule type="expression" dxfId="68" priority="114">
      <formula>IF(RIGHT(TEXT(AN50,"0.#"),1)=".",TRUE,FALSE)</formula>
    </cfRule>
  </conditionalFormatting>
  <conditionalFormatting sqref="AF51">
    <cfRule type="expression" dxfId="67" priority="111">
      <formula>IF(RIGHT(TEXT(AF51,"0.#"),1)=".",FALSE,TRUE)</formula>
    </cfRule>
    <cfRule type="expression" dxfId="66" priority="112">
      <formula>IF(RIGHT(TEXT(AF51,"0.#"),1)=".",TRUE,FALSE)</formula>
    </cfRule>
  </conditionalFormatting>
  <conditionalFormatting sqref="AJ51">
    <cfRule type="expression" dxfId="65" priority="109">
      <formula>IF(RIGHT(TEXT(AJ51,"0.#"),1)=".",FALSE,TRUE)</formula>
    </cfRule>
    <cfRule type="expression" dxfId="64" priority="110">
      <formula>IF(RIGHT(TEXT(AJ51,"0.#"),1)=".",TRUE,FALSE)</formula>
    </cfRule>
  </conditionalFormatting>
  <conditionalFormatting sqref="AN51">
    <cfRule type="expression" dxfId="63" priority="107">
      <formula>IF(RIGHT(TEXT(AN51,"0.#"),1)=".",FALSE,TRUE)</formula>
    </cfRule>
    <cfRule type="expression" dxfId="62" priority="108">
      <formula>IF(RIGHT(TEXT(AN51,"0.#"),1)=".",TRUE,FALSE)</formula>
    </cfRule>
  </conditionalFormatting>
  <conditionalFormatting sqref="AR51">
    <cfRule type="expression" dxfId="61" priority="105">
      <formula>IF(RIGHT(TEXT(AR51,"0.#"),1)=".",FALSE,TRUE)</formula>
    </cfRule>
    <cfRule type="expression" dxfId="60" priority="106">
      <formula>IF(RIGHT(TEXT(AR51,"0.#"),1)=".",TRUE,FALSE)</formula>
    </cfRule>
  </conditionalFormatting>
  <conditionalFormatting sqref="AV51">
    <cfRule type="expression" dxfId="59" priority="101">
      <formula>IF(RIGHT(TEXT(AV51,"0.#"),1)=".",FALSE,TRUE)</formula>
    </cfRule>
    <cfRule type="expression" dxfId="58" priority="102">
      <formula>IF(RIGHT(TEXT(AV51,"0.#"),1)=".",TRUE,FALSE)</formula>
    </cfRule>
  </conditionalFormatting>
  <conditionalFormatting sqref="AV50">
    <cfRule type="expression" dxfId="57" priority="103">
      <formula>IF(RIGHT(TEXT(AV50,"0.#"),1)=".",FALSE,TRUE)</formula>
    </cfRule>
    <cfRule type="expression" dxfId="56" priority="104">
      <formula>IF(RIGHT(TEXT(AV50,"0.#"),1)=".",TRUE,FALSE)</formula>
    </cfRule>
  </conditionalFormatting>
  <conditionalFormatting sqref="AN58">
    <cfRule type="expression" dxfId="55" priority="83">
      <formula>IF(RIGHT(TEXT(AN58,"0.#"),1)=".",FALSE,TRUE)</formula>
    </cfRule>
    <cfRule type="expression" dxfId="54" priority="84">
      <formula>IF(RIGHT(TEXT(AN58,"0.#"),1)=".",TRUE,FALSE)</formula>
    </cfRule>
  </conditionalFormatting>
  <conditionalFormatting sqref="AN57">
    <cfRule type="expression" dxfId="53" priority="85">
      <formula>IF(RIGHT(TEXT(AN57,"0.#"),1)=".",FALSE,TRUE)</formula>
    </cfRule>
    <cfRule type="expression" dxfId="52" priority="86">
      <formula>IF(RIGHT(TEXT(AN57,"0.#"),1)=".",TRUE,FALSE)</formula>
    </cfRule>
  </conditionalFormatting>
  <conditionalFormatting sqref="AF56">
    <cfRule type="expression" dxfId="51" priority="99">
      <formula>IF(RIGHT(TEXT(AF56,"0.#"),1)=".",FALSE,TRUE)</formula>
    </cfRule>
    <cfRule type="expression" dxfId="50" priority="100">
      <formula>IF(RIGHT(TEXT(AF56,"0.#"),1)=".",TRUE,FALSE)</formula>
    </cfRule>
  </conditionalFormatting>
  <conditionalFormatting sqref="AJ58">
    <cfRule type="expression" dxfId="49" priority="93">
      <formula>IF(RIGHT(TEXT(AJ58,"0.#"),1)=".",FALSE,TRUE)</formula>
    </cfRule>
    <cfRule type="expression" dxfId="48" priority="94">
      <formula>IF(RIGHT(TEXT(AJ58,"0.#"),1)=".",TRUE,FALSE)</formula>
    </cfRule>
  </conditionalFormatting>
  <conditionalFormatting sqref="AF57">
    <cfRule type="expression" dxfId="47" priority="97">
      <formula>IF(RIGHT(TEXT(AF57,"0.#"),1)=".",FALSE,TRUE)</formula>
    </cfRule>
    <cfRule type="expression" dxfId="46" priority="98">
      <formula>IF(RIGHT(TEXT(AF57,"0.#"),1)=".",TRUE,FALSE)</formula>
    </cfRule>
  </conditionalFormatting>
  <conditionalFormatting sqref="AF58">
    <cfRule type="expression" dxfId="45" priority="95">
      <formula>IF(RIGHT(TEXT(AF58,"0.#"),1)=".",FALSE,TRUE)</formula>
    </cfRule>
    <cfRule type="expression" dxfId="44" priority="96">
      <formula>IF(RIGHT(TEXT(AF58,"0.#"),1)=".",TRUE,FALSE)</formula>
    </cfRule>
  </conditionalFormatting>
  <conditionalFormatting sqref="AN56">
    <cfRule type="expression" dxfId="43" priority="87">
      <formula>IF(RIGHT(TEXT(AN56,"0.#"),1)=".",FALSE,TRUE)</formula>
    </cfRule>
    <cfRule type="expression" dxfId="42" priority="88">
      <formula>IF(RIGHT(TEXT(AN56,"0.#"),1)=".",TRUE,FALSE)</formula>
    </cfRule>
  </conditionalFormatting>
  <conditionalFormatting sqref="AJ56">
    <cfRule type="expression" dxfId="41" priority="89">
      <formula>IF(RIGHT(TEXT(AJ56,"0.#"),1)=".",FALSE,TRUE)</formula>
    </cfRule>
    <cfRule type="expression" dxfId="40" priority="90">
      <formula>IF(RIGHT(TEXT(AJ56,"0.#"),1)=".",TRUE,FALSE)</formula>
    </cfRule>
  </conditionalFormatting>
  <conditionalFormatting sqref="AJ57">
    <cfRule type="expression" dxfId="39" priority="91">
      <formula>IF(RIGHT(TEXT(AJ57,"0.#"),1)=".",FALSE,TRUE)</formula>
    </cfRule>
    <cfRule type="expression" dxfId="38" priority="92">
      <formula>IF(RIGHT(TEXT(AJ57,"0.#"),1)=".",TRUE,FALSE)</formula>
    </cfRule>
  </conditionalFormatting>
  <conditionalFormatting sqref="AN65">
    <cfRule type="expression" dxfId="37" priority="25">
      <formula>IF(RIGHT(TEXT(AN65,"0.#"),1)=".",FALSE,TRUE)</formula>
    </cfRule>
    <cfRule type="expression" dxfId="36" priority="26">
      <formula>IF(RIGHT(TEXT(AN65,"0.#"),1)=".",TRUE,FALSE)</formula>
    </cfRule>
  </conditionalFormatting>
  <conditionalFormatting sqref="AN64">
    <cfRule type="expression" dxfId="35" priority="27">
      <formula>IF(RIGHT(TEXT(AN64,"0.#"),1)=".",FALSE,TRUE)</formula>
    </cfRule>
    <cfRule type="expression" dxfId="34" priority="28">
      <formula>IF(RIGHT(TEXT(AN64,"0.#"),1)=".",TRUE,FALSE)</formula>
    </cfRule>
  </conditionalFormatting>
  <conditionalFormatting sqref="AF66">
    <cfRule type="expression" dxfId="33" priority="35">
      <formula>IF(RIGHT(TEXT(AF66,"0.#"),1)=".",FALSE,TRUE)</formula>
    </cfRule>
    <cfRule type="expression" dxfId="32" priority="36">
      <formula>IF(RIGHT(TEXT(AF66,"0.#"),1)=".",TRUE,FALSE)</formula>
    </cfRule>
  </conditionalFormatting>
  <conditionalFormatting sqref="AF64">
    <cfRule type="expression" dxfId="31" priority="39">
      <formula>IF(RIGHT(TEXT(AF64,"0.#"),1)=".",FALSE,TRUE)</formula>
    </cfRule>
    <cfRule type="expression" dxfId="30" priority="40">
      <formula>IF(RIGHT(TEXT(AF64,"0.#"),1)=".",TRUE,FALSE)</formula>
    </cfRule>
  </conditionalFormatting>
  <conditionalFormatting sqref="AF65">
    <cfRule type="expression" dxfId="29" priority="37">
      <formula>IF(RIGHT(TEXT(AF65,"0.#"),1)=".",FALSE,TRUE)</formula>
    </cfRule>
    <cfRule type="expression" dxfId="28" priority="38">
      <formula>IF(RIGHT(TEXT(AF65,"0.#"),1)=".",TRUE,FALSE)</formula>
    </cfRule>
  </conditionalFormatting>
  <conditionalFormatting sqref="AJ64">
    <cfRule type="expression" dxfId="27" priority="29">
      <formula>IF(RIGHT(TEXT(AJ64,"0.#"),1)=".",FALSE,TRUE)</formula>
    </cfRule>
    <cfRule type="expression" dxfId="26" priority="30">
      <formula>IF(RIGHT(TEXT(AJ64,"0.#"),1)=".",TRUE,FALSE)</formula>
    </cfRule>
  </conditionalFormatting>
  <conditionalFormatting sqref="AJ65">
    <cfRule type="expression" dxfId="25" priority="31">
      <formula>IF(RIGHT(TEXT(AJ65,"0.#"),1)=".",FALSE,TRUE)</formula>
    </cfRule>
    <cfRule type="expression" dxfId="24" priority="32">
      <formula>IF(RIGHT(TEXT(AJ65,"0.#"),1)=".",TRUE,FALSE)</formula>
    </cfRule>
  </conditionalFormatting>
  <conditionalFormatting sqref="AJ66">
    <cfRule type="expression" dxfId="23" priority="33">
      <formula>IF(RIGHT(TEXT(AJ66,"0.#"),1)=".",FALSE,TRUE)</formula>
    </cfRule>
    <cfRule type="expression" dxfId="22" priority="34">
      <formula>IF(RIGHT(TEXT(AJ66,"0.#"),1)=".",TRUE,FALSE)</formula>
    </cfRule>
  </conditionalFormatting>
  <conditionalFormatting sqref="AR56:AR58">
    <cfRule type="expression" dxfId="21" priority="45">
      <formula>IF(RIGHT(TEXT(AR56,"0.#"),1)=".",FALSE,TRUE)</formula>
    </cfRule>
    <cfRule type="expression" dxfId="20" priority="46">
      <formula>IF(RIGHT(TEXT(AR56,"0.#"),1)=".",TRUE,FALSE)</formula>
    </cfRule>
  </conditionalFormatting>
  <conditionalFormatting sqref="AR64:AR66">
    <cfRule type="expression" dxfId="19" priority="21">
      <formula>IF(RIGHT(TEXT(AR64,"0.#"),1)=".",FALSE,TRUE)</formula>
    </cfRule>
    <cfRule type="expression" dxfId="18" priority="22">
      <formula>IF(RIGHT(TEXT(AR64,"0.#"),1)=".",TRUE,FALSE)</formula>
    </cfRule>
  </conditionalFormatting>
  <conditionalFormatting sqref="AR72:AR74">
    <cfRule type="expression" dxfId="17" priority="1">
      <formula>IF(RIGHT(TEXT(AR72,"0.#"),1)=".",FALSE,TRUE)</formula>
    </cfRule>
    <cfRule type="expression" dxfId="16" priority="2">
      <formula>IF(RIGHT(TEXT(AR72,"0.#"),1)=".",TRUE,FALSE)</formula>
    </cfRule>
  </conditionalFormatting>
  <conditionalFormatting sqref="AN66">
    <cfRule type="expression" dxfId="15" priority="23">
      <formula>IF(RIGHT(TEXT(AN66,"0.#"),1)=".",FALSE,TRUE)</formula>
    </cfRule>
    <cfRule type="expression" dxfId="14" priority="24">
      <formula>IF(RIGHT(TEXT(AN66,"0.#"),1)=".",TRUE,FALSE)</formula>
    </cfRule>
  </conditionalFormatting>
  <conditionalFormatting sqref="AN73">
    <cfRule type="expression" dxfId="13" priority="5">
      <formula>IF(RIGHT(TEXT(AN73,"0.#"),1)=".",FALSE,TRUE)</formula>
    </cfRule>
    <cfRule type="expression" dxfId="12" priority="6">
      <formula>IF(RIGHT(TEXT(AN73,"0.#"),1)=".",TRUE,FALSE)</formula>
    </cfRule>
  </conditionalFormatting>
  <conditionalFormatting sqref="AF72">
    <cfRule type="expression" dxfId="11" priority="19">
      <formula>IF(RIGHT(TEXT(AF72,"0.#"),1)=".",FALSE,TRUE)</formula>
    </cfRule>
    <cfRule type="expression" dxfId="10" priority="20">
      <formula>IF(RIGHT(TEXT(AF72,"0.#"),1)=".",TRUE,FALSE)</formula>
    </cfRule>
  </conditionalFormatting>
  <conditionalFormatting sqref="AF73">
    <cfRule type="expression" dxfId="9" priority="17">
      <formula>IF(RIGHT(TEXT(AF73,"0.#"),1)=".",FALSE,TRUE)</formula>
    </cfRule>
    <cfRule type="expression" dxfId="8" priority="18">
      <formula>IF(RIGHT(TEXT(AF73,"0.#"),1)=".",TRUE,FALSE)</formula>
    </cfRule>
  </conditionalFormatting>
  <conditionalFormatting sqref="AF74 AJ74 AN74">
    <cfRule type="expression" dxfId="7" priority="15">
      <formula>IF(RIGHT(TEXT(AF74,"0.#"),1)=".",FALSE,TRUE)</formula>
    </cfRule>
    <cfRule type="expression" dxfId="6" priority="16">
      <formula>IF(RIGHT(TEXT(AF74,"0.#"),1)=".",TRUE,FALSE)</formula>
    </cfRule>
  </conditionalFormatting>
  <conditionalFormatting sqref="AN72">
    <cfRule type="expression" dxfId="5" priority="7">
      <formula>IF(RIGHT(TEXT(AN72,"0.#"),1)=".",FALSE,TRUE)</formula>
    </cfRule>
    <cfRule type="expression" dxfId="4" priority="8">
      <formula>IF(RIGHT(TEXT(AN72,"0.#"),1)=".",TRUE,FALSE)</formula>
    </cfRule>
  </conditionalFormatting>
  <conditionalFormatting sqref="AJ72">
    <cfRule type="expression" dxfId="3" priority="9">
      <formula>IF(RIGHT(TEXT(AJ72,"0.#"),1)=".",FALSE,TRUE)</formula>
    </cfRule>
    <cfRule type="expression" dxfId="2" priority="10">
      <formula>IF(RIGHT(TEXT(AJ72,"0.#"),1)=".",TRUE,FALSE)</formula>
    </cfRule>
  </conditionalFormatting>
  <conditionalFormatting sqref="AJ73">
    <cfRule type="expression" dxfId="1" priority="11">
      <formula>IF(RIGHT(TEXT(AJ73,"0.#"),1)=".",FALSE,TRUE)</formula>
    </cfRule>
    <cfRule type="expression" dxfId="0" priority="12">
      <formula>IF(RIGHT(TEXT(AJ73,"0.#"),1)=".",TRUE,FALSE)</formula>
    </cfRule>
  </conditionalFormatting>
  <dataValidations count="6">
    <dataValidation type="decimal" allowBlank="1" showInputMessage="1" showErrorMessage="1" sqref="AS33:AY33 AS35:AY35">
      <formula1>-1E+31</formula1>
      <formula2>1E+32</formula2>
    </dataValidation>
    <dataValidation type="decimal" allowBlank="1" showInputMessage="1" showErrorMessage="1" sqref="AW115:AY115 AW117:AY117 Y102:AA102 AE102:AG102 AE104:AG104 AK102:AM102 AK104:AM104 AQ102:AS102 AQ104:AS104 AQ106:AS106 R111:U117 AW102:AY102 AW104:AY104 AW106:AY106 AS29:AY30 R118:AB118 Y189:AC197 AV189:AY197 AV200:AY208 Y200:AC208 Y211:AC219 AV211:AY219 Y222:AC230 AV222:AY230 AL235:AY244 AL247:AY256 AS21:AY22 AS25:AY26 R122:AB122 O81:AY99 AW108:AY108 AQ108:AS108 AQ117:AS117 Y111:AA111 AE111:AG111 AE113:AG113 AK111:AM111 AK113:AM113 AK115:AM115 AQ111:AS111 AQ113:AS113 AQ115:AS115 AW111:AY111 AW113:AY113 R102:U108 AK106:AM106">
      <formula1>-1000000000</formula1>
      <formula2>1000000000</formula2>
    </dataValidation>
    <dataValidation type="decimal" allowBlank="1" showInputMessage="1" showErrorMessage="1" sqref="AN118 AN122">
      <formula1>-1E+34</formula1>
      <formula2>1E+33</formula2>
    </dataValidation>
    <dataValidation imeMode="disabled" allowBlank="1" showInputMessage="1" showErrorMessage="1" sqref="AR55 AR63 AR71"/>
    <dataValidation imeMode="on" allowBlank="1" showInputMessage="1" showErrorMessage="1" sqref="AR54:AY54 AR62:AY62 AR70:AY70"/>
    <dataValidation type="custom" imeMode="disabled" allowBlank="1" showInputMessage="1" showErrorMessage="1" sqref="AF56:AR58 AV55:AY55 AF50:AY51 AF64:AR66 AV63:AY63 AV71:AY71 AF72:AR74">
      <formula1>OR(ISNUMBER(AF50), AF50="-")</formula1>
    </dataValidation>
  </dataValidations>
  <printOptions horizontalCentered="1"/>
  <pageMargins left="0.39370078740157483" right="0.39370078740157483" top="0.98425196850393704" bottom="0.98425196850393704" header="0.51181102362204722" footer="0.51181102362204722"/>
  <pageSetup paperSize="9" scale="67" fitToHeight="0" orientation="portrait" r:id="rId1"/>
  <headerFooter alignWithMargins="0"/>
  <rowBreaks count="3" manualBreakCount="3">
    <brk id="34" max="50" man="1"/>
    <brk id="155" max="50" man="1"/>
    <brk id="23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66675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AE25:AK25 AE21:AK21 AE29:AK29</xm:sqref>
        </x14:dataValidation>
        <x14:dataValidation type="list" errorStyle="warning" allowBlank="1" showInputMessage="1" showErrorMessage="1">
          <x14:formula1>
            <xm:f>入力規則等!$C$2:$C$15</xm:f>
          </x14:formula1>
          <xm:sqref>AE22:AK22 AE26:AK26 AE30:AK30</xm:sqref>
        </x14:dataValidation>
        <x14:dataValidation type="list" errorStyle="warning" allowBlank="1" showInputMessage="1" showErrorMessage="1">
          <x14:formula1>
            <xm:f>入力規則等!$D$2:$D$3</xm:f>
          </x14:formula1>
          <xm:sqref>O23:V23 O27:V27 O31:V31</xm:sqref>
        </x14:dataValidation>
        <x14:dataValidation type="list" allowBlank="1" showInputMessage="1" showErrorMessage="1">
          <x14:formula1>
            <xm:f>入力規則等!$E$2:$E$3</xm:f>
          </x14:formula1>
          <xm:sqref>AS23:AY23 AS27:AY27 AS31:AY31</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U132:W136</xm:sqref>
        </x14:dataValidation>
        <x14:dataValidation type="list" errorStyle="warning" allowBlank="1" showInputMessage="1" showErrorMessage="1">
          <x14:formula1>
            <xm:f>入力規則等!$A$2:$A$60</xm:f>
          </x14:formula1>
          <xm:sqref>O33:AK33 O25:V26 O21:V22 O29:V30 O35:AK35</xm:sqref>
        </x14:dataValidation>
        <x14:dataValidation type="list" allowBlank="1" showInputMessage="1" showErrorMessage="1">
          <x14:formula1>
            <xm:f>入力規則等!$A$47:$A$60</xm:f>
          </x14:formula1>
          <xm:sqref>L24:Q24 L28:Q28 L32:Q32</xm:sqref>
        </x14:dataValidation>
        <x14:dataValidation type="list" allowBlank="1" showInputMessage="1" showErrorMessage="1">
          <x14:formula1>
            <xm:f>'[修正箇所＝黄色セル（様式１）【不動産・建設経済局_No.4】令和５年度基金シート（建設業債権保全基金）.xlsx]入力規則等'!#REF!</xm:f>
          </x14:formula1>
          <xm:sqref>G40:AY40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279</v>
      </c>
      <c r="B1" s="3" t="s">
        <v>174</v>
      </c>
      <c r="C1" s="3" t="s">
        <v>148</v>
      </c>
      <c r="D1" s="3" t="s">
        <v>44</v>
      </c>
      <c r="E1" s="3" t="s">
        <v>165</v>
      </c>
      <c r="F1" s="10" t="s">
        <v>171</v>
      </c>
      <c r="G1" s="11" t="s">
        <v>198</v>
      </c>
      <c r="H1" s="3" t="s">
        <v>204</v>
      </c>
    </row>
    <row r="2" spans="1:8" x14ac:dyDescent="0.15">
      <c r="A2" s="1" t="s">
        <v>83</v>
      </c>
      <c r="B2" s="6" t="s">
        <v>141</v>
      </c>
      <c r="C2" s="5" t="s">
        <v>149</v>
      </c>
      <c r="D2" s="5" t="s">
        <v>163</v>
      </c>
      <c r="E2" s="5" t="s">
        <v>166</v>
      </c>
      <c r="F2" s="5" t="s">
        <v>166</v>
      </c>
      <c r="G2" s="12" t="s">
        <v>197</v>
      </c>
      <c r="H2" s="13" t="s">
        <v>285</v>
      </c>
    </row>
    <row r="3" spans="1:8" x14ac:dyDescent="0.15">
      <c r="A3" s="1" t="s">
        <v>84</v>
      </c>
      <c r="B3" s="6" t="s">
        <v>143</v>
      </c>
      <c r="C3" s="5" t="s">
        <v>150</v>
      </c>
      <c r="D3" s="5" t="s">
        <v>164</v>
      </c>
      <c r="E3" s="1" t="s">
        <v>167</v>
      </c>
      <c r="F3" s="1" t="s">
        <v>167</v>
      </c>
      <c r="H3" s="1" t="s">
        <v>205</v>
      </c>
    </row>
    <row r="4" spans="1:8" x14ac:dyDescent="0.15">
      <c r="A4" s="1" t="s">
        <v>85</v>
      </c>
      <c r="B4" s="6" t="s">
        <v>144</v>
      </c>
      <c r="C4" s="6" t="s">
        <v>151</v>
      </c>
      <c r="D4" s="8"/>
      <c r="H4" s="5" t="s">
        <v>206</v>
      </c>
    </row>
    <row r="5" spans="1:8" x14ac:dyDescent="0.15">
      <c r="A5" s="1" t="s">
        <v>86</v>
      </c>
      <c r="B5" s="6" t="s">
        <v>145</v>
      </c>
      <c r="C5" s="6" t="s">
        <v>152</v>
      </c>
      <c r="D5" s="9"/>
      <c r="H5" s="5" t="s">
        <v>207</v>
      </c>
    </row>
    <row r="6" spans="1:8" x14ac:dyDescent="0.15">
      <c r="A6" s="1" t="s">
        <v>87</v>
      </c>
      <c r="B6" s="6" t="s">
        <v>146</v>
      </c>
      <c r="C6" s="6" t="s">
        <v>153</v>
      </c>
      <c r="D6" s="9"/>
      <c r="H6" s="1" t="s">
        <v>208</v>
      </c>
    </row>
    <row r="7" spans="1:8" x14ac:dyDescent="0.15">
      <c r="A7" s="1" t="s">
        <v>88</v>
      </c>
      <c r="B7" s="6" t="s">
        <v>147</v>
      </c>
      <c r="C7" s="6" t="s">
        <v>154</v>
      </c>
      <c r="D7" s="9"/>
    </row>
    <row r="8" spans="1:8" x14ac:dyDescent="0.15">
      <c r="A8" s="1" t="s">
        <v>89</v>
      </c>
      <c r="B8" s="6" t="s">
        <v>142</v>
      </c>
      <c r="C8" s="6" t="s">
        <v>155</v>
      </c>
      <c r="D8" s="9"/>
    </row>
    <row r="9" spans="1:8" x14ac:dyDescent="0.15">
      <c r="A9" s="1" t="s">
        <v>90</v>
      </c>
      <c r="B9" s="6" t="s">
        <v>20</v>
      </c>
      <c r="C9" s="6" t="s">
        <v>156</v>
      </c>
      <c r="D9" s="9"/>
    </row>
    <row r="10" spans="1:8" x14ac:dyDescent="0.15">
      <c r="A10" s="1" t="s">
        <v>91</v>
      </c>
      <c r="B10" s="4"/>
      <c r="C10" s="6" t="s">
        <v>157</v>
      </c>
      <c r="D10" s="9"/>
    </row>
    <row r="11" spans="1:8" x14ac:dyDescent="0.15">
      <c r="A11" s="1" t="s">
        <v>92</v>
      </c>
      <c r="B11" s="4"/>
      <c r="C11" s="6" t="s">
        <v>158</v>
      </c>
      <c r="D11" s="9"/>
    </row>
    <row r="12" spans="1:8" x14ac:dyDescent="0.15">
      <c r="A12" s="1" t="s">
        <v>93</v>
      </c>
      <c r="B12" s="4"/>
      <c r="C12" s="6" t="s">
        <v>159</v>
      </c>
      <c r="D12" s="9"/>
    </row>
    <row r="13" spans="1:8" x14ac:dyDescent="0.15">
      <c r="A13" s="1" t="s">
        <v>94</v>
      </c>
      <c r="B13" s="4"/>
      <c r="C13" s="6" t="s">
        <v>160</v>
      </c>
      <c r="D13" s="9"/>
    </row>
    <row r="14" spans="1:8" x14ac:dyDescent="0.15">
      <c r="A14" s="1" t="s">
        <v>95</v>
      </c>
      <c r="B14" s="4"/>
      <c r="C14" s="6" t="s">
        <v>161</v>
      </c>
      <c r="D14" s="9"/>
    </row>
    <row r="15" spans="1:8" x14ac:dyDescent="0.15">
      <c r="A15" s="1" t="s">
        <v>96</v>
      </c>
      <c r="B15" s="4"/>
      <c r="C15" s="6" t="s">
        <v>162</v>
      </c>
      <c r="D15" s="9"/>
    </row>
    <row r="16" spans="1:8" x14ac:dyDescent="0.15">
      <c r="A16" s="1" t="s">
        <v>97</v>
      </c>
      <c r="B16" s="4"/>
      <c r="D16" s="7"/>
    </row>
    <row r="17" spans="1:2" x14ac:dyDescent="0.15">
      <c r="A17" s="1" t="s">
        <v>98</v>
      </c>
      <c r="B17" s="4"/>
    </row>
    <row r="18" spans="1:2" x14ac:dyDescent="0.15">
      <c r="A18" s="1" t="s">
        <v>99</v>
      </c>
      <c r="B18" s="4"/>
    </row>
    <row r="19" spans="1:2" x14ac:dyDescent="0.15">
      <c r="A19" s="1" t="s">
        <v>100</v>
      </c>
      <c r="B19" s="4"/>
    </row>
    <row r="20" spans="1:2" x14ac:dyDescent="0.15">
      <c r="A20" s="1" t="s">
        <v>101</v>
      </c>
      <c r="B20" s="4"/>
    </row>
    <row r="21" spans="1:2" x14ac:dyDescent="0.15">
      <c r="A21" s="1" t="s">
        <v>102</v>
      </c>
      <c r="B21" s="4"/>
    </row>
    <row r="22" spans="1:2" x14ac:dyDescent="0.15">
      <c r="A22" s="1" t="s">
        <v>103</v>
      </c>
      <c r="B22" s="4"/>
    </row>
    <row r="23" spans="1:2" x14ac:dyDescent="0.15">
      <c r="A23" s="1" t="s">
        <v>104</v>
      </c>
      <c r="B23" s="4"/>
    </row>
    <row r="24" spans="1:2" x14ac:dyDescent="0.15">
      <c r="A24" s="1" t="s">
        <v>105</v>
      </c>
      <c r="B24" s="4"/>
    </row>
    <row r="25" spans="1:2" x14ac:dyDescent="0.15">
      <c r="A25" s="1" t="s">
        <v>106</v>
      </c>
      <c r="B25" s="4"/>
    </row>
    <row r="26" spans="1:2" x14ac:dyDescent="0.15">
      <c r="A26" s="1" t="s">
        <v>107</v>
      </c>
      <c r="B26" s="4"/>
    </row>
    <row r="27" spans="1:2" x14ac:dyDescent="0.15">
      <c r="A27" s="1" t="s">
        <v>108</v>
      </c>
      <c r="B27" s="4"/>
    </row>
    <row r="28" spans="1:2" x14ac:dyDescent="0.15">
      <c r="A28" s="1" t="s">
        <v>109</v>
      </c>
      <c r="B28" s="4"/>
    </row>
    <row r="29" spans="1:2" x14ac:dyDescent="0.15">
      <c r="A29" s="1" t="s">
        <v>110</v>
      </c>
      <c r="B29" s="4"/>
    </row>
    <row r="30" spans="1:2" x14ac:dyDescent="0.15">
      <c r="A30" s="1" t="s">
        <v>111</v>
      </c>
      <c r="B30" s="4"/>
    </row>
    <row r="31" spans="1:2" x14ac:dyDescent="0.15">
      <c r="A31" s="1" t="s">
        <v>112</v>
      </c>
      <c r="B31" s="4"/>
    </row>
    <row r="32" spans="1:2" x14ac:dyDescent="0.15">
      <c r="A32" s="1" t="s">
        <v>113</v>
      </c>
      <c r="B32" s="4"/>
    </row>
    <row r="33" spans="1:2" x14ac:dyDescent="0.15">
      <c r="A33" s="1" t="s">
        <v>114</v>
      </c>
      <c r="B33" s="4"/>
    </row>
    <row r="34" spans="1:2" x14ac:dyDescent="0.15">
      <c r="A34" s="1" t="s">
        <v>115</v>
      </c>
      <c r="B34" s="4"/>
    </row>
    <row r="35" spans="1:2" x14ac:dyDescent="0.15">
      <c r="A35" s="1" t="s">
        <v>116</v>
      </c>
      <c r="B35" s="4"/>
    </row>
    <row r="36" spans="1:2" x14ac:dyDescent="0.15">
      <c r="A36" s="1" t="s">
        <v>117</v>
      </c>
      <c r="B36" s="4"/>
    </row>
    <row r="37" spans="1:2" x14ac:dyDescent="0.15">
      <c r="A37" s="1" t="s">
        <v>118</v>
      </c>
      <c r="B37" s="4"/>
    </row>
    <row r="38" spans="1:2" x14ac:dyDescent="0.15">
      <c r="A38" s="1" t="s">
        <v>119</v>
      </c>
      <c r="B38" s="4"/>
    </row>
    <row r="39" spans="1:2" x14ac:dyDescent="0.15">
      <c r="A39" s="1" t="s">
        <v>120</v>
      </c>
      <c r="B39" s="4"/>
    </row>
    <row r="40" spans="1:2" x14ac:dyDescent="0.15">
      <c r="A40" s="1" t="s">
        <v>121</v>
      </c>
      <c r="B40" s="4"/>
    </row>
    <row r="41" spans="1:2" x14ac:dyDescent="0.15">
      <c r="A41" s="1" t="s">
        <v>122</v>
      </c>
      <c r="B41" s="4"/>
    </row>
    <row r="42" spans="1:2" x14ac:dyDescent="0.15">
      <c r="A42" s="1" t="s">
        <v>123</v>
      </c>
      <c r="B42" s="4"/>
    </row>
    <row r="43" spans="1:2" x14ac:dyDescent="0.15">
      <c r="A43" s="1" t="s">
        <v>124</v>
      </c>
      <c r="B43" s="4"/>
    </row>
    <row r="44" spans="1:2" x14ac:dyDescent="0.15">
      <c r="A44" s="1" t="s">
        <v>125</v>
      </c>
      <c r="B44" s="4"/>
    </row>
    <row r="45" spans="1:2" x14ac:dyDescent="0.15">
      <c r="A45" s="1" t="s">
        <v>126</v>
      </c>
      <c r="B45" s="4"/>
    </row>
    <row r="46" spans="1:2" x14ac:dyDescent="0.15">
      <c r="A46" s="1" t="s">
        <v>127</v>
      </c>
      <c r="B46" s="4"/>
    </row>
    <row r="47" spans="1:2" x14ac:dyDescent="0.15">
      <c r="A47" s="1" t="s">
        <v>128</v>
      </c>
      <c r="B47" s="4"/>
    </row>
    <row r="48" spans="1:2" x14ac:dyDescent="0.15">
      <c r="A48" s="1" t="s">
        <v>129</v>
      </c>
      <c r="B48" s="4"/>
    </row>
    <row r="49" spans="1:2" x14ac:dyDescent="0.15">
      <c r="A49" s="1" t="s">
        <v>130</v>
      </c>
      <c r="B49" s="4"/>
    </row>
    <row r="50" spans="1:2" x14ac:dyDescent="0.15">
      <c r="A50" s="1" t="s">
        <v>131</v>
      </c>
      <c r="B50" s="4"/>
    </row>
    <row r="51" spans="1:2" x14ac:dyDescent="0.15">
      <c r="A51" s="1" t="s">
        <v>132</v>
      </c>
      <c r="B51" s="4"/>
    </row>
    <row r="52" spans="1:2" x14ac:dyDescent="0.15">
      <c r="A52" s="1" t="s">
        <v>133</v>
      </c>
      <c r="B52" s="4"/>
    </row>
    <row r="53" spans="1:2" x14ac:dyDescent="0.15">
      <c r="A53" s="1" t="s">
        <v>134</v>
      </c>
      <c r="B53" s="4"/>
    </row>
    <row r="54" spans="1:2" x14ac:dyDescent="0.15">
      <c r="A54" s="1" t="s">
        <v>135</v>
      </c>
      <c r="B54" s="4"/>
    </row>
    <row r="55" spans="1:2" x14ac:dyDescent="0.15">
      <c r="A55" s="1" t="s">
        <v>136</v>
      </c>
      <c r="B55" s="4"/>
    </row>
    <row r="56" spans="1:2" x14ac:dyDescent="0.15">
      <c r="A56" s="1" t="s">
        <v>137</v>
      </c>
      <c r="B56" s="4"/>
    </row>
    <row r="57" spans="1:2" x14ac:dyDescent="0.15">
      <c r="A57" s="1" t="s">
        <v>138</v>
      </c>
      <c r="B57" s="4"/>
    </row>
    <row r="58" spans="1:2" x14ac:dyDescent="0.15">
      <c r="A58" s="1" t="s">
        <v>139</v>
      </c>
      <c r="B58" s="4"/>
    </row>
    <row r="59" spans="1:2" x14ac:dyDescent="0.15">
      <c r="A59" s="1" t="s">
        <v>140</v>
      </c>
      <c r="B59" s="4"/>
    </row>
    <row r="60" spans="1:2" x14ac:dyDescent="0.15">
      <c r="A60" s="1" t="s">
        <v>214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2023-09-28T13:25:40Z</dcterms:modified>
</cp:coreProperties>
</file>