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10"/>
  </bookViews>
  <sheets>
    <sheet name="令和５年度" sheetId="6" r:id="rId1"/>
    <sheet name="入力規則等" sheetId="7" r:id="rId2"/>
  </sheets>
  <definedNames>
    <definedName name="_xlnm.Print_Area" localSheetId="0">令和５年度!$A$1:$AY$284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N141" i="6" l="1"/>
  <c r="AQ109" i="6" l="1"/>
  <c r="AH109" i="6"/>
  <c r="X109" i="6"/>
  <c r="O109" i="6"/>
  <c r="AN87" i="6" l="1"/>
  <c r="AJ87" i="6"/>
  <c r="AF87" i="6"/>
  <c r="AU127" i="6" l="1"/>
  <c r="AH106" i="6" l="1"/>
  <c r="AN71" i="6" l="1"/>
  <c r="AJ71" i="6" l="1"/>
  <c r="AF71" i="6"/>
  <c r="AN140" i="6" l="1"/>
  <c r="AN144" i="6"/>
  <c r="R141" i="6" l="1"/>
  <c r="AQ112" i="6"/>
  <c r="AH112" i="6"/>
  <c r="X112" i="6"/>
  <c r="O112" i="6"/>
  <c r="X106" i="6"/>
  <c r="O106" i="6"/>
  <c r="AH101" i="6"/>
  <c r="AH108" i="6" s="1"/>
  <c r="X101" i="6"/>
  <c r="O101" i="6"/>
  <c r="O108" i="6" l="1"/>
  <c r="R145" i="6"/>
  <c r="AN145" i="6" s="1"/>
  <c r="AV233" i="6" l="1"/>
  <c r="AV222" i="6"/>
  <c r="AV211" i="6"/>
  <c r="Y233" i="6"/>
  <c r="Y222" i="6"/>
  <c r="Y211" i="6"/>
  <c r="Y200" i="6"/>
  <c r="AB127" i="6"/>
  <c r="AL127" i="6" s="1"/>
  <c r="X94" i="6" l="1"/>
  <c r="X108" i="6" s="1"/>
  <c r="AV200" i="6"/>
  <c r="AB139" i="6"/>
  <c r="AL139" i="6" s="1"/>
  <c r="AU139" i="6" s="1"/>
  <c r="AU133" i="6"/>
  <c r="AH94" i="6" l="1"/>
  <c r="AQ108" i="6" l="1"/>
</calcChain>
</file>

<file path=xl/sharedStrings.xml><?xml version="1.0" encoding="utf-8"?>
<sst xmlns="http://schemas.openxmlformats.org/spreadsheetml/2006/main" count="763" uniqueCount="415">
  <si>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</si>
  <si>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</si>
  <si>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</si>
  <si>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</si>
  <si>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</si>
  <si>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</si>
  <si>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</si>
  <si>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</si>
  <si>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</si>
  <si>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</si>
  <si>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</si>
  <si>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</si>
  <si>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</si>
  <si>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</si>
  <si>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</si>
  <si>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</si>
  <si>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</si>
  <si>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</si>
  <si>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</si>
  <si>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</si>
  <si>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</si>
  <si>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</si>
  <si>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</si>
  <si>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</si>
  <si>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</si>
  <si>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</si>
  <si>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</si>
  <si>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</si>
  <si>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</si>
  <si>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</si>
  <si>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</si>
  <si>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</si>
  <si>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</si>
  <si>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</si>
  <si>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</si>
  <si>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</si>
  <si>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</si>
  <si>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</si>
  <si>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</si>
  <si>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</si>
  <si>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</si>
  <si>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</si>
  <si>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</si>
  <si>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</si>
  <si>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</si>
  <si>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</si>
  <si>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</si>
  <si>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</si>
  <si>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</si>
  <si>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</si>
  <si>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</si>
  <si>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</si>
  <si>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</si>
  <si>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</si>
  <si>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</si>
  <si>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</si>
  <si>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</si>
  <si>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</si>
  <si>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</si>
  <si>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</si>
  <si>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</si>
  <si>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</si>
  <si>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</si>
  <si>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</si>
  <si>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</si>
  <si>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</si>
  <si>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</si>
  <si>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</si>
  <si>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</si>
  <si>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</si>
  <si>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</si>
  <si>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</si>
  <si>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</si>
  <si>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</si>
  <si>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</si>
  <si>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</si>
  <si>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</si>
  <si>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</si>
  <si>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</si>
  <si>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</si>
  <si>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</si>
  <si>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</si>
  <si>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</si>
  <si>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</si>
  <si>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</si>
  <si>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</si>
  <si>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</si>
  <si>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</si>
  <si>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</si>
  <si>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</si>
  <si>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</si>
  <si>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</si>
  <si>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</si>
  <si>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</si>
  <si>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</si>
  <si>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</si>
  <si>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</si>
  <si>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</si>
  <si>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</si>
  <si>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</si>
  <si>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</si>
  <si>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</si>
  <si>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</si>
  <si>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</si>
  <si>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</si>
  <si>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</si>
  <si>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</si>
  <si>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</si>
  <si>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</si>
  <si>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</si>
  <si>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</si>
  <si>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</si>
  <si>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</si>
  <si>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</si>
  <si>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</si>
  <si>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</si>
  <si>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</si>
  <si>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</si>
  <si>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</si>
  <si>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</si>
  <si>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</si>
  <si>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</si>
  <si>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</si>
  <si>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</si>
  <si>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</si>
  <si>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</si>
  <si>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</si>
  <si>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</si>
  <si>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</si>
  <si>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</si>
  <si>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</si>
  <si>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</si>
  <si>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</si>
  <si>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</si>
  <si>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</si>
  <si>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</si>
  <si>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</si>
  <si>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</si>
  <si>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</si>
  <si>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</si>
  <si>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</si>
  <si>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</si>
  <si>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</si>
  <si>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</si>
  <si>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</si>
  <si>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</si>
  <si>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</si>
  <si>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</si>
  <si>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</si>
  <si>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</si>
  <si>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</si>
  <si>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</si>
  <si>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</si>
  <si>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</si>
  <si>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</si>
  <si>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</si>
  <si>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</si>
  <si>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</si>
  <si>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</si>
  <si>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</si>
  <si>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</si>
  <si>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</si>
  <si>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</si>
  <si>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</si>
  <si>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</si>
  <si>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</si>
  <si>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</si>
  <si>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</si>
  <si>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</si>
  <si>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</si>
  <si>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</si>
  <si>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</si>
  <si>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</si>
  <si>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</si>
  <si>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</si>
  <si>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</si>
  <si>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</si>
  <si>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</si>
  <si>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</si>
  <si>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</si>
  <si>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</si>
  <si>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</si>
  <si>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</si>
  <si>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</si>
  <si>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</si>
  <si>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</si>
  <si>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</si>
  <si>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</si>
  <si>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</si>
  <si>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</si>
  <si>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</si>
  <si>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</si>
  <si>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</si>
  <si>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</si>
  <si>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</si>
  <si>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</si>
  <si>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</si>
  <si>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</si>
  <si>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</si>
  <si>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</si>
  <si>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</si>
  <si>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</si>
  <si>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</si>
  <si>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</si>
  <si>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</si>
  <si>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</si>
  <si>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</si>
  <si>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</si>
  <si>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</si>
  <si>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</si>
  <si>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</si>
  <si>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</si>
  <si>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</si>
  <si>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</si>
  <si>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</si>
  <si>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</si>
  <si>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</si>
  <si>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</si>
  <si>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</si>
  <si>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</si>
  <si>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</si>
  <si>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</si>
  <si>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</si>
  <si>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</si>
  <si>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</si>
  <si>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</si>
  <si>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</si>
  <si>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</si>
  <si>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</si>
  <si>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</si>
  <si>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</si>
  <si>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</si>
  <si>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</si>
  <si>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</si>
  <si>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</si>
  <si>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</si>
  <si>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</si>
  <si>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</si>
  <si>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</si>
  <si>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</si>
  <si>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</si>
  <si>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</si>
  <si>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</si>
  <si>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</si>
  <si>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</si>
  <si>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</si>
  <si>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</si>
  <si>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</si>
  <si>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</si>
  <si>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</si>
  <si>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</si>
  <si>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</si>
  <si>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</si>
  <si>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</si>
  <si>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</si>
  <si>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</si>
  <si>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</si>
  <si>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</si>
  <si>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</si>
  <si>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</si>
  <si>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</si>
  <si>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</si>
  <si>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</si>
  <si>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</si>
  <si>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</si>
  <si>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</si>
  <si>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</si>
  <si>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</si>
  <si>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</si>
  <si>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</si>
  <si>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</si>
  <si>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</si>
  <si>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</si>
  <si>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</si>
  <si>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</si>
  <si>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</si>
  <si>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</si>
  <si>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</si>
  <si>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</si>
  <si>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</si>
  <si>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</si>
  <si>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</si>
  <si>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</si>
  <si>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</si>
  <si>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</si>
  <si>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</si>
  <si>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</si>
  <si>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</si>
  <si>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</si>
  <si>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都市局</t>
    <rPh sb="0" eb="2">
      <t>トシ</t>
    </rPh>
    <rPh sb="2" eb="3">
      <t>キョク</t>
    </rPh>
    <phoneticPr fontId="3"/>
  </si>
  <si>
    <t>まちづくり推進課都市開発金融支援室</t>
    <rPh sb="5" eb="7">
      <t>スイシン</t>
    </rPh>
    <rPh sb="7" eb="8">
      <t>カ</t>
    </rPh>
    <rPh sb="8" eb="10">
      <t>トシ</t>
    </rPh>
    <rPh sb="10" eb="12">
      <t>カイハツ</t>
    </rPh>
    <rPh sb="12" eb="14">
      <t>キンユウ</t>
    </rPh>
    <rPh sb="14" eb="16">
      <t>シエン</t>
    </rPh>
    <rPh sb="16" eb="17">
      <t>シツ</t>
    </rPh>
    <phoneticPr fontId="3"/>
  </si>
  <si>
    <t>まちづくり推進課長　喜多　功彦</t>
    <rPh sb="5" eb="7">
      <t>スイシン</t>
    </rPh>
    <rPh sb="7" eb="9">
      <t>カチョウ</t>
    </rPh>
    <rPh sb="10" eb="11">
      <t>ヨロコ</t>
    </rPh>
    <rPh sb="11" eb="12">
      <t>オオ</t>
    </rPh>
    <rPh sb="13" eb="14">
      <t>コウ</t>
    </rPh>
    <rPh sb="14" eb="15">
      <t>ヒコ</t>
    </rPh>
    <phoneticPr fontId="3"/>
  </si>
  <si>
    <t>まち再生基金</t>
    <rPh sb="2" eb="4">
      <t>サイセイ</t>
    </rPh>
    <rPh sb="4" eb="6">
      <t>キキン</t>
    </rPh>
    <phoneticPr fontId="3"/>
  </si>
  <si>
    <t>まち再生出資事業</t>
    <rPh sb="2" eb="4">
      <t>サイセイ</t>
    </rPh>
    <rPh sb="4" eb="6">
      <t>シュッシ</t>
    </rPh>
    <rPh sb="6" eb="8">
      <t>ジギョウ</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</si>
  <si>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</si>
  <si>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t>都市再生特別措置法第71条及び第103条
広域的地域活性化のための基盤整備に関する法律第15条</t>
    <rPh sb="0" eb="2">
      <t>トシ</t>
    </rPh>
    <rPh sb="2" eb="4">
      <t>サイセイ</t>
    </rPh>
    <rPh sb="4" eb="6">
      <t>トクベツ</t>
    </rPh>
    <rPh sb="6" eb="9">
      <t>ソチホウ</t>
    </rPh>
    <rPh sb="9" eb="10">
      <t>ダイ</t>
    </rPh>
    <rPh sb="12" eb="13">
      <t>ジョウ</t>
    </rPh>
    <rPh sb="13" eb="14">
      <t>オヨ</t>
    </rPh>
    <rPh sb="15" eb="16">
      <t>ダイ</t>
    </rPh>
    <rPh sb="19" eb="20">
      <t>ジョウ</t>
    </rPh>
    <rPh sb="21" eb="24">
      <t>コウイキテキ</t>
    </rPh>
    <rPh sb="24" eb="26">
      <t>チイキ</t>
    </rPh>
    <rPh sb="26" eb="29">
      <t>カッセイカ</t>
    </rPh>
    <rPh sb="33" eb="35">
      <t>キバン</t>
    </rPh>
    <rPh sb="35" eb="37">
      <t>セイビ</t>
    </rPh>
    <rPh sb="38" eb="39">
      <t>カン</t>
    </rPh>
    <rPh sb="41" eb="43">
      <t>ホウリツ</t>
    </rPh>
    <rPh sb="43" eb="44">
      <t>ダイ</t>
    </rPh>
    <rPh sb="46" eb="47">
      <t>ジョウ</t>
    </rPh>
    <phoneticPr fontId="3"/>
  </si>
  <si>
    <t>都市再生推進事業制度要綱
都市再生推進事業費補助交付要綱</t>
    <phoneticPr fontId="3"/>
  </si>
  <si>
    <t>民間事業者による都市再生整備事業等の施行に要する費用の一部について支援を行うことにより、民間事業者による公共公益施設の整備や地域活性化等を推進する。</t>
    <phoneticPr fontId="3"/>
  </si>
  <si>
    <t>市町村が作成する都市再生整備計画の区域内で都市再生整備計画に記載された事業と一体的に施行される民間都市開発事業等であって、国土交通大臣の認定を受けた事業に対し、民間都市開発推進機構（以下「民都機構」という。）が出資等による支援を実施。</t>
    <phoneticPr fontId="3"/>
  </si>
  <si>
    <t>基金の造成の経緯①</t>
    <rPh sb="0" eb="2">
      <t>キキン</t>
    </rPh>
    <rPh sb="3" eb="5">
      <t>ゾウセイ</t>
    </rPh>
    <rPh sb="6" eb="8">
      <t>ケイイ</t>
    </rPh>
    <phoneticPr fontId="20"/>
  </si>
  <si>
    <t>基金造成年度</t>
    <rPh sb="0" eb="2">
      <t>キキン</t>
    </rPh>
    <rPh sb="2" eb="4">
      <t>ゾウセイ</t>
    </rPh>
    <rPh sb="4" eb="6">
      <t>ネンド</t>
    </rPh>
    <phoneticPr fontId="20"/>
  </si>
  <si>
    <t>平成17年度</t>
  </si>
  <si>
    <t>当初・補正・予備費</t>
    <rPh sb="6" eb="9">
      <t>ヨビヒ</t>
    </rPh>
    <phoneticPr fontId="20"/>
  </si>
  <si>
    <t>当初</t>
    <rPh sb="0" eb="2">
      <t>トウショ</t>
    </rPh>
    <phoneticPr fontId="20"/>
  </si>
  <si>
    <t>国費額
（単位:百万円）</t>
    <rPh sb="0" eb="2">
      <t>コクヒ</t>
    </rPh>
    <rPh sb="2" eb="3">
      <t>ガク</t>
    </rPh>
    <phoneticPr fontId="20"/>
  </si>
  <si>
    <t>会計区分</t>
  </si>
  <si>
    <t>一般会計</t>
    <rPh sb="0" eb="2">
      <t>イッパン</t>
    </rPh>
    <rPh sb="2" eb="4">
      <t>カイケイ</t>
    </rPh>
    <phoneticPr fontId="20"/>
  </si>
  <si>
    <t>資金交付の形態</t>
    <rPh sb="0" eb="2">
      <t>シキン</t>
    </rPh>
    <rPh sb="2" eb="4">
      <t>コウフ</t>
    </rPh>
    <rPh sb="5" eb="7">
      <t>ケイタイ</t>
    </rPh>
    <phoneticPr fontId="20"/>
  </si>
  <si>
    <t>直接交付</t>
    <rPh sb="0" eb="2">
      <t>チョクセツ</t>
    </rPh>
    <rPh sb="2" eb="4">
      <t>コウフ</t>
    </rPh>
    <phoneticPr fontId="20"/>
  </si>
  <si>
    <t>原資となった資金の名称</t>
    <rPh sb="0" eb="2">
      <t>ゲンシ</t>
    </rPh>
    <rPh sb="6" eb="8">
      <t>シキン</t>
    </rPh>
    <rPh sb="9" eb="11">
      <t>メイショウ</t>
    </rPh>
    <phoneticPr fontId="20"/>
  </si>
  <si>
    <t>補助金適正化法
適用の有無</t>
    <rPh sb="0" eb="3">
      <t>ホジョキン</t>
    </rPh>
    <rPh sb="3" eb="6">
      <t>テキセイカ</t>
    </rPh>
    <rPh sb="6" eb="7">
      <t>ホウ</t>
    </rPh>
    <rPh sb="8" eb="10">
      <t>テキヨウ</t>
    </rPh>
    <rPh sb="11" eb="13">
      <t>ウム</t>
    </rPh>
    <phoneticPr fontId="20"/>
  </si>
  <si>
    <t>有</t>
    <rPh sb="0" eb="1">
      <t>ア</t>
    </rPh>
    <phoneticPr fontId="20"/>
  </si>
  <si>
    <t>基金の造成の経緯②</t>
    <rPh sb="0" eb="2">
      <t>キキン</t>
    </rPh>
    <rPh sb="3" eb="5">
      <t>ゾウセイ</t>
    </rPh>
    <rPh sb="6" eb="8">
      <t>ケイイ</t>
    </rPh>
    <phoneticPr fontId="20"/>
  </si>
  <si>
    <t>追加年度</t>
    <rPh sb="0" eb="2">
      <t>ツイカ</t>
    </rPh>
    <rPh sb="2" eb="4">
      <t>ネンド</t>
    </rPh>
    <phoneticPr fontId="20"/>
  </si>
  <si>
    <t>平成18年度</t>
    <rPh sb="0" eb="2">
      <t>ヘイセイ</t>
    </rPh>
    <rPh sb="4" eb="6">
      <t>ネンド</t>
    </rPh>
    <phoneticPr fontId="20"/>
  </si>
  <si>
    <t>基金の造成の経緯③</t>
    <rPh sb="0" eb="2">
      <t>キキン</t>
    </rPh>
    <rPh sb="3" eb="5">
      <t>ゾウセイ</t>
    </rPh>
    <rPh sb="6" eb="8">
      <t>ケイイ</t>
    </rPh>
    <phoneticPr fontId="20"/>
  </si>
  <si>
    <t>追加年度</t>
    <rPh sb="0" eb="4">
      <t>ツイカネンド</t>
    </rPh>
    <phoneticPr fontId="20"/>
  </si>
  <si>
    <t>平成19年度</t>
    <rPh sb="0" eb="2">
      <t>ヘイセイ</t>
    </rPh>
    <rPh sb="4" eb="6">
      <t>ネンド</t>
    </rPh>
    <phoneticPr fontId="20"/>
  </si>
  <si>
    <t>基金の造成の経緯④</t>
    <rPh sb="0" eb="2">
      <t>キキン</t>
    </rPh>
    <rPh sb="3" eb="5">
      <t>ゾウセイ</t>
    </rPh>
    <rPh sb="6" eb="8">
      <t>ケイイ</t>
    </rPh>
    <phoneticPr fontId="20"/>
  </si>
  <si>
    <t>平成20年度</t>
    <rPh sb="0" eb="2">
      <t>ヘイセイ</t>
    </rPh>
    <rPh sb="4" eb="6">
      <t>ネンド</t>
    </rPh>
    <phoneticPr fontId="20"/>
  </si>
  <si>
    <t>基金の造成の経緯⑤</t>
    <rPh sb="0" eb="2">
      <t>キキン</t>
    </rPh>
    <rPh sb="3" eb="5">
      <t>ゾウセイ</t>
    </rPh>
    <rPh sb="6" eb="8">
      <t>ケイイ</t>
    </rPh>
    <phoneticPr fontId="20"/>
  </si>
  <si>
    <t>平成21年度</t>
    <rPh sb="0" eb="2">
      <t>ヘイセイ</t>
    </rPh>
    <rPh sb="4" eb="6">
      <t>ネンド</t>
    </rPh>
    <phoneticPr fontId="20"/>
  </si>
  <si>
    <t>基金の造成の経緯⑥</t>
    <rPh sb="0" eb="2">
      <t>キキン</t>
    </rPh>
    <rPh sb="3" eb="5">
      <t>ゾウセイ</t>
    </rPh>
    <rPh sb="6" eb="8">
      <t>ケイイ</t>
    </rPh>
    <phoneticPr fontId="20"/>
  </si>
  <si>
    <t>平成24年度</t>
    <rPh sb="0" eb="2">
      <t>ヘイセイ</t>
    </rPh>
    <rPh sb="4" eb="6">
      <t>ネンド</t>
    </rPh>
    <phoneticPr fontId="20"/>
  </si>
  <si>
    <t>補正（第１号）</t>
    <rPh sb="0" eb="2">
      <t>ホセイ</t>
    </rPh>
    <rPh sb="3" eb="4">
      <t>ダイ</t>
    </rPh>
    <rPh sb="5" eb="6">
      <t>ゴウ</t>
    </rPh>
    <phoneticPr fontId="20"/>
  </si>
  <si>
    <t>基金の造成の経緯⑦</t>
    <rPh sb="0" eb="2">
      <t>キキン</t>
    </rPh>
    <rPh sb="3" eb="5">
      <t>ゾウセイ</t>
    </rPh>
    <rPh sb="6" eb="8">
      <t>ケイイ</t>
    </rPh>
    <phoneticPr fontId="20"/>
  </si>
  <si>
    <t>令和元年度</t>
    <rPh sb="0" eb="2">
      <t>レイワ</t>
    </rPh>
    <rPh sb="2" eb="4">
      <t>ガンネン</t>
    </rPh>
    <rPh sb="4" eb="5">
      <t>ド</t>
    </rPh>
    <phoneticPr fontId="20"/>
  </si>
  <si>
    <t>国庫返納の経緯①</t>
    <rPh sb="0" eb="2">
      <t>コッコ</t>
    </rPh>
    <rPh sb="2" eb="4">
      <t>ヘンノウ</t>
    </rPh>
    <rPh sb="5" eb="7">
      <t>ケイイ</t>
    </rPh>
    <phoneticPr fontId="20"/>
  </si>
  <si>
    <t>年度</t>
    <rPh sb="0" eb="2">
      <t>ネンド</t>
    </rPh>
    <phoneticPr fontId="20"/>
  </si>
  <si>
    <t>平成27年度</t>
  </si>
  <si>
    <t>国庫返納額
（単位:百万円）</t>
    <rPh sb="0" eb="2">
      <t>コッコ</t>
    </rPh>
    <rPh sb="2" eb="4">
      <t>ヘンノウ</t>
    </rPh>
    <rPh sb="4" eb="5">
      <t>ガク</t>
    </rPh>
    <phoneticPr fontId="20"/>
  </si>
  <si>
    <t>理由</t>
    <rPh sb="0" eb="2">
      <t>リユウ</t>
    </rPh>
    <phoneticPr fontId="20"/>
  </si>
  <si>
    <t>平成26年度秋のレビューでの指摘を踏まえ、事業見込みの考え方を見直し、基金残高のうち使用見込みの低い資金に相当する額を国庫返納することにしたため。</t>
    <phoneticPr fontId="3"/>
  </si>
  <si>
    <t>国庫返納の経緯②</t>
    <rPh sb="0" eb="2">
      <t>コッコ</t>
    </rPh>
    <rPh sb="2" eb="4">
      <t>ヘンノウ</t>
    </rPh>
    <rPh sb="5" eb="7">
      <t>ケイイ</t>
    </rPh>
    <phoneticPr fontId="20"/>
  </si>
  <si>
    <t>平成29年度</t>
    <rPh sb="0" eb="2">
      <t>ヘイセイ</t>
    </rPh>
    <rPh sb="4" eb="6">
      <t>ネンド</t>
    </rPh>
    <phoneticPr fontId="20"/>
  </si>
  <si>
    <t>基金残高のうち使用見込みの低い資金に相当する額を国庫返納したため。</t>
  </si>
  <si>
    <t xml:space="preserve">国庫返納の経緯③ </t>
    <rPh sb="0" eb="2">
      <t>コッコ</t>
    </rPh>
    <rPh sb="2" eb="4">
      <t>ヘンノウ</t>
    </rPh>
    <rPh sb="5" eb="7">
      <t>ケイイ</t>
    </rPh>
    <phoneticPr fontId="20"/>
  </si>
  <si>
    <t>平成30年度</t>
    <rPh sb="0" eb="2">
      <t>ヘイセイ</t>
    </rPh>
    <rPh sb="4" eb="6">
      <t>ネンド</t>
    </rPh>
    <phoneticPr fontId="20"/>
  </si>
  <si>
    <t>基金残高のうち使用見込みの低い資金に相当する額を国庫返納したため。</t>
    <phoneticPr fontId="3"/>
  </si>
  <si>
    <t xml:space="preserve">国庫返納の経緯④ </t>
    <rPh sb="0" eb="2">
      <t>コッコ</t>
    </rPh>
    <rPh sb="2" eb="4">
      <t>ヘンノウ</t>
    </rPh>
    <rPh sb="5" eb="7">
      <t>ケイイ</t>
    </rPh>
    <phoneticPr fontId="20"/>
  </si>
  <si>
    <t>令和４年度</t>
    <rPh sb="0" eb="2">
      <t>レイワ</t>
    </rPh>
    <rPh sb="3" eb="5">
      <t>ネンド</t>
    </rPh>
    <phoneticPr fontId="20"/>
  </si>
  <si>
    <t>無し（但し、都市再生特別措置法においては令和7年度以降に、法律の施行状況について検討を加え、必要があると認めるときは、その結果に基づいて所要の措置を講ずるものとされている。）</t>
    <phoneticPr fontId="3"/>
  </si>
  <si>
    <t>本事業は、都市再生特別措置法第71条等に基づき、国土交通大臣の認定を受けた優良な都市開発事業に対して、民都機構が出資を行うものであり、地方における民間都市開発事業の推進や、近年増加傾向にある公共・公益施設の再編による都市のコンパクト化の推進等、政府の重要課題である地方創生の実現に資する政策的意義が高い支援事業であるため。</t>
    <phoneticPr fontId="3"/>
  </si>
  <si>
    <t>無し</t>
    <phoneticPr fontId="3"/>
  </si>
  <si>
    <t>上述の通り、本事業は、政府の重要課題である地方創生の実現に資する政策的意義が高い支援事業であるため、期限を設けて支援を行う性質のものではない。</t>
    <phoneticPr fontId="3"/>
  </si>
  <si>
    <t>（国土交通省）</t>
    <rPh sb="1" eb="5">
      <t>コクドコウツウ</t>
    </rPh>
    <rPh sb="5" eb="6">
      <t>ショウ</t>
    </rPh>
    <phoneticPr fontId="3"/>
  </si>
  <si>
    <t>民都機構による金融支援件数（まち再生出資）</t>
    <phoneticPr fontId="3"/>
  </si>
  <si>
    <t>件</t>
    <rPh sb="0" eb="1">
      <t>ケン</t>
    </rPh>
    <phoneticPr fontId="3"/>
  </si>
  <si>
    <t>まち再生出資事業の公共施設等整備の誘発係数3.3倍を毎年度達成する。</t>
    <phoneticPr fontId="3"/>
  </si>
  <si>
    <t>誘発係数（まち再生出資事業における公共施設等整備費を民都機構の支援額で除したもの）</t>
    <phoneticPr fontId="3"/>
  </si>
  <si>
    <t>倍</t>
    <rPh sb="0" eb="1">
      <t>バイ</t>
    </rPh>
    <phoneticPr fontId="3"/>
  </si>
  <si>
    <t>-</t>
  </si>
  <si>
    <t>都市再生整備計画等で定める指標のうち、まち再生出資事業が関連する指標の達成割合を80％とする。</t>
    <phoneticPr fontId="3"/>
  </si>
  <si>
    <t>都市再生整備計画等で定める指標のうち、まち再生出資事業が関連する指標について、目標値を達成した指標数の割合。</t>
    <phoneticPr fontId="3"/>
  </si>
  <si>
    <t>回収金収入</t>
    <rPh sb="0" eb="3">
      <t>カイシュウキン</t>
    </rPh>
    <phoneticPr fontId="3"/>
  </si>
  <si>
    <t>・「活動指標及び活動実績（アウトプット）」及び「出資実績」の欄中「令和５年度見込み」については、基金シート作成時点において、当該年度に出資実行の蓋然性が高い案件の支援予定件数及び支援予定額を記載している。</t>
    <phoneticPr fontId="3"/>
  </si>
  <si>
    <t>一般財団法人民間都市開発推進機構</t>
    <phoneticPr fontId="3"/>
  </si>
  <si>
    <t>出資金、まち再生基金の管理、まち再生出資事業に係る審査及び資金交付事務等</t>
    <phoneticPr fontId="3"/>
  </si>
  <si>
    <t>富士見町開発合同会社</t>
    <phoneticPr fontId="3"/>
  </si>
  <si>
    <t>民間都市再生整備事業（工事の実施等）</t>
    <phoneticPr fontId="3"/>
  </si>
  <si>
    <t>B.富士見町開発合同会社</t>
    <phoneticPr fontId="3"/>
  </si>
  <si>
    <t>A.一般財団法人民間都市開発推進機構</t>
    <phoneticPr fontId="3"/>
  </si>
  <si>
    <t>出資金</t>
    <rPh sb="0" eb="3">
      <t>シュッシキン</t>
    </rPh>
    <phoneticPr fontId="20"/>
  </si>
  <si>
    <t>まち再生出資事業に係る出資金</t>
    <rPh sb="2" eb="4">
      <t>サイセイ</t>
    </rPh>
    <rPh sb="4" eb="6">
      <t>シュッシ</t>
    </rPh>
    <rPh sb="6" eb="8">
      <t>ジギョウ</t>
    </rPh>
    <rPh sb="9" eb="10">
      <t>カカ</t>
    </rPh>
    <rPh sb="11" eb="14">
      <t>シュッシキン</t>
    </rPh>
    <phoneticPr fontId="20"/>
  </si>
  <si>
    <t>人件費</t>
    <rPh sb="0" eb="3">
      <t>ジンケンヒ</t>
    </rPh>
    <phoneticPr fontId="20"/>
  </si>
  <si>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20"/>
  </si>
  <si>
    <t>施設管理費</t>
    <rPh sb="0" eb="2">
      <t>シセツ</t>
    </rPh>
    <rPh sb="2" eb="5">
      <t>カンリヒ</t>
    </rPh>
    <phoneticPr fontId="20"/>
  </si>
  <si>
    <t>事務所維持、賃借料</t>
    <rPh sb="0" eb="2">
      <t>ジム</t>
    </rPh>
    <rPh sb="2" eb="3">
      <t>ショ</t>
    </rPh>
    <rPh sb="3" eb="5">
      <t>イジ</t>
    </rPh>
    <rPh sb="6" eb="9">
      <t>チンシャクリョウ</t>
    </rPh>
    <phoneticPr fontId="20"/>
  </si>
  <si>
    <t>旅費</t>
    <rPh sb="0" eb="2">
      <t>リョヒ</t>
    </rPh>
    <phoneticPr fontId="20"/>
  </si>
  <si>
    <t>業務執行に係る旅費</t>
    <rPh sb="0" eb="2">
      <t>ギョウム</t>
    </rPh>
    <rPh sb="2" eb="4">
      <t>シッコウ</t>
    </rPh>
    <rPh sb="5" eb="6">
      <t>カカ</t>
    </rPh>
    <rPh sb="7" eb="9">
      <t>リョヒ</t>
    </rPh>
    <phoneticPr fontId="20"/>
  </si>
  <si>
    <t>物品購入費</t>
    <rPh sb="0" eb="2">
      <t>ブッピン</t>
    </rPh>
    <rPh sb="2" eb="5">
      <t>コウニュウヒ</t>
    </rPh>
    <phoneticPr fontId="20"/>
  </si>
  <si>
    <t>事務用品等の購入</t>
    <rPh sb="0" eb="2">
      <t>ジム</t>
    </rPh>
    <rPh sb="2" eb="5">
      <t>ヨウヒントウ</t>
    </rPh>
    <rPh sb="6" eb="8">
      <t>コウニュウ</t>
    </rPh>
    <phoneticPr fontId="20"/>
  </si>
  <si>
    <t>運搬通信費</t>
    <rPh sb="0" eb="2">
      <t>ウンパン</t>
    </rPh>
    <rPh sb="2" eb="5">
      <t>ツウシンヒ</t>
    </rPh>
    <phoneticPr fontId="20"/>
  </si>
  <si>
    <t>電話使用料等</t>
    <rPh sb="0" eb="2">
      <t>デンワ</t>
    </rPh>
    <rPh sb="2" eb="4">
      <t>シヨウ</t>
    </rPh>
    <rPh sb="4" eb="6">
      <t>リョウトウ</t>
    </rPh>
    <phoneticPr fontId="20"/>
  </si>
  <si>
    <t>調査費等</t>
    <rPh sb="0" eb="4">
      <t>チョウサヒトウ</t>
    </rPh>
    <phoneticPr fontId="20"/>
  </si>
  <si>
    <t>企業信用調査等</t>
    <rPh sb="0" eb="2">
      <t>キギョウ</t>
    </rPh>
    <rPh sb="2" eb="4">
      <t>シンヨウ</t>
    </rPh>
    <rPh sb="4" eb="7">
      <t>チョウサトウ</t>
    </rPh>
    <phoneticPr fontId="20"/>
  </si>
  <si>
    <t>租税公課</t>
    <rPh sb="0" eb="2">
      <t>ソゼイ</t>
    </rPh>
    <rPh sb="2" eb="4">
      <t>コウカ</t>
    </rPh>
    <phoneticPr fontId="20"/>
  </si>
  <si>
    <t>利子・配当所得に係る所得税</t>
    <rPh sb="0" eb="2">
      <t>リシ</t>
    </rPh>
    <rPh sb="3" eb="5">
      <t>ハイトウ</t>
    </rPh>
    <rPh sb="5" eb="7">
      <t>ショトク</t>
    </rPh>
    <rPh sb="8" eb="9">
      <t>カカ</t>
    </rPh>
    <rPh sb="10" eb="13">
      <t>ショトクゼイ</t>
    </rPh>
    <phoneticPr fontId="20"/>
  </si>
  <si>
    <t>施設整備費</t>
    <rPh sb="0" eb="5">
      <t>シセツセイビヒ</t>
    </rPh>
    <phoneticPr fontId="3"/>
  </si>
  <si>
    <t>公共施設等整備費</t>
    <rPh sb="0" eb="5">
      <t>コウキョウシセツトウ</t>
    </rPh>
    <rPh sb="5" eb="8">
      <t>セイビヒ</t>
    </rPh>
    <phoneticPr fontId="3"/>
  </si>
  <si>
    <t>地方都市においては、人口減少、少子高齢化、地域経済の縮小、インフラや施設の老朽化、中心市街地の衰退といった問題を抱え、年々深刻化している。地方財政が逼迫する中、これらの状況に対処するには、民間活力を活用しながら、消費、投資を喚起するまちづくりを行っていくことが重要である。
一方、地方都市における民間都市開発事業は大都市と比べてリスクが大きく、特に近年は、建築資材価格の急激な上昇（令和４年度は対令和２年度比約34％上昇。建設物価調査会）や人件費高騰による労務単価の上昇（令和５年３月は令和２年３月比約10％上昇。公共工事設計労務単価）等が続いている。
このため、民都機構の金融支援を通じて地域の再生・活性化に資する優良な民間都市開発事業の立ち上げを下支えし、地方都市の活性化を推進する必要がある。</t>
    <phoneticPr fontId="3"/>
  </si>
  <si>
    <t>https://www.minto.or.jp/products/regenerate.html</t>
    <phoneticPr fontId="3"/>
  </si>
  <si>
    <t>民都機構による金融支援
（まち再生出資）</t>
    <rPh sb="0" eb="2">
      <t>ミント</t>
    </rPh>
    <rPh sb="2" eb="4">
      <t>キコウ</t>
    </rPh>
    <rPh sb="7" eb="9">
      <t>キンユウ</t>
    </rPh>
    <rPh sb="9" eb="11">
      <t>シエン</t>
    </rPh>
    <rPh sb="15" eb="17">
      <t>サイセイ</t>
    </rPh>
    <rPh sb="17" eb="19">
      <t>シュッシ</t>
    </rPh>
    <phoneticPr fontId="3"/>
  </si>
  <si>
    <t>まち再生出資事業の誘発係数に係る実態調査（国土交通省都市局調べ）</t>
    <rPh sb="2" eb="4">
      <t>サイセイ</t>
    </rPh>
    <rPh sb="4" eb="6">
      <t>シュッシ</t>
    </rPh>
    <phoneticPr fontId="3"/>
  </si>
  <si>
    <t>(①8,999‐②322）÷（③22,299+④9,154‐⑤22,299）</t>
    <phoneticPr fontId="3"/>
  </si>
  <si>
    <t>（①前年度末基金残高－②当年度国庫返納額）÷（③前年度末出資残高＋④出資見込額－⑤回収見込額）</t>
    <phoneticPr fontId="3"/>
  </si>
  <si>
    <t>④＝（Ａ）3,500百万円+｛（Ｂ）789百万円×（C）2.8件+（D）789百万円×（E）１件｝×（F）２年－（Ｇ）114百万円×（Ｈ）３年)</t>
    <phoneticPr fontId="3"/>
  </si>
  <si>
    <t>（Ａ）3,500百万円（今年度の出資予定案件への出資額）
（Ｂ）789百万円（総案件から立地適正化計画関連の案件を除いた案件の１件当たりの平均出資額）
（C）2.8件（総案件から立地適正化計画関連の案件を除いた案件の１年当たりの平均出資件数）
（D）789百万円（立地適正化計画関連）
（E）1件（立地適正化計画関連の出資件数）
（F）2年（全出資案件の当初相談から出資までの平均期間３年から今年度の１年分を除いた期間）
（G）114百万円（単年度の運用収入等）
（H）3年（全出資案件の当初相談から出資までの平均期間）</t>
    <phoneticPr fontId="3"/>
  </si>
  <si>
    <t>（B）（D）789百万円（1件当たりの平均出資額）=40,251百万円(出資累計額）÷51件(出資件数）
（C）2.8件（1年当平均出資件数）＝51件（出資件数）÷18年（基金事業の経過年数）
（G）114百万円（単年度の運用収入等）＝〔6,291百万円（運用収入等累計）－4,241百万円（管理運営費累計）〕÷18年（基金事業の経過年数）</t>
    <phoneticPr fontId="3"/>
  </si>
  <si>
    <t>令和4年度実績1,500百万円（出資額）
1件（出資件数） 
△ 45百万円（運用収入等差引）＝281百万円（運用収入等）- 327百万円（管理運営費）</t>
    <phoneticPr fontId="3"/>
  </si>
  <si>
    <t>まち再生出資事業の都市再生整備計画等で定める指標の達成度調査（国土交通省都市局調べ）</t>
    <rPh sb="2" eb="4">
      <t>サイセイ</t>
    </rPh>
    <rPh sb="4" eb="6">
      <t>シュッシ</t>
    </rPh>
    <rPh sb="9" eb="11">
      <t>トシ</t>
    </rPh>
    <rPh sb="11" eb="13">
      <t>サイセイ</t>
    </rPh>
    <rPh sb="13" eb="15">
      <t>セイビ</t>
    </rPh>
    <rPh sb="15" eb="17">
      <t>ケイカク</t>
    </rPh>
    <rPh sb="17" eb="18">
      <t>トウ</t>
    </rPh>
    <rPh sb="19" eb="20">
      <t>サダ</t>
    </rPh>
    <rPh sb="22" eb="24">
      <t>シヒョウ</t>
    </rPh>
    <rPh sb="25" eb="28">
      <t>タッセイド</t>
    </rPh>
    <phoneticPr fontId="3"/>
  </si>
  <si>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た。
・また、平成27年度以降、基金残高のうち使用見込みの低い資金に相当する額について国庫返納を行うこととし、（平成27年度）約138億円、（平成29年度）約4億円、（平成30年度）約53億円、（令和４年度）約10億円の国庫返納を行った。</t>
    <phoneticPr fontId="3"/>
  </si>
  <si>
    <t>事業者だけでなく自治体や地域金融機関をはじめとする関係者と民都機構との連携を更に強化し、積極的な案件形成に努めるとともに、民都機構のこれまでの支援実績や調査研究等によって得られた情報や知見を活用して、各案件の的確な審査や実施事業者に対する適切な情報提供・助言を行い、優良な民間都市開発の実現につなげていく。</t>
    <phoneticPr fontId="3"/>
  </si>
  <si>
    <t>新型コロナウィルス感染症拡大、工事費高騰等の影響により、新規の支援案件立ち上げについては停滞がみられた。
一方、既存の支援案件については観光関連事業を中心にコロナの影響を受けつつも誘発係数の向上、域内での人流の増加など、都市再生に貢献することができた。</t>
    <rPh sb="0" eb="2">
      <t>シンガタ</t>
    </rPh>
    <rPh sb="9" eb="12">
      <t>カンセンショウ</t>
    </rPh>
    <rPh sb="12" eb="14">
      <t>カクダイ</t>
    </rPh>
    <rPh sb="15" eb="18">
      <t>コウジヒ</t>
    </rPh>
    <rPh sb="18" eb="20">
      <t>コウトウ</t>
    </rPh>
    <rPh sb="20" eb="21">
      <t>トウ</t>
    </rPh>
    <rPh sb="22" eb="24">
      <t>エイキョウ</t>
    </rPh>
    <rPh sb="28" eb="30">
      <t>シンキ</t>
    </rPh>
    <rPh sb="31" eb="33">
      <t>シエン</t>
    </rPh>
    <rPh sb="33" eb="35">
      <t>アンケン</t>
    </rPh>
    <rPh sb="35" eb="36">
      <t>タ</t>
    </rPh>
    <rPh sb="37" eb="38">
      <t>ア</t>
    </rPh>
    <rPh sb="44" eb="46">
      <t>テイタイ</t>
    </rPh>
    <rPh sb="53" eb="55">
      <t>イッポウ</t>
    </rPh>
    <rPh sb="56" eb="58">
      <t>キゾン</t>
    </rPh>
    <rPh sb="59" eb="61">
      <t>シエン</t>
    </rPh>
    <rPh sb="61" eb="63">
      <t>アンケン</t>
    </rPh>
    <rPh sb="68" eb="70">
      <t>カンコウ</t>
    </rPh>
    <rPh sb="70" eb="72">
      <t>カンレン</t>
    </rPh>
    <rPh sb="72" eb="74">
      <t>ジギョウ</t>
    </rPh>
    <rPh sb="75" eb="77">
      <t>チュウシン</t>
    </rPh>
    <rPh sb="82" eb="84">
      <t>エイキョウ</t>
    </rPh>
    <rPh sb="85" eb="86">
      <t>ウ</t>
    </rPh>
    <rPh sb="90" eb="92">
      <t>ユウハツ</t>
    </rPh>
    <rPh sb="92" eb="94">
      <t>ケイスウ</t>
    </rPh>
    <rPh sb="95" eb="97">
      <t>コウジョウ</t>
    </rPh>
    <rPh sb="98" eb="100">
      <t>イキナイ</t>
    </rPh>
    <rPh sb="102" eb="103">
      <t>ジン</t>
    </rPh>
    <rPh sb="103" eb="104">
      <t>リュウ</t>
    </rPh>
    <rPh sb="105" eb="107">
      <t>ゾウカ</t>
    </rPh>
    <rPh sb="110" eb="112">
      <t>トシ</t>
    </rPh>
    <rPh sb="112" eb="114">
      <t>サイセイ</t>
    </rPh>
    <rPh sb="115" eb="117">
      <t>コウケン</t>
    </rPh>
    <phoneticPr fontId="3"/>
  </si>
  <si>
    <t>（項）都市再生・地域再生整備事業費（目）都市再生推進事業費補助</t>
    <rPh sb="1" eb="2">
      <t>コウ</t>
    </rPh>
    <rPh sb="3" eb="7">
      <t>トシサイセイ</t>
    </rPh>
    <rPh sb="8" eb="10">
      <t>チイキ</t>
    </rPh>
    <rPh sb="10" eb="12">
      <t>サイセイ</t>
    </rPh>
    <rPh sb="12" eb="14">
      <t>セイビ</t>
    </rPh>
    <rPh sb="14" eb="17">
      <t>ジギョウヒ</t>
    </rPh>
    <rPh sb="18" eb="19">
      <t>メ</t>
    </rPh>
    <phoneticPr fontId="3"/>
  </si>
  <si>
    <t>市町村が定める都市再生整備計画の区域等において行われる優良な民間都市開発事業に対し、出資等による支援を行う民都機構へ、国が必要な助成を行う。</t>
    <phoneticPr fontId="3"/>
  </si>
  <si>
    <t>国土交通大臣の認定を受けた優良な都市開発事業に対し、民都機構がこれまで55件・総額437億円の出資を実施。(令和4年度末時点)
出資を通じた事業全体のリスク縮減により民間資金を呼び込み、都市の再生に資する民間都市開発事業の立上げに貢献してきた。</t>
    <rPh sb="54" eb="56">
      <t>レイワ</t>
    </rPh>
    <rPh sb="57" eb="59">
      <t>ネンド</t>
    </rPh>
    <rPh sb="59" eb="60">
      <t>マツ</t>
    </rPh>
    <rPh sb="60" eb="62">
      <t>ジテン</t>
    </rPh>
    <phoneticPr fontId="3"/>
  </si>
  <si>
    <t>出資から得られる配当等を基金に繰り入れて再度新たな出資を行うことにより、効率的な資金運用を図ることが必要であり、基金事業として行うことが必要不可欠なものであるため。</t>
    <rPh sb="28" eb="29">
      <t>オコナ</t>
    </rPh>
    <phoneticPr fontId="3"/>
  </si>
  <si>
    <t>都市再生推進事業費補助交付要綱
https://www.mlit.go.jp/toshi/content/001598629.pdf</t>
    <phoneticPr fontId="3"/>
  </si>
  <si>
    <t>民都機構、あるいは民都機構と地域金融機関が設置したファンドが行う出資等により優良な都市開発事業の事業を下支えすることで、民間資金の呼び水の役割を果たすことが期待される。このため、民都機構の支援による呼び水効果を測る誘発係数を短期アウトカム指標として設定。</t>
    <rPh sb="9" eb="11">
      <t>ミント</t>
    </rPh>
    <rPh sb="11" eb="13">
      <t>キコウ</t>
    </rPh>
    <rPh sb="21" eb="23">
      <t>セッチ</t>
    </rPh>
    <rPh sb="30" eb="31">
      <t>オコナ</t>
    </rPh>
    <rPh sb="38" eb="40">
      <t>ユウリョウ</t>
    </rPh>
    <rPh sb="41" eb="43">
      <t>トシ</t>
    </rPh>
    <rPh sb="43" eb="45">
      <t>カイハツ</t>
    </rPh>
    <rPh sb="45" eb="47">
      <t>ジギョウ</t>
    </rPh>
    <phoneticPr fontId="3"/>
  </si>
  <si>
    <t>「民間都市開発の推進に関する特別措置法」（昭和62年法律第62号）に基づく民間の都市開発を推進するための主体として、国土交通大臣の指定を受けた法人であるため。</t>
    <phoneticPr fontId="3"/>
  </si>
  <si>
    <t>「民間都市開発の推進に関する特別措置法」（昭和62年法律第62号）に基づく民間の都市開発を推進するための主体として、国土交通大臣の指定を受けた法人であるため、適格性に問題はない。</t>
    <rPh sb="79" eb="82">
      <t>テキカクセイ</t>
    </rPh>
    <rPh sb="83" eb="85">
      <t>モンダイ</t>
    </rPh>
    <phoneticPr fontId="3"/>
  </si>
  <si>
    <t>都市再生特別措置法第71条及び第103条
広域的地域活性化のための基盤整備に関する法律第15条</t>
    <rPh sb="0" eb="2">
      <t>トシ</t>
    </rPh>
    <rPh sb="2" eb="4">
      <t>サイセイ</t>
    </rPh>
    <rPh sb="4" eb="6">
      <t>トクベツ</t>
    </rPh>
    <rPh sb="6" eb="9">
      <t>ソチホウ</t>
    </rPh>
    <rPh sb="9" eb="10">
      <t>ダイ</t>
    </rPh>
    <rPh sb="12" eb="13">
      <t>ジョウ</t>
    </rPh>
    <rPh sb="13" eb="14">
      <t>オヨ</t>
    </rPh>
    <rPh sb="15" eb="16">
      <t>ダイ</t>
    </rPh>
    <rPh sb="19" eb="20">
      <t>ジョウ</t>
    </rPh>
    <rPh sb="21" eb="23">
      <t>コウイキ</t>
    </rPh>
    <rPh sb="23" eb="24">
      <t>テキ</t>
    </rPh>
    <rPh sb="24" eb="26">
      <t>チイキ</t>
    </rPh>
    <rPh sb="26" eb="28">
      <t>カッセイ</t>
    </rPh>
    <rPh sb="28" eb="29">
      <t>カ</t>
    </rPh>
    <rPh sb="33" eb="35">
      <t>キバン</t>
    </rPh>
    <rPh sb="35" eb="37">
      <t>セイビ</t>
    </rPh>
    <rPh sb="38" eb="39">
      <t>カン</t>
    </rPh>
    <rPh sb="41" eb="43">
      <t>ホウリツ</t>
    </rPh>
    <rPh sb="43" eb="44">
      <t>ダイ</t>
    </rPh>
    <rPh sb="46" eb="47">
      <t>ジョウ</t>
    </rPh>
    <phoneticPr fontId="3"/>
  </si>
  <si>
    <t>当初支援を予定していた事業について、建築資材や労務費の高騰の影響により事業費が増大したことで採算性が悪化し、事業者が事業計画の再構築を余儀なくされたため乖離が生じた。</t>
    <rPh sb="0" eb="2">
      <t>トウショ</t>
    </rPh>
    <rPh sb="2" eb="4">
      <t>シエン</t>
    </rPh>
    <rPh sb="5" eb="7">
      <t>ヨテイ</t>
    </rPh>
    <rPh sb="11" eb="13">
      <t>ジギョウ</t>
    </rPh>
    <rPh sb="18" eb="20">
      <t>ケンチク</t>
    </rPh>
    <rPh sb="20" eb="22">
      <t>シザイ</t>
    </rPh>
    <rPh sb="23" eb="26">
      <t>ロウムヒ</t>
    </rPh>
    <rPh sb="27" eb="29">
      <t>コウトウ</t>
    </rPh>
    <rPh sb="30" eb="32">
      <t>エイキョウ</t>
    </rPh>
    <rPh sb="35" eb="38">
      <t>ジギョウヒ</t>
    </rPh>
    <rPh sb="39" eb="41">
      <t>ゾウダイ</t>
    </rPh>
    <rPh sb="46" eb="49">
      <t>サイサンセイ</t>
    </rPh>
    <rPh sb="50" eb="52">
      <t>アッカ</t>
    </rPh>
    <rPh sb="54" eb="57">
      <t>ジギョウシャ</t>
    </rPh>
    <rPh sb="58" eb="60">
      <t>ジギョウ</t>
    </rPh>
    <rPh sb="60" eb="62">
      <t>ケイカク</t>
    </rPh>
    <rPh sb="63" eb="66">
      <t>サイコウチク</t>
    </rPh>
    <rPh sb="67" eb="69">
      <t>ヨギ</t>
    </rPh>
    <rPh sb="76" eb="78">
      <t>カイリ</t>
    </rPh>
    <rPh sb="79" eb="80">
      <t>ショウ</t>
    </rPh>
    <phoneticPr fontId="3"/>
  </si>
  <si>
    <t>基金のうち使用見込みが低い322百万円を返納することとした。</t>
    <rPh sb="0" eb="2">
      <t>キキン</t>
    </rPh>
    <rPh sb="5" eb="7">
      <t>シヨウ</t>
    </rPh>
    <rPh sb="7" eb="9">
      <t>ミコ</t>
    </rPh>
    <rPh sb="11" eb="12">
      <t>ヒク</t>
    </rPh>
    <rPh sb="16" eb="18">
      <t>ヒャクマン</t>
    </rPh>
    <rPh sb="18" eb="19">
      <t>エン</t>
    </rPh>
    <rPh sb="20" eb="22">
      <t>ヘンノウ</t>
    </rPh>
    <phoneticPr fontId="3"/>
  </si>
  <si>
    <t>使用見込みの低い金額以外の残額については、今後事業を行う上で必要な金額（3年分の出資想定額から運用収入を除いた金額）であり、基金に残置する。</t>
    <rPh sb="0" eb="2">
      <t>シヨウ</t>
    </rPh>
    <rPh sb="2" eb="4">
      <t>ミコ</t>
    </rPh>
    <rPh sb="6" eb="7">
      <t>ヒク</t>
    </rPh>
    <rPh sb="8" eb="10">
      <t>キンガク</t>
    </rPh>
    <rPh sb="10" eb="12">
      <t>イガイ</t>
    </rPh>
    <rPh sb="13" eb="15">
      <t>ザンガク</t>
    </rPh>
    <rPh sb="21" eb="23">
      <t>コンゴ</t>
    </rPh>
    <rPh sb="23" eb="25">
      <t>ジギョウ</t>
    </rPh>
    <rPh sb="26" eb="27">
      <t>オコナ</t>
    </rPh>
    <rPh sb="28" eb="29">
      <t>ウエ</t>
    </rPh>
    <rPh sb="30" eb="32">
      <t>ヒツヨウ</t>
    </rPh>
    <rPh sb="33" eb="35">
      <t>キンガク</t>
    </rPh>
    <rPh sb="62" eb="64">
      <t>キキン</t>
    </rPh>
    <rPh sb="65" eb="67">
      <t>ザンチ</t>
    </rPh>
    <phoneticPr fontId="3"/>
  </si>
  <si>
    <t>7</t>
    <phoneticPr fontId="3"/>
  </si>
  <si>
    <t>-</t>
    <phoneticPr fontId="3"/>
  </si>
  <si>
    <t>民都機構からの支援により民間都市開発事業が立ち上がった後は、当該事業が適切に運用されることにより、都市再生整備計画の区域を含む都市の再生に貢献することが期待される。
このため、都市再生整備計画等で定められている都市の再生に係る指標のうち、まち再生出資事業が関連する指標の達成割合を長期アウトカム指標として設定。</t>
    <phoneticPr fontId="3"/>
  </si>
  <si>
    <t>-</t>
    <phoneticPr fontId="3"/>
  </si>
  <si>
    <t>-</t>
    <phoneticPr fontId="3"/>
  </si>
  <si>
    <t>-</t>
    <phoneticPr fontId="3"/>
  </si>
  <si>
    <t>ストック社会において開発への支援が期限なく、必要であるのか。なにをもって「優良」と判断しているのか。優良な民間都市開発の先駆性を示し、他の開発にどのようによい影響を与えているのか、それをそれを示す必要がないのか。さらにその開発がまちにどのような影響を与えているかの検証等が必要ないのか。以上の疑問に応える具体的でわかりやすい説明が必要である。</t>
    <phoneticPr fontId="3"/>
  </si>
  <si>
    <t>地方自治体や地域金融機関をはじめとする関係者との連携を更に強化し、昨今の国家的課題でもある脱炭素社会の実現を図るため、環境負荷低減型の優良な都市開発の新規案件の発掘に積極的に取り組むべき。
また、民都機構による金融支援の必要性や有用性・好事例等を国民に分かりやすく説明するべく、基金シートの内容を見直すべき。</t>
    <phoneticPr fontId="3"/>
  </si>
  <si>
    <t>ご指摘を踏まえ、金融支援の必要性やその実施効果等についてわかりやすい内容となるよう記載内容の検討を実施する。
また、昨今の国家的課題に対応するため、環境への負荷低減に資する民間都市開発の新規案件を発掘すべく、これまで以上に自治体や地域金融機関をはじめとする関係者と民都機構との連携強化に努める。</t>
    <rPh sb="8" eb="10">
      <t>キンユウ</t>
    </rPh>
    <rPh sb="10" eb="12">
      <t>シエン</t>
    </rPh>
    <rPh sb="13" eb="16">
      <t>ヒツヨウセイ</t>
    </rPh>
    <rPh sb="23" eb="24">
      <t>ナド</t>
    </rPh>
    <rPh sb="41" eb="43">
      <t>キサイ</t>
    </rPh>
    <rPh sb="43" eb="45">
      <t>ナイヨウ</t>
    </rPh>
    <rPh sb="67" eb="69">
      <t>タイオウ</t>
    </rPh>
    <rPh sb="74" eb="76">
      <t>カンキョウ</t>
    </rPh>
    <rPh sb="78" eb="80">
      <t>フカ</t>
    </rPh>
    <rPh sb="80" eb="82">
      <t>テイゲン</t>
    </rPh>
    <rPh sb="83" eb="84">
      <t>シ</t>
    </rPh>
    <rPh sb="98" eb="100">
      <t>ハックツ</t>
    </rPh>
    <rPh sb="140" eb="142">
      <t>キョウカ</t>
    </rPh>
    <rPh sb="143" eb="144">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</si>
</sst>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Red]\-#,##0.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12"/>
      <name val="ＭＳ Ｐゴシック"/>
      <family val="3"/>
    </font>
    <font>
      <b/>
      <sz val="10"/>
      <name val="ＭＳ ゴシック"/>
      <family val="3"/>
    </font>
    <font>
      <sz val="6"/>
      <name val="ＭＳ Ｐゴシック"/>
      <family val="3"/>
    </font>
    <font>
      <b/>
      <sz val="10"/>
      <name val="ＭＳ Ｐゴシック"/>
      <family val="3"/>
    </font>
    <font>
      <sz val="10"/>
      <name val="ＭＳ Ｐゴシック"/>
      <family val="3"/>
    </font>
    <font>
      <u/>
      <sz val="11"/>
      <color theme="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cellStyleXfs>
  <cellXfs count="1018">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8" xfId="0" applyNumberFormat="1" applyFont="1" applyFill="1" applyBorder="1" applyAlignment="1">
      <alignment vertical="center"/>
    </xf>
    <xf numFmtId="41" fontId="5" fillId="0" borderId="104"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8"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0" xfId="0" applyNumberFormat="1">
      <alignment vertical="center"/>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9" fillId="2" borderId="57" xfId="6" applyNumberFormat="1" applyFont="1" applyFill="1" applyBorder="1" applyAlignment="1" applyProtection="1">
      <alignment horizontal="center" vertical="center" wrapText="1"/>
    </xf>
    <xf numFmtId="0" fontId="19" fillId="2" borderId="41" xfId="6" applyNumberFormat="1" applyFont="1" applyFill="1" applyBorder="1" applyAlignment="1" applyProtection="1">
      <alignment horizontal="center" vertical="center" wrapText="1"/>
    </xf>
    <xf numFmtId="0" fontId="19" fillId="2" borderId="58" xfId="6" applyNumberFormat="1" applyFont="1" applyFill="1" applyBorder="1" applyAlignment="1" applyProtection="1">
      <alignment horizontal="center" vertical="center" wrapText="1"/>
    </xf>
    <xf numFmtId="0" fontId="19" fillId="2" borderId="32" xfId="6" applyNumberFormat="1" applyFont="1" applyFill="1" applyBorder="1" applyAlignment="1" applyProtection="1">
      <alignment horizontal="center" vertical="center" wrapText="1"/>
    </xf>
    <xf numFmtId="0" fontId="19" fillId="2" borderId="25" xfId="6" applyNumberFormat="1" applyFont="1" applyFill="1" applyBorder="1" applyAlignment="1" applyProtection="1">
      <alignment horizontal="center" vertical="center" wrapText="1"/>
    </xf>
    <xf numFmtId="0" fontId="19" fillId="2" borderId="33" xfId="6" applyNumberFormat="1" applyFont="1" applyFill="1" applyBorder="1" applyAlignment="1" applyProtection="1">
      <alignment horizontal="center" vertical="center" wrapText="1"/>
    </xf>
    <xf numFmtId="0" fontId="21" fillId="3" borderId="40" xfId="7" applyNumberFormat="1" applyFont="1" applyFill="1" applyBorder="1" applyAlignment="1" applyProtection="1">
      <alignment horizontal="center" vertical="center" wrapText="1"/>
    </xf>
    <xf numFmtId="0" fontId="21" fillId="3" borderId="41" xfId="7" applyNumberFormat="1" applyFont="1" applyFill="1" applyBorder="1" applyAlignment="1" applyProtection="1">
      <alignment horizontal="center" vertical="center" wrapText="1"/>
    </xf>
    <xf numFmtId="0" fontId="21" fillId="3" borderId="42" xfId="7" applyNumberFormat="1" applyFont="1" applyFill="1" applyBorder="1" applyAlignment="1" applyProtection="1">
      <alignment horizontal="center" vertical="center" wrapText="1"/>
    </xf>
    <xf numFmtId="0" fontId="0" fillId="0" borderId="62" xfId="7" applyNumberFormat="1" applyFont="1" applyFill="1" applyBorder="1" applyAlignment="1" applyProtection="1">
      <alignment horizontal="center" vertical="center" wrapText="1"/>
    </xf>
    <xf numFmtId="0" fontId="0" fillId="0" borderId="41" xfId="7" applyNumberFormat="1" applyFont="1" applyFill="1" applyBorder="1" applyAlignment="1" applyProtection="1">
      <alignment horizontal="center" vertical="center" wrapText="1"/>
    </xf>
    <xf numFmtId="0" fontId="0" fillId="0" borderId="42" xfId="7" applyNumberFormat="1" applyFont="1" applyFill="1" applyBorder="1" applyAlignment="1" applyProtection="1">
      <alignment horizontal="center" vertical="center" wrapText="1"/>
    </xf>
    <xf numFmtId="0" fontId="21" fillId="3" borderId="62" xfId="7" applyNumberFormat="1" applyFont="1" applyFill="1" applyBorder="1" applyAlignment="1" applyProtection="1">
      <alignment horizontal="center" vertical="center" wrapText="1"/>
    </xf>
    <xf numFmtId="41" fontId="0" fillId="0" borderId="62" xfId="7" applyNumberFormat="1" applyFont="1" applyFill="1" applyBorder="1" applyAlignment="1" applyProtection="1">
      <alignment horizontal="right" vertical="center" wrapText="1"/>
    </xf>
    <xf numFmtId="41" fontId="0" fillId="0" borderId="41" xfId="7" applyNumberFormat="1" applyFont="1" applyFill="1" applyBorder="1" applyAlignment="1" applyProtection="1">
      <alignment horizontal="right" vertical="center" wrapText="1"/>
    </xf>
    <xf numFmtId="41" fontId="0" fillId="0" borderId="59" xfId="7" applyNumberFormat="1" applyFont="1" applyFill="1" applyBorder="1" applyAlignment="1" applyProtection="1">
      <alignment horizontal="right" vertical="center" wrapText="1"/>
    </xf>
    <xf numFmtId="0" fontId="21" fillId="3" borderId="30" xfId="7" applyNumberFormat="1" applyFont="1" applyFill="1" applyBorder="1" applyAlignment="1" applyProtection="1">
      <alignment horizontal="center" vertical="center" wrapText="1"/>
    </xf>
    <xf numFmtId="0" fontId="21" fillId="3" borderId="25" xfId="7" applyNumberFormat="1" applyFont="1" applyFill="1" applyBorder="1" applyAlignment="1" applyProtection="1">
      <alignment horizontal="center" vertical="center" wrapText="1"/>
    </xf>
    <xf numFmtId="0" fontId="21" fillId="3" borderId="26" xfId="7" applyNumberFormat="1" applyFont="1" applyFill="1" applyBorder="1" applyAlignment="1" applyProtection="1">
      <alignment horizontal="center" vertical="center" wrapText="1"/>
    </xf>
    <xf numFmtId="0" fontId="0" fillId="0" borderId="24" xfId="7" applyNumberFormat="1" applyFont="1" applyFill="1" applyBorder="1" applyAlignment="1" applyProtection="1">
      <alignment horizontal="left" vertical="top" wrapText="1"/>
    </xf>
    <xf numFmtId="0" fontId="0" fillId="0" borderId="25" xfId="7" applyNumberFormat="1" applyFont="1" applyFill="1" applyBorder="1" applyAlignment="1" applyProtection="1">
      <alignment horizontal="left" vertical="top" wrapText="1"/>
    </xf>
    <xf numFmtId="0" fontId="0" fillId="0" borderId="44" xfId="7" applyNumberFormat="1" applyFont="1" applyFill="1" applyBorder="1" applyAlignment="1" applyProtection="1">
      <alignment horizontal="left" vertical="top" wrapText="1"/>
    </xf>
    <xf numFmtId="0" fontId="19" fillId="2" borderId="60" xfId="6" applyNumberFormat="1" applyFont="1" applyFill="1" applyBorder="1" applyAlignment="1" applyProtection="1">
      <alignment horizontal="center" vertical="center" wrapText="1"/>
    </xf>
    <xf numFmtId="0" fontId="19" fillId="2" borderId="19" xfId="6" applyNumberFormat="1" applyFont="1" applyFill="1" applyBorder="1" applyAlignment="1" applyProtection="1">
      <alignment horizontal="center" vertical="center" wrapText="1"/>
    </xf>
    <xf numFmtId="0" fontId="19" fillId="2" borderId="61" xfId="6" applyNumberFormat="1" applyFont="1" applyFill="1" applyBorder="1" applyAlignment="1" applyProtection="1">
      <alignment horizontal="center" vertical="center" wrapText="1"/>
    </xf>
    <xf numFmtId="0" fontId="0" fillId="6" borderId="62" xfId="7" applyNumberFormat="1" applyFont="1" applyFill="1" applyBorder="1" applyAlignment="1" applyProtection="1">
      <alignment horizontal="center" vertical="center" wrapText="1"/>
    </xf>
    <xf numFmtId="0" fontId="0" fillId="6" borderId="41" xfId="7" applyNumberFormat="1" applyFont="1" applyFill="1" applyBorder="1" applyAlignment="1" applyProtection="1">
      <alignment horizontal="center" vertical="center" wrapText="1"/>
    </xf>
    <xf numFmtId="0" fontId="0" fillId="6" borderId="42" xfId="7" applyNumberFormat="1" applyFont="1" applyFill="1" applyBorder="1" applyAlignment="1" applyProtection="1">
      <alignment horizontal="center" vertical="center" wrapText="1"/>
    </xf>
    <xf numFmtId="0" fontId="21" fillId="3" borderId="24" xfId="7" applyNumberFormat="1" applyFont="1" applyFill="1" applyBorder="1" applyAlignment="1" applyProtection="1">
      <alignment horizontal="center" vertical="center" wrapText="1"/>
    </xf>
    <xf numFmtId="0" fontId="21" fillId="3" borderId="18" xfId="7" applyNumberFormat="1" applyFont="1" applyFill="1" applyBorder="1" applyAlignment="1" applyProtection="1">
      <alignment horizontal="center" vertical="center" wrapText="1"/>
    </xf>
    <xf numFmtId="0" fontId="21" fillId="3" borderId="19" xfId="7" applyNumberFormat="1" applyFont="1" applyFill="1" applyBorder="1" applyAlignment="1" applyProtection="1">
      <alignment horizontal="center" vertical="center" wrapText="1"/>
    </xf>
    <xf numFmtId="0" fontId="21" fillId="3" borderId="20" xfId="7" applyNumberFormat="1" applyFont="1" applyFill="1" applyBorder="1" applyAlignment="1" applyProtection="1">
      <alignment horizontal="center" vertical="center" wrapText="1"/>
    </xf>
    <xf numFmtId="0" fontId="0" fillId="0" borderId="98" xfId="7" applyNumberFormat="1" applyFont="1" applyFill="1" applyBorder="1" applyAlignment="1" applyProtection="1">
      <alignment horizontal="left" vertical="top" wrapText="1"/>
    </xf>
    <xf numFmtId="0" fontId="0" fillId="0" borderId="19" xfId="7" applyNumberFormat="1" applyFont="1" applyFill="1" applyBorder="1" applyAlignment="1" applyProtection="1">
      <alignment horizontal="left" vertical="top" wrapText="1"/>
    </xf>
    <xf numFmtId="0" fontId="0" fillId="0" borderId="66" xfId="7" applyNumberFormat="1" applyFont="1" applyFill="1" applyBorder="1" applyAlignment="1" applyProtection="1">
      <alignment horizontal="left" vertical="top" wrapText="1"/>
    </xf>
    <xf numFmtId="0" fontId="19" fillId="2" borderId="161" xfId="6" applyNumberFormat="1" applyFont="1" applyFill="1" applyBorder="1" applyAlignment="1" applyProtection="1">
      <alignment horizontal="center" vertical="center" wrapText="1"/>
    </xf>
    <xf numFmtId="0" fontId="19" fillId="2" borderId="36" xfId="6" applyNumberFormat="1" applyFont="1" applyFill="1" applyBorder="1" applyAlignment="1" applyProtection="1">
      <alignment horizontal="center" vertical="center" wrapText="1"/>
    </xf>
    <xf numFmtId="0" fontId="19" fillId="2" borderId="162" xfId="6" applyNumberFormat="1" applyFont="1" applyFill="1" applyBorder="1" applyAlignment="1" applyProtection="1">
      <alignment horizontal="center" vertical="center" wrapText="1"/>
    </xf>
    <xf numFmtId="0" fontId="0" fillId="6" borderId="24" xfId="7" applyNumberFormat="1" applyFont="1" applyFill="1" applyBorder="1" applyAlignment="1" applyProtection="1">
      <alignment horizontal="center" vertical="center" wrapText="1"/>
    </xf>
    <xf numFmtId="0" fontId="0" fillId="6" borderId="25" xfId="7" applyNumberFormat="1" applyFont="1" applyFill="1" applyBorder="1" applyAlignment="1" applyProtection="1">
      <alignment horizontal="center" vertical="center" wrapText="1"/>
    </xf>
    <xf numFmtId="0" fontId="0" fillId="6" borderId="26" xfId="7" applyNumberFormat="1" applyFont="1" applyFill="1" applyBorder="1" applyAlignment="1" applyProtection="1">
      <alignment horizontal="center" vertical="center" wrapText="1"/>
    </xf>
    <xf numFmtId="41" fontId="0" fillId="6" borderId="24" xfId="7" applyNumberFormat="1" applyFont="1" applyFill="1" applyBorder="1" applyAlignment="1" applyProtection="1">
      <alignment horizontal="right" vertical="center" wrapText="1"/>
    </xf>
    <xf numFmtId="41" fontId="0" fillId="6" borderId="25" xfId="7" applyNumberFormat="1" applyFont="1" applyFill="1" applyBorder="1" applyAlignment="1" applyProtection="1">
      <alignment horizontal="right" vertical="center" wrapText="1"/>
    </xf>
    <xf numFmtId="41" fontId="0" fillId="6" borderId="44" xfId="7" applyNumberFormat="1" applyFont="1" applyFill="1" applyBorder="1" applyAlignment="1" applyProtection="1">
      <alignment horizontal="right" vertical="center" wrapText="1"/>
    </xf>
    <xf numFmtId="0" fontId="21" fillId="3" borderId="53" xfId="7" applyNumberFormat="1" applyFont="1" applyFill="1" applyBorder="1" applyAlignment="1" applyProtection="1">
      <alignment horizontal="center" vertical="center" wrapText="1"/>
    </xf>
    <xf numFmtId="0" fontId="21" fillId="3" borderId="36" xfId="7" applyNumberFormat="1" applyFont="1" applyFill="1" applyBorder="1" applyAlignment="1" applyProtection="1">
      <alignment horizontal="center" vertical="center" wrapText="1"/>
    </xf>
    <xf numFmtId="0" fontId="21" fillId="3" borderId="37" xfId="7" applyNumberFormat="1" applyFont="1" applyFill="1" applyBorder="1" applyAlignment="1" applyProtection="1">
      <alignment horizontal="center" vertical="center" wrapText="1"/>
    </xf>
    <xf numFmtId="0" fontId="0" fillId="0" borderId="35" xfId="7" applyNumberFormat="1" applyFont="1" applyFill="1" applyBorder="1" applyAlignment="1" applyProtection="1">
      <alignment horizontal="left" vertical="top" wrapText="1"/>
    </xf>
    <xf numFmtId="0" fontId="0" fillId="0" borderId="36" xfId="7" applyNumberFormat="1" applyFont="1" applyFill="1" applyBorder="1" applyAlignment="1" applyProtection="1">
      <alignment horizontal="left" vertical="top" wrapText="1"/>
    </xf>
    <xf numFmtId="0" fontId="0" fillId="0" borderId="54" xfId="7" applyNumberFormat="1" applyFont="1" applyFill="1" applyBorder="1" applyAlignment="1" applyProtection="1">
      <alignment horizontal="left" vertical="top" wrapText="1"/>
    </xf>
    <xf numFmtId="0" fontId="19" fillId="2" borderId="13" xfId="6" applyNumberFormat="1" applyFont="1" applyFill="1" applyBorder="1" applyAlignment="1" applyProtection="1">
      <alignment horizontal="center" vertical="center" wrapText="1"/>
    </xf>
    <xf numFmtId="0" fontId="19" fillId="2" borderId="0" xfId="6" applyNumberFormat="1" applyFont="1" applyFill="1" applyBorder="1" applyAlignment="1" applyProtection="1">
      <alignment horizontal="center" vertical="center" wrapText="1"/>
    </xf>
    <xf numFmtId="0" fontId="19" fillId="2" borderId="14" xfId="6" applyNumberFormat="1" applyFont="1" applyFill="1" applyBorder="1" applyAlignment="1" applyProtection="1">
      <alignment horizontal="center" vertical="center" wrapText="1"/>
    </xf>
    <xf numFmtId="0" fontId="21" fillId="3" borderId="3" xfId="7" applyNumberFormat="1" applyFont="1" applyFill="1" applyBorder="1" applyAlignment="1" applyProtection="1">
      <alignment horizontal="center" vertical="center" wrapText="1"/>
    </xf>
    <xf numFmtId="0" fontId="21" fillId="3" borderId="0" xfId="7" applyNumberFormat="1" applyFont="1" applyFill="1" applyBorder="1" applyAlignment="1" applyProtection="1">
      <alignment horizontal="center" vertical="center" wrapText="1"/>
    </xf>
    <xf numFmtId="0" fontId="21" fillId="3" borderId="70" xfId="7" applyNumberFormat="1" applyFont="1" applyFill="1" applyBorder="1" applyAlignment="1" applyProtection="1">
      <alignment horizontal="center" vertical="center" wrapText="1"/>
    </xf>
    <xf numFmtId="0" fontId="0" fillId="0" borderId="98" xfId="7" applyNumberFormat="1" applyFont="1" applyFill="1" applyBorder="1" applyAlignment="1" applyProtection="1">
      <alignment horizontal="center" vertical="center" wrapText="1"/>
    </xf>
    <xf numFmtId="0" fontId="0" fillId="0" borderId="19" xfId="7" applyNumberFormat="1" applyFont="1" applyFill="1" applyBorder="1" applyAlignment="1" applyProtection="1">
      <alignment horizontal="center" vertical="center" wrapText="1"/>
    </xf>
    <xf numFmtId="0" fontId="0" fillId="0" borderId="20" xfId="7" applyNumberFormat="1" applyFont="1" applyFill="1" applyBorder="1" applyAlignment="1" applyProtection="1">
      <alignment horizontal="center" vertical="center" wrapText="1"/>
    </xf>
    <xf numFmtId="0" fontId="21" fillId="3" borderId="179" xfId="7" applyNumberFormat="1" applyFont="1" applyFill="1" applyBorder="1" applyAlignment="1" applyProtection="1">
      <alignment horizontal="center" vertical="center" wrapText="1"/>
    </xf>
    <xf numFmtId="0" fontId="21" fillId="3" borderId="180" xfId="7" applyNumberFormat="1" applyFont="1" applyFill="1" applyBorder="1" applyAlignment="1" applyProtection="1">
      <alignment horizontal="center" vertical="center" wrapText="1"/>
    </xf>
    <xf numFmtId="0" fontId="21" fillId="3" borderId="181" xfId="7" applyNumberFormat="1" applyFont="1" applyFill="1" applyBorder="1" applyAlignment="1" applyProtection="1">
      <alignment horizontal="center" vertical="center" wrapText="1"/>
    </xf>
    <xf numFmtId="0" fontId="0" fillId="0" borderId="112" xfId="7" applyNumberFormat="1" applyFont="1" applyFill="1" applyBorder="1" applyAlignment="1" applyProtection="1">
      <alignment horizontal="center" vertical="center" wrapText="1"/>
    </xf>
    <xf numFmtId="0" fontId="0" fillId="0" borderId="104" xfId="7" applyNumberFormat="1" applyFont="1" applyFill="1" applyBorder="1" applyAlignment="1" applyProtection="1">
      <alignment horizontal="center" vertical="center" wrapText="1"/>
    </xf>
    <xf numFmtId="0" fontId="0" fillId="0" borderId="105" xfId="7" applyNumberFormat="1" applyFont="1" applyFill="1" applyBorder="1" applyAlignment="1" applyProtection="1">
      <alignment horizontal="center" vertical="center" wrapText="1"/>
    </xf>
    <xf numFmtId="0" fontId="21" fillId="3" borderId="71" xfId="7" applyNumberFormat="1" applyFont="1" applyFill="1" applyBorder="1" applyAlignment="1" applyProtection="1">
      <alignment horizontal="center" vertical="center" wrapText="1"/>
    </xf>
    <xf numFmtId="41" fontId="0" fillId="0" borderId="98" xfId="7" applyNumberFormat="1" applyFont="1" applyFill="1" applyBorder="1" applyAlignment="1" applyProtection="1">
      <alignment horizontal="right" vertical="center" wrapText="1"/>
    </xf>
    <xf numFmtId="41" fontId="0" fillId="0" borderId="19" xfId="7" applyNumberFormat="1" applyFont="1" applyFill="1" applyBorder="1" applyAlignment="1" applyProtection="1">
      <alignment horizontal="right" vertical="center" wrapText="1"/>
    </xf>
    <xf numFmtId="41" fontId="0" fillId="0" borderId="66" xfId="7" applyNumberFormat="1" applyFont="1" applyFill="1" applyBorder="1" applyAlignment="1" applyProtection="1">
      <alignment horizontal="right" vertical="center" wrapText="1"/>
    </xf>
    <xf numFmtId="0" fontId="21" fillId="3" borderId="107" xfId="7" applyNumberFormat="1" applyFont="1" applyFill="1" applyBorder="1" applyAlignment="1" applyProtection="1">
      <alignment horizontal="center" vertical="center" wrapText="1"/>
    </xf>
    <xf numFmtId="0" fontId="21" fillId="3" borderId="108" xfId="7" applyNumberFormat="1" applyFont="1" applyFill="1" applyBorder="1" applyAlignment="1" applyProtection="1">
      <alignment horizontal="center" vertical="center" wrapText="1"/>
    </xf>
    <xf numFmtId="0" fontId="21" fillId="3" borderId="109" xfId="7" applyNumberFormat="1" applyFont="1" applyFill="1" applyBorder="1" applyAlignment="1" applyProtection="1">
      <alignment horizontal="center" vertical="center" wrapText="1"/>
    </xf>
    <xf numFmtId="0" fontId="0" fillId="0" borderId="107" xfId="7" applyNumberFormat="1" applyFont="1" applyFill="1" applyBorder="1" applyAlignment="1" applyProtection="1">
      <alignment horizontal="center" vertical="center" wrapText="1"/>
    </xf>
    <xf numFmtId="0" fontId="0" fillId="0" borderId="108" xfId="7" applyNumberFormat="1" applyFont="1" applyFill="1" applyBorder="1" applyAlignment="1" applyProtection="1">
      <alignment horizontal="center" vertical="center" wrapText="1"/>
    </xf>
    <xf numFmtId="0" fontId="0" fillId="0" borderId="109" xfId="7" applyNumberFormat="1" applyFont="1" applyFill="1" applyBorder="1" applyAlignment="1" applyProtection="1">
      <alignment horizontal="center" vertical="center" wrapText="1"/>
    </xf>
    <xf numFmtId="0" fontId="0" fillId="0" borderId="24" xfId="7" applyNumberFormat="1" applyFont="1" applyFill="1" applyBorder="1" applyAlignment="1" applyProtection="1">
      <alignment horizontal="center" vertical="center" wrapText="1"/>
    </xf>
    <xf numFmtId="0" fontId="0" fillId="0" borderId="25" xfId="7" applyNumberFormat="1" applyFont="1" applyFill="1" applyBorder="1" applyAlignment="1" applyProtection="1">
      <alignment horizontal="center" vertical="center" wrapText="1"/>
    </xf>
    <xf numFmtId="0" fontId="0" fillId="0" borderId="26" xfId="7" applyNumberFormat="1" applyFont="1" applyFill="1" applyBorder="1" applyAlignment="1" applyProtection="1">
      <alignment horizontal="center" vertical="center" wrapText="1"/>
    </xf>
    <xf numFmtId="0" fontId="24" fillId="0" borderId="24" xfId="7" applyNumberFormat="1" applyFont="1" applyFill="1" applyBorder="1" applyAlignment="1" applyProtection="1">
      <alignment horizontal="center" vertical="center" wrapText="1"/>
    </xf>
    <xf numFmtId="0" fontId="24" fillId="0" borderId="25" xfId="7" applyNumberFormat="1" applyFont="1" applyFill="1" applyBorder="1" applyAlignment="1" applyProtection="1">
      <alignment horizontal="center" vertical="center" wrapText="1"/>
    </xf>
    <xf numFmtId="0" fontId="24" fillId="0" borderId="26" xfId="7" applyNumberFormat="1" applyFont="1" applyFill="1" applyBorder="1" applyAlignment="1" applyProtection="1">
      <alignment horizontal="center" vertical="center" wrapText="1"/>
    </xf>
    <xf numFmtId="0" fontId="0" fillId="0" borderId="44" xfId="7" applyNumberFormat="1" applyFont="1" applyFill="1" applyBorder="1" applyAlignment="1" applyProtection="1">
      <alignment horizontal="center" vertical="center" wrapText="1"/>
    </xf>
    <xf numFmtId="0" fontId="21" fillId="3" borderId="112" xfId="7" applyNumberFormat="1" applyFont="1" applyFill="1" applyBorder="1" applyAlignment="1" applyProtection="1">
      <alignment horizontal="center" vertical="center" wrapText="1"/>
    </xf>
    <xf numFmtId="0" fontId="21" fillId="3" borderId="104" xfId="7" applyNumberFormat="1" applyFont="1" applyFill="1" applyBorder="1" applyAlignment="1" applyProtection="1">
      <alignment horizontal="center" vertical="center" wrapText="1"/>
    </xf>
    <xf numFmtId="0" fontId="21" fillId="3" borderId="105" xfId="7" applyNumberFormat="1" applyFont="1" applyFill="1" applyBorder="1" applyAlignment="1" applyProtection="1">
      <alignment horizontal="center" vertical="center" wrapText="1"/>
    </xf>
    <xf numFmtId="0" fontId="21" fillId="3" borderId="98" xfId="7" applyNumberFormat="1" applyFont="1" applyFill="1" applyBorder="1" applyAlignment="1" applyProtection="1">
      <alignment horizontal="center" vertical="center" wrapText="1"/>
    </xf>
    <xf numFmtId="0" fontId="19" fillId="2" borderId="11" xfId="6" applyNumberFormat="1" applyFont="1" applyFill="1" applyBorder="1" applyAlignment="1" applyProtection="1">
      <alignment horizontal="center" vertical="center" wrapText="1"/>
    </xf>
    <xf numFmtId="0" fontId="19" fillId="2" borderId="2" xfId="6" applyNumberFormat="1" applyFont="1" applyFill="1" applyBorder="1" applyAlignment="1" applyProtection="1">
      <alignment horizontal="center" vertical="center" wrapText="1"/>
    </xf>
    <xf numFmtId="0" fontId="19" fillId="2" borderId="12" xfId="6" applyNumberFormat="1" applyFont="1" applyFill="1" applyBorder="1" applyAlignment="1" applyProtection="1">
      <alignment horizontal="center" vertical="center" wrapText="1"/>
    </xf>
    <xf numFmtId="0" fontId="21" fillId="3" borderId="5" xfId="7" applyNumberFormat="1" applyFont="1" applyFill="1" applyBorder="1" applyAlignment="1" applyProtection="1">
      <alignment horizontal="center" vertical="center" wrapText="1"/>
    </xf>
    <xf numFmtId="0" fontId="21" fillId="3" borderId="2" xfId="7" applyNumberFormat="1" applyFont="1" applyFill="1" applyBorder="1" applyAlignment="1" applyProtection="1">
      <alignment horizontal="center" vertical="center" wrapText="1"/>
    </xf>
    <xf numFmtId="0" fontId="21" fillId="3" borderId="29" xfId="7" applyNumberFormat="1" applyFont="1" applyFill="1" applyBorder="1" applyAlignment="1" applyProtection="1">
      <alignment horizontal="center" vertical="center" wrapText="1"/>
    </xf>
    <xf numFmtId="0" fontId="0" fillId="0" borderId="38" xfId="7"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wrapText="1"/>
    </xf>
    <xf numFmtId="0" fontId="0" fillId="0" borderId="29" xfId="7" applyNumberFormat="1" applyFont="1" applyFill="1" applyBorder="1" applyAlignment="1" applyProtection="1">
      <alignment horizontal="center" vertical="center" wrapText="1"/>
    </xf>
    <xf numFmtId="0" fontId="21" fillId="3" borderId="63" xfId="7" applyNumberFormat="1" applyFont="1" applyFill="1" applyBorder="1" applyAlignment="1" applyProtection="1">
      <alignment horizontal="center" vertical="center" wrapText="1"/>
    </xf>
    <xf numFmtId="0" fontId="21" fillId="3" borderId="64" xfId="7" applyNumberFormat="1" applyFont="1" applyFill="1" applyBorder="1" applyAlignment="1" applyProtection="1">
      <alignment horizontal="center" vertical="center" wrapText="1"/>
    </xf>
    <xf numFmtId="0" fontId="21" fillId="3" borderId="111" xfId="7" applyNumberFormat="1" applyFont="1" applyFill="1" applyBorder="1" applyAlignment="1" applyProtection="1">
      <alignment horizontal="center" vertical="center" wrapText="1"/>
    </xf>
    <xf numFmtId="0" fontId="0" fillId="0" borderId="63" xfId="7" applyNumberFormat="1" applyFont="1" applyFill="1" applyBorder="1" applyAlignment="1" applyProtection="1">
      <alignment horizontal="center" vertical="center" wrapText="1"/>
    </xf>
    <xf numFmtId="0" fontId="0" fillId="0" borderId="64" xfId="7" applyNumberFormat="1" applyFont="1" applyFill="1" applyBorder="1" applyAlignment="1" applyProtection="1">
      <alignment horizontal="center" vertical="center" wrapText="1"/>
    </xf>
    <xf numFmtId="0" fontId="0" fillId="0" borderId="111" xfId="7" applyNumberFormat="1" applyFont="1" applyFill="1" applyBorder="1" applyAlignment="1" applyProtection="1">
      <alignment horizontal="center" vertical="center" wrapText="1"/>
    </xf>
    <xf numFmtId="0" fontId="21" fillId="3" borderId="38" xfId="7" applyNumberFormat="1" applyFont="1" applyFill="1" applyBorder="1" applyAlignment="1" applyProtection="1">
      <alignment horizontal="center" vertical="center" wrapText="1"/>
    </xf>
    <xf numFmtId="41" fontId="0" fillId="0" borderId="38" xfId="7" applyNumberFormat="1" applyFont="1" applyFill="1" applyBorder="1" applyAlignment="1" applyProtection="1">
      <alignment horizontal="right" vertical="center" wrapText="1"/>
    </xf>
    <xf numFmtId="41" fontId="0" fillId="0" borderId="2" xfId="7" applyNumberFormat="1" applyFont="1" applyFill="1" applyBorder="1" applyAlignment="1" applyProtection="1">
      <alignment horizontal="right" vertical="center" wrapText="1"/>
    </xf>
    <xf numFmtId="41" fontId="0" fillId="0" borderId="6" xfId="7" applyNumberFormat="1" applyFont="1" applyFill="1" applyBorder="1" applyAlignment="1" applyProtection="1">
      <alignment horizontal="right" vertical="center" wrapText="1"/>
    </xf>
    <xf numFmtId="0" fontId="0" fillId="0" borderId="66" xfId="7" applyNumberFormat="1" applyFont="1" applyFill="1" applyBorder="1" applyAlignment="1" applyProtection="1">
      <alignment horizontal="center"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0" fillId="0" borderId="53" xfId="0" applyFill="1" applyBorder="1" applyAlignment="1" applyProtection="1">
      <alignment horizontal="left" vertical="center" wrapText="1"/>
      <protection locked="0"/>
    </xf>
    <xf numFmtId="0" fontId="0" fillId="0" borderId="36" xfId="0"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protection locked="0"/>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3" xfId="1"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horizontal="left" vertical="center" wrapText="1"/>
    </xf>
    <xf numFmtId="0" fontId="5" fillId="0"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3" xfId="0" applyNumberFormat="1" applyFont="1" applyFill="1" applyBorder="1" applyAlignment="1">
      <alignment horizontal="left" vertical="center" wrapText="1" shrinkToFit="1"/>
    </xf>
    <xf numFmtId="0" fontId="10" fillId="0" borderId="151"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36" xfId="0" applyNumberFormat="1" applyFont="1" applyFill="1" applyBorder="1" applyAlignment="1">
      <alignment horizontal="center" vertical="center" wrapText="1"/>
    </xf>
    <xf numFmtId="0" fontId="5" fillId="0" borderId="137"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3"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58" xfId="2" applyFont="1" applyFill="1" applyBorder="1" applyAlignment="1" applyProtection="1">
      <alignment horizontal="center" vertical="center" wrapText="1"/>
    </xf>
    <xf numFmtId="0" fontId="8" fillId="3" borderId="125" xfId="2" applyFont="1" applyFill="1" applyBorder="1" applyAlignment="1" applyProtection="1">
      <alignment horizontal="center" vertical="center" wrapText="1"/>
    </xf>
    <xf numFmtId="0" fontId="8" fillId="3" borderId="126" xfId="2" applyFont="1" applyFill="1" applyBorder="1" applyAlignment="1" applyProtection="1">
      <alignment horizontal="center" vertical="center" wrapText="1"/>
    </xf>
    <xf numFmtId="0" fontId="8" fillId="3" borderId="160" xfId="2" applyFont="1" applyFill="1" applyBorder="1" applyAlignment="1" applyProtection="1">
      <alignment horizontal="center" vertical="center" wrapText="1"/>
    </xf>
    <xf numFmtId="0" fontId="8" fillId="3" borderId="131" xfId="2" applyFont="1" applyFill="1" applyBorder="1" applyAlignment="1" applyProtection="1">
      <alignment horizontal="center" vertical="center" wrapText="1"/>
    </xf>
    <xf numFmtId="0" fontId="8" fillId="3" borderId="132" xfId="2" applyFont="1" applyFill="1" applyBorder="1" applyAlignment="1" applyProtection="1">
      <alignment horizontal="center" vertical="center" wrapText="1"/>
    </xf>
    <xf numFmtId="0" fontId="10" fillId="3" borderId="127" xfId="1" applyFont="1" applyFill="1" applyBorder="1" applyAlignment="1" applyProtection="1">
      <alignment horizontal="center" vertical="center" wrapText="1"/>
    </xf>
    <xf numFmtId="0" fontId="10" fillId="3" borderId="128" xfId="1"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0" fillId="0" borderId="130" xfId="1" applyFont="1" applyFill="1" applyBorder="1" applyAlignment="1" applyProtection="1">
      <alignment horizontal="left" vertical="center" wrapText="1"/>
    </xf>
    <xf numFmtId="0" fontId="1" fillId="0" borderId="128"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3" borderId="133" xfId="1" applyFont="1" applyFill="1" applyBorder="1" applyAlignment="1" applyProtection="1">
      <alignment horizontal="center"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6" borderId="7" xfId="0" applyNumberFormat="1" applyFont="1" applyFill="1" applyBorder="1" applyAlignment="1">
      <alignment horizontal="left" vertical="center"/>
    </xf>
    <xf numFmtId="0" fontId="10" fillId="6" borderId="1" xfId="0" applyNumberFormat="1" applyFont="1" applyFill="1" applyBorder="1" applyAlignment="1">
      <alignment horizontal="left" vertical="center"/>
    </xf>
    <xf numFmtId="0" fontId="10" fillId="6" borderId="8" xfId="0" applyNumberFormat="1" applyFont="1" applyFill="1" applyBorder="1" applyAlignment="1">
      <alignment horizontal="left" vertical="center"/>
    </xf>
    <xf numFmtId="0" fontId="10" fillId="3" borderId="154" xfId="0" applyNumberFormat="1" applyFont="1" applyFill="1" applyBorder="1" applyAlignment="1">
      <alignment horizontal="center" vertical="center" wrapText="1" shrinkToFit="1"/>
    </xf>
    <xf numFmtId="0" fontId="10" fillId="0" borderId="154" xfId="0" applyNumberFormat="1" applyFont="1" applyFill="1" applyBorder="1" applyAlignment="1">
      <alignment horizontal="left" vertical="center" wrapText="1" shrinkToFit="1"/>
    </xf>
    <xf numFmtId="0" fontId="10" fillId="0" borderId="155"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41" fontId="5" fillId="0" borderId="10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8" fillId="3" borderId="147" xfId="2" applyNumberFormat="1" applyFont="1" applyFill="1" applyBorder="1" applyAlignment="1" applyProtection="1">
      <alignment horizontal="center" vertical="center" wrapText="1"/>
    </xf>
    <xf numFmtId="0" fontId="8" fillId="3" borderId="99" xfId="2" applyNumberFormat="1" applyFont="1" applyFill="1" applyBorder="1" applyAlignment="1" applyProtection="1">
      <alignment horizontal="center" vertical="center" wrapText="1"/>
    </xf>
    <xf numFmtId="0" fontId="8" fillId="3" borderId="148" xfId="2" applyNumberFormat="1" applyFont="1" applyFill="1" applyBorder="1" applyAlignment="1" applyProtection="1">
      <alignment horizontal="center" vertical="center" wrapText="1"/>
    </xf>
    <xf numFmtId="0" fontId="8" fillId="3" borderId="149" xfId="2" applyNumberFormat="1" applyFont="1" applyFill="1" applyBorder="1" applyAlignment="1" applyProtection="1">
      <alignment horizontal="center" vertical="center" wrapText="1"/>
    </xf>
    <xf numFmtId="0" fontId="8" fillId="3" borderId="146"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6"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57" xfId="2" applyNumberFormat="1" applyFont="1" applyFill="1" applyBorder="1" applyAlignment="1" applyProtection="1">
      <alignment horizontal="center" vertical="center" wrapText="1"/>
    </xf>
    <xf numFmtId="176" fontId="5" fillId="0" borderId="113" xfId="0" applyNumberFormat="1" applyFont="1" applyFill="1" applyBorder="1" applyAlignment="1">
      <alignment horizontal="right" vertical="center"/>
    </xf>
    <xf numFmtId="176" fontId="5" fillId="0" borderId="151" xfId="0" applyNumberFormat="1" applyFont="1" applyFill="1" applyBorder="1" applyAlignment="1">
      <alignment horizontal="right" vertical="center"/>
    </xf>
    <xf numFmtId="0" fontId="10" fillId="3" borderId="144" xfId="0" applyNumberFormat="1" applyFont="1" applyFill="1" applyBorder="1" applyAlignment="1">
      <alignment horizontal="center" vertical="center" shrinkToFit="1"/>
    </xf>
    <xf numFmtId="0" fontId="10" fillId="3" borderId="138" xfId="0" applyNumberFormat="1" applyFont="1" applyFill="1" applyBorder="1" applyAlignment="1">
      <alignment horizontal="center" vertical="center" shrinkToFit="1"/>
    </xf>
    <xf numFmtId="176" fontId="5" fillId="0" borderId="138" xfId="0" applyNumberFormat="1" applyFont="1" applyFill="1" applyBorder="1" applyAlignment="1">
      <alignment horizontal="right" vertical="center"/>
    </xf>
    <xf numFmtId="176" fontId="5" fillId="0" borderId="153" xfId="0" applyNumberFormat="1" applyFont="1" applyFill="1" applyBorder="1" applyAlignment="1">
      <alignment horizontal="right" vertical="center"/>
    </xf>
    <xf numFmtId="0" fontId="10" fillId="3" borderId="101" xfId="0" applyNumberFormat="1" applyFont="1" applyFill="1" applyBorder="1" applyAlignment="1">
      <alignment horizontal="center" vertical="center"/>
    </xf>
    <xf numFmtId="0" fontId="10" fillId="3" borderId="154" xfId="0" applyNumberFormat="1" applyFont="1" applyFill="1" applyBorder="1" applyAlignment="1">
      <alignment horizontal="center"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41" fontId="5" fillId="0" borderId="103"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99" xfId="2" applyNumberFormat="1" applyFont="1" applyFill="1" applyBorder="1" applyAlignment="1" applyProtection="1">
      <alignment horizontal="center" vertical="center" wrapText="1"/>
    </xf>
    <xf numFmtId="176" fontId="5" fillId="0" borderId="141"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182" fontId="0" fillId="6" borderId="24" xfId="5" applyNumberFormat="1" applyFont="1" applyFill="1" applyBorder="1" applyAlignment="1">
      <alignment horizontal="center" vertical="center"/>
    </xf>
    <xf numFmtId="182" fontId="0" fillId="6" borderId="25" xfId="5" applyNumberFormat="1" applyFont="1" applyFill="1" applyBorder="1" applyAlignment="1">
      <alignment horizontal="center" vertical="center"/>
    </xf>
    <xf numFmtId="180" fontId="5" fillId="0" borderId="91" xfId="0" applyNumberFormat="1" applyFont="1" applyFill="1" applyBorder="1" applyAlignment="1" applyProtection="1">
      <alignment horizontal="center" vertical="center" shrinkToFit="1"/>
      <protection locked="0"/>
    </xf>
    <xf numFmtId="180" fontId="5" fillId="0" borderId="92" xfId="0" applyNumberFormat="1" applyFont="1" applyFill="1" applyBorder="1" applyAlignment="1" applyProtection="1">
      <alignment horizontal="center" vertical="center" shrinkToFit="1"/>
      <protection locked="0"/>
    </xf>
    <xf numFmtId="180" fontId="5" fillId="0" borderId="182" xfId="0" applyNumberFormat="1" applyFont="1" applyFill="1" applyBorder="1" applyAlignment="1" applyProtection="1">
      <alignment horizontal="center" vertical="center" shrinkToFit="1"/>
      <protection locked="0"/>
    </xf>
    <xf numFmtId="176" fontId="5" fillId="0" borderId="10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3" xfId="0" applyNumberFormat="1" applyFont="1" applyFill="1" applyBorder="1" applyAlignment="1">
      <alignment horizontal="center" vertical="center" wrapText="1"/>
    </xf>
    <xf numFmtId="0" fontId="10" fillId="3" borderId="103" xfId="0" applyNumberFormat="1" applyFont="1" applyFill="1" applyBorder="1" applyAlignment="1">
      <alignment horizontal="center"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wrapText="1"/>
    </xf>
    <xf numFmtId="0" fontId="10" fillId="3" borderId="108"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41" fontId="5" fillId="0" borderId="50" xfId="0" applyNumberFormat="1" applyFont="1" applyFill="1" applyBorder="1" applyAlignment="1">
      <alignment horizontal="right"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17" fillId="0" borderId="40" xfId="1" applyNumberFormat="1" applyFont="1" applyFill="1" applyBorder="1" applyAlignment="1" applyProtection="1">
      <alignment horizontal="center" vertical="center" wrapText="1" shrinkToFit="1"/>
    </xf>
    <xf numFmtId="0" fontId="17" fillId="0" borderId="41" xfId="1" applyNumberFormat="1" applyFont="1" applyFill="1" applyBorder="1" applyAlignment="1" applyProtection="1">
      <alignment horizontal="center" vertical="center" wrapText="1" shrinkToFit="1"/>
    </xf>
    <xf numFmtId="0" fontId="17"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5" fillId="3" borderId="7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3" xfId="0" applyNumberFormat="1" applyFont="1" applyFill="1" applyBorder="1" applyAlignment="1">
      <alignment horizontal="center" vertical="center" wrapText="1" shrinkToFit="1"/>
    </xf>
    <xf numFmtId="0" fontId="10" fillId="3" borderId="145" xfId="0" applyNumberFormat="1" applyFont="1" applyFill="1" applyBorder="1" applyAlignment="1">
      <alignment horizontal="center" vertical="center" wrapText="1" shrinkToFit="1"/>
    </xf>
    <xf numFmtId="0" fontId="10" fillId="0" borderId="114" xfId="0" applyNumberFormat="1" applyFont="1" applyFill="1" applyBorder="1" applyAlignment="1">
      <alignment horizontal="left" vertical="center" wrapText="1" shrinkToFit="1"/>
    </xf>
    <xf numFmtId="0" fontId="10" fillId="0" borderId="114" xfId="0" applyNumberFormat="1" applyFont="1" applyFill="1" applyBorder="1" applyAlignment="1">
      <alignment horizontal="left" vertical="center" shrinkToFit="1"/>
    </xf>
    <xf numFmtId="0" fontId="10" fillId="0" borderId="115"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3" xfId="0" applyNumberFormat="1" applyFont="1" applyFill="1" applyBorder="1" applyAlignment="1">
      <alignment horizontal="center" vertical="center" wrapText="1" shrinkToFit="1"/>
    </xf>
    <xf numFmtId="0" fontId="10" fillId="0" borderId="103" xfId="0" applyNumberFormat="1" applyFont="1" applyFill="1" applyBorder="1" applyAlignment="1">
      <alignment horizontal="left" vertical="center" wrapText="1" shrinkToFit="1"/>
    </xf>
    <xf numFmtId="0" fontId="10" fillId="0" borderId="103" xfId="0" applyNumberFormat="1" applyFont="1" applyFill="1" applyBorder="1" applyAlignment="1">
      <alignment horizontal="left" vertical="center" shrinkToFit="1"/>
    </xf>
    <xf numFmtId="0" fontId="10" fillId="0" borderId="152" xfId="0" applyNumberFormat="1" applyFont="1" applyFill="1" applyBorder="1" applyAlignment="1">
      <alignment horizontal="left" vertical="center" shrinkToFit="1"/>
    </xf>
    <xf numFmtId="0" fontId="10" fillId="3" borderId="138" xfId="0" applyNumberFormat="1" applyFont="1" applyFill="1" applyBorder="1" applyAlignment="1">
      <alignment horizontal="center" vertical="center" wrapText="1" shrinkToFit="1"/>
    </xf>
    <xf numFmtId="0" fontId="10" fillId="0" borderId="138" xfId="0" applyNumberFormat="1" applyFont="1" applyFill="1" applyBorder="1" applyAlignment="1">
      <alignment horizontal="left" vertical="center" wrapText="1" shrinkToFit="1"/>
    </xf>
    <xf numFmtId="0" fontId="10" fillId="0" borderId="138" xfId="0" applyNumberFormat="1" applyFont="1" applyFill="1" applyBorder="1" applyAlignment="1">
      <alignment horizontal="left" vertical="center" shrinkToFit="1"/>
    </xf>
    <xf numFmtId="0" fontId="10" fillId="0" borderId="153" xfId="0" applyNumberFormat="1" applyFont="1" applyFill="1" applyBorder="1" applyAlignment="1">
      <alignment horizontal="left" vertical="center" shrinkToFi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180" fontId="5" fillId="6" borderId="183" xfId="0" applyNumberFormat="1" applyFont="1" applyFill="1" applyBorder="1" applyAlignment="1" applyProtection="1">
      <alignment horizontal="center" vertical="center" shrinkToFit="1"/>
      <protection locked="0"/>
    </xf>
    <xf numFmtId="180" fontId="5" fillId="6" borderId="91" xfId="0" applyNumberFormat="1" applyFont="1" applyFill="1" applyBorder="1" applyAlignment="1" applyProtection="1">
      <alignment horizontal="center" vertical="center" shrinkToFit="1"/>
      <protection locked="0"/>
    </xf>
    <xf numFmtId="180" fontId="5" fillId="6" borderId="92" xfId="0" applyNumberFormat="1" applyFont="1" applyFill="1" applyBorder="1" applyAlignment="1" applyProtection="1">
      <alignment horizontal="center" vertical="center" shrinkToFit="1"/>
      <protection locked="0"/>
    </xf>
    <xf numFmtId="180" fontId="5" fillId="6" borderId="182"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10" fillId="3" borderId="9" xfId="0" applyNumberFormat="1"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56" fontId="6" fillId="0" borderId="1" xfId="0" quotePrefix="1" applyNumberFormat="1" applyFont="1" applyBorder="1" applyAlignment="1">
      <alignment horizontal="center"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17" fillId="0" borderId="5" xfId="1" applyNumberFormat="1" applyFont="1" applyFill="1" applyBorder="1" applyAlignment="1" applyProtection="1">
      <alignment horizontal="center" vertical="center" wrapText="1" shrinkToFit="1"/>
    </xf>
    <xf numFmtId="0" fontId="17" fillId="0" borderId="2" xfId="1" applyNumberFormat="1" applyFont="1" applyFill="1" applyBorder="1" applyAlignment="1" applyProtection="1">
      <alignment horizontal="center" vertical="center" wrapText="1" shrinkToFit="1"/>
    </xf>
    <xf numFmtId="0" fontId="17"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17" fillId="6" borderId="30" xfId="1" applyNumberFormat="1" applyFont="1" applyFill="1" applyBorder="1" applyAlignment="1" applyProtection="1">
      <alignment horizontal="center" vertical="center" wrapText="1" shrinkToFit="1"/>
    </xf>
    <xf numFmtId="0" fontId="17" fillId="6" borderId="25" xfId="1" applyNumberFormat="1" applyFont="1" applyFill="1" applyBorder="1" applyAlignment="1" applyProtection="1">
      <alignment horizontal="center" vertical="center" wrapText="1" shrinkToFit="1"/>
    </xf>
    <xf numFmtId="0" fontId="17" fillId="6" borderId="26" xfId="1" applyNumberFormat="1" applyFont="1" applyFill="1" applyBorder="1" applyAlignment="1" applyProtection="1">
      <alignment horizontal="center" vertical="center" wrapText="1" shrinkToFi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17" fillId="0" borderId="30" xfId="1" applyNumberFormat="1" applyFont="1" applyFill="1" applyBorder="1" applyAlignment="1" applyProtection="1">
      <alignment horizontal="center" vertical="center" wrapText="1" shrinkToFit="1"/>
    </xf>
    <xf numFmtId="0" fontId="17" fillId="0" borderId="25" xfId="1" applyNumberFormat="1" applyFont="1" applyFill="1" applyBorder="1" applyAlignment="1" applyProtection="1">
      <alignment horizontal="center" vertical="center" wrapText="1" shrinkToFit="1"/>
    </xf>
    <xf numFmtId="0" fontId="17" fillId="0" borderId="26" xfId="1" applyNumberFormat="1" applyFont="1" applyFill="1" applyBorder="1" applyAlignment="1" applyProtection="1">
      <alignment horizontal="center" vertical="center" wrapText="1" shrinkToFit="1"/>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16"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4" xfId="0" applyNumberFormat="1"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0" fontId="5" fillId="0" borderId="113"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39" xfId="0" applyNumberFormat="1" applyFont="1" applyFill="1" applyBorder="1" applyAlignment="1">
      <alignment horizontal="center" vertical="center" wrapText="1"/>
    </xf>
    <xf numFmtId="0" fontId="10" fillId="3" borderId="14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3" xfId="0" applyNumberFormat="1" applyFont="1" applyFill="1" applyBorder="1" applyAlignment="1">
      <alignment horizontal="center" vertical="center" wrapText="1"/>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5" fillId="0" borderId="112"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3" xfId="0" applyNumberFormat="1" applyFont="1" applyFill="1" applyBorder="1" applyAlignment="1">
      <alignment horizontal="center" vertical="center" shrinkToFit="1"/>
    </xf>
    <xf numFmtId="0" fontId="12" fillId="3" borderId="138"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5" fillId="0" borderId="114" xfId="0" applyNumberFormat="1" applyFont="1" applyFill="1" applyBorder="1" applyAlignment="1">
      <alignment horizontal="center" vertical="center"/>
    </xf>
    <xf numFmtId="41" fontId="5" fillId="0" borderId="118"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wrapText="1" shrinkToFit="1"/>
    </xf>
    <xf numFmtId="41" fontId="5" fillId="0" borderId="120" xfId="0" applyNumberFormat="1" applyFont="1" applyFill="1" applyBorder="1" applyAlignment="1">
      <alignment horizontal="center" vertical="center" wrapText="1" shrinkToFit="1"/>
    </xf>
    <xf numFmtId="41" fontId="5" fillId="0" borderId="114" xfId="0" applyNumberFormat="1" applyFont="1" applyFill="1" applyBorder="1" applyAlignment="1">
      <alignment horizontal="center" vertical="center" wrapText="1" shrinkToFit="1"/>
    </xf>
    <xf numFmtId="41" fontId="5" fillId="0" borderId="107" xfId="0" applyNumberFormat="1" applyFont="1" applyFill="1" applyBorder="1" applyAlignment="1">
      <alignment horizontal="center" vertical="center" wrapText="1" shrinkToFi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right" vertical="center"/>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0" fontId="5" fillId="0" borderId="31" xfId="0" applyNumberFormat="1" applyFont="1" applyFill="1" applyBorder="1" applyAlignment="1">
      <alignment horizontal="center" vertical="center"/>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wrapText="1" shrinkToFit="1"/>
    </xf>
    <xf numFmtId="41" fontId="5" fillId="0" borderId="111" xfId="0" applyNumberFormat="1" applyFont="1" applyFill="1" applyBorder="1" applyAlignment="1">
      <alignment horizontal="right"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41" fontId="5" fillId="0" borderId="109"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5" xfId="0" applyNumberFormat="1" applyFont="1" applyFill="1" applyBorder="1" applyAlignment="1">
      <alignment horizontal="right" vertical="center" wrapText="1" shrinkToFit="1"/>
    </xf>
    <xf numFmtId="0" fontId="5" fillId="2" borderId="68"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102"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3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10" fillId="0" borderId="44"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36" xfId="0" applyNumberFormat="1" applyFont="1" applyFill="1" applyBorder="1" applyAlignment="1">
      <alignment horizontal="center" vertical="center"/>
    </xf>
    <xf numFmtId="0" fontId="25" fillId="0" borderId="80" xfId="0" applyFont="1" applyFill="1" applyBorder="1" applyAlignment="1">
      <alignment horizontal="center" vertical="center"/>
    </xf>
    <xf numFmtId="0" fontId="25" fillId="0" borderId="81" xfId="0" applyFont="1" applyFill="1" applyBorder="1" applyAlignment="1">
      <alignment horizontal="center" vertical="center"/>
    </xf>
    <xf numFmtId="0" fontId="25" fillId="0" borderId="82" xfId="0" applyFont="1" applyFill="1" applyBorder="1" applyAlignment="1">
      <alignment horizontal="center" vertical="center"/>
    </xf>
    <xf numFmtId="0" fontId="26" fillId="0" borderId="83"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82" xfId="0" applyFont="1" applyFill="1" applyBorder="1" applyAlignment="1">
      <alignment horizontal="left" vertical="center" wrapText="1"/>
    </xf>
    <xf numFmtId="41" fontId="25" fillId="0" borderId="83" xfId="0" applyNumberFormat="1" applyFont="1" applyFill="1" applyBorder="1" applyAlignment="1">
      <alignment horizontal="right" vertical="center"/>
    </xf>
    <xf numFmtId="41" fontId="25" fillId="0" borderId="81" xfId="0" applyNumberFormat="1" applyFont="1" applyFill="1" applyBorder="1" applyAlignment="1">
      <alignment horizontal="right" vertical="center"/>
    </xf>
    <xf numFmtId="41" fontId="25" fillId="0" borderId="84" xfId="0" applyNumberFormat="1" applyFont="1" applyFill="1" applyBorder="1" applyAlignment="1">
      <alignment horizontal="right" vertical="center"/>
    </xf>
    <xf numFmtId="0" fontId="5" fillId="0" borderId="80" xfId="0" applyNumberFormat="1" applyFont="1" applyFill="1" applyBorder="1" applyAlignment="1">
      <alignment horizontal="center" vertical="center"/>
    </xf>
    <xf numFmtId="0" fontId="5" fillId="0" borderId="81" xfId="0" applyNumberFormat="1" applyFont="1" applyFill="1" applyBorder="1" applyAlignment="1">
      <alignment horizontal="center" vertical="center"/>
    </xf>
    <xf numFmtId="0" fontId="5" fillId="0" borderId="82" xfId="0" applyNumberFormat="1" applyFont="1" applyFill="1" applyBorder="1" applyAlignment="1">
      <alignment horizontal="center" vertical="center"/>
    </xf>
    <xf numFmtId="0" fontId="10" fillId="0" borderId="83" xfId="0" applyNumberFormat="1" applyFont="1" applyFill="1" applyBorder="1" applyAlignment="1">
      <alignment horizontal="left" vertical="center" wrapText="1"/>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41" fontId="25" fillId="0" borderId="71" xfId="0" applyNumberFormat="1" applyFont="1" applyFill="1" applyBorder="1" applyAlignment="1">
      <alignment horizontal="right" vertical="center"/>
    </xf>
    <xf numFmtId="41" fontId="25" fillId="0" borderId="0" xfId="0" applyNumberFormat="1" applyFont="1" applyFill="1" applyBorder="1" applyAlignment="1">
      <alignment horizontal="right" vertical="center"/>
    </xf>
    <xf numFmtId="41" fontId="25" fillId="0" borderId="70" xfId="0" applyNumberFormat="1" applyFont="1" applyFill="1" applyBorder="1" applyAlignment="1">
      <alignment horizontal="right"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22" fillId="0" borderId="9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5" fillId="0" borderId="86" xfId="0" applyNumberFormat="1" applyFont="1" applyFill="1" applyBorder="1" applyAlignment="1">
      <alignment horizontal="center" vertical="center"/>
    </xf>
    <xf numFmtId="0" fontId="5" fillId="0" borderId="87" xfId="0" applyNumberFormat="1" applyFont="1" applyFill="1" applyBorder="1" applyAlignment="1">
      <alignment horizontal="center" vertical="center"/>
    </xf>
    <xf numFmtId="0" fontId="5" fillId="0" borderId="88" xfId="0" applyNumberFormat="1" applyFont="1" applyFill="1" applyBorder="1" applyAlignment="1">
      <alignment horizontal="center" vertical="center"/>
    </xf>
    <xf numFmtId="0" fontId="10" fillId="0" borderId="89" xfId="0" applyNumberFormat="1" applyFont="1" applyFill="1" applyBorder="1" applyAlignment="1">
      <alignment horizontal="left" vertical="center" wrapText="1"/>
    </xf>
    <xf numFmtId="0" fontId="5" fillId="0" borderId="87" xfId="0" applyNumberFormat="1" applyFont="1" applyFill="1" applyBorder="1" applyAlignment="1">
      <alignment horizontal="left" vertical="center"/>
    </xf>
    <xf numFmtId="0" fontId="5" fillId="0" borderId="88" xfId="0" applyNumberFormat="1" applyFont="1" applyFill="1" applyBorder="1" applyAlignment="1">
      <alignment horizontal="left" vertical="center"/>
    </xf>
    <xf numFmtId="41" fontId="5" fillId="0" borderId="98"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0" fillId="0" borderId="91" xfId="0" applyNumberFormat="1" applyFont="1" applyFill="1" applyBorder="1" applyAlignment="1">
      <alignment horizontal="center" vertical="center" wrapText="1"/>
    </xf>
    <xf numFmtId="0" fontId="5" fillId="0" borderId="92" xfId="0" applyNumberFormat="1" applyFont="1" applyFill="1" applyBorder="1" applyAlignment="1">
      <alignment horizontal="center" vertical="center"/>
    </xf>
    <xf numFmtId="0" fontId="5" fillId="0" borderId="93"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xf>
    <xf numFmtId="0" fontId="25" fillId="0" borderId="75" xfId="0" applyFont="1" applyFill="1" applyBorder="1" applyAlignment="1">
      <alignment horizontal="center" vertical="center"/>
    </xf>
    <xf numFmtId="0" fontId="25" fillId="0" borderId="76" xfId="0" applyFont="1" applyFill="1" applyBorder="1" applyAlignment="1">
      <alignment horizontal="center" vertical="center"/>
    </xf>
    <xf numFmtId="0" fontId="25" fillId="0" borderId="77" xfId="0" applyFont="1" applyFill="1" applyBorder="1" applyAlignment="1">
      <alignment horizontal="center" vertical="center"/>
    </xf>
    <xf numFmtId="0" fontId="26" fillId="0" borderId="78"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77" xfId="0" applyFont="1" applyFill="1" applyBorder="1" applyAlignment="1">
      <alignment horizontal="left" vertical="center" wrapText="1"/>
    </xf>
    <xf numFmtId="41" fontId="25" fillId="0" borderId="78" xfId="0" applyNumberFormat="1" applyFont="1" applyFill="1" applyBorder="1" applyAlignment="1">
      <alignment horizontal="right" vertical="center"/>
    </xf>
    <xf numFmtId="41" fontId="25" fillId="0" borderId="76" xfId="0" applyNumberFormat="1" applyFont="1" applyFill="1" applyBorder="1" applyAlignment="1">
      <alignment horizontal="right" vertical="center"/>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41" fontId="5" fillId="0" borderId="8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0" fontId="15" fillId="0" borderId="44" xfId="0" applyNumberFormat="1" applyFont="1" applyFill="1" applyBorder="1" applyAlignment="1">
      <alignment horizontal="center" vertical="center"/>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5" fillId="0" borderId="30"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179" fontId="5" fillId="0" borderId="122"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NumberFormat="1" applyFont="1" applyFill="1" applyBorder="1" applyAlignment="1">
      <alignment vertical="center" wrapText="1"/>
    </xf>
    <xf numFmtId="0" fontId="5" fillId="0" borderId="25" xfId="0" applyNumberFormat="1" applyFont="1" applyFill="1" applyBorder="1" applyAlignment="1">
      <alignment vertical="center" wrapText="1"/>
    </xf>
    <xf numFmtId="0" fontId="5" fillId="0" borderId="26" xfId="0" applyNumberFormat="1"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123"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4" xfId="0" applyNumberFormat="1" applyFont="1" applyBorder="1" applyAlignment="1">
      <alignment horizontal="left" vertical="center" wrapText="1"/>
    </xf>
    <xf numFmtId="0" fontId="5" fillId="0" borderId="24" xfId="0" applyNumberFormat="1" applyFont="1" applyBorder="1" applyAlignment="1">
      <alignment horizontal="left"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8" fillId="3" borderId="163"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44"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7"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73"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36" xfId="2" applyNumberFormat="1" applyFont="1" applyFill="1" applyBorder="1" applyAlignment="1" applyProtection="1">
      <alignment horizontal="center" vertical="center" wrapText="1"/>
    </xf>
    <xf numFmtId="0" fontId="0" fillId="0" borderId="137" xfId="0" applyNumberFormat="1" applyFill="1" applyBorder="1" applyAlignment="1">
      <alignment horizontal="left" vertical="center" wrapText="1"/>
    </xf>
    <xf numFmtId="0" fontId="5" fillId="0" borderId="59" xfId="0" applyFont="1" applyFill="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76" xfId="0" applyFont="1" applyFill="1" applyBorder="1" applyAlignment="1" applyProtection="1">
      <alignment horizontal="left" vertical="center" wrapText="1"/>
      <protection locked="0"/>
    </xf>
    <xf numFmtId="0" fontId="5" fillId="0" borderId="178"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5"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cellXfs>
  <cellStyles count="9">
    <cellStyle name="パーセント" xfId="4" builtinId="5"/>
    <cellStyle name="ハイパーリンク" xfId="8" builtinId="8" hidden="1"/>
    <cellStyle name="桁区切り" xfId="5" builtinId="6"/>
    <cellStyle name="標準" xfId="0" builtinId="0"/>
    <cellStyle name="標準 2" xfId="3"/>
    <cellStyle name="標準_01【みんまち】（地区まちづくり推進事業）" xfId="1"/>
    <cellStyle name="標準_01【みんまち】（地区まちづくり推進事業） 2" xfId="7"/>
    <cellStyle name="標準_Sheet1" xfId="2"/>
    <cellStyle name="標準_Sheet1 2" xfId="6"/>
  </cellStyles>
  <dxfs count="7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34636</xdr:colOff>
      <xdr:row>177</xdr:row>
      <xdr:rowOff>161637</xdr:rowOff>
    </xdr:from>
    <xdr:to>
      <xdr:col>36</xdr:col>
      <xdr:colOff>115454</xdr:colOff>
      <xdr:row>177</xdr:row>
      <xdr:rowOff>842818</xdr:rowOff>
    </xdr:to>
    <xdr:sp macro="" textlink="">
      <xdr:nvSpPr>
        <xdr:cNvPr id="2" name="正方形/長方形 1"/>
        <xdr:cNvSpPr/>
      </xdr:nvSpPr>
      <xdr:spPr>
        <a:xfrm>
          <a:off x="3359727" y="70889092"/>
          <a:ext cx="3405909" cy="681181"/>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国土交通省</a:t>
          </a:r>
          <a:endParaRPr kumimoji="1" lang="en-US" altLang="ja-JP" sz="1100">
            <a:solidFill>
              <a:sysClr val="windowText" lastClr="000000"/>
            </a:solidFill>
          </a:endParaRPr>
        </a:p>
      </xdr:txBody>
    </xdr:sp>
    <xdr:clientData/>
  </xdr:twoCellAnchor>
  <xdr:twoCellAnchor>
    <xdr:from>
      <xdr:col>12</xdr:col>
      <xdr:colOff>106219</xdr:colOff>
      <xdr:row>178</xdr:row>
      <xdr:rowOff>683493</xdr:rowOff>
    </xdr:from>
    <xdr:to>
      <xdr:col>43</xdr:col>
      <xdr:colOff>23091</xdr:colOff>
      <xdr:row>182</xdr:row>
      <xdr:rowOff>257736</xdr:rowOff>
    </xdr:to>
    <xdr:sp macro="" textlink="">
      <xdr:nvSpPr>
        <xdr:cNvPr id="84" name="正方形/長方形 83"/>
        <xdr:cNvSpPr/>
      </xdr:nvSpPr>
      <xdr:spPr>
        <a:xfrm>
          <a:off x="2526690" y="73734640"/>
          <a:ext cx="6169754" cy="4011772"/>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Ａ．（一財）民間都市開発推進機構</a:t>
          </a:r>
        </a:p>
        <a:p>
          <a:pPr algn="ctr"/>
          <a:r>
            <a:rPr kumimoji="1" lang="ja-JP" altLang="en-US" sz="2000">
              <a:solidFill>
                <a:sysClr val="windowText" lastClr="000000"/>
              </a:solidFill>
            </a:rPr>
            <a:t>まち再生基金</a:t>
          </a:r>
        </a:p>
        <a:p>
          <a:pPr algn="ctr"/>
          <a:r>
            <a:rPr kumimoji="1" lang="en-US" altLang="ja-JP" sz="2000">
              <a:solidFill>
                <a:sysClr val="windowText" lastClr="000000"/>
              </a:solidFill>
            </a:rPr>
            <a:t>【</a:t>
          </a:r>
          <a:r>
            <a:rPr kumimoji="1" lang="ja-JP" altLang="en-US" sz="2000">
              <a:solidFill>
                <a:sysClr val="windowText" lastClr="000000"/>
              </a:solidFill>
            </a:rPr>
            <a:t>令和３年度末基金残高</a:t>
          </a:r>
          <a:r>
            <a:rPr kumimoji="1" lang="en-US" altLang="ja-JP" sz="2000">
              <a:solidFill>
                <a:sysClr val="windowText" lastClr="000000"/>
              </a:solidFill>
            </a:rPr>
            <a:t>】    8,798</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r>
            <a:rPr kumimoji="1" lang="en-US" altLang="ja-JP" sz="2000">
              <a:solidFill>
                <a:sysClr val="windowText" lastClr="000000"/>
              </a:solidFill>
            </a:rPr>
            <a:t>【</a:t>
          </a:r>
          <a:r>
            <a:rPr kumimoji="1" lang="ja-JP" altLang="en-US" sz="2000">
              <a:solidFill>
                <a:sysClr val="windowText" lastClr="000000"/>
              </a:solidFill>
            </a:rPr>
            <a:t>令和４年度末基金残高</a:t>
          </a:r>
          <a:r>
            <a:rPr kumimoji="1" lang="en-US" altLang="ja-JP" sz="2000">
              <a:solidFill>
                <a:sysClr val="windowText" lastClr="000000"/>
              </a:solidFill>
            </a:rPr>
            <a:t>】</a:t>
          </a:r>
          <a:r>
            <a:rPr kumimoji="1" lang="ja-JP" altLang="en-US" sz="2000">
              <a:solidFill>
                <a:sysClr val="windowText" lastClr="000000"/>
              </a:solidFill>
            </a:rPr>
            <a:t>　　</a:t>
          </a:r>
          <a:r>
            <a:rPr kumimoji="1" lang="en-US" altLang="ja-JP" sz="2000">
              <a:solidFill>
                <a:sysClr val="windowText" lastClr="000000"/>
              </a:solidFill>
            </a:rPr>
            <a:t>8,999</a:t>
          </a:r>
          <a:r>
            <a:rPr kumimoji="1" lang="ja-JP" altLang="en-US" sz="2000">
              <a:solidFill>
                <a:sysClr val="windowText" lastClr="000000"/>
              </a:solidFill>
            </a:rPr>
            <a:t>百万円</a:t>
          </a:r>
        </a:p>
      </xdr:txBody>
    </xdr:sp>
    <xdr:clientData/>
  </xdr:twoCellAnchor>
  <xdr:twoCellAnchor>
    <xdr:from>
      <xdr:col>14</xdr:col>
      <xdr:colOff>170126</xdr:colOff>
      <xdr:row>179</xdr:row>
      <xdr:rowOff>1033318</xdr:rowOff>
    </xdr:from>
    <xdr:to>
      <xdr:col>41</xdr:col>
      <xdr:colOff>172320</xdr:colOff>
      <xdr:row>181</xdr:row>
      <xdr:rowOff>550141</xdr:rowOff>
    </xdr:to>
    <xdr:sp macro="" textlink="">
      <xdr:nvSpPr>
        <xdr:cNvPr id="86" name="テキスト ボックス 85"/>
        <xdr:cNvSpPr txBox="1"/>
      </xdr:nvSpPr>
      <xdr:spPr>
        <a:xfrm>
          <a:off x="2994008" y="75193847"/>
          <a:ext cx="5448253" cy="1735588"/>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200">
              <a:solidFill>
                <a:schemeClr val="tx1"/>
              </a:solidFill>
              <a:latin typeface="ＭＳ ゴシック"/>
              <a:ea typeface="ＭＳ ゴシック"/>
            </a:rPr>
            <a:t>　　　</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収入</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　　　　　　　　　　　　　</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支出</a:t>
          </a:r>
          <a:r>
            <a:rPr kumimoji="1" lang="en-US" altLang="ja-JP" sz="1200">
              <a:solidFill>
                <a:schemeClr val="tx1"/>
              </a:solidFill>
              <a:latin typeface="ＭＳ ゴシック"/>
              <a:ea typeface="ＭＳ ゴシック"/>
            </a:rPr>
            <a:t>】</a:t>
          </a:r>
        </a:p>
        <a:p>
          <a:r>
            <a:rPr kumimoji="1" lang="ja-JP" altLang="en-US" sz="1200">
              <a:solidFill>
                <a:schemeClr val="tx1"/>
              </a:solidFill>
              <a:latin typeface="ＭＳ ゴシック"/>
              <a:ea typeface="ＭＳ ゴシック"/>
            </a:rPr>
            <a:t>　　　運用益　　　　　　</a:t>
          </a:r>
          <a:r>
            <a:rPr kumimoji="1" lang="ja-JP" altLang="en-US" sz="1200" baseline="0">
              <a:solidFill>
                <a:schemeClr val="tx1"/>
              </a:solidFill>
              <a:latin typeface="ＭＳ ゴシック"/>
              <a:ea typeface="ＭＳ ゴシック"/>
            </a:rPr>
            <a:t> </a:t>
          </a:r>
          <a:r>
            <a:rPr kumimoji="1" lang="en-US" altLang="ja-JP" sz="1200" baseline="0">
              <a:solidFill>
                <a:schemeClr val="tx1"/>
              </a:solidFill>
              <a:latin typeface="ＭＳ ゴシック"/>
              <a:ea typeface="ＭＳ ゴシック"/>
            </a:rPr>
            <a:t>2</a:t>
          </a:r>
          <a:r>
            <a:rPr kumimoji="1" lang="ja-JP" altLang="en-US" sz="1200">
              <a:solidFill>
                <a:schemeClr val="tx1"/>
              </a:solidFill>
              <a:latin typeface="ＭＳ ゴシック"/>
              <a:ea typeface="ＭＳ ゴシック"/>
            </a:rPr>
            <a:t>　　　　　　　事業費　 　</a:t>
          </a:r>
          <a:r>
            <a:rPr kumimoji="1" lang="en-US" altLang="ja-JP" sz="1200">
              <a:solidFill>
                <a:schemeClr val="tx1"/>
              </a:solidFill>
              <a:latin typeface="ＭＳ ゴシック"/>
              <a:ea typeface="ＭＳ ゴシック"/>
            </a:rPr>
            <a:t>1,500</a:t>
          </a:r>
          <a:r>
            <a:rPr kumimoji="1" lang="ja-JP" altLang="en-US" sz="1200">
              <a:solidFill>
                <a:schemeClr val="tx1"/>
              </a:solidFill>
              <a:latin typeface="ＭＳ ゴシック"/>
              <a:ea typeface="ＭＳ ゴシック"/>
            </a:rPr>
            <a:t>　</a:t>
          </a:r>
          <a:endParaRPr kumimoji="1" lang="en-US" altLang="ja-JP" sz="1200">
            <a:solidFill>
              <a:schemeClr val="tx1"/>
            </a:solidFill>
            <a:latin typeface="ＭＳ ゴシック"/>
            <a:ea typeface="ＭＳ ゴシック"/>
          </a:endParaRPr>
        </a:p>
        <a:p>
          <a:r>
            <a:rPr kumimoji="1" lang="ja-JP" altLang="en-US" sz="1200">
              <a:solidFill>
                <a:schemeClr val="tx1"/>
              </a:solidFill>
              <a:latin typeface="ＭＳ ゴシック"/>
              <a:ea typeface="ＭＳ ゴシック"/>
            </a:rPr>
            <a:t>　　　配当金　　　 　</a:t>
          </a:r>
          <a:r>
            <a:rPr kumimoji="1" lang="en-US" altLang="ja-JP" sz="1200" baseline="0">
              <a:solidFill>
                <a:sysClr val="windowText" lastClr="000000"/>
              </a:solidFill>
              <a:latin typeface="ＭＳ ゴシック"/>
              <a:ea typeface="ＭＳ ゴシック"/>
            </a:rPr>
            <a:t>  280</a:t>
          </a:r>
          <a:r>
            <a:rPr kumimoji="1" lang="ja-JP" altLang="en-US" sz="1200">
              <a:solidFill>
                <a:sysClr val="windowText" lastClr="000000"/>
              </a:solidFill>
              <a:latin typeface="ＭＳ ゴシック"/>
              <a:ea typeface="ＭＳ ゴシック"/>
            </a:rPr>
            <a:t>　</a:t>
          </a:r>
          <a:r>
            <a:rPr kumimoji="1" lang="ja-JP" altLang="en-US" sz="1200">
              <a:solidFill>
                <a:schemeClr val="tx1"/>
              </a:solidFill>
              <a:latin typeface="ＭＳ ゴシック"/>
              <a:ea typeface="ＭＳ ゴシック"/>
            </a:rPr>
            <a:t>　　　　　</a:t>
          </a:r>
          <a:r>
            <a:rPr kumimoji="1" lang="ja-JP" altLang="en-US" sz="1200">
              <a:solidFill>
                <a:srgbClr val="FF0000"/>
              </a:solidFill>
              <a:latin typeface="ＭＳ ゴシック"/>
              <a:ea typeface="ＭＳ ゴシック"/>
            </a:rPr>
            <a:t>　管理費　 　</a:t>
          </a:r>
          <a:r>
            <a:rPr kumimoji="1" lang="ja-JP" altLang="en-US" sz="1200" baseline="0">
              <a:solidFill>
                <a:srgbClr val="FF0000"/>
              </a:solidFill>
              <a:latin typeface="ＭＳ ゴシック"/>
              <a:ea typeface="ＭＳ ゴシック"/>
            </a:rPr>
            <a:t>  </a:t>
          </a:r>
          <a:r>
            <a:rPr kumimoji="1" lang="en-US" altLang="ja-JP" sz="1200" baseline="0">
              <a:solidFill>
                <a:srgbClr val="FF0000"/>
              </a:solidFill>
              <a:latin typeface="ＭＳ ゴシック"/>
              <a:ea typeface="ＭＳ ゴシック"/>
            </a:rPr>
            <a:t>327</a:t>
          </a:r>
          <a:r>
            <a:rPr kumimoji="1" lang="ja-JP" altLang="en-US" sz="1200">
              <a:solidFill>
                <a:srgbClr val="FF0000"/>
              </a:solidFill>
              <a:latin typeface="ＭＳ ゴシック"/>
              <a:ea typeface="ＭＳ ゴシック"/>
            </a:rPr>
            <a:t>　</a:t>
          </a:r>
          <a:endParaRPr kumimoji="1" lang="en-US" altLang="ja-JP" sz="1200">
            <a:solidFill>
              <a:srgbClr val="FF0000"/>
            </a:solidFill>
            <a:latin typeface="ＭＳ ゴシック"/>
            <a:ea typeface="ＭＳ ゴシック"/>
          </a:endParaRPr>
        </a:p>
        <a:p>
          <a:r>
            <a:rPr kumimoji="1" lang="ja-JP" altLang="en-US" sz="1200">
              <a:solidFill>
                <a:schemeClr val="tx1"/>
              </a:solidFill>
              <a:latin typeface="ＭＳ ゴシック"/>
              <a:ea typeface="ＭＳ ゴシック"/>
            </a:rPr>
            <a:t>　　　回収金　　　 　</a:t>
          </a:r>
          <a:r>
            <a:rPr kumimoji="1" lang="en-US" altLang="ja-JP" sz="1200" baseline="0">
              <a:solidFill>
                <a:schemeClr val="tx1"/>
              </a:solidFill>
              <a:latin typeface="ＭＳ ゴシック"/>
              <a:ea typeface="ＭＳ ゴシック"/>
            </a:rPr>
            <a:t>2,779</a:t>
          </a:r>
          <a:r>
            <a:rPr kumimoji="1" lang="ja-JP" altLang="en-US" sz="1200">
              <a:solidFill>
                <a:schemeClr val="tx1"/>
              </a:solidFill>
              <a:latin typeface="ＭＳ ゴシック"/>
              <a:ea typeface="ＭＳ ゴシック"/>
            </a:rPr>
            <a:t>　　　　　　　</a:t>
          </a:r>
          <a:endParaRPr kumimoji="1" lang="en-US" altLang="ja-JP" sz="1200">
            <a:solidFill>
              <a:schemeClr val="tx1"/>
            </a:solidFill>
            <a:latin typeface="ＭＳ ゴシック"/>
            <a:ea typeface="ＭＳ ゴシック"/>
          </a:endParaRPr>
        </a:p>
        <a:p>
          <a:r>
            <a:rPr kumimoji="1" lang="ja-JP" altLang="en-US" sz="1200">
              <a:solidFill>
                <a:schemeClr val="tx1"/>
              </a:solidFill>
              <a:latin typeface="ＭＳ ゴシック"/>
              <a:ea typeface="ＭＳ ゴシック"/>
            </a:rPr>
            <a:t>　　　前年度繰越　　</a:t>
          </a:r>
          <a:r>
            <a:rPr kumimoji="1" lang="en-US" altLang="ja-JP" sz="1200" baseline="0">
              <a:solidFill>
                <a:schemeClr val="tx1"/>
              </a:solidFill>
              <a:latin typeface="ＭＳ ゴシック"/>
              <a:ea typeface="ＭＳ ゴシック"/>
            </a:rPr>
            <a:t> 8,798   </a:t>
          </a:r>
          <a:r>
            <a:rPr kumimoji="1" lang="ja-JP" altLang="en-US" sz="1200" baseline="0">
              <a:solidFill>
                <a:schemeClr val="tx1"/>
              </a:solidFill>
              <a:latin typeface="ＭＳ ゴシック"/>
              <a:ea typeface="ＭＳ ゴシック"/>
            </a:rPr>
            <a:t>　　　　　</a:t>
          </a:r>
          <a:r>
            <a:rPr kumimoji="1" lang="en-US" altLang="ja-JP" sz="1200" baseline="0">
              <a:solidFill>
                <a:schemeClr val="tx1"/>
              </a:solidFill>
              <a:latin typeface="ＭＳ ゴシック"/>
              <a:ea typeface="ＭＳ ゴシック"/>
            </a:rPr>
            <a:t> </a:t>
          </a:r>
          <a:r>
            <a:rPr kumimoji="1" lang="ja-JP" altLang="en-US" sz="1200" baseline="0">
              <a:solidFill>
                <a:schemeClr val="tx1"/>
              </a:solidFill>
              <a:latin typeface="ＭＳ ゴシック"/>
              <a:ea typeface="ＭＳ ゴシック"/>
            </a:rPr>
            <a:t>国庫返納　 </a:t>
          </a:r>
          <a:r>
            <a:rPr kumimoji="1" lang="en-US" altLang="ja-JP" sz="1200" baseline="0">
              <a:solidFill>
                <a:schemeClr val="tx1"/>
              </a:solidFill>
              <a:latin typeface="ＭＳ ゴシック"/>
              <a:ea typeface="ＭＳ ゴシック"/>
            </a:rPr>
            <a:t>1,033</a:t>
          </a:r>
        </a:p>
        <a:p>
          <a:endParaRPr kumimoji="1" lang="en-US" altLang="ja-JP" sz="1200">
            <a:solidFill>
              <a:schemeClr val="tx1"/>
            </a:solidFill>
            <a:latin typeface="ＭＳ ゴシック"/>
            <a:ea typeface="ＭＳ ゴシック"/>
          </a:endParaRPr>
        </a:p>
        <a:p>
          <a:r>
            <a:rPr kumimoji="1" lang="ja-JP" altLang="en-US" sz="1200">
              <a:solidFill>
                <a:schemeClr val="tx1"/>
              </a:solidFill>
              <a:latin typeface="ＭＳ ゴシック"/>
              <a:ea typeface="ＭＳ ゴシック"/>
            </a:rPr>
            <a:t>　　　合計　　　　　</a:t>
          </a:r>
          <a:r>
            <a:rPr kumimoji="1" lang="en-US" altLang="ja-JP" sz="1200">
              <a:solidFill>
                <a:schemeClr val="tx1"/>
              </a:solidFill>
              <a:latin typeface="ＭＳ ゴシック"/>
              <a:ea typeface="ＭＳ ゴシック"/>
            </a:rPr>
            <a:t>11,859</a:t>
          </a:r>
          <a:r>
            <a:rPr kumimoji="1" lang="ja-JP" altLang="en-US" sz="1200">
              <a:solidFill>
                <a:schemeClr val="tx1"/>
              </a:solidFill>
              <a:latin typeface="ＭＳ ゴシック"/>
              <a:ea typeface="ＭＳ ゴシック"/>
            </a:rPr>
            <a:t>　　　　　　　　　　　  </a:t>
          </a:r>
          <a:r>
            <a:rPr kumimoji="1" lang="ja-JP" altLang="en-US" sz="1200" baseline="0">
              <a:solidFill>
                <a:schemeClr val="tx1"/>
              </a:solidFill>
              <a:latin typeface="ＭＳ ゴシック"/>
              <a:ea typeface="ＭＳ ゴシック"/>
            </a:rPr>
            <a:t> </a:t>
          </a:r>
          <a:r>
            <a:rPr kumimoji="1" lang="en-US" altLang="ja-JP" sz="1200" baseline="0">
              <a:solidFill>
                <a:schemeClr val="tx1"/>
              </a:solidFill>
              <a:latin typeface="ＭＳ ゴシック"/>
              <a:ea typeface="ＭＳ ゴシック"/>
            </a:rPr>
            <a:t>2,860</a:t>
          </a:r>
          <a:endParaRPr kumimoji="1" lang="ja-JP" altLang="en-US" sz="1200">
            <a:solidFill>
              <a:schemeClr val="tx1"/>
            </a:solidFill>
            <a:latin typeface="ＭＳ ゴシック"/>
            <a:ea typeface="ＭＳ ゴシック"/>
          </a:endParaRPr>
        </a:p>
      </xdr:txBody>
    </xdr:sp>
    <xdr:clientData/>
  </xdr:twoCellAnchor>
  <xdr:twoCellAnchor>
    <xdr:from>
      <xdr:col>17</xdr:col>
      <xdr:colOff>26147</xdr:colOff>
      <xdr:row>180</xdr:row>
      <xdr:rowOff>1044865</xdr:rowOff>
    </xdr:from>
    <xdr:to>
      <xdr:col>39</xdr:col>
      <xdr:colOff>37694</xdr:colOff>
      <xdr:row>180</xdr:row>
      <xdr:rowOff>1044865</xdr:rowOff>
    </xdr:to>
    <xdr:cxnSp macro="">
      <xdr:nvCxnSpPr>
        <xdr:cNvPr id="4" name="直線コネクタ 3"/>
        <xdr:cNvCxnSpPr/>
      </xdr:nvCxnSpPr>
      <xdr:spPr>
        <a:xfrm>
          <a:off x="3455147" y="76314777"/>
          <a:ext cx="44490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115454</xdr:colOff>
      <xdr:row>177</xdr:row>
      <xdr:rowOff>935182</xdr:rowOff>
    </xdr:from>
    <xdr:to>
      <xdr:col>29</xdr:col>
      <xdr:colOff>115455</xdr:colOff>
      <xdr:row>178</xdr:row>
      <xdr:rowOff>545404</xdr:rowOff>
    </xdr:to>
    <xdr:cxnSp macro="">
      <xdr:nvCxnSpPr>
        <xdr:cNvPr id="94" name="直線矢印コネクタ 93"/>
        <xdr:cNvCxnSpPr/>
      </xdr:nvCxnSpPr>
      <xdr:spPr>
        <a:xfrm flipV="1">
          <a:off x="5472545" y="71662637"/>
          <a:ext cx="1" cy="71858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23090</xdr:colOff>
      <xdr:row>177</xdr:row>
      <xdr:rowOff>935182</xdr:rowOff>
    </xdr:from>
    <xdr:to>
      <xdr:col>24</xdr:col>
      <xdr:colOff>23090</xdr:colOff>
      <xdr:row>178</xdr:row>
      <xdr:rowOff>535686</xdr:rowOff>
    </xdr:to>
    <xdr:cxnSp macro="">
      <xdr:nvCxnSpPr>
        <xdr:cNvPr id="95" name="直線矢印コネクタ 94"/>
        <xdr:cNvCxnSpPr/>
      </xdr:nvCxnSpPr>
      <xdr:spPr>
        <a:xfrm>
          <a:off x="4456545" y="71662637"/>
          <a:ext cx="0" cy="70886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174417</xdr:colOff>
      <xdr:row>177</xdr:row>
      <xdr:rowOff>1057646</xdr:rowOff>
    </xdr:from>
    <xdr:to>
      <xdr:col>35</xdr:col>
      <xdr:colOff>161636</xdr:colOff>
      <xdr:row>178</xdr:row>
      <xdr:rowOff>605873</xdr:rowOff>
    </xdr:to>
    <xdr:sp macro="" textlink="">
      <xdr:nvSpPr>
        <xdr:cNvPr id="96" name="テキスト ボックス 95"/>
        <xdr:cNvSpPr txBox="1"/>
      </xdr:nvSpPr>
      <xdr:spPr>
        <a:xfrm>
          <a:off x="5531508" y="71785101"/>
          <a:ext cx="1095583" cy="656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en-US" altLang="ja-JP" sz="1400"/>
            <a:t>【</a:t>
          </a:r>
          <a:r>
            <a:rPr kumimoji="1" lang="ja-JP" altLang="en-US" sz="1400"/>
            <a:t>国庫返納</a:t>
          </a:r>
          <a:r>
            <a:rPr kumimoji="1" lang="en-US" altLang="ja-JP" sz="1400"/>
            <a:t>】</a:t>
          </a:r>
        </a:p>
        <a:p>
          <a:pPr algn="ctr"/>
          <a:r>
            <a:rPr kumimoji="1" lang="en-US" altLang="ja-JP" sz="1400"/>
            <a:t>1,033</a:t>
          </a:r>
        </a:p>
        <a:p>
          <a:pPr algn="ctr"/>
          <a:endParaRPr kumimoji="1" lang="en-US" altLang="ja-JP" sz="1400"/>
        </a:p>
      </xdr:txBody>
    </xdr:sp>
    <xdr:clientData/>
  </xdr:twoCellAnchor>
  <xdr:twoCellAnchor>
    <xdr:from>
      <xdr:col>10</xdr:col>
      <xdr:colOff>92363</xdr:colOff>
      <xdr:row>182</xdr:row>
      <xdr:rowOff>286987</xdr:rowOff>
    </xdr:from>
    <xdr:to>
      <xdr:col>45</xdr:col>
      <xdr:colOff>2886</xdr:colOff>
      <xdr:row>182</xdr:row>
      <xdr:rowOff>824740</xdr:rowOff>
    </xdr:to>
    <xdr:sp macro="" textlink="">
      <xdr:nvSpPr>
        <xdr:cNvPr id="97" name="大かっこ 96"/>
        <xdr:cNvSpPr/>
      </xdr:nvSpPr>
      <xdr:spPr>
        <a:xfrm>
          <a:off x="1906649" y="77330630"/>
          <a:ext cx="6260523" cy="5377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dr:col>11</xdr:col>
      <xdr:colOff>48244</xdr:colOff>
      <xdr:row>182</xdr:row>
      <xdr:rowOff>273380</xdr:rowOff>
    </xdr:from>
    <xdr:to>
      <xdr:col>44</xdr:col>
      <xdr:colOff>113195</xdr:colOff>
      <xdr:row>182</xdr:row>
      <xdr:rowOff>996553</xdr:rowOff>
    </xdr:to>
    <xdr:sp macro="" textlink="">
      <xdr:nvSpPr>
        <xdr:cNvPr id="98" name="テキスト ボックス 97"/>
        <xdr:cNvSpPr txBox="1"/>
      </xdr:nvSpPr>
      <xdr:spPr>
        <a:xfrm>
          <a:off x="2043958" y="77317023"/>
          <a:ext cx="6052094" cy="72317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clientData/>
  </xdr:twoCellAnchor>
  <xdr:twoCellAnchor>
    <xdr:from>
      <xdr:col>25</xdr:col>
      <xdr:colOff>146108</xdr:colOff>
      <xdr:row>183</xdr:row>
      <xdr:rowOff>434391</xdr:rowOff>
    </xdr:from>
    <xdr:to>
      <xdr:col>40</xdr:col>
      <xdr:colOff>125783</xdr:colOff>
      <xdr:row>184</xdr:row>
      <xdr:rowOff>763906</xdr:rowOff>
    </xdr:to>
    <xdr:sp macro="" textlink="">
      <xdr:nvSpPr>
        <xdr:cNvPr id="99" name="正方形/長方形 98"/>
        <xdr:cNvSpPr/>
      </xdr:nvSpPr>
      <xdr:spPr>
        <a:xfrm>
          <a:off x="4764290" y="77812027"/>
          <a:ext cx="2750584" cy="14378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a:solidFill>
                <a:sysClr val="windowText" lastClr="000000"/>
              </a:solidFill>
              <a:latin typeface="+mj-ea"/>
              <a:ea typeface="+mj-ea"/>
            </a:rPr>
            <a:t>B</a:t>
          </a:r>
          <a:r>
            <a:rPr kumimoji="1" lang="ja-JP" altLang="en-US" sz="1600">
              <a:solidFill>
                <a:sysClr val="windowText" lastClr="000000"/>
              </a:solidFill>
              <a:latin typeface="+mj-ea"/>
              <a:ea typeface="+mj-ea"/>
            </a:rPr>
            <a:t>．</a:t>
          </a:r>
          <a:r>
            <a:rPr kumimoji="1" lang="ja-JP" altLang="en-US" sz="1400">
              <a:solidFill>
                <a:sysClr val="windowText" lastClr="000000"/>
              </a:solidFill>
              <a:latin typeface="+mn-lt"/>
              <a:ea typeface="+mn-ea"/>
            </a:rPr>
            <a:t>富士見町開発合同会社</a:t>
          </a:r>
          <a:r>
            <a:rPr kumimoji="1" lang="ja-JP" altLang="en-US" sz="1400">
              <a:solidFill>
                <a:sysClr val="windowText" lastClr="000000"/>
              </a:solidFill>
            </a:rPr>
            <a:t>（</a:t>
          </a:r>
          <a:r>
            <a:rPr kumimoji="1" lang="en-US" altLang="ja-JP" sz="1400">
              <a:solidFill>
                <a:sysClr val="windowText" lastClr="000000"/>
              </a:solidFill>
            </a:rPr>
            <a:t>1</a:t>
          </a:r>
          <a:r>
            <a:rPr kumimoji="1" lang="ja-JP" altLang="en-US" sz="1400">
              <a:solidFill>
                <a:sysClr val="windowText" lastClr="000000"/>
              </a:solidFill>
            </a:rPr>
            <a:t>社）　</a:t>
          </a:r>
        </a:p>
      </xdr:txBody>
    </xdr:sp>
    <xdr:clientData/>
  </xdr:twoCellAnchor>
  <xdr:twoCellAnchor>
    <xdr:from>
      <xdr:col>29</xdr:col>
      <xdr:colOff>2525</xdr:colOff>
      <xdr:row>182</xdr:row>
      <xdr:rowOff>738900</xdr:rowOff>
    </xdr:from>
    <xdr:to>
      <xdr:col>34</xdr:col>
      <xdr:colOff>183326</xdr:colOff>
      <xdr:row>183</xdr:row>
      <xdr:rowOff>468356</xdr:rowOff>
    </xdr:to>
    <xdr:sp macro="" textlink="">
      <xdr:nvSpPr>
        <xdr:cNvPr id="100" name="テキスト ボックス 99"/>
        <xdr:cNvSpPr txBox="1"/>
      </xdr:nvSpPr>
      <xdr:spPr>
        <a:xfrm>
          <a:off x="5359616" y="77008173"/>
          <a:ext cx="1104437" cy="8378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新規出資</a:t>
          </a:r>
          <a:r>
            <a:rPr kumimoji="1" lang="en-US" altLang="ja-JP" sz="1100"/>
            <a:t>】</a:t>
          </a:r>
        </a:p>
        <a:p>
          <a:pPr algn="ctr"/>
          <a:r>
            <a:rPr lang="en-US" altLang="ja-JP"/>
            <a:t>1</a:t>
          </a:r>
          <a:r>
            <a:rPr lang="ja-JP" altLang="en-US"/>
            <a:t>,</a:t>
          </a:r>
          <a:r>
            <a:rPr lang="en-US" altLang="ja-JP"/>
            <a:t>500</a:t>
          </a:r>
          <a:endParaRPr lang="ja-JP" altLang="en-US"/>
        </a:p>
      </xdr:txBody>
    </xdr:sp>
    <xdr:clientData/>
  </xdr:twoCellAnchor>
  <xdr:twoCellAnchor>
    <xdr:from>
      <xdr:col>13</xdr:col>
      <xdr:colOff>127371</xdr:colOff>
      <xdr:row>184</xdr:row>
      <xdr:rowOff>877125</xdr:rowOff>
    </xdr:from>
    <xdr:to>
      <xdr:col>29</xdr:col>
      <xdr:colOff>66861</xdr:colOff>
      <xdr:row>185</xdr:row>
      <xdr:rowOff>991524</xdr:rowOff>
    </xdr:to>
    <xdr:sp macro="" textlink="">
      <xdr:nvSpPr>
        <xdr:cNvPr id="101" name="正方形/長方形 100"/>
        <xdr:cNvSpPr/>
      </xdr:nvSpPr>
      <xdr:spPr>
        <a:xfrm>
          <a:off x="2528826" y="79363125"/>
          <a:ext cx="2895126" cy="12227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400">
              <a:solidFill>
                <a:sysClr val="windowText" lastClr="000000"/>
              </a:solidFill>
            </a:rPr>
            <a:t>DH</a:t>
          </a:r>
          <a:r>
            <a:rPr kumimoji="1" lang="ja-JP" altLang="en-US" sz="1400">
              <a:solidFill>
                <a:sysClr val="windowText" lastClr="000000"/>
              </a:solidFill>
            </a:rPr>
            <a:t>牧志特定目的会社</a:t>
          </a:r>
          <a:endParaRPr kumimoji="1" lang="en-US" altLang="ja-JP" sz="1400">
            <a:solidFill>
              <a:sysClr val="windowText" lastClr="000000"/>
            </a:solidFill>
          </a:endParaRPr>
        </a:p>
        <a:p>
          <a:pPr algn="ctr"/>
          <a:r>
            <a:rPr kumimoji="1" lang="ja-JP" altLang="en-US" sz="1400">
              <a:solidFill>
                <a:sysClr val="windowText" lastClr="000000"/>
              </a:solidFill>
            </a:rPr>
            <a:t>他</a:t>
          </a:r>
          <a:r>
            <a:rPr kumimoji="1" lang="en-US" altLang="ja-JP" sz="1400">
              <a:solidFill>
                <a:sysClr val="windowText" lastClr="000000"/>
              </a:solidFill>
            </a:rPr>
            <a:t>15</a:t>
          </a:r>
          <a:r>
            <a:rPr kumimoji="1" lang="ja-JP" altLang="en-US" sz="1400">
              <a:solidFill>
                <a:sysClr val="windowText" lastClr="000000"/>
              </a:solidFill>
            </a:rPr>
            <a:t>社</a:t>
          </a:r>
          <a:endParaRPr kumimoji="1" lang="en-US" altLang="ja-JP" sz="1400">
            <a:solidFill>
              <a:sysClr val="windowText" lastClr="000000"/>
            </a:solidFill>
          </a:endParaRPr>
        </a:p>
      </xdr:txBody>
    </xdr:sp>
    <xdr:clientData/>
  </xdr:twoCellAnchor>
  <xdr:twoCellAnchor>
    <xdr:from>
      <xdr:col>42</xdr:col>
      <xdr:colOff>2322</xdr:colOff>
      <xdr:row>182</xdr:row>
      <xdr:rowOff>669636</xdr:rowOff>
    </xdr:from>
    <xdr:to>
      <xdr:col>42</xdr:col>
      <xdr:colOff>2954</xdr:colOff>
      <xdr:row>185</xdr:row>
      <xdr:rowOff>991523</xdr:rowOff>
    </xdr:to>
    <xdr:cxnSp macro="">
      <xdr:nvCxnSpPr>
        <xdr:cNvPr id="102" name="直線矢印コネクタ 101"/>
        <xdr:cNvCxnSpPr/>
      </xdr:nvCxnSpPr>
      <xdr:spPr>
        <a:xfrm flipH="1" flipV="1">
          <a:off x="7760867" y="76938909"/>
          <a:ext cx="632" cy="3646978"/>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53697</xdr:colOff>
      <xdr:row>185</xdr:row>
      <xdr:rowOff>1014167</xdr:rowOff>
    </xdr:from>
    <xdr:to>
      <xdr:col>45</xdr:col>
      <xdr:colOff>92131</xdr:colOff>
      <xdr:row>187</xdr:row>
      <xdr:rowOff>8880</xdr:rowOff>
    </xdr:to>
    <xdr:sp macro="" textlink="">
      <xdr:nvSpPr>
        <xdr:cNvPr id="103" name="正方形/長方形 102"/>
        <xdr:cNvSpPr/>
      </xdr:nvSpPr>
      <xdr:spPr>
        <a:xfrm>
          <a:off x="5595515" y="80608531"/>
          <a:ext cx="2809343" cy="12114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東京第一ホテル鶴岡改修事業</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（合同会社夕陽）</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400">
              <a:solidFill>
                <a:sysClr val="windowText" lastClr="000000"/>
              </a:solidFill>
            </a:rPr>
            <a:t>他</a:t>
          </a:r>
          <a:r>
            <a:rPr kumimoji="1" lang="en-US" altLang="ja-JP" sz="1400">
              <a:solidFill>
                <a:sysClr val="windowText" lastClr="000000"/>
              </a:solidFill>
            </a:rPr>
            <a:t>8</a:t>
          </a:r>
          <a:r>
            <a:rPr kumimoji="1" lang="ja-JP" altLang="en-US" sz="1400">
              <a:solidFill>
                <a:sysClr val="windowText" lastClr="000000"/>
              </a:solidFill>
            </a:rPr>
            <a:t>社</a:t>
          </a:r>
          <a:endParaRPr kumimoji="1" lang="en-US" altLang="ja-JP" sz="1400">
            <a:solidFill>
              <a:sysClr val="windowText" lastClr="000000"/>
            </a:solidFill>
          </a:endParaRPr>
        </a:p>
      </xdr:txBody>
    </xdr:sp>
    <xdr:clientData/>
  </xdr:twoCellAnchor>
  <xdr:twoCellAnchor>
    <xdr:from>
      <xdr:col>41</xdr:col>
      <xdr:colOff>107045</xdr:colOff>
      <xdr:row>185</xdr:row>
      <xdr:rowOff>87906</xdr:rowOff>
    </xdr:from>
    <xdr:to>
      <xdr:col>47</xdr:col>
      <xdr:colOff>124563</xdr:colOff>
      <xdr:row>185</xdr:row>
      <xdr:rowOff>823828</xdr:rowOff>
    </xdr:to>
    <xdr:sp macro="" textlink="">
      <xdr:nvSpPr>
        <xdr:cNvPr id="104" name="テキスト ボックス 103"/>
        <xdr:cNvSpPr txBox="1"/>
      </xdr:nvSpPr>
      <xdr:spPr>
        <a:xfrm>
          <a:off x="7680863" y="79682270"/>
          <a:ext cx="1125882" cy="73592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償還</a:t>
          </a:r>
          <a:r>
            <a:rPr kumimoji="1" lang="en-US" altLang="ja-JP" sz="1100">
              <a:solidFill>
                <a:schemeClr val="tx1"/>
              </a:solidFill>
            </a:rPr>
            <a:t>】</a:t>
          </a:r>
        </a:p>
        <a:p>
          <a:pPr algn="ctr"/>
          <a:r>
            <a:rPr kumimoji="1" lang="en-US" altLang="ja-JP" sz="1200">
              <a:solidFill>
                <a:schemeClr val="tx1"/>
              </a:solidFill>
            </a:rPr>
            <a:t>2,779</a:t>
          </a:r>
          <a:endParaRPr kumimoji="1" lang="ja-JP" altLang="en-US" sz="1200">
            <a:solidFill>
              <a:schemeClr val="tx1"/>
            </a:solidFill>
          </a:endParaRPr>
        </a:p>
      </xdr:txBody>
    </xdr:sp>
    <xdr:clientData/>
  </xdr:twoCellAnchor>
  <xdr:twoCellAnchor>
    <xdr:from>
      <xdr:col>19</xdr:col>
      <xdr:colOff>5495</xdr:colOff>
      <xdr:row>182</xdr:row>
      <xdr:rowOff>920050</xdr:rowOff>
    </xdr:from>
    <xdr:to>
      <xdr:col>24</xdr:col>
      <xdr:colOff>175572</xdr:colOff>
      <xdr:row>183</xdr:row>
      <xdr:rowOff>683472</xdr:rowOff>
    </xdr:to>
    <xdr:sp macro="" textlink="">
      <xdr:nvSpPr>
        <xdr:cNvPr id="105" name="テキスト ボックス 104"/>
        <xdr:cNvSpPr txBox="1"/>
      </xdr:nvSpPr>
      <xdr:spPr>
        <a:xfrm>
          <a:off x="3515313" y="77189323"/>
          <a:ext cx="1093714" cy="871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配当</a:t>
          </a:r>
          <a:r>
            <a:rPr kumimoji="1" lang="en-US" altLang="ja-JP" sz="1100">
              <a:solidFill>
                <a:schemeClr val="tx1"/>
              </a:solidFill>
            </a:rPr>
            <a:t>】</a:t>
          </a:r>
        </a:p>
        <a:p>
          <a:pPr algn="ctr"/>
          <a:r>
            <a:rPr kumimoji="1" lang="en-US" altLang="ja-JP" sz="1200">
              <a:solidFill>
                <a:schemeClr val="tx1"/>
              </a:solidFill>
            </a:rPr>
            <a:t>280</a:t>
          </a:r>
          <a:endParaRPr kumimoji="1" lang="ja-JP" altLang="en-US" sz="1200">
            <a:solidFill>
              <a:schemeClr val="tx1"/>
            </a:solidFill>
          </a:endParaRPr>
        </a:p>
      </xdr:txBody>
    </xdr:sp>
    <xdr:clientData/>
  </xdr:twoCellAnchor>
  <xdr:twoCellAnchor>
    <xdr:from>
      <xdr:col>11</xdr:col>
      <xdr:colOff>164423</xdr:colOff>
      <xdr:row>183</xdr:row>
      <xdr:rowOff>841980</xdr:rowOff>
    </xdr:from>
    <xdr:to>
      <xdr:col>21</xdr:col>
      <xdr:colOff>64948</xdr:colOff>
      <xdr:row>184</xdr:row>
      <xdr:rowOff>729943</xdr:rowOff>
    </xdr:to>
    <xdr:sp macro="" textlink="">
      <xdr:nvSpPr>
        <xdr:cNvPr id="106" name="正方形/長方形 105"/>
        <xdr:cNvSpPr/>
      </xdr:nvSpPr>
      <xdr:spPr>
        <a:xfrm>
          <a:off x="2196423" y="78219616"/>
          <a:ext cx="1747798" cy="9963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金融機関　</a:t>
          </a:r>
        </a:p>
      </xdr:txBody>
    </xdr:sp>
    <xdr:clientData/>
  </xdr:twoCellAnchor>
  <xdr:twoCellAnchor>
    <xdr:from>
      <xdr:col>9</xdr:col>
      <xdr:colOff>150091</xdr:colOff>
      <xdr:row>182</xdr:row>
      <xdr:rowOff>942695</xdr:rowOff>
    </xdr:from>
    <xdr:to>
      <xdr:col>17</xdr:col>
      <xdr:colOff>44776</xdr:colOff>
      <xdr:row>183</xdr:row>
      <xdr:rowOff>728761</xdr:rowOff>
    </xdr:to>
    <xdr:sp macro="" textlink="">
      <xdr:nvSpPr>
        <xdr:cNvPr id="107" name="テキスト ボックス 106"/>
        <xdr:cNvSpPr txBox="1"/>
      </xdr:nvSpPr>
      <xdr:spPr>
        <a:xfrm>
          <a:off x="1812636" y="77211968"/>
          <a:ext cx="1372504" cy="89442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2</a:t>
          </a:r>
          <a:endParaRPr kumimoji="1" lang="ja-JP" altLang="en-US" sz="1200"/>
        </a:p>
      </xdr:txBody>
    </xdr:sp>
    <xdr:clientData/>
  </xdr:twoCellAnchor>
  <xdr:twoCellAnchor>
    <xdr:from>
      <xdr:col>23</xdr:col>
      <xdr:colOff>181801</xdr:colOff>
      <xdr:row>182</xdr:row>
      <xdr:rowOff>709589</xdr:rowOff>
    </xdr:from>
    <xdr:to>
      <xdr:col>24</xdr:col>
      <xdr:colOff>948</xdr:colOff>
      <xdr:row>184</xdr:row>
      <xdr:rowOff>802763</xdr:rowOff>
    </xdr:to>
    <xdr:cxnSp macro="">
      <xdr:nvCxnSpPr>
        <xdr:cNvPr id="108" name="直線矢印コネクタ 107"/>
        <xdr:cNvCxnSpPr/>
      </xdr:nvCxnSpPr>
      <xdr:spPr>
        <a:xfrm flipH="1" flipV="1">
          <a:off x="4430528" y="76978862"/>
          <a:ext cx="3875" cy="230990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114778</xdr:colOff>
      <xdr:row>182</xdr:row>
      <xdr:rowOff>696279</xdr:rowOff>
    </xdr:from>
    <xdr:to>
      <xdr:col>16</xdr:col>
      <xdr:colOff>125185</xdr:colOff>
      <xdr:row>183</xdr:row>
      <xdr:rowOff>841981</xdr:rowOff>
    </xdr:to>
    <xdr:cxnSp macro="">
      <xdr:nvCxnSpPr>
        <xdr:cNvPr id="109" name="直線矢印コネクタ 108"/>
        <xdr:cNvCxnSpPr>
          <a:stCxn id="106" idx="0"/>
        </xdr:cNvCxnSpPr>
      </xdr:nvCxnSpPr>
      <xdr:spPr>
        <a:xfrm flipV="1">
          <a:off x="3070414" y="76965552"/>
          <a:ext cx="10407" cy="1254065"/>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92364</xdr:colOff>
      <xdr:row>182</xdr:row>
      <xdr:rowOff>669635</xdr:rowOff>
    </xdr:from>
    <xdr:to>
      <xdr:col>34</xdr:col>
      <xdr:colOff>99934</xdr:colOff>
      <xdr:row>183</xdr:row>
      <xdr:rowOff>407749</xdr:rowOff>
    </xdr:to>
    <xdr:cxnSp macro="">
      <xdr:nvCxnSpPr>
        <xdr:cNvPr id="110" name="直線矢印コネクタ 109"/>
        <xdr:cNvCxnSpPr/>
      </xdr:nvCxnSpPr>
      <xdr:spPr>
        <a:xfrm flipH="1">
          <a:off x="6373091" y="76938908"/>
          <a:ext cx="7570" cy="84647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123265</xdr:colOff>
      <xdr:row>115</xdr:row>
      <xdr:rowOff>179294</xdr:rowOff>
    </xdr:from>
    <xdr:to>
      <xdr:col>46</xdr:col>
      <xdr:colOff>0</xdr:colOff>
      <xdr:row>119</xdr:row>
      <xdr:rowOff>168088</xdr:rowOff>
    </xdr:to>
    <xdr:sp macro="" textlink="">
      <xdr:nvSpPr>
        <xdr:cNvPr id="3" name="正方形/長方形 2"/>
        <xdr:cNvSpPr/>
      </xdr:nvSpPr>
      <xdr:spPr>
        <a:xfrm>
          <a:off x="3955677" y="42705618"/>
          <a:ext cx="5322794" cy="115420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令和２年度以降交付決定実績なし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into.or.jp/products/regenerate.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84"/>
  <sheetViews>
    <sheetView tabSelected="1" view="pageBreakPreview" topLeftCell="A152" zoomScale="85" zoomScaleNormal="10" zoomScaleSheetLayoutView="85" zoomScalePageLayoutView="70" workbookViewId="0">
      <selection activeCell="U155" sqref="U155:W155"/>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72" t="s">
        <v>16</v>
      </c>
      <c r="AK2" s="573"/>
      <c r="AL2" s="573"/>
      <c r="AM2" s="573"/>
      <c r="AN2" s="573"/>
      <c r="AO2" s="573"/>
      <c r="AP2" s="573"/>
      <c r="AQ2" s="573"/>
      <c r="AR2" s="574" t="s">
        <v>406</v>
      </c>
      <c r="AS2" s="572"/>
      <c r="AT2" s="572"/>
      <c r="AU2" s="572"/>
      <c r="AV2" s="572"/>
      <c r="AW2" s="572"/>
      <c r="AX2" s="572"/>
      <c r="AY2" s="572"/>
    </row>
    <row r="3" spans="1:51" ht="32.1" customHeight="1" thickBot="1" x14ac:dyDescent="0.2">
      <c r="A3" s="607" t="s">
        <v>279</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6"/>
      <c r="AM3" s="606"/>
      <c r="AN3" s="606"/>
      <c r="AO3" s="606"/>
      <c r="AP3" s="575" t="s">
        <v>345</v>
      </c>
      <c r="AQ3" s="576"/>
      <c r="AR3" s="576"/>
      <c r="AS3" s="576"/>
      <c r="AT3" s="576"/>
      <c r="AU3" s="576"/>
      <c r="AV3" s="576"/>
      <c r="AW3" s="576"/>
      <c r="AX3" s="576"/>
      <c r="AY3" s="577"/>
    </row>
    <row r="4" spans="1:51" ht="28.5" customHeight="1" x14ac:dyDescent="0.15">
      <c r="A4" s="578" t="s">
        <v>42</v>
      </c>
      <c r="B4" s="579"/>
      <c r="C4" s="579"/>
      <c r="D4" s="579"/>
      <c r="E4" s="579"/>
      <c r="F4" s="579"/>
      <c r="G4" s="580" t="s">
        <v>292</v>
      </c>
      <c r="H4" s="581"/>
      <c r="I4" s="581"/>
      <c r="J4" s="581"/>
      <c r="K4" s="581"/>
      <c r="L4" s="581"/>
      <c r="M4" s="581"/>
      <c r="N4" s="581"/>
      <c r="O4" s="581"/>
      <c r="P4" s="581"/>
      <c r="Q4" s="581"/>
      <c r="R4" s="581"/>
      <c r="S4" s="581"/>
      <c r="T4" s="581"/>
      <c r="U4" s="581"/>
      <c r="V4" s="581"/>
      <c r="W4" s="581"/>
      <c r="X4" s="581"/>
      <c r="Y4" s="581"/>
      <c r="Z4" s="582"/>
      <c r="AA4" s="583" t="s">
        <v>13</v>
      </c>
      <c r="AB4" s="584"/>
      <c r="AC4" s="584"/>
      <c r="AD4" s="584"/>
      <c r="AE4" s="584"/>
      <c r="AF4" s="584"/>
      <c r="AG4" s="585" t="s">
        <v>289</v>
      </c>
      <c r="AH4" s="586"/>
      <c r="AI4" s="586"/>
      <c r="AJ4" s="586"/>
      <c r="AK4" s="586"/>
      <c r="AL4" s="586"/>
      <c r="AM4" s="586"/>
      <c r="AN4" s="586"/>
      <c r="AO4" s="586"/>
      <c r="AP4" s="586"/>
      <c r="AQ4" s="586"/>
      <c r="AR4" s="586"/>
      <c r="AS4" s="586"/>
      <c r="AT4" s="586"/>
      <c r="AU4" s="586"/>
      <c r="AV4" s="586"/>
      <c r="AW4" s="586"/>
      <c r="AX4" s="586"/>
      <c r="AY4" s="587"/>
    </row>
    <row r="5" spans="1:51" ht="28.5" customHeight="1" x14ac:dyDescent="0.15">
      <c r="A5" s="612" t="s">
        <v>43</v>
      </c>
      <c r="B5" s="613"/>
      <c r="C5" s="613"/>
      <c r="D5" s="613"/>
      <c r="E5" s="613"/>
      <c r="F5" s="614"/>
      <c r="G5" s="615" t="s">
        <v>293</v>
      </c>
      <c r="H5" s="616"/>
      <c r="I5" s="616"/>
      <c r="J5" s="616"/>
      <c r="K5" s="616"/>
      <c r="L5" s="616"/>
      <c r="M5" s="616"/>
      <c r="N5" s="616"/>
      <c r="O5" s="616"/>
      <c r="P5" s="616"/>
      <c r="Q5" s="616"/>
      <c r="R5" s="616"/>
      <c r="S5" s="616"/>
      <c r="T5" s="616"/>
      <c r="U5" s="616"/>
      <c r="V5" s="616"/>
      <c r="W5" s="616"/>
      <c r="X5" s="616"/>
      <c r="Y5" s="616"/>
      <c r="Z5" s="617"/>
      <c r="AA5" s="436" t="s">
        <v>14</v>
      </c>
      <c r="AB5" s="437"/>
      <c r="AC5" s="437"/>
      <c r="AD5" s="437"/>
      <c r="AE5" s="437"/>
      <c r="AF5" s="438"/>
      <c r="AG5" s="439" t="s">
        <v>290</v>
      </c>
      <c r="AH5" s="440"/>
      <c r="AI5" s="440"/>
      <c r="AJ5" s="440"/>
      <c r="AK5" s="440"/>
      <c r="AL5" s="440"/>
      <c r="AM5" s="440"/>
      <c r="AN5" s="440"/>
      <c r="AO5" s="440"/>
      <c r="AP5" s="440"/>
      <c r="AQ5" s="440"/>
      <c r="AR5" s="440"/>
      <c r="AS5" s="440"/>
      <c r="AT5" s="440"/>
      <c r="AU5" s="440"/>
      <c r="AV5" s="440"/>
      <c r="AW5" s="440"/>
      <c r="AX5" s="440"/>
      <c r="AY5" s="441"/>
    </row>
    <row r="6" spans="1:51" ht="28.5" customHeight="1" x14ac:dyDescent="0.15">
      <c r="A6" s="442" t="s">
        <v>44</v>
      </c>
      <c r="B6" s="443"/>
      <c r="C6" s="443"/>
      <c r="D6" s="443"/>
      <c r="E6" s="443"/>
      <c r="F6" s="444"/>
      <c r="G6" s="445" t="s">
        <v>294</v>
      </c>
      <c r="H6" s="446"/>
      <c r="I6" s="446"/>
      <c r="J6" s="446"/>
      <c r="K6" s="446"/>
      <c r="L6" s="446"/>
      <c r="M6" s="446"/>
      <c r="N6" s="446"/>
      <c r="O6" s="446"/>
      <c r="P6" s="446"/>
      <c r="Q6" s="446"/>
      <c r="R6" s="446"/>
      <c r="S6" s="446"/>
      <c r="T6" s="446"/>
      <c r="U6" s="446"/>
      <c r="V6" s="446"/>
      <c r="W6" s="446"/>
      <c r="X6" s="446"/>
      <c r="Y6" s="446"/>
      <c r="Z6" s="447"/>
      <c r="AA6" s="436" t="s">
        <v>0</v>
      </c>
      <c r="AB6" s="437"/>
      <c r="AC6" s="437"/>
      <c r="AD6" s="437"/>
      <c r="AE6" s="437"/>
      <c r="AF6" s="438"/>
      <c r="AG6" s="439" t="s">
        <v>291</v>
      </c>
      <c r="AH6" s="440"/>
      <c r="AI6" s="440"/>
      <c r="AJ6" s="440"/>
      <c r="AK6" s="440"/>
      <c r="AL6" s="440"/>
      <c r="AM6" s="440"/>
      <c r="AN6" s="440"/>
      <c r="AO6" s="440"/>
      <c r="AP6" s="440"/>
      <c r="AQ6" s="440"/>
      <c r="AR6" s="440"/>
      <c r="AS6" s="440"/>
      <c r="AT6" s="440"/>
      <c r="AU6" s="440"/>
      <c r="AV6" s="440"/>
      <c r="AW6" s="440"/>
      <c r="AX6" s="440"/>
      <c r="AY6" s="441"/>
    </row>
    <row r="7" spans="1:51" ht="28.5" customHeight="1" x14ac:dyDescent="0.15">
      <c r="A7" s="597" t="s">
        <v>224</v>
      </c>
      <c r="B7" s="598"/>
      <c r="C7" s="598"/>
      <c r="D7" s="598"/>
      <c r="E7" s="598"/>
      <c r="F7" s="599"/>
      <c r="G7" s="600" t="s">
        <v>295</v>
      </c>
      <c r="H7" s="601"/>
      <c r="I7" s="601"/>
      <c r="J7" s="601"/>
      <c r="K7" s="601"/>
      <c r="L7" s="601"/>
      <c r="M7" s="601"/>
      <c r="N7" s="601"/>
      <c r="O7" s="601"/>
      <c r="P7" s="601"/>
      <c r="Q7" s="601"/>
      <c r="R7" s="601"/>
      <c r="S7" s="601"/>
      <c r="T7" s="601"/>
      <c r="U7" s="601"/>
      <c r="V7" s="601"/>
      <c r="W7" s="601"/>
      <c r="X7" s="601"/>
      <c r="Y7" s="601"/>
      <c r="Z7" s="602"/>
      <c r="AA7" s="896" t="s">
        <v>176</v>
      </c>
      <c r="AB7" s="897"/>
      <c r="AC7" s="897"/>
      <c r="AD7" s="897"/>
      <c r="AE7" s="897"/>
      <c r="AF7" s="898"/>
      <c r="AG7" s="902" t="s">
        <v>410</v>
      </c>
      <c r="AH7" s="903"/>
      <c r="AI7" s="903"/>
      <c r="AJ7" s="903"/>
      <c r="AK7" s="903"/>
      <c r="AL7" s="903"/>
      <c r="AM7" s="903"/>
      <c r="AN7" s="903"/>
      <c r="AO7" s="903"/>
      <c r="AP7" s="903"/>
      <c r="AQ7" s="903"/>
      <c r="AR7" s="903"/>
      <c r="AS7" s="903"/>
      <c r="AT7" s="903"/>
      <c r="AU7" s="903"/>
      <c r="AV7" s="903"/>
      <c r="AW7" s="903"/>
      <c r="AX7" s="903"/>
      <c r="AY7" s="904"/>
    </row>
    <row r="8" spans="1:51" ht="28.5" customHeight="1" x14ac:dyDescent="0.15">
      <c r="A8" s="603" t="s">
        <v>223</v>
      </c>
      <c r="B8" s="604"/>
      <c r="C8" s="604"/>
      <c r="D8" s="604"/>
      <c r="E8" s="604"/>
      <c r="F8" s="605"/>
      <c r="G8" s="893" t="s">
        <v>296</v>
      </c>
      <c r="H8" s="894"/>
      <c r="I8" s="894"/>
      <c r="J8" s="894"/>
      <c r="K8" s="894"/>
      <c r="L8" s="894"/>
      <c r="M8" s="894"/>
      <c r="N8" s="894"/>
      <c r="O8" s="894"/>
      <c r="P8" s="894"/>
      <c r="Q8" s="894"/>
      <c r="R8" s="894"/>
      <c r="S8" s="894"/>
      <c r="T8" s="894"/>
      <c r="U8" s="894"/>
      <c r="V8" s="894"/>
      <c r="W8" s="894"/>
      <c r="X8" s="894"/>
      <c r="Y8" s="894"/>
      <c r="Z8" s="895"/>
      <c r="AA8" s="899"/>
      <c r="AB8" s="900"/>
      <c r="AC8" s="900"/>
      <c r="AD8" s="900"/>
      <c r="AE8" s="900"/>
      <c r="AF8" s="901"/>
      <c r="AG8" s="249"/>
      <c r="AH8" s="250"/>
      <c r="AI8" s="250"/>
      <c r="AJ8" s="250"/>
      <c r="AK8" s="250"/>
      <c r="AL8" s="250"/>
      <c r="AM8" s="250"/>
      <c r="AN8" s="250"/>
      <c r="AO8" s="250"/>
      <c r="AP8" s="250"/>
      <c r="AQ8" s="250"/>
      <c r="AR8" s="250"/>
      <c r="AS8" s="250"/>
      <c r="AT8" s="250"/>
      <c r="AU8" s="250"/>
      <c r="AV8" s="250"/>
      <c r="AW8" s="250"/>
      <c r="AX8" s="250"/>
      <c r="AY8" s="251"/>
    </row>
    <row r="9" spans="1:51" ht="46.5" customHeight="1" x14ac:dyDescent="0.15">
      <c r="A9" s="603" t="s">
        <v>19</v>
      </c>
      <c r="B9" s="604"/>
      <c r="C9" s="604"/>
      <c r="D9" s="604"/>
      <c r="E9" s="604"/>
      <c r="F9" s="605"/>
      <c r="G9" s="609" t="s">
        <v>297</v>
      </c>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1"/>
    </row>
    <row r="10" spans="1:51" s="16" customFormat="1" ht="84.75" customHeight="1" x14ac:dyDescent="0.15">
      <c r="A10" s="184" t="s">
        <v>230</v>
      </c>
      <c r="B10" s="185"/>
      <c r="C10" s="185"/>
      <c r="D10" s="185"/>
      <c r="E10" s="185"/>
      <c r="F10" s="186"/>
      <c r="G10" s="187" t="s">
        <v>380</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9"/>
    </row>
    <row r="11" spans="1:51" ht="24.95" customHeight="1" x14ac:dyDescent="0.15">
      <c r="A11" s="588" t="s">
        <v>231</v>
      </c>
      <c r="B11" s="589"/>
      <c r="C11" s="589"/>
      <c r="D11" s="589"/>
      <c r="E11" s="589"/>
      <c r="F11" s="590"/>
      <c r="G11" s="17" t="s">
        <v>70</v>
      </c>
      <c r="H11" s="18"/>
      <c r="I11" s="18"/>
      <c r="J11" s="19" t="s">
        <v>71</v>
      </c>
      <c r="K11" s="18"/>
      <c r="L11" s="18"/>
      <c r="M11" s="18"/>
      <c r="N11" s="18"/>
      <c r="O11" s="18"/>
      <c r="P11" s="19" t="s">
        <v>72</v>
      </c>
      <c r="Q11" s="44"/>
      <c r="R11" s="44"/>
      <c r="S11" s="18"/>
      <c r="T11" s="18"/>
      <c r="U11" s="18"/>
      <c r="V11" s="19" t="s">
        <v>73</v>
      </c>
      <c r="W11" s="18"/>
      <c r="X11" s="18"/>
      <c r="Y11" s="44"/>
      <c r="Z11" s="44"/>
      <c r="AA11" s="44"/>
      <c r="AB11" s="19" t="s">
        <v>74</v>
      </c>
      <c r="AC11" s="18"/>
      <c r="AD11" s="18"/>
      <c r="AE11" s="18"/>
      <c r="AF11" s="18"/>
      <c r="AG11" s="44"/>
      <c r="AH11" s="19" t="s">
        <v>75</v>
      </c>
      <c r="AI11" s="18"/>
      <c r="AJ11" s="18"/>
      <c r="AK11" s="18"/>
      <c r="AL11" s="18"/>
      <c r="AM11" s="18"/>
      <c r="AN11" s="18"/>
      <c r="AO11" s="44"/>
      <c r="AP11" s="44"/>
      <c r="AQ11" s="18"/>
      <c r="AR11" s="18"/>
      <c r="AS11" s="18"/>
      <c r="AT11" s="18"/>
      <c r="AU11" s="18"/>
      <c r="AV11" s="18"/>
      <c r="AW11" s="18"/>
      <c r="AX11" s="18"/>
      <c r="AY11" s="21"/>
    </row>
    <row r="12" spans="1:51" ht="24.95" customHeight="1" x14ac:dyDescent="0.15">
      <c r="A12" s="174"/>
      <c r="B12" s="175"/>
      <c r="C12" s="175"/>
      <c r="D12" s="175"/>
      <c r="E12" s="175"/>
      <c r="F12" s="176"/>
      <c r="G12" s="22" t="s">
        <v>76</v>
      </c>
      <c r="H12" s="23"/>
      <c r="I12" s="23"/>
      <c r="J12" s="24" t="s">
        <v>77</v>
      </c>
      <c r="K12" s="23"/>
      <c r="L12" s="23"/>
      <c r="M12" s="23"/>
      <c r="N12" s="24" t="s">
        <v>78</v>
      </c>
      <c r="O12" s="20"/>
      <c r="P12" s="23"/>
      <c r="Q12" s="23"/>
      <c r="R12" s="23"/>
      <c r="S12" s="24" t="s">
        <v>79</v>
      </c>
      <c r="T12" s="20"/>
      <c r="U12" s="20"/>
      <c r="V12" s="23"/>
      <c r="W12" s="23"/>
      <c r="X12" s="23"/>
      <c r="Y12" s="23"/>
      <c r="Z12" s="24" t="s">
        <v>80</v>
      </c>
      <c r="AA12" s="23"/>
      <c r="AB12" s="20"/>
      <c r="AC12" s="23"/>
      <c r="AD12" s="24" t="s">
        <v>81</v>
      </c>
      <c r="AE12" s="23"/>
      <c r="AF12" s="23"/>
      <c r="AG12" s="20"/>
      <c r="AH12" s="23"/>
      <c r="AI12" s="24" t="s">
        <v>82</v>
      </c>
      <c r="AJ12" s="23"/>
      <c r="AK12" s="23"/>
      <c r="AL12" s="23"/>
      <c r="AM12" s="24" t="s">
        <v>83</v>
      </c>
      <c r="AN12" s="20"/>
      <c r="AO12" s="23"/>
      <c r="AP12" s="23"/>
      <c r="AQ12" s="23"/>
      <c r="AR12" s="25" t="s">
        <v>75</v>
      </c>
      <c r="AS12" s="20"/>
      <c r="AT12" s="23"/>
      <c r="AU12" s="23"/>
      <c r="AV12" s="23"/>
      <c r="AW12" s="23"/>
      <c r="AX12" s="23"/>
      <c r="AY12" s="26"/>
    </row>
    <row r="13" spans="1:51" ht="50.25" customHeight="1" x14ac:dyDescent="0.15">
      <c r="A13" s="591"/>
      <c r="B13" s="592"/>
      <c r="C13" s="592"/>
      <c r="D13" s="592"/>
      <c r="E13" s="592"/>
      <c r="F13" s="593"/>
      <c r="G13" s="594" t="s">
        <v>298</v>
      </c>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95"/>
      <c r="AO13" s="595"/>
      <c r="AP13" s="595"/>
      <c r="AQ13" s="595"/>
      <c r="AR13" s="595"/>
      <c r="AS13" s="595"/>
      <c r="AT13" s="595"/>
      <c r="AU13" s="595"/>
      <c r="AV13" s="595"/>
      <c r="AW13" s="595"/>
      <c r="AX13" s="595"/>
      <c r="AY13" s="596"/>
    </row>
    <row r="14" spans="1:51" s="16" customFormat="1" ht="30" customHeight="1" thickBot="1" x14ac:dyDescent="0.2">
      <c r="A14" s="190" t="s">
        <v>199</v>
      </c>
      <c r="B14" s="191"/>
      <c r="C14" s="191"/>
      <c r="D14" s="191"/>
      <c r="E14" s="191"/>
      <c r="F14" s="192"/>
      <c r="G14" s="193" t="s">
        <v>381</v>
      </c>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5"/>
    </row>
    <row r="15" spans="1:51" ht="51" customHeight="1" thickBot="1" x14ac:dyDescent="0.2">
      <c r="A15" s="174" t="s">
        <v>225</v>
      </c>
      <c r="B15" s="175"/>
      <c r="C15" s="175"/>
      <c r="D15" s="175"/>
      <c r="E15" s="175"/>
      <c r="F15" s="176"/>
      <c r="G15" s="225" t="s">
        <v>396</v>
      </c>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7"/>
    </row>
    <row r="16" spans="1:51" ht="20.100000000000001" customHeight="1" x14ac:dyDescent="0.15">
      <c r="A16" s="171" t="s">
        <v>226</v>
      </c>
      <c r="B16" s="172"/>
      <c r="C16" s="172"/>
      <c r="D16" s="172"/>
      <c r="E16" s="172"/>
      <c r="F16" s="173"/>
      <c r="G16" s="168" t="s">
        <v>244</v>
      </c>
      <c r="H16" s="169"/>
      <c r="I16" s="169"/>
      <c r="J16" s="169"/>
      <c r="K16" s="169"/>
      <c r="L16" s="169"/>
      <c r="M16" s="169"/>
      <c r="N16" s="170"/>
      <c r="O16" s="27"/>
      <c r="P16" s="180" t="s">
        <v>208</v>
      </c>
      <c r="Q16" s="180"/>
      <c r="R16" s="180"/>
      <c r="S16" s="180"/>
      <c r="T16" s="180"/>
      <c r="U16" s="180"/>
      <c r="V16" s="180"/>
      <c r="W16" s="180"/>
      <c r="X16" s="180"/>
      <c r="Y16" s="180"/>
      <c r="Z16" s="180"/>
      <c r="AA16" s="180"/>
      <c r="AB16" s="180"/>
      <c r="AC16" s="180"/>
      <c r="AD16" s="180"/>
      <c r="AE16" s="180"/>
      <c r="AF16" s="181"/>
      <c r="AG16" s="162" t="s">
        <v>245</v>
      </c>
      <c r="AH16" s="163"/>
      <c r="AI16" s="163"/>
      <c r="AJ16" s="163"/>
      <c r="AK16" s="163"/>
      <c r="AL16" s="163"/>
      <c r="AM16" s="163"/>
      <c r="AN16" s="163"/>
      <c r="AO16" s="163"/>
      <c r="AP16" s="163"/>
      <c r="AQ16" s="163"/>
      <c r="AR16" s="163"/>
      <c r="AS16" s="163"/>
      <c r="AT16" s="163"/>
      <c r="AU16" s="163"/>
      <c r="AV16" s="163"/>
      <c r="AW16" s="163"/>
      <c r="AX16" s="163"/>
      <c r="AY16" s="164"/>
    </row>
    <row r="17" spans="1:51" ht="20.100000000000001" customHeight="1" x14ac:dyDescent="0.15">
      <c r="A17" s="174"/>
      <c r="B17" s="175"/>
      <c r="C17" s="175"/>
      <c r="D17" s="175"/>
      <c r="E17" s="175"/>
      <c r="F17" s="176"/>
      <c r="G17" s="168"/>
      <c r="H17" s="169"/>
      <c r="I17" s="169"/>
      <c r="J17" s="169"/>
      <c r="K17" s="169"/>
      <c r="L17" s="169"/>
      <c r="M17" s="169"/>
      <c r="N17" s="170"/>
      <c r="O17" s="28"/>
      <c r="P17" s="182" t="s">
        <v>209</v>
      </c>
      <c r="Q17" s="182"/>
      <c r="R17" s="182"/>
      <c r="S17" s="182"/>
      <c r="T17" s="182"/>
      <c r="U17" s="182"/>
      <c r="V17" s="182"/>
      <c r="W17" s="182"/>
      <c r="X17" s="182"/>
      <c r="Y17" s="182"/>
      <c r="Z17" s="182"/>
      <c r="AA17" s="182"/>
      <c r="AB17" s="182"/>
      <c r="AC17" s="182"/>
      <c r="AD17" s="182"/>
      <c r="AE17" s="182"/>
      <c r="AF17" s="183"/>
      <c r="AG17" s="165" t="s">
        <v>397</v>
      </c>
      <c r="AH17" s="166"/>
      <c r="AI17" s="166"/>
      <c r="AJ17" s="166"/>
      <c r="AK17" s="166"/>
      <c r="AL17" s="166"/>
      <c r="AM17" s="166"/>
      <c r="AN17" s="166"/>
      <c r="AO17" s="166"/>
      <c r="AP17" s="166"/>
      <c r="AQ17" s="166"/>
      <c r="AR17" s="166"/>
      <c r="AS17" s="166"/>
      <c r="AT17" s="166"/>
      <c r="AU17" s="166"/>
      <c r="AV17" s="166"/>
      <c r="AW17" s="166"/>
      <c r="AX17" s="166"/>
      <c r="AY17" s="167"/>
    </row>
    <row r="18" spans="1:51" ht="20.100000000000001" customHeight="1" x14ac:dyDescent="0.15">
      <c r="A18" s="174"/>
      <c r="B18" s="175"/>
      <c r="C18" s="175"/>
      <c r="D18" s="175"/>
      <c r="E18" s="175"/>
      <c r="F18" s="176"/>
      <c r="G18" s="168"/>
      <c r="H18" s="169"/>
      <c r="I18" s="169"/>
      <c r="J18" s="169"/>
      <c r="K18" s="169"/>
      <c r="L18" s="169"/>
      <c r="M18" s="169"/>
      <c r="N18" s="170"/>
      <c r="O18" s="28"/>
      <c r="P18" s="182" t="s">
        <v>210</v>
      </c>
      <c r="Q18" s="182"/>
      <c r="R18" s="182"/>
      <c r="S18" s="182"/>
      <c r="T18" s="182"/>
      <c r="U18" s="182"/>
      <c r="V18" s="182"/>
      <c r="W18" s="182"/>
      <c r="X18" s="182"/>
      <c r="Y18" s="182"/>
      <c r="Z18" s="182"/>
      <c r="AA18" s="182"/>
      <c r="AB18" s="182"/>
      <c r="AC18" s="182"/>
      <c r="AD18" s="182"/>
      <c r="AE18" s="182"/>
      <c r="AF18" s="183"/>
      <c r="AG18" s="165"/>
      <c r="AH18" s="166"/>
      <c r="AI18" s="166"/>
      <c r="AJ18" s="166"/>
      <c r="AK18" s="166"/>
      <c r="AL18" s="166"/>
      <c r="AM18" s="166"/>
      <c r="AN18" s="166"/>
      <c r="AO18" s="166"/>
      <c r="AP18" s="166"/>
      <c r="AQ18" s="166"/>
      <c r="AR18" s="166"/>
      <c r="AS18" s="166"/>
      <c r="AT18" s="166"/>
      <c r="AU18" s="166"/>
      <c r="AV18" s="166"/>
      <c r="AW18" s="166"/>
      <c r="AX18" s="166"/>
      <c r="AY18" s="167"/>
    </row>
    <row r="19" spans="1:51" ht="20.100000000000001" customHeight="1" x14ac:dyDescent="0.15">
      <c r="A19" s="174"/>
      <c r="B19" s="175"/>
      <c r="C19" s="175"/>
      <c r="D19" s="175"/>
      <c r="E19" s="175"/>
      <c r="F19" s="176"/>
      <c r="G19" s="168"/>
      <c r="H19" s="169"/>
      <c r="I19" s="169"/>
      <c r="J19" s="169"/>
      <c r="K19" s="169"/>
      <c r="L19" s="169"/>
      <c r="M19" s="169"/>
      <c r="N19" s="170"/>
      <c r="O19" s="28"/>
      <c r="P19" s="182" t="s">
        <v>211</v>
      </c>
      <c r="Q19" s="182"/>
      <c r="R19" s="182"/>
      <c r="S19" s="182"/>
      <c r="T19" s="182"/>
      <c r="U19" s="182"/>
      <c r="V19" s="182"/>
      <c r="W19" s="182"/>
      <c r="X19" s="182"/>
      <c r="Y19" s="182"/>
      <c r="Z19" s="182"/>
      <c r="AA19" s="182"/>
      <c r="AB19" s="182"/>
      <c r="AC19" s="182"/>
      <c r="AD19" s="182"/>
      <c r="AE19" s="182"/>
      <c r="AF19" s="183"/>
      <c r="AG19" s="165"/>
      <c r="AH19" s="166"/>
      <c r="AI19" s="166"/>
      <c r="AJ19" s="166"/>
      <c r="AK19" s="166"/>
      <c r="AL19" s="166"/>
      <c r="AM19" s="166"/>
      <c r="AN19" s="166"/>
      <c r="AO19" s="166"/>
      <c r="AP19" s="166"/>
      <c r="AQ19" s="166"/>
      <c r="AR19" s="166"/>
      <c r="AS19" s="166"/>
      <c r="AT19" s="166"/>
      <c r="AU19" s="166"/>
      <c r="AV19" s="166"/>
      <c r="AW19" s="166"/>
      <c r="AX19" s="166"/>
      <c r="AY19" s="167"/>
    </row>
    <row r="20" spans="1:51" ht="46.5" customHeight="1" thickBot="1" x14ac:dyDescent="0.2">
      <c r="A20" s="177"/>
      <c r="B20" s="178"/>
      <c r="C20" s="178"/>
      <c r="D20" s="178"/>
      <c r="E20" s="178"/>
      <c r="F20" s="179"/>
      <c r="G20" s="323" t="s">
        <v>227</v>
      </c>
      <c r="H20" s="324"/>
      <c r="I20" s="324"/>
      <c r="J20" s="324"/>
      <c r="K20" s="324"/>
      <c r="L20" s="324"/>
      <c r="M20" s="324"/>
      <c r="N20" s="324"/>
      <c r="O20" s="325" t="s">
        <v>402</v>
      </c>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7"/>
    </row>
    <row r="21" spans="1:51" s="46" customFormat="1" ht="15" customHeight="1" x14ac:dyDescent="0.15">
      <c r="A21" s="142" t="s">
        <v>299</v>
      </c>
      <c r="B21" s="143"/>
      <c r="C21" s="143"/>
      <c r="D21" s="143"/>
      <c r="E21" s="143"/>
      <c r="F21" s="144"/>
      <c r="G21" s="145" t="s">
        <v>300</v>
      </c>
      <c r="H21" s="146"/>
      <c r="I21" s="146"/>
      <c r="J21" s="146"/>
      <c r="K21" s="146"/>
      <c r="L21" s="146"/>
      <c r="M21" s="146"/>
      <c r="N21" s="147"/>
      <c r="O21" s="148" t="s">
        <v>301</v>
      </c>
      <c r="P21" s="149"/>
      <c r="Q21" s="149"/>
      <c r="R21" s="149"/>
      <c r="S21" s="149"/>
      <c r="T21" s="149"/>
      <c r="U21" s="149"/>
      <c r="V21" s="150"/>
      <c r="W21" s="151" t="s">
        <v>302</v>
      </c>
      <c r="X21" s="152"/>
      <c r="Y21" s="152"/>
      <c r="Z21" s="152"/>
      <c r="AA21" s="152"/>
      <c r="AB21" s="152"/>
      <c r="AC21" s="152"/>
      <c r="AD21" s="153"/>
      <c r="AE21" s="154" t="s">
        <v>303</v>
      </c>
      <c r="AF21" s="155"/>
      <c r="AG21" s="155"/>
      <c r="AH21" s="155"/>
      <c r="AI21" s="155"/>
      <c r="AJ21" s="155"/>
      <c r="AK21" s="156"/>
      <c r="AL21" s="157" t="s">
        <v>304</v>
      </c>
      <c r="AM21" s="146"/>
      <c r="AN21" s="146"/>
      <c r="AO21" s="146"/>
      <c r="AP21" s="146"/>
      <c r="AQ21" s="146"/>
      <c r="AR21" s="147"/>
      <c r="AS21" s="158">
        <v>12000</v>
      </c>
      <c r="AT21" s="159"/>
      <c r="AU21" s="159"/>
      <c r="AV21" s="159"/>
      <c r="AW21" s="159"/>
      <c r="AX21" s="159"/>
      <c r="AY21" s="160"/>
    </row>
    <row r="22" spans="1:51" s="46" customFormat="1" ht="15" customHeight="1" x14ac:dyDescent="0.15">
      <c r="A22" s="106"/>
      <c r="B22" s="107"/>
      <c r="C22" s="107"/>
      <c r="D22" s="107"/>
      <c r="E22" s="107"/>
      <c r="F22" s="108"/>
      <c r="G22" s="62"/>
      <c r="H22" s="63"/>
      <c r="I22" s="63"/>
      <c r="J22" s="63"/>
      <c r="K22" s="63"/>
      <c r="L22" s="63"/>
      <c r="M22" s="63"/>
      <c r="N22" s="64"/>
      <c r="O22" s="65"/>
      <c r="P22" s="66"/>
      <c r="Q22" s="66"/>
      <c r="R22" s="66"/>
      <c r="S22" s="66"/>
      <c r="T22" s="66"/>
      <c r="U22" s="66"/>
      <c r="V22" s="67"/>
      <c r="W22" s="125" t="s">
        <v>305</v>
      </c>
      <c r="X22" s="126"/>
      <c r="Y22" s="126"/>
      <c r="Z22" s="126"/>
      <c r="AA22" s="126"/>
      <c r="AB22" s="126"/>
      <c r="AC22" s="126"/>
      <c r="AD22" s="127"/>
      <c r="AE22" s="128" t="s">
        <v>306</v>
      </c>
      <c r="AF22" s="129"/>
      <c r="AG22" s="129"/>
      <c r="AH22" s="129"/>
      <c r="AI22" s="129"/>
      <c r="AJ22" s="129"/>
      <c r="AK22" s="130"/>
      <c r="AL22" s="68"/>
      <c r="AM22" s="63"/>
      <c r="AN22" s="63"/>
      <c r="AO22" s="63"/>
      <c r="AP22" s="63"/>
      <c r="AQ22" s="63"/>
      <c r="AR22" s="64"/>
      <c r="AS22" s="69"/>
      <c r="AT22" s="70"/>
      <c r="AU22" s="70"/>
      <c r="AV22" s="70"/>
      <c r="AW22" s="70"/>
      <c r="AX22" s="70"/>
      <c r="AY22" s="71"/>
    </row>
    <row r="23" spans="1:51" s="46" customFormat="1" ht="32.1" customHeight="1" x14ac:dyDescent="0.15">
      <c r="A23" s="56"/>
      <c r="B23" s="57"/>
      <c r="C23" s="57"/>
      <c r="D23" s="57"/>
      <c r="E23" s="57"/>
      <c r="F23" s="58"/>
      <c r="G23" s="85" t="s">
        <v>307</v>
      </c>
      <c r="H23" s="86"/>
      <c r="I23" s="86"/>
      <c r="J23" s="86"/>
      <c r="K23" s="86"/>
      <c r="L23" s="86"/>
      <c r="M23" s="86"/>
      <c r="N23" s="87"/>
      <c r="O23" s="112" t="s">
        <v>308</v>
      </c>
      <c r="P23" s="113"/>
      <c r="Q23" s="113"/>
      <c r="R23" s="113"/>
      <c r="S23" s="113"/>
      <c r="T23" s="113"/>
      <c r="U23" s="113"/>
      <c r="V23" s="114"/>
      <c r="W23" s="141" t="s">
        <v>309</v>
      </c>
      <c r="X23" s="86"/>
      <c r="Y23" s="86"/>
      <c r="Z23" s="86"/>
      <c r="AA23" s="86"/>
      <c r="AB23" s="86"/>
      <c r="AC23" s="86"/>
      <c r="AD23" s="87"/>
      <c r="AE23" s="134" t="s">
        <v>394</v>
      </c>
      <c r="AF23" s="135"/>
      <c r="AG23" s="135"/>
      <c r="AH23" s="135"/>
      <c r="AI23" s="135"/>
      <c r="AJ23" s="135"/>
      <c r="AK23" s="136"/>
      <c r="AL23" s="141" t="s">
        <v>310</v>
      </c>
      <c r="AM23" s="86"/>
      <c r="AN23" s="86"/>
      <c r="AO23" s="86"/>
      <c r="AP23" s="86"/>
      <c r="AQ23" s="86"/>
      <c r="AR23" s="87"/>
      <c r="AS23" s="112" t="s">
        <v>311</v>
      </c>
      <c r="AT23" s="113"/>
      <c r="AU23" s="113"/>
      <c r="AV23" s="113"/>
      <c r="AW23" s="113"/>
      <c r="AX23" s="113"/>
      <c r="AY23" s="161"/>
    </row>
    <row r="24" spans="1:51" s="46" customFormat="1" ht="15" customHeight="1" x14ac:dyDescent="0.15">
      <c r="A24" s="78" t="s">
        <v>312</v>
      </c>
      <c r="B24" s="79"/>
      <c r="C24" s="79"/>
      <c r="D24" s="79"/>
      <c r="E24" s="79"/>
      <c r="F24" s="80"/>
      <c r="G24" s="85" t="s">
        <v>313</v>
      </c>
      <c r="H24" s="86"/>
      <c r="I24" s="86"/>
      <c r="J24" s="86"/>
      <c r="K24" s="86"/>
      <c r="L24" s="86"/>
      <c r="M24" s="86"/>
      <c r="N24" s="87"/>
      <c r="O24" s="112" t="s">
        <v>314</v>
      </c>
      <c r="P24" s="113"/>
      <c r="Q24" s="113"/>
      <c r="R24" s="113"/>
      <c r="S24" s="113"/>
      <c r="T24" s="113"/>
      <c r="U24" s="113"/>
      <c r="V24" s="114"/>
      <c r="W24" s="138" t="s">
        <v>302</v>
      </c>
      <c r="X24" s="139"/>
      <c r="Y24" s="139"/>
      <c r="Z24" s="139"/>
      <c r="AA24" s="139"/>
      <c r="AB24" s="139"/>
      <c r="AC24" s="139"/>
      <c r="AD24" s="140"/>
      <c r="AE24" s="118" t="s">
        <v>303</v>
      </c>
      <c r="AF24" s="119"/>
      <c r="AG24" s="119"/>
      <c r="AH24" s="119"/>
      <c r="AI24" s="119"/>
      <c r="AJ24" s="119"/>
      <c r="AK24" s="120"/>
      <c r="AL24" s="141" t="s">
        <v>304</v>
      </c>
      <c r="AM24" s="86"/>
      <c r="AN24" s="86"/>
      <c r="AO24" s="86"/>
      <c r="AP24" s="86"/>
      <c r="AQ24" s="86"/>
      <c r="AR24" s="87"/>
      <c r="AS24" s="122">
        <v>6000</v>
      </c>
      <c r="AT24" s="123"/>
      <c r="AU24" s="123"/>
      <c r="AV24" s="123"/>
      <c r="AW24" s="123"/>
      <c r="AX24" s="123"/>
      <c r="AY24" s="124"/>
    </row>
    <row r="25" spans="1:51" s="46" customFormat="1" ht="15" customHeight="1" x14ac:dyDescent="0.15">
      <c r="A25" s="106"/>
      <c r="B25" s="107"/>
      <c r="C25" s="107"/>
      <c r="D25" s="107"/>
      <c r="E25" s="107"/>
      <c r="F25" s="108"/>
      <c r="G25" s="62"/>
      <c r="H25" s="63"/>
      <c r="I25" s="63"/>
      <c r="J25" s="63"/>
      <c r="K25" s="63"/>
      <c r="L25" s="63"/>
      <c r="M25" s="63"/>
      <c r="N25" s="64"/>
      <c r="O25" s="65"/>
      <c r="P25" s="66"/>
      <c r="Q25" s="66"/>
      <c r="R25" s="66"/>
      <c r="S25" s="66"/>
      <c r="T25" s="66"/>
      <c r="U25" s="66"/>
      <c r="V25" s="67"/>
      <c r="W25" s="125" t="s">
        <v>305</v>
      </c>
      <c r="X25" s="126"/>
      <c r="Y25" s="126"/>
      <c r="Z25" s="126"/>
      <c r="AA25" s="126"/>
      <c r="AB25" s="126"/>
      <c r="AC25" s="126"/>
      <c r="AD25" s="127"/>
      <c r="AE25" s="128" t="s">
        <v>306</v>
      </c>
      <c r="AF25" s="129"/>
      <c r="AG25" s="129"/>
      <c r="AH25" s="129"/>
      <c r="AI25" s="129"/>
      <c r="AJ25" s="129"/>
      <c r="AK25" s="130"/>
      <c r="AL25" s="68"/>
      <c r="AM25" s="63"/>
      <c r="AN25" s="63"/>
      <c r="AO25" s="63"/>
      <c r="AP25" s="63"/>
      <c r="AQ25" s="63"/>
      <c r="AR25" s="64"/>
      <c r="AS25" s="69"/>
      <c r="AT25" s="70"/>
      <c r="AU25" s="70"/>
      <c r="AV25" s="70"/>
      <c r="AW25" s="70"/>
      <c r="AX25" s="70"/>
      <c r="AY25" s="71"/>
    </row>
    <row r="26" spans="1:51" s="46" customFormat="1" ht="32.1" customHeight="1" x14ac:dyDescent="0.15">
      <c r="A26" s="56"/>
      <c r="B26" s="57"/>
      <c r="C26" s="57"/>
      <c r="D26" s="57"/>
      <c r="E26" s="57"/>
      <c r="F26" s="58"/>
      <c r="G26" s="72" t="s">
        <v>307</v>
      </c>
      <c r="H26" s="73"/>
      <c r="I26" s="73"/>
      <c r="J26" s="73"/>
      <c r="K26" s="73"/>
      <c r="L26" s="73"/>
      <c r="M26" s="73"/>
      <c r="N26" s="74"/>
      <c r="O26" s="131" t="s">
        <v>308</v>
      </c>
      <c r="P26" s="132"/>
      <c r="Q26" s="132"/>
      <c r="R26" s="132"/>
      <c r="S26" s="132"/>
      <c r="T26" s="132"/>
      <c r="U26" s="132"/>
      <c r="V26" s="133"/>
      <c r="W26" s="84" t="s">
        <v>309</v>
      </c>
      <c r="X26" s="73"/>
      <c r="Y26" s="73"/>
      <c r="Z26" s="73"/>
      <c r="AA26" s="73"/>
      <c r="AB26" s="73"/>
      <c r="AC26" s="73"/>
      <c r="AD26" s="74"/>
      <c r="AE26" s="134" t="s">
        <v>394</v>
      </c>
      <c r="AF26" s="135"/>
      <c r="AG26" s="135"/>
      <c r="AH26" s="135"/>
      <c r="AI26" s="135"/>
      <c r="AJ26" s="135"/>
      <c r="AK26" s="136"/>
      <c r="AL26" s="84" t="s">
        <v>310</v>
      </c>
      <c r="AM26" s="73"/>
      <c r="AN26" s="73"/>
      <c r="AO26" s="73"/>
      <c r="AP26" s="73"/>
      <c r="AQ26" s="73"/>
      <c r="AR26" s="74"/>
      <c r="AS26" s="131" t="s">
        <v>311</v>
      </c>
      <c r="AT26" s="132"/>
      <c r="AU26" s="132"/>
      <c r="AV26" s="132"/>
      <c r="AW26" s="132"/>
      <c r="AX26" s="132"/>
      <c r="AY26" s="137"/>
    </row>
    <row r="27" spans="1:51" s="46" customFormat="1" ht="15" customHeight="1" x14ac:dyDescent="0.15">
      <c r="A27" s="78" t="s">
        <v>315</v>
      </c>
      <c r="B27" s="79"/>
      <c r="C27" s="79"/>
      <c r="D27" s="79"/>
      <c r="E27" s="79"/>
      <c r="F27" s="80"/>
      <c r="G27" s="85" t="s">
        <v>316</v>
      </c>
      <c r="H27" s="86"/>
      <c r="I27" s="86"/>
      <c r="J27" s="86"/>
      <c r="K27" s="86"/>
      <c r="L27" s="86"/>
      <c r="M27" s="86"/>
      <c r="N27" s="87"/>
      <c r="O27" s="112" t="s">
        <v>317</v>
      </c>
      <c r="P27" s="113"/>
      <c r="Q27" s="113"/>
      <c r="R27" s="113"/>
      <c r="S27" s="113"/>
      <c r="T27" s="113"/>
      <c r="U27" s="113"/>
      <c r="V27" s="114"/>
      <c r="W27" s="138" t="s">
        <v>302</v>
      </c>
      <c r="X27" s="139"/>
      <c r="Y27" s="139"/>
      <c r="Z27" s="139"/>
      <c r="AA27" s="139"/>
      <c r="AB27" s="139"/>
      <c r="AC27" s="139"/>
      <c r="AD27" s="140"/>
      <c r="AE27" s="118" t="s">
        <v>303</v>
      </c>
      <c r="AF27" s="119"/>
      <c r="AG27" s="119"/>
      <c r="AH27" s="119"/>
      <c r="AI27" s="119"/>
      <c r="AJ27" s="119"/>
      <c r="AK27" s="120"/>
      <c r="AL27" s="141" t="s">
        <v>304</v>
      </c>
      <c r="AM27" s="86"/>
      <c r="AN27" s="86"/>
      <c r="AO27" s="86"/>
      <c r="AP27" s="86"/>
      <c r="AQ27" s="86"/>
      <c r="AR27" s="87"/>
      <c r="AS27" s="122">
        <v>4737</v>
      </c>
      <c r="AT27" s="123"/>
      <c r="AU27" s="123"/>
      <c r="AV27" s="123"/>
      <c r="AW27" s="123"/>
      <c r="AX27" s="123"/>
      <c r="AY27" s="124"/>
    </row>
    <row r="28" spans="1:51" s="46" customFormat="1" ht="15" customHeight="1" x14ac:dyDescent="0.15">
      <c r="A28" s="106"/>
      <c r="B28" s="107"/>
      <c r="C28" s="107"/>
      <c r="D28" s="107"/>
      <c r="E28" s="107"/>
      <c r="F28" s="108"/>
      <c r="G28" s="62"/>
      <c r="H28" s="63"/>
      <c r="I28" s="63"/>
      <c r="J28" s="63"/>
      <c r="K28" s="63"/>
      <c r="L28" s="63"/>
      <c r="M28" s="63"/>
      <c r="N28" s="64"/>
      <c r="O28" s="65"/>
      <c r="P28" s="66"/>
      <c r="Q28" s="66"/>
      <c r="R28" s="66"/>
      <c r="S28" s="66"/>
      <c r="T28" s="66"/>
      <c r="U28" s="66"/>
      <c r="V28" s="67"/>
      <c r="W28" s="125" t="s">
        <v>305</v>
      </c>
      <c r="X28" s="126"/>
      <c r="Y28" s="126"/>
      <c r="Z28" s="126"/>
      <c r="AA28" s="126"/>
      <c r="AB28" s="126"/>
      <c r="AC28" s="126"/>
      <c r="AD28" s="127"/>
      <c r="AE28" s="128" t="s">
        <v>306</v>
      </c>
      <c r="AF28" s="129"/>
      <c r="AG28" s="129"/>
      <c r="AH28" s="129"/>
      <c r="AI28" s="129"/>
      <c r="AJ28" s="129"/>
      <c r="AK28" s="130"/>
      <c r="AL28" s="68"/>
      <c r="AM28" s="63"/>
      <c r="AN28" s="63"/>
      <c r="AO28" s="63"/>
      <c r="AP28" s="63"/>
      <c r="AQ28" s="63"/>
      <c r="AR28" s="64"/>
      <c r="AS28" s="69"/>
      <c r="AT28" s="70"/>
      <c r="AU28" s="70"/>
      <c r="AV28" s="70"/>
      <c r="AW28" s="70"/>
      <c r="AX28" s="70"/>
      <c r="AY28" s="71"/>
    </row>
    <row r="29" spans="1:51" s="46" customFormat="1" ht="32.1" customHeight="1" x14ac:dyDescent="0.15">
      <c r="A29" s="56"/>
      <c r="B29" s="57"/>
      <c r="C29" s="57"/>
      <c r="D29" s="57"/>
      <c r="E29" s="57"/>
      <c r="F29" s="58"/>
      <c r="G29" s="72" t="s">
        <v>307</v>
      </c>
      <c r="H29" s="73"/>
      <c r="I29" s="73"/>
      <c r="J29" s="73"/>
      <c r="K29" s="73"/>
      <c r="L29" s="73"/>
      <c r="M29" s="73"/>
      <c r="N29" s="74"/>
      <c r="O29" s="131" t="s">
        <v>308</v>
      </c>
      <c r="P29" s="132"/>
      <c r="Q29" s="132"/>
      <c r="R29" s="132"/>
      <c r="S29" s="132"/>
      <c r="T29" s="132"/>
      <c r="U29" s="132"/>
      <c r="V29" s="133"/>
      <c r="W29" s="84" t="s">
        <v>309</v>
      </c>
      <c r="X29" s="73"/>
      <c r="Y29" s="73"/>
      <c r="Z29" s="73"/>
      <c r="AA29" s="73"/>
      <c r="AB29" s="73"/>
      <c r="AC29" s="73"/>
      <c r="AD29" s="74"/>
      <c r="AE29" s="134" t="s">
        <v>394</v>
      </c>
      <c r="AF29" s="135"/>
      <c r="AG29" s="135"/>
      <c r="AH29" s="135"/>
      <c r="AI29" s="135"/>
      <c r="AJ29" s="135"/>
      <c r="AK29" s="136"/>
      <c r="AL29" s="84" t="s">
        <v>310</v>
      </c>
      <c r="AM29" s="73"/>
      <c r="AN29" s="73"/>
      <c r="AO29" s="73"/>
      <c r="AP29" s="73"/>
      <c r="AQ29" s="73"/>
      <c r="AR29" s="74"/>
      <c r="AS29" s="131" t="s">
        <v>311</v>
      </c>
      <c r="AT29" s="132"/>
      <c r="AU29" s="132"/>
      <c r="AV29" s="132"/>
      <c r="AW29" s="132"/>
      <c r="AX29" s="132"/>
      <c r="AY29" s="137"/>
    </row>
    <row r="30" spans="1:51" s="46" customFormat="1" ht="15" customHeight="1" x14ac:dyDescent="0.15">
      <c r="A30" s="78" t="s">
        <v>318</v>
      </c>
      <c r="B30" s="79"/>
      <c r="C30" s="79"/>
      <c r="D30" s="79"/>
      <c r="E30" s="79"/>
      <c r="F30" s="80"/>
      <c r="G30" s="85" t="s">
        <v>316</v>
      </c>
      <c r="H30" s="86"/>
      <c r="I30" s="86"/>
      <c r="J30" s="86"/>
      <c r="K30" s="86"/>
      <c r="L30" s="86"/>
      <c r="M30" s="86"/>
      <c r="N30" s="87"/>
      <c r="O30" s="112" t="s">
        <v>319</v>
      </c>
      <c r="P30" s="113"/>
      <c r="Q30" s="113"/>
      <c r="R30" s="113"/>
      <c r="S30" s="113"/>
      <c r="T30" s="113"/>
      <c r="U30" s="113"/>
      <c r="V30" s="114"/>
      <c r="W30" s="138" t="s">
        <v>302</v>
      </c>
      <c r="X30" s="139"/>
      <c r="Y30" s="139"/>
      <c r="Z30" s="139"/>
      <c r="AA30" s="139"/>
      <c r="AB30" s="139"/>
      <c r="AC30" s="139"/>
      <c r="AD30" s="140"/>
      <c r="AE30" s="118" t="s">
        <v>303</v>
      </c>
      <c r="AF30" s="119"/>
      <c r="AG30" s="119"/>
      <c r="AH30" s="119"/>
      <c r="AI30" s="119"/>
      <c r="AJ30" s="119"/>
      <c r="AK30" s="120"/>
      <c r="AL30" s="141" t="s">
        <v>304</v>
      </c>
      <c r="AM30" s="86"/>
      <c r="AN30" s="86"/>
      <c r="AO30" s="86"/>
      <c r="AP30" s="86"/>
      <c r="AQ30" s="86"/>
      <c r="AR30" s="87"/>
      <c r="AS30" s="122">
        <v>5179</v>
      </c>
      <c r="AT30" s="123"/>
      <c r="AU30" s="123"/>
      <c r="AV30" s="123"/>
      <c r="AW30" s="123"/>
      <c r="AX30" s="123"/>
      <c r="AY30" s="124"/>
    </row>
    <row r="31" spans="1:51" s="46" customFormat="1" ht="15" customHeight="1" x14ac:dyDescent="0.15">
      <c r="A31" s="106"/>
      <c r="B31" s="107"/>
      <c r="C31" s="107"/>
      <c r="D31" s="107"/>
      <c r="E31" s="107"/>
      <c r="F31" s="108"/>
      <c r="G31" s="62"/>
      <c r="H31" s="63"/>
      <c r="I31" s="63"/>
      <c r="J31" s="63"/>
      <c r="K31" s="63"/>
      <c r="L31" s="63"/>
      <c r="M31" s="63"/>
      <c r="N31" s="64"/>
      <c r="O31" s="65"/>
      <c r="P31" s="66"/>
      <c r="Q31" s="66"/>
      <c r="R31" s="66"/>
      <c r="S31" s="66"/>
      <c r="T31" s="66"/>
      <c r="U31" s="66"/>
      <c r="V31" s="67"/>
      <c r="W31" s="125" t="s">
        <v>305</v>
      </c>
      <c r="X31" s="126"/>
      <c r="Y31" s="126"/>
      <c r="Z31" s="126"/>
      <c r="AA31" s="126"/>
      <c r="AB31" s="126"/>
      <c r="AC31" s="126"/>
      <c r="AD31" s="127"/>
      <c r="AE31" s="128" t="s">
        <v>306</v>
      </c>
      <c r="AF31" s="129"/>
      <c r="AG31" s="129"/>
      <c r="AH31" s="129"/>
      <c r="AI31" s="129"/>
      <c r="AJ31" s="129"/>
      <c r="AK31" s="130"/>
      <c r="AL31" s="68"/>
      <c r="AM31" s="63"/>
      <c r="AN31" s="63"/>
      <c r="AO31" s="63"/>
      <c r="AP31" s="63"/>
      <c r="AQ31" s="63"/>
      <c r="AR31" s="64"/>
      <c r="AS31" s="69"/>
      <c r="AT31" s="70"/>
      <c r="AU31" s="70"/>
      <c r="AV31" s="70"/>
      <c r="AW31" s="70"/>
      <c r="AX31" s="70"/>
      <c r="AY31" s="71"/>
    </row>
    <row r="32" spans="1:51" s="46" customFormat="1" ht="32.1" customHeight="1" x14ac:dyDescent="0.15">
      <c r="A32" s="56"/>
      <c r="B32" s="57"/>
      <c r="C32" s="57"/>
      <c r="D32" s="57"/>
      <c r="E32" s="57"/>
      <c r="F32" s="58"/>
      <c r="G32" s="72" t="s">
        <v>307</v>
      </c>
      <c r="H32" s="73"/>
      <c r="I32" s="73"/>
      <c r="J32" s="73"/>
      <c r="K32" s="73"/>
      <c r="L32" s="73"/>
      <c r="M32" s="73"/>
      <c r="N32" s="74"/>
      <c r="O32" s="131" t="s">
        <v>308</v>
      </c>
      <c r="P32" s="132"/>
      <c r="Q32" s="132"/>
      <c r="R32" s="132"/>
      <c r="S32" s="132"/>
      <c r="T32" s="132"/>
      <c r="U32" s="132"/>
      <c r="V32" s="133"/>
      <c r="W32" s="84" t="s">
        <v>309</v>
      </c>
      <c r="X32" s="73"/>
      <c r="Y32" s="73"/>
      <c r="Z32" s="73"/>
      <c r="AA32" s="73"/>
      <c r="AB32" s="73"/>
      <c r="AC32" s="73"/>
      <c r="AD32" s="74"/>
      <c r="AE32" s="134" t="s">
        <v>394</v>
      </c>
      <c r="AF32" s="135"/>
      <c r="AG32" s="135"/>
      <c r="AH32" s="135"/>
      <c r="AI32" s="135"/>
      <c r="AJ32" s="135"/>
      <c r="AK32" s="136"/>
      <c r="AL32" s="84" t="s">
        <v>310</v>
      </c>
      <c r="AM32" s="73"/>
      <c r="AN32" s="73"/>
      <c r="AO32" s="73"/>
      <c r="AP32" s="73"/>
      <c r="AQ32" s="73"/>
      <c r="AR32" s="74"/>
      <c r="AS32" s="131" t="s">
        <v>311</v>
      </c>
      <c r="AT32" s="132"/>
      <c r="AU32" s="132"/>
      <c r="AV32" s="132"/>
      <c r="AW32" s="132"/>
      <c r="AX32" s="132"/>
      <c r="AY32" s="137"/>
    </row>
    <row r="33" spans="1:51" s="46" customFormat="1" ht="15" customHeight="1" x14ac:dyDescent="0.15">
      <c r="A33" s="78" t="s">
        <v>320</v>
      </c>
      <c r="B33" s="79"/>
      <c r="C33" s="79"/>
      <c r="D33" s="79"/>
      <c r="E33" s="79"/>
      <c r="F33" s="80"/>
      <c r="G33" s="85" t="s">
        <v>316</v>
      </c>
      <c r="H33" s="86"/>
      <c r="I33" s="86"/>
      <c r="J33" s="86"/>
      <c r="K33" s="86"/>
      <c r="L33" s="86"/>
      <c r="M33" s="86"/>
      <c r="N33" s="87"/>
      <c r="O33" s="112" t="s">
        <v>321</v>
      </c>
      <c r="P33" s="113"/>
      <c r="Q33" s="113"/>
      <c r="R33" s="113"/>
      <c r="S33" s="113"/>
      <c r="T33" s="113"/>
      <c r="U33" s="113"/>
      <c r="V33" s="114"/>
      <c r="W33" s="138" t="s">
        <v>302</v>
      </c>
      <c r="X33" s="139"/>
      <c r="Y33" s="139"/>
      <c r="Z33" s="139"/>
      <c r="AA33" s="139"/>
      <c r="AB33" s="139"/>
      <c r="AC33" s="139"/>
      <c r="AD33" s="140"/>
      <c r="AE33" s="118" t="s">
        <v>303</v>
      </c>
      <c r="AF33" s="119"/>
      <c r="AG33" s="119"/>
      <c r="AH33" s="119"/>
      <c r="AI33" s="119"/>
      <c r="AJ33" s="119"/>
      <c r="AK33" s="120"/>
      <c r="AL33" s="141" t="s">
        <v>304</v>
      </c>
      <c r="AM33" s="86"/>
      <c r="AN33" s="86"/>
      <c r="AO33" s="86"/>
      <c r="AP33" s="86"/>
      <c r="AQ33" s="86"/>
      <c r="AR33" s="87"/>
      <c r="AS33" s="122">
        <v>5170</v>
      </c>
      <c r="AT33" s="123"/>
      <c r="AU33" s="123"/>
      <c r="AV33" s="123"/>
      <c r="AW33" s="123"/>
      <c r="AX33" s="123"/>
      <c r="AY33" s="124"/>
    </row>
    <row r="34" spans="1:51" s="46" customFormat="1" ht="15" customHeight="1" x14ac:dyDescent="0.15">
      <c r="A34" s="106"/>
      <c r="B34" s="107"/>
      <c r="C34" s="107"/>
      <c r="D34" s="107"/>
      <c r="E34" s="107"/>
      <c r="F34" s="108"/>
      <c r="G34" s="62"/>
      <c r="H34" s="63"/>
      <c r="I34" s="63"/>
      <c r="J34" s="63"/>
      <c r="K34" s="63"/>
      <c r="L34" s="63"/>
      <c r="M34" s="63"/>
      <c r="N34" s="64"/>
      <c r="O34" s="65"/>
      <c r="P34" s="66"/>
      <c r="Q34" s="66"/>
      <c r="R34" s="66"/>
      <c r="S34" s="66"/>
      <c r="T34" s="66"/>
      <c r="U34" s="66"/>
      <c r="V34" s="67"/>
      <c r="W34" s="125" t="s">
        <v>305</v>
      </c>
      <c r="X34" s="126"/>
      <c r="Y34" s="126"/>
      <c r="Z34" s="126"/>
      <c r="AA34" s="126"/>
      <c r="AB34" s="126"/>
      <c r="AC34" s="126"/>
      <c r="AD34" s="127"/>
      <c r="AE34" s="128" t="s">
        <v>306</v>
      </c>
      <c r="AF34" s="129"/>
      <c r="AG34" s="129"/>
      <c r="AH34" s="129"/>
      <c r="AI34" s="129"/>
      <c r="AJ34" s="129"/>
      <c r="AK34" s="130"/>
      <c r="AL34" s="68"/>
      <c r="AM34" s="63"/>
      <c r="AN34" s="63"/>
      <c r="AO34" s="63"/>
      <c r="AP34" s="63"/>
      <c r="AQ34" s="63"/>
      <c r="AR34" s="64"/>
      <c r="AS34" s="69"/>
      <c r="AT34" s="70"/>
      <c r="AU34" s="70"/>
      <c r="AV34" s="70"/>
      <c r="AW34" s="70"/>
      <c r="AX34" s="70"/>
      <c r="AY34" s="71"/>
    </row>
    <row r="35" spans="1:51" s="46" customFormat="1" ht="32.1" customHeight="1" x14ac:dyDescent="0.15">
      <c r="A35" s="56"/>
      <c r="B35" s="57"/>
      <c r="C35" s="57"/>
      <c r="D35" s="57"/>
      <c r="E35" s="57"/>
      <c r="F35" s="58"/>
      <c r="G35" s="72" t="s">
        <v>307</v>
      </c>
      <c r="H35" s="73"/>
      <c r="I35" s="73"/>
      <c r="J35" s="73"/>
      <c r="K35" s="73"/>
      <c r="L35" s="73"/>
      <c r="M35" s="73"/>
      <c r="N35" s="74"/>
      <c r="O35" s="131" t="s">
        <v>308</v>
      </c>
      <c r="P35" s="132"/>
      <c r="Q35" s="132"/>
      <c r="R35" s="132"/>
      <c r="S35" s="132"/>
      <c r="T35" s="132"/>
      <c r="U35" s="132"/>
      <c r="V35" s="133"/>
      <c r="W35" s="84" t="s">
        <v>309</v>
      </c>
      <c r="X35" s="73"/>
      <c r="Y35" s="73"/>
      <c r="Z35" s="73"/>
      <c r="AA35" s="73"/>
      <c r="AB35" s="73"/>
      <c r="AC35" s="73"/>
      <c r="AD35" s="74"/>
      <c r="AE35" s="134" t="s">
        <v>394</v>
      </c>
      <c r="AF35" s="135"/>
      <c r="AG35" s="135"/>
      <c r="AH35" s="135"/>
      <c r="AI35" s="135"/>
      <c r="AJ35" s="135"/>
      <c r="AK35" s="136"/>
      <c r="AL35" s="84" t="s">
        <v>310</v>
      </c>
      <c r="AM35" s="73"/>
      <c r="AN35" s="73"/>
      <c r="AO35" s="73"/>
      <c r="AP35" s="73"/>
      <c r="AQ35" s="73"/>
      <c r="AR35" s="74"/>
      <c r="AS35" s="131" t="s">
        <v>311</v>
      </c>
      <c r="AT35" s="132"/>
      <c r="AU35" s="132"/>
      <c r="AV35" s="132"/>
      <c r="AW35" s="132"/>
      <c r="AX35" s="132"/>
      <c r="AY35" s="137"/>
    </row>
    <row r="36" spans="1:51" s="46" customFormat="1" ht="15" customHeight="1" x14ac:dyDescent="0.15">
      <c r="A36" s="106" t="s">
        <v>322</v>
      </c>
      <c r="B36" s="107"/>
      <c r="C36" s="107"/>
      <c r="D36" s="107"/>
      <c r="E36" s="107"/>
      <c r="F36" s="108"/>
      <c r="G36" s="109" t="s">
        <v>316</v>
      </c>
      <c r="H36" s="110"/>
      <c r="I36" s="110"/>
      <c r="J36" s="110"/>
      <c r="K36" s="110"/>
      <c r="L36" s="110"/>
      <c r="M36" s="110"/>
      <c r="N36" s="111"/>
      <c r="O36" s="112" t="s">
        <v>323</v>
      </c>
      <c r="P36" s="113"/>
      <c r="Q36" s="113"/>
      <c r="R36" s="113"/>
      <c r="S36" s="113"/>
      <c r="T36" s="113"/>
      <c r="U36" s="113"/>
      <c r="V36" s="114"/>
      <c r="W36" s="115" t="s">
        <v>302</v>
      </c>
      <c r="X36" s="116"/>
      <c r="Y36" s="116"/>
      <c r="Z36" s="116"/>
      <c r="AA36" s="116"/>
      <c r="AB36" s="116"/>
      <c r="AC36" s="116"/>
      <c r="AD36" s="117"/>
      <c r="AE36" s="118" t="s">
        <v>324</v>
      </c>
      <c r="AF36" s="119"/>
      <c r="AG36" s="119"/>
      <c r="AH36" s="119"/>
      <c r="AI36" s="119"/>
      <c r="AJ36" s="119"/>
      <c r="AK36" s="120"/>
      <c r="AL36" s="121" t="s">
        <v>304</v>
      </c>
      <c r="AM36" s="110"/>
      <c r="AN36" s="110"/>
      <c r="AO36" s="110"/>
      <c r="AP36" s="110"/>
      <c r="AQ36" s="110"/>
      <c r="AR36" s="111"/>
      <c r="AS36" s="122">
        <v>11000</v>
      </c>
      <c r="AT36" s="123"/>
      <c r="AU36" s="123"/>
      <c r="AV36" s="123"/>
      <c r="AW36" s="123"/>
      <c r="AX36" s="123"/>
      <c r="AY36" s="124"/>
    </row>
    <row r="37" spans="1:51" s="46" customFormat="1" ht="15" customHeight="1" x14ac:dyDescent="0.15">
      <c r="A37" s="106"/>
      <c r="B37" s="107"/>
      <c r="C37" s="107"/>
      <c r="D37" s="107"/>
      <c r="E37" s="107"/>
      <c r="F37" s="108"/>
      <c r="G37" s="62"/>
      <c r="H37" s="63"/>
      <c r="I37" s="63"/>
      <c r="J37" s="63"/>
      <c r="K37" s="63"/>
      <c r="L37" s="63"/>
      <c r="M37" s="63"/>
      <c r="N37" s="64"/>
      <c r="O37" s="65"/>
      <c r="P37" s="66"/>
      <c r="Q37" s="66"/>
      <c r="R37" s="66"/>
      <c r="S37" s="66"/>
      <c r="T37" s="66"/>
      <c r="U37" s="66"/>
      <c r="V37" s="67"/>
      <c r="W37" s="125" t="s">
        <v>305</v>
      </c>
      <c r="X37" s="126"/>
      <c r="Y37" s="126"/>
      <c r="Z37" s="126"/>
      <c r="AA37" s="126"/>
      <c r="AB37" s="126"/>
      <c r="AC37" s="126"/>
      <c r="AD37" s="127"/>
      <c r="AE37" s="128" t="s">
        <v>306</v>
      </c>
      <c r="AF37" s="129"/>
      <c r="AG37" s="129"/>
      <c r="AH37" s="129"/>
      <c r="AI37" s="129"/>
      <c r="AJ37" s="129"/>
      <c r="AK37" s="130"/>
      <c r="AL37" s="68"/>
      <c r="AM37" s="63"/>
      <c r="AN37" s="63"/>
      <c r="AO37" s="63"/>
      <c r="AP37" s="63"/>
      <c r="AQ37" s="63"/>
      <c r="AR37" s="64"/>
      <c r="AS37" s="69"/>
      <c r="AT37" s="70"/>
      <c r="AU37" s="70"/>
      <c r="AV37" s="70"/>
      <c r="AW37" s="70"/>
      <c r="AX37" s="70"/>
      <c r="AY37" s="71"/>
    </row>
    <row r="38" spans="1:51" s="46" customFormat="1" ht="32.1" customHeight="1" x14ac:dyDescent="0.15">
      <c r="A38" s="56"/>
      <c r="B38" s="57"/>
      <c r="C38" s="57"/>
      <c r="D38" s="57"/>
      <c r="E38" s="57"/>
      <c r="F38" s="58"/>
      <c r="G38" s="72" t="s">
        <v>307</v>
      </c>
      <c r="H38" s="73"/>
      <c r="I38" s="73"/>
      <c r="J38" s="73"/>
      <c r="K38" s="73"/>
      <c r="L38" s="73"/>
      <c r="M38" s="73"/>
      <c r="N38" s="74"/>
      <c r="O38" s="131" t="s">
        <v>308</v>
      </c>
      <c r="P38" s="132"/>
      <c r="Q38" s="132"/>
      <c r="R38" s="132"/>
      <c r="S38" s="132"/>
      <c r="T38" s="132"/>
      <c r="U38" s="132"/>
      <c r="V38" s="133"/>
      <c r="W38" s="84" t="s">
        <v>309</v>
      </c>
      <c r="X38" s="73"/>
      <c r="Y38" s="73"/>
      <c r="Z38" s="73"/>
      <c r="AA38" s="73"/>
      <c r="AB38" s="73"/>
      <c r="AC38" s="73"/>
      <c r="AD38" s="74"/>
      <c r="AE38" s="134" t="s">
        <v>394</v>
      </c>
      <c r="AF38" s="135"/>
      <c r="AG38" s="135"/>
      <c r="AH38" s="135"/>
      <c r="AI38" s="135"/>
      <c r="AJ38" s="135"/>
      <c r="AK38" s="136"/>
      <c r="AL38" s="84" t="s">
        <v>310</v>
      </c>
      <c r="AM38" s="73"/>
      <c r="AN38" s="73"/>
      <c r="AO38" s="73"/>
      <c r="AP38" s="73"/>
      <c r="AQ38" s="73"/>
      <c r="AR38" s="74"/>
      <c r="AS38" s="131" t="s">
        <v>311</v>
      </c>
      <c r="AT38" s="132"/>
      <c r="AU38" s="132"/>
      <c r="AV38" s="132"/>
      <c r="AW38" s="132"/>
      <c r="AX38" s="132"/>
      <c r="AY38" s="137"/>
    </row>
    <row r="39" spans="1:51" s="46" customFormat="1" ht="15" customHeight="1" x14ac:dyDescent="0.15">
      <c r="A39" s="106" t="s">
        <v>325</v>
      </c>
      <c r="B39" s="107"/>
      <c r="C39" s="107"/>
      <c r="D39" s="107"/>
      <c r="E39" s="107"/>
      <c r="F39" s="108"/>
      <c r="G39" s="109" t="s">
        <v>316</v>
      </c>
      <c r="H39" s="110"/>
      <c r="I39" s="110"/>
      <c r="J39" s="110"/>
      <c r="K39" s="110"/>
      <c r="L39" s="110"/>
      <c r="M39" s="110"/>
      <c r="N39" s="111"/>
      <c r="O39" s="112" t="s">
        <v>326</v>
      </c>
      <c r="P39" s="113"/>
      <c r="Q39" s="113"/>
      <c r="R39" s="113"/>
      <c r="S39" s="113"/>
      <c r="T39" s="113"/>
      <c r="U39" s="113"/>
      <c r="V39" s="114"/>
      <c r="W39" s="115" t="s">
        <v>302</v>
      </c>
      <c r="X39" s="116"/>
      <c r="Y39" s="116"/>
      <c r="Z39" s="116"/>
      <c r="AA39" s="116"/>
      <c r="AB39" s="116"/>
      <c r="AC39" s="116"/>
      <c r="AD39" s="117"/>
      <c r="AE39" s="118" t="s">
        <v>324</v>
      </c>
      <c r="AF39" s="119"/>
      <c r="AG39" s="119"/>
      <c r="AH39" s="119"/>
      <c r="AI39" s="119"/>
      <c r="AJ39" s="119"/>
      <c r="AK39" s="120"/>
      <c r="AL39" s="121" t="s">
        <v>304</v>
      </c>
      <c r="AM39" s="110"/>
      <c r="AN39" s="110"/>
      <c r="AO39" s="110"/>
      <c r="AP39" s="110"/>
      <c r="AQ39" s="110"/>
      <c r="AR39" s="111"/>
      <c r="AS39" s="122">
        <v>5500</v>
      </c>
      <c r="AT39" s="123"/>
      <c r="AU39" s="123"/>
      <c r="AV39" s="123"/>
      <c r="AW39" s="123"/>
      <c r="AX39" s="123"/>
      <c r="AY39" s="124"/>
    </row>
    <row r="40" spans="1:51" s="46" customFormat="1" ht="15" customHeight="1" x14ac:dyDescent="0.15">
      <c r="A40" s="106"/>
      <c r="B40" s="107"/>
      <c r="C40" s="107"/>
      <c r="D40" s="107"/>
      <c r="E40" s="107"/>
      <c r="F40" s="108"/>
      <c r="G40" s="62"/>
      <c r="H40" s="63"/>
      <c r="I40" s="63"/>
      <c r="J40" s="63"/>
      <c r="K40" s="63"/>
      <c r="L40" s="63"/>
      <c r="M40" s="63"/>
      <c r="N40" s="64"/>
      <c r="O40" s="65"/>
      <c r="P40" s="66"/>
      <c r="Q40" s="66"/>
      <c r="R40" s="66"/>
      <c r="S40" s="66"/>
      <c r="T40" s="66"/>
      <c r="U40" s="66"/>
      <c r="V40" s="67"/>
      <c r="W40" s="125" t="s">
        <v>305</v>
      </c>
      <c r="X40" s="126"/>
      <c r="Y40" s="126"/>
      <c r="Z40" s="126"/>
      <c r="AA40" s="126"/>
      <c r="AB40" s="126"/>
      <c r="AC40" s="126"/>
      <c r="AD40" s="127"/>
      <c r="AE40" s="128" t="s">
        <v>306</v>
      </c>
      <c r="AF40" s="129"/>
      <c r="AG40" s="129"/>
      <c r="AH40" s="129"/>
      <c r="AI40" s="129"/>
      <c r="AJ40" s="129"/>
      <c r="AK40" s="130"/>
      <c r="AL40" s="68"/>
      <c r="AM40" s="63"/>
      <c r="AN40" s="63"/>
      <c r="AO40" s="63"/>
      <c r="AP40" s="63"/>
      <c r="AQ40" s="63"/>
      <c r="AR40" s="64"/>
      <c r="AS40" s="69"/>
      <c r="AT40" s="70"/>
      <c r="AU40" s="70"/>
      <c r="AV40" s="70"/>
      <c r="AW40" s="70"/>
      <c r="AX40" s="70"/>
      <c r="AY40" s="71"/>
    </row>
    <row r="41" spans="1:51" s="46" customFormat="1" ht="32.1" customHeight="1" x14ac:dyDescent="0.15">
      <c r="A41" s="56"/>
      <c r="B41" s="57"/>
      <c r="C41" s="57"/>
      <c r="D41" s="57"/>
      <c r="E41" s="57"/>
      <c r="F41" s="58"/>
      <c r="G41" s="72" t="s">
        <v>307</v>
      </c>
      <c r="H41" s="73"/>
      <c r="I41" s="73"/>
      <c r="J41" s="73"/>
      <c r="K41" s="73"/>
      <c r="L41" s="73"/>
      <c r="M41" s="73"/>
      <c r="N41" s="74"/>
      <c r="O41" s="131" t="s">
        <v>308</v>
      </c>
      <c r="P41" s="132"/>
      <c r="Q41" s="132"/>
      <c r="R41" s="132"/>
      <c r="S41" s="132"/>
      <c r="T41" s="132"/>
      <c r="U41" s="132"/>
      <c r="V41" s="133"/>
      <c r="W41" s="84" t="s">
        <v>309</v>
      </c>
      <c r="X41" s="73"/>
      <c r="Y41" s="73"/>
      <c r="Z41" s="73"/>
      <c r="AA41" s="73"/>
      <c r="AB41" s="73"/>
      <c r="AC41" s="73"/>
      <c r="AD41" s="74"/>
      <c r="AE41" s="134" t="s">
        <v>394</v>
      </c>
      <c r="AF41" s="135"/>
      <c r="AG41" s="135"/>
      <c r="AH41" s="135"/>
      <c r="AI41" s="135"/>
      <c r="AJ41" s="135"/>
      <c r="AK41" s="136"/>
      <c r="AL41" s="84" t="s">
        <v>310</v>
      </c>
      <c r="AM41" s="73"/>
      <c r="AN41" s="73"/>
      <c r="AO41" s="73"/>
      <c r="AP41" s="73"/>
      <c r="AQ41" s="73"/>
      <c r="AR41" s="74"/>
      <c r="AS41" s="131" t="s">
        <v>311</v>
      </c>
      <c r="AT41" s="132"/>
      <c r="AU41" s="132"/>
      <c r="AV41" s="132"/>
      <c r="AW41" s="132"/>
      <c r="AX41" s="132"/>
      <c r="AY41" s="137"/>
    </row>
    <row r="42" spans="1:51" s="46" customFormat="1" ht="30" customHeight="1" x14ac:dyDescent="0.15">
      <c r="A42" s="78" t="s">
        <v>327</v>
      </c>
      <c r="B42" s="79"/>
      <c r="C42" s="79"/>
      <c r="D42" s="79"/>
      <c r="E42" s="79"/>
      <c r="F42" s="80"/>
      <c r="G42" s="72" t="s">
        <v>328</v>
      </c>
      <c r="H42" s="73"/>
      <c r="I42" s="73"/>
      <c r="J42" s="73"/>
      <c r="K42" s="73"/>
      <c r="L42" s="73"/>
      <c r="M42" s="73"/>
      <c r="N42" s="74"/>
      <c r="O42" s="131" t="s">
        <v>329</v>
      </c>
      <c r="P42" s="132"/>
      <c r="Q42" s="132"/>
      <c r="R42" s="132"/>
      <c r="S42" s="132"/>
      <c r="T42" s="132"/>
      <c r="U42" s="132"/>
      <c r="V42" s="132"/>
      <c r="W42" s="132"/>
      <c r="X42" s="132"/>
      <c r="Y42" s="132"/>
      <c r="Z42" s="132"/>
      <c r="AA42" s="132"/>
      <c r="AB42" s="132"/>
      <c r="AC42" s="132"/>
      <c r="AD42" s="132"/>
      <c r="AE42" s="132"/>
      <c r="AF42" s="132"/>
      <c r="AG42" s="132"/>
      <c r="AH42" s="132"/>
      <c r="AI42" s="132"/>
      <c r="AJ42" s="132"/>
      <c r="AK42" s="133"/>
      <c r="AL42" s="84" t="s">
        <v>330</v>
      </c>
      <c r="AM42" s="73"/>
      <c r="AN42" s="73"/>
      <c r="AO42" s="73"/>
      <c r="AP42" s="73"/>
      <c r="AQ42" s="73"/>
      <c r="AR42" s="74"/>
      <c r="AS42" s="97">
        <v>13778</v>
      </c>
      <c r="AT42" s="98"/>
      <c r="AU42" s="98"/>
      <c r="AV42" s="98"/>
      <c r="AW42" s="98"/>
      <c r="AX42" s="98"/>
      <c r="AY42" s="99"/>
    </row>
    <row r="43" spans="1:51" s="46" customFormat="1" ht="30" customHeight="1" x14ac:dyDescent="0.15">
      <c r="A43" s="56"/>
      <c r="B43" s="57"/>
      <c r="C43" s="57"/>
      <c r="D43" s="57"/>
      <c r="E43" s="57"/>
      <c r="F43" s="58"/>
      <c r="G43" s="72" t="s">
        <v>331</v>
      </c>
      <c r="H43" s="73"/>
      <c r="I43" s="73"/>
      <c r="J43" s="73"/>
      <c r="K43" s="73"/>
      <c r="L43" s="73"/>
      <c r="M43" s="73"/>
      <c r="N43" s="74"/>
      <c r="O43" s="75" t="s">
        <v>332</v>
      </c>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7"/>
    </row>
    <row r="44" spans="1:51" s="46" customFormat="1" ht="30" customHeight="1" x14ac:dyDescent="0.15">
      <c r="A44" s="56" t="s">
        <v>333</v>
      </c>
      <c r="B44" s="57"/>
      <c r="C44" s="57"/>
      <c r="D44" s="57"/>
      <c r="E44" s="57"/>
      <c r="F44" s="58"/>
      <c r="G44" s="62" t="s">
        <v>328</v>
      </c>
      <c r="H44" s="63"/>
      <c r="I44" s="63"/>
      <c r="J44" s="63"/>
      <c r="K44" s="63"/>
      <c r="L44" s="63"/>
      <c r="M44" s="63"/>
      <c r="N44" s="64"/>
      <c r="O44" s="65" t="s">
        <v>334</v>
      </c>
      <c r="P44" s="66"/>
      <c r="Q44" s="66"/>
      <c r="R44" s="66"/>
      <c r="S44" s="66"/>
      <c r="T44" s="66"/>
      <c r="U44" s="66"/>
      <c r="V44" s="66"/>
      <c r="W44" s="66"/>
      <c r="X44" s="66"/>
      <c r="Y44" s="66"/>
      <c r="Z44" s="66"/>
      <c r="AA44" s="66"/>
      <c r="AB44" s="66"/>
      <c r="AC44" s="66"/>
      <c r="AD44" s="66"/>
      <c r="AE44" s="66"/>
      <c r="AF44" s="66"/>
      <c r="AG44" s="66"/>
      <c r="AH44" s="66"/>
      <c r="AI44" s="66"/>
      <c r="AJ44" s="66"/>
      <c r="AK44" s="67"/>
      <c r="AL44" s="68" t="s">
        <v>330</v>
      </c>
      <c r="AM44" s="63"/>
      <c r="AN44" s="63"/>
      <c r="AO44" s="63"/>
      <c r="AP44" s="63"/>
      <c r="AQ44" s="63"/>
      <c r="AR44" s="64"/>
      <c r="AS44" s="69">
        <v>439</v>
      </c>
      <c r="AT44" s="70"/>
      <c r="AU44" s="70"/>
      <c r="AV44" s="70"/>
      <c r="AW44" s="70"/>
      <c r="AX44" s="70"/>
      <c r="AY44" s="71"/>
    </row>
    <row r="45" spans="1:51" s="46" customFormat="1" ht="30" customHeight="1" x14ac:dyDescent="0.15">
      <c r="A45" s="59"/>
      <c r="B45" s="60"/>
      <c r="C45" s="60"/>
      <c r="D45" s="60"/>
      <c r="E45" s="60"/>
      <c r="F45" s="61"/>
      <c r="G45" s="72" t="s">
        <v>331</v>
      </c>
      <c r="H45" s="73"/>
      <c r="I45" s="73"/>
      <c r="J45" s="73"/>
      <c r="K45" s="73"/>
      <c r="L45" s="73"/>
      <c r="M45" s="73"/>
      <c r="N45" s="74"/>
      <c r="O45" s="75" t="s">
        <v>338</v>
      </c>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7"/>
    </row>
    <row r="46" spans="1:51" s="46" customFormat="1" ht="30" customHeight="1" x14ac:dyDescent="0.15">
      <c r="A46" s="59" t="s">
        <v>336</v>
      </c>
      <c r="B46" s="60"/>
      <c r="C46" s="60"/>
      <c r="D46" s="60"/>
      <c r="E46" s="60"/>
      <c r="F46" s="61"/>
      <c r="G46" s="62" t="s">
        <v>328</v>
      </c>
      <c r="H46" s="63"/>
      <c r="I46" s="63"/>
      <c r="J46" s="63"/>
      <c r="K46" s="63"/>
      <c r="L46" s="63"/>
      <c r="M46" s="63"/>
      <c r="N46" s="64"/>
      <c r="O46" s="81" t="s">
        <v>337</v>
      </c>
      <c r="P46" s="82"/>
      <c r="Q46" s="82"/>
      <c r="R46" s="82"/>
      <c r="S46" s="82"/>
      <c r="T46" s="82"/>
      <c r="U46" s="82"/>
      <c r="V46" s="82"/>
      <c r="W46" s="82"/>
      <c r="X46" s="82"/>
      <c r="Y46" s="82"/>
      <c r="Z46" s="82"/>
      <c r="AA46" s="82"/>
      <c r="AB46" s="82"/>
      <c r="AC46" s="82"/>
      <c r="AD46" s="82"/>
      <c r="AE46" s="82"/>
      <c r="AF46" s="82"/>
      <c r="AG46" s="82"/>
      <c r="AH46" s="82"/>
      <c r="AI46" s="82"/>
      <c r="AJ46" s="82"/>
      <c r="AK46" s="83"/>
      <c r="AL46" s="84" t="s">
        <v>330</v>
      </c>
      <c r="AM46" s="73"/>
      <c r="AN46" s="73"/>
      <c r="AO46" s="73"/>
      <c r="AP46" s="73"/>
      <c r="AQ46" s="73"/>
      <c r="AR46" s="74"/>
      <c r="AS46" s="69">
        <v>5254</v>
      </c>
      <c r="AT46" s="70"/>
      <c r="AU46" s="70"/>
      <c r="AV46" s="70"/>
      <c r="AW46" s="70"/>
      <c r="AX46" s="70"/>
      <c r="AY46" s="71"/>
    </row>
    <row r="47" spans="1:51" s="46" customFormat="1" ht="30" customHeight="1" x14ac:dyDescent="0.15">
      <c r="A47" s="78"/>
      <c r="B47" s="79"/>
      <c r="C47" s="79"/>
      <c r="D47" s="79"/>
      <c r="E47" s="79"/>
      <c r="F47" s="80"/>
      <c r="G47" s="85" t="s">
        <v>331</v>
      </c>
      <c r="H47" s="86"/>
      <c r="I47" s="86"/>
      <c r="J47" s="86"/>
      <c r="K47" s="86"/>
      <c r="L47" s="86"/>
      <c r="M47" s="86"/>
      <c r="N47" s="87"/>
      <c r="O47" s="88" t="s">
        <v>335</v>
      </c>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90"/>
    </row>
    <row r="48" spans="1:51" s="46" customFormat="1" ht="30" customHeight="1" x14ac:dyDescent="0.15">
      <c r="A48" s="59" t="s">
        <v>339</v>
      </c>
      <c r="B48" s="60"/>
      <c r="C48" s="60"/>
      <c r="D48" s="60"/>
      <c r="E48" s="60"/>
      <c r="F48" s="61"/>
      <c r="G48" s="72" t="s">
        <v>328</v>
      </c>
      <c r="H48" s="73"/>
      <c r="I48" s="73"/>
      <c r="J48" s="73"/>
      <c r="K48" s="73"/>
      <c r="L48" s="73"/>
      <c r="M48" s="73"/>
      <c r="N48" s="74"/>
      <c r="O48" s="94" t="s">
        <v>340</v>
      </c>
      <c r="P48" s="95"/>
      <c r="Q48" s="95"/>
      <c r="R48" s="95"/>
      <c r="S48" s="95"/>
      <c r="T48" s="95"/>
      <c r="U48" s="95"/>
      <c r="V48" s="95"/>
      <c r="W48" s="95"/>
      <c r="X48" s="95"/>
      <c r="Y48" s="95"/>
      <c r="Z48" s="95"/>
      <c r="AA48" s="95"/>
      <c r="AB48" s="95"/>
      <c r="AC48" s="95"/>
      <c r="AD48" s="95"/>
      <c r="AE48" s="95"/>
      <c r="AF48" s="95"/>
      <c r="AG48" s="95"/>
      <c r="AH48" s="95"/>
      <c r="AI48" s="95"/>
      <c r="AJ48" s="95"/>
      <c r="AK48" s="96"/>
      <c r="AL48" s="84" t="s">
        <v>330</v>
      </c>
      <c r="AM48" s="73"/>
      <c r="AN48" s="73"/>
      <c r="AO48" s="73"/>
      <c r="AP48" s="73"/>
      <c r="AQ48" s="73"/>
      <c r="AR48" s="74"/>
      <c r="AS48" s="97">
        <v>1033</v>
      </c>
      <c r="AT48" s="98"/>
      <c r="AU48" s="98"/>
      <c r="AV48" s="98"/>
      <c r="AW48" s="98"/>
      <c r="AX48" s="98"/>
      <c r="AY48" s="99"/>
    </row>
    <row r="49" spans="1:51" s="46" customFormat="1" ht="30" customHeight="1" thickBot="1" x14ac:dyDescent="0.2">
      <c r="A49" s="91"/>
      <c r="B49" s="92"/>
      <c r="C49" s="92"/>
      <c r="D49" s="92"/>
      <c r="E49" s="92"/>
      <c r="F49" s="93"/>
      <c r="G49" s="100" t="s">
        <v>331</v>
      </c>
      <c r="H49" s="101"/>
      <c r="I49" s="101"/>
      <c r="J49" s="101"/>
      <c r="K49" s="101"/>
      <c r="L49" s="101"/>
      <c r="M49" s="101"/>
      <c r="N49" s="102"/>
      <c r="O49" s="103" t="s">
        <v>335</v>
      </c>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5"/>
    </row>
    <row r="50" spans="1:51" ht="13.5" customHeight="1" x14ac:dyDescent="0.15">
      <c r="A50" s="371" t="s">
        <v>17</v>
      </c>
      <c r="B50" s="372"/>
      <c r="C50" s="372"/>
      <c r="D50" s="372"/>
      <c r="E50" s="372"/>
      <c r="F50" s="373"/>
      <c r="G50" s="432" t="s">
        <v>170</v>
      </c>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434"/>
    </row>
    <row r="51" spans="1:51" ht="30" customHeight="1" x14ac:dyDescent="0.15">
      <c r="A51" s="374"/>
      <c r="B51" s="375"/>
      <c r="C51" s="375"/>
      <c r="D51" s="375"/>
      <c r="E51" s="375"/>
      <c r="F51" s="376"/>
      <c r="G51" s="426" t="s">
        <v>341</v>
      </c>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7"/>
      <c r="AO51" s="427"/>
      <c r="AP51" s="427"/>
      <c r="AQ51" s="427"/>
      <c r="AR51" s="427"/>
      <c r="AS51" s="427"/>
      <c r="AT51" s="427"/>
      <c r="AU51" s="427"/>
      <c r="AV51" s="427"/>
      <c r="AW51" s="427"/>
      <c r="AX51" s="427"/>
      <c r="AY51" s="428"/>
    </row>
    <row r="52" spans="1:51" x14ac:dyDescent="0.15">
      <c r="A52" s="374"/>
      <c r="B52" s="375"/>
      <c r="C52" s="375"/>
      <c r="D52" s="375"/>
      <c r="E52" s="375"/>
      <c r="F52" s="376"/>
      <c r="G52" s="205" t="s">
        <v>171</v>
      </c>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2"/>
      <c r="AL52" s="462"/>
      <c r="AM52" s="462"/>
      <c r="AN52" s="462"/>
      <c r="AO52" s="462"/>
      <c r="AP52" s="462"/>
      <c r="AQ52" s="462"/>
      <c r="AR52" s="462"/>
      <c r="AS52" s="462"/>
      <c r="AT52" s="462"/>
      <c r="AU52" s="462"/>
      <c r="AV52" s="462"/>
      <c r="AW52" s="462"/>
      <c r="AX52" s="462"/>
      <c r="AY52" s="463"/>
    </row>
    <row r="53" spans="1:51" x14ac:dyDescent="0.15">
      <c r="A53" s="374"/>
      <c r="B53" s="375"/>
      <c r="C53" s="375"/>
      <c r="D53" s="375"/>
      <c r="E53" s="375"/>
      <c r="F53" s="376"/>
      <c r="G53" s="205" t="s">
        <v>204</v>
      </c>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7"/>
    </row>
    <row r="54" spans="1:51" ht="51.75" customHeight="1" x14ac:dyDescent="0.15">
      <c r="A54" s="374"/>
      <c r="B54" s="375"/>
      <c r="C54" s="375"/>
      <c r="D54" s="375"/>
      <c r="E54" s="375"/>
      <c r="F54" s="376"/>
      <c r="G54" s="426" t="s">
        <v>342</v>
      </c>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27"/>
      <c r="AO54" s="427"/>
      <c r="AP54" s="427"/>
      <c r="AQ54" s="427"/>
      <c r="AR54" s="427"/>
      <c r="AS54" s="427"/>
      <c r="AT54" s="427"/>
      <c r="AU54" s="427"/>
      <c r="AV54" s="427"/>
      <c r="AW54" s="427"/>
      <c r="AX54" s="427"/>
      <c r="AY54" s="428"/>
    </row>
    <row r="55" spans="1:51" x14ac:dyDescent="0.15">
      <c r="A55" s="374"/>
      <c r="B55" s="375"/>
      <c r="C55" s="375"/>
      <c r="D55" s="375"/>
      <c r="E55" s="375"/>
      <c r="F55" s="376"/>
      <c r="G55" s="429" t="s">
        <v>169</v>
      </c>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0"/>
      <c r="AW55" s="430"/>
      <c r="AX55" s="430"/>
      <c r="AY55" s="431"/>
    </row>
    <row r="56" spans="1:51" ht="30" customHeight="1" x14ac:dyDescent="0.15">
      <c r="A56" s="374"/>
      <c r="B56" s="375"/>
      <c r="C56" s="375"/>
      <c r="D56" s="375"/>
      <c r="E56" s="375"/>
      <c r="F56" s="376"/>
      <c r="G56" s="426" t="s">
        <v>343</v>
      </c>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7"/>
      <c r="AL56" s="427"/>
      <c r="AM56" s="427"/>
      <c r="AN56" s="427"/>
      <c r="AO56" s="427"/>
      <c r="AP56" s="427"/>
      <c r="AQ56" s="427"/>
      <c r="AR56" s="427"/>
      <c r="AS56" s="427"/>
      <c r="AT56" s="427"/>
      <c r="AU56" s="427"/>
      <c r="AV56" s="427"/>
      <c r="AW56" s="427"/>
      <c r="AX56" s="427"/>
      <c r="AY56" s="428"/>
    </row>
    <row r="57" spans="1:51" x14ac:dyDescent="0.15">
      <c r="A57" s="374"/>
      <c r="B57" s="375"/>
      <c r="C57" s="375"/>
      <c r="D57" s="375"/>
      <c r="E57" s="375"/>
      <c r="F57" s="376"/>
      <c r="G57" s="314" t="s">
        <v>172</v>
      </c>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6"/>
    </row>
    <row r="58" spans="1:51" ht="30" customHeight="1" thickBot="1" x14ac:dyDescent="0.2">
      <c r="A58" s="459"/>
      <c r="B58" s="460"/>
      <c r="C58" s="460"/>
      <c r="D58" s="460"/>
      <c r="E58" s="460"/>
      <c r="F58" s="461"/>
      <c r="G58" s="350" t="s">
        <v>344</v>
      </c>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51"/>
      <c r="AW58" s="351"/>
      <c r="AX58" s="351"/>
      <c r="AY58" s="352"/>
    </row>
    <row r="59" spans="1:51" ht="60" customHeight="1" thickBot="1" x14ac:dyDescent="0.2">
      <c r="A59" s="988" t="s">
        <v>287</v>
      </c>
      <c r="B59" s="989"/>
      <c r="C59" s="989"/>
      <c r="D59" s="989"/>
      <c r="E59" s="989"/>
      <c r="F59" s="990"/>
      <c r="G59" s="991" t="s">
        <v>398</v>
      </c>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7"/>
    </row>
    <row r="60" spans="1:51" s="16" customFormat="1" ht="61.5" customHeight="1" x14ac:dyDescent="0.15">
      <c r="A60" s="905" t="s">
        <v>232</v>
      </c>
      <c r="B60" s="906"/>
      <c r="C60" s="906"/>
      <c r="D60" s="906"/>
      <c r="E60" s="906"/>
      <c r="F60" s="907"/>
      <c r="G60" s="557" t="s">
        <v>395</v>
      </c>
      <c r="H60" s="557"/>
      <c r="I60" s="557"/>
      <c r="J60" s="557"/>
      <c r="K60" s="557"/>
      <c r="L60" s="557"/>
      <c r="M60" s="557"/>
      <c r="N60" s="557"/>
      <c r="O60" s="557"/>
      <c r="P60" s="557"/>
      <c r="Q60" s="557"/>
      <c r="R60" s="557"/>
      <c r="S60" s="557"/>
      <c r="T60" s="557"/>
      <c r="U60" s="557"/>
      <c r="V60" s="557"/>
      <c r="W60" s="557"/>
      <c r="X60" s="557"/>
      <c r="Y60" s="557"/>
      <c r="Z60" s="557"/>
      <c r="AA60" s="557"/>
      <c r="AB60" s="557"/>
      <c r="AC60" s="557"/>
      <c r="AD60" s="557"/>
      <c r="AE60" s="557"/>
      <c r="AF60" s="557"/>
      <c r="AG60" s="557"/>
      <c r="AH60" s="557"/>
      <c r="AI60" s="557"/>
      <c r="AJ60" s="557"/>
      <c r="AK60" s="557"/>
      <c r="AL60" s="557"/>
      <c r="AM60" s="557"/>
      <c r="AN60" s="557"/>
      <c r="AO60" s="557"/>
      <c r="AP60" s="557"/>
      <c r="AQ60" s="557"/>
      <c r="AR60" s="557"/>
      <c r="AS60" s="557"/>
      <c r="AT60" s="557"/>
      <c r="AU60" s="557"/>
      <c r="AV60" s="557"/>
      <c r="AW60" s="557"/>
      <c r="AX60" s="557"/>
      <c r="AY60" s="558"/>
    </row>
    <row r="61" spans="1:51" s="16" customFormat="1" ht="41.25" customHeight="1" x14ac:dyDescent="0.15">
      <c r="A61" s="908" t="s">
        <v>177</v>
      </c>
      <c r="B61" s="909"/>
      <c r="C61" s="909"/>
      <c r="D61" s="909"/>
      <c r="E61" s="909"/>
      <c r="F61" s="910"/>
      <c r="G61" s="29"/>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45"/>
    </row>
    <row r="62" spans="1:51" s="16" customFormat="1" ht="27" customHeight="1" x14ac:dyDescent="0.15">
      <c r="A62" s="911" t="s">
        <v>233</v>
      </c>
      <c r="B62" s="912"/>
      <c r="C62" s="912"/>
      <c r="D62" s="912"/>
      <c r="E62" s="912"/>
      <c r="F62" s="913"/>
      <c r="G62" s="920" t="s">
        <v>178</v>
      </c>
      <c r="H62" s="490"/>
      <c r="I62" s="490"/>
      <c r="J62" s="490"/>
      <c r="K62" s="490"/>
      <c r="L62" s="490"/>
      <c r="M62" s="490"/>
      <c r="N62" s="490"/>
      <c r="O62" s="490"/>
      <c r="P62" s="921" t="s">
        <v>179</v>
      </c>
      <c r="Q62" s="490"/>
      <c r="R62" s="490"/>
      <c r="S62" s="490"/>
      <c r="T62" s="490"/>
      <c r="U62" s="490"/>
      <c r="V62" s="490"/>
      <c r="W62" s="490"/>
      <c r="X62" s="922"/>
      <c r="Y62" s="470"/>
      <c r="Z62" s="471"/>
      <c r="AA62" s="472"/>
      <c r="AB62" s="366" t="s">
        <v>1</v>
      </c>
      <c r="AC62" s="367"/>
      <c r="AD62" s="367"/>
      <c r="AE62" s="368"/>
      <c r="AF62" s="479" t="s">
        <v>180</v>
      </c>
      <c r="AG62" s="480"/>
      <c r="AH62" s="480"/>
      <c r="AI62" s="481"/>
      <c r="AJ62" s="479" t="s">
        <v>181</v>
      </c>
      <c r="AK62" s="480"/>
      <c r="AL62" s="480"/>
      <c r="AM62" s="481"/>
      <c r="AN62" s="479" t="s">
        <v>141</v>
      </c>
      <c r="AO62" s="480"/>
      <c r="AP62" s="480"/>
      <c r="AQ62" s="481"/>
      <c r="AR62" s="520" t="s">
        <v>182</v>
      </c>
      <c r="AS62" s="521"/>
      <c r="AT62" s="521"/>
      <c r="AU62" s="522"/>
      <c r="AV62" s="520" t="s">
        <v>183</v>
      </c>
      <c r="AW62" s="521"/>
      <c r="AX62" s="521"/>
      <c r="AY62" s="523"/>
    </row>
    <row r="63" spans="1:51" s="16" customFormat="1" ht="23.25" customHeight="1" x14ac:dyDescent="0.15">
      <c r="A63" s="914"/>
      <c r="B63" s="915"/>
      <c r="C63" s="915"/>
      <c r="D63" s="915"/>
      <c r="E63" s="915"/>
      <c r="F63" s="916"/>
      <c r="G63" s="448" t="s">
        <v>382</v>
      </c>
      <c r="H63" s="449"/>
      <c r="I63" s="449"/>
      <c r="J63" s="449"/>
      <c r="K63" s="449"/>
      <c r="L63" s="449"/>
      <c r="M63" s="449"/>
      <c r="N63" s="449"/>
      <c r="O63" s="449"/>
      <c r="P63" s="452" t="s">
        <v>346</v>
      </c>
      <c r="Q63" s="383"/>
      <c r="R63" s="383"/>
      <c r="S63" s="383"/>
      <c r="T63" s="383"/>
      <c r="U63" s="383"/>
      <c r="V63" s="383"/>
      <c r="W63" s="383"/>
      <c r="X63" s="384"/>
      <c r="Y63" s="454" t="s">
        <v>34</v>
      </c>
      <c r="Z63" s="455"/>
      <c r="AA63" s="456"/>
      <c r="AB63" s="954" t="s">
        <v>347</v>
      </c>
      <c r="AC63" s="955"/>
      <c r="AD63" s="955"/>
      <c r="AE63" s="956"/>
      <c r="AF63" s="457">
        <v>2</v>
      </c>
      <c r="AG63" s="457"/>
      <c r="AH63" s="457"/>
      <c r="AI63" s="457"/>
      <c r="AJ63" s="457">
        <v>2</v>
      </c>
      <c r="AK63" s="457"/>
      <c r="AL63" s="457"/>
      <c r="AM63" s="457"/>
      <c r="AN63" s="458">
        <v>1</v>
      </c>
      <c r="AO63" s="458"/>
      <c r="AP63" s="458"/>
      <c r="AQ63" s="458"/>
      <c r="AR63" s="532"/>
      <c r="AS63" s="532"/>
      <c r="AT63" s="532"/>
      <c r="AU63" s="532"/>
      <c r="AV63" s="533"/>
      <c r="AW63" s="534"/>
      <c r="AX63" s="534"/>
      <c r="AY63" s="535"/>
    </row>
    <row r="64" spans="1:51" s="16" customFormat="1" ht="23.25" customHeight="1" x14ac:dyDescent="0.15">
      <c r="A64" s="917"/>
      <c r="B64" s="918"/>
      <c r="C64" s="918"/>
      <c r="D64" s="918"/>
      <c r="E64" s="918"/>
      <c r="F64" s="919"/>
      <c r="G64" s="450"/>
      <c r="H64" s="451"/>
      <c r="I64" s="451"/>
      <c r="J64" s="451"/>
      <c r="K64" s="451"/>
      <c r="L64" s="451"/>
      <c r="M64" s="451"/>
      <c r="N64" s="451"/>
      <c r="O64" s="451"/>
      <c r="P64" s="453"/>
      <c r="Q64" s="388"/>
      <c r="R64" s="388"/>
      <c r="S64" s="388"/>
      <c r="T64" s="388"/>
      <c r="U64" s="388"/>
      <c r="V64" s="388"/>
      <c r="W64" s="388"/>
      <c r="X64" s="389"/>
      <c r="Y64" s="536" t="s">
        <v>184</v>
      </c>
      <c r="Z64" s="537"/>
      <c r="AA64" s="538"/>
      <c r="AB64" s="954" t="s">
        <v>347</v>
      </c>
      <c r="AC64" s="955"/>
      <c r="AD64" s="955"/>
      <c r="AE64" s="956"/>
      <c r="AF64" s="457">
        <v>8</v>
      </c>
      <c r="AG64" s="457"/>
      <c r="AH64" s="457"/>
      <c r="AI64" s="457"/>
      <c r="AJ64" s="457">
        <v>3</v>
      </c>
      <c r="AK64" s="457"/>
      <c r="AL64" s="457"/>
      <c r="AM64" s="457"/>
      <c r="AN64" s="458">
        <v>3</v>
      </c>
      <c r="AO64" s="458"/>
      <c r="AP64" s="458"/>
      <c r="AQ64" s="458"/>
      <c r="AR64" s="457">
        <v>4</v>
      </c>
      <c r="AS64" s="457"/>
      <c r="AT64" s="457"/>
      <c r="AU64" s="457"/>
      <c r="AV64" s="369">
        <v>3</v>
      </c>
      <c r="AW64" s="370"/>
      <c r="AX64" s="370"/>
      <c r="AY64" s="957"/>
    </row>
    <row r="65" spans="1:51" s="16" customFormat="1" ht="13.5" customHeight="1" x14ac:dyDescent="0.15">
      <c r="A65" s="31"/>
      <c r="B65" s="32"/>
      <c r="C65" s="32"/>
      <c r="D65" s="32"/>
      <c r="E65" s="32"/>
      <c r="F65" s="33"/>
      <c r="G65" s="945"/>
      <c r="H65" s="946"/>
      <c r="I65" s="946"/>
      <c r="J65" s="946"/>
      <c r="K65" s="946"/>
      <c r="L65" s="946"/>
      <c r="M65" s="946"/>
      <c r="N65" s="946"/>
      <c r="O65" s="946"/>
      <c r="P65" s="946"/>
      <c r="Q65" s="946"/>
      <c r="R65" s="946"/>
      <c r="S65" s="946"/>
      <c r="T65" s="946"/>
      <c r="U65" s="946"/>
      <c r="V65" s="946"/>
      <c r="W65" s="946"/>
      <c r="X65" s="946"/>
      <c r="Y65" s="946"/>
      <c r="Z65" s="946"/>
      <c r="AA65" s="946"/>
      <c r="AB65" s="946"/>
      <c r="AC65" s="946"/>
      <c r="AD65" s="946"/>
      <c r="AE65" s="946"/>
      <c r="AF65" s="946"/>
      <c r="AG65" s="946"/>
      <c r="AH65" s="946"/>
      <c r="AI65" s="946"/>
      <c r="AJ65" s="946"/>
      <c r="AK65" s="946"/>
      <c r="AL65" s="946"/>
      <c r="AM65" s="946"/>
      <c r="AN65" s="946"/>
      <c r="AO65" s="946"/>
      <c r="AP65" s="946"/>
      <c r="AQ65" s="946"/>
      <c r="AR65" s="946"/>
      <c r="AS65" s="946"/>
      <c r="AT65" s="946"/>
      <c r="AU65" s="946"/>
      <c r="AV65" s="946"/>
      <c r="AW65" s="946"/>
      <c r="AX65" s="946"/>
      <c r="AY65" s="947"/>
    </row>
    <row r="66" spans="1:51" s="16" customFormat="1" ht="79.5" customHeight="1" x14ac:dyDescent="0.15">
      <c r="A66" s="923" t="s">
        <v>177</v>
      </c>
      <c r="B66" s="924"/>
      <c r="C66" s="925" t="s">
        <v>241</v>
      </c>
      <c r="D66" s="925"/>
      <c r="E66" s="925"/>
      <c r="F66" s="926"/>
      <c r="G66" s="387" t="s">
        <v>399</v>
      </c>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8"/>
      <c r="AY66" s="992"/>
    </row>
    <row r="67" spans="1:51" s="16" customFormat="1" ht="18.75" customHeight="1" x14ac:dyDescent="0.15">
      <c r="A67" s="927" t="s">
        <v>240</v>
      </c>
      <c r="B67" s="928"/>
      <c r="C67" s="928"/>
      <c r="D67" s="928"/>
      <c r="E67" s="928"/>
      <c r="F67" s="929"/>
      <c r="G67" s="937" t="s">
        <v>47</v>
      </c>
      <c r="H67" s="465"/>
      <c r="I67" s="465"/>
      <c r="J67" s="465"/>
      <c r="K67" s="465"/>
      <c r="L67" s="465"/>
      <c r="M67" s="465"/>
      <c r="N67" s="465"/>
      <c r="O67" s="466"/>
      <c r="P67" s="464" t="s">
        <v>185</v>
      </c>
      <c r="Q67" s="465"/>
      <c r="R67" s="465"/>
      <c r="S67" s="465"/>
      <c r="T67" s="465"/>
      <c r="U67" s="465"/>
      <c r="V67" s="465"/>
      <c r="W67" s="465"/>
      <c r="X67" s="466"/>
      <c r="Y67" s="470"/>
      <c r="Z67" s="471"/>
      <c r="AA67" s="472"/>
      <c r="AB67" s="948" t="s">
        <v>1</v>
      </c>
      <c r="AC67" s="949"/>
      <c r="AD67" s="949"/>
      <c r="AE67" s="950"/>
      <c r="AF67" s="476" t="s">
        <v>180</v>
      </c>
      <c r="AG67" s="477"/>
      <c r="AH67" s="477"/>
      <c r="AI67" s="478"/>
      <c r="AJ67" s="482" t="s">
        <v>181</v>
      </c>
      <c r="AK67" s="482"/>
      <c r="AL67" s="482"/>
      <c r="AM67" s="476"/>
      <c r="AN67" s="482" t="s">
        <v>141</v>
      </c>
      <c r="AO67" s="482"/>
      <c r="AP67" s="482"/>
      <c r="AQ67" s="476"/>
      <c r="AR67" s="484" t="s">
        <v>186</v>
      </c>
      <c r="AS67" s="485"/>
      <c r="AT67" s="485"/>
      <c r="AU67" s="485"/>
      <c r="AV67" s="485"/>
      <c r="AW67" s="485"/>
      <c r="AX67" s="485"/>
      <c r="AY67" s="486"/>
    </row>
    <row r="68" spans="1:51" s="16" customFormat="1" ht="18.75" customHeight="1" x14ac:dyDescent="0.15">
      <c r="A68" s="930"/>
      <c r="B68" s="931"/>
      <c r="C68" s="931"/>
      <c r="D68" s="931"/>
      <c r="E68" s="931"/>
      <c r="F68" s="932"/>
      <c r="G68" s="938"/>
      <c r="H68" s="468"/>
      <c r="I68" s="468"/>
      <c r="J68" s="468"/>
      <c r="K68" s="468"/>
      <c r="L68" s="468"/>
      <c r="M68" s="468"/>
      <c r="N68" s="468"/>
      <c r="O68" s="469"/>
      <c r="P68" s="467"/>
      <c r="Q68" s="468"/>
      <c r="R68" s="468"/>
      <c r="S68" s="468"/>
      <c r="T68" s="468"/>
      <c r="U68" s="468"/>
      <c r="V68" s="468"/>
      <c r="W68" s="468"/>
      <c r="X68" s="469"/>
      <c r="Y68" s="473"/>
      <c r="Z68" s="474"/>
      <c r="AA68" s="475"/>
      <c r="AB68" s="467"/>
      <c r="AC68" s="468"/>
      <c r="AD68" s="468"/>
      <c r="AE68" s="469"/>
      <c r="AF68" s="479"/>
      <c r="AG68" s="480"/>
      <c r="AH68" s="480"/>
      <c r="AI68" s="481"/>
      <c r="AJ68" s="483"/>
      <c r="AK68" s="483"/>
      <c r="AL68" s="483"/>
      <c r="AM68" s="479"/>
      <c r="AN68" s="483"/>
      <c r="AO68" s="483"/>
      <c r="AP68" s="483"/>
      <c r="AQ68" s="479"/>
      <c r="AR68" s="487"/>
      <c r="AS68" s="488"/>
      <c r="AT68" s="488"/>
      <c r="AU68" s="488"/>
      <c r="AV68" s="489" t="s">
        <v>409</v>
      </c>
      <c r="AW68" s="489"/>
      <c r="AX68" s="490" t="s">
        <v>187</v>
      </c>
      <c r="AY68" s="491"/>
    </row>
    <row r="69" spans="1:51" s="16" customFormat="1" ht="23.25" customHeight="1" x14ac:dyDescent="0.15">
      <c r="A69" s="933"/>
      <c r="B69" s="931"/>
      <c r="C69" s="931"/>
      <c r="D69" s="931"/>
      <c r="E69" s="931"/>
      <c r="F69" s="932"/>
      <c r="G69" s="382" t="s">
        <v>348</v>
      </c>
      <c r="H69" s="383"/>
      <c r="I69" s="383"/>
      <c r="J69" s="383"/>
      <c r="K69" s="383"/>
      <c r="L69" s="383"/>
      <c r="M69" s="383"/>
      <c r="N69" s="383"/>
      <c r="O69" s="384"/>
      <c r="P69" s="383" t="s">
        <v>349</v>
      </c>
      <c r="Q69" s="383"/>
      <c r="R69" s="383"/>
      <c r="S69" s="383"/>
      <c r="T69" s="383"/>
      <c r="U69" s="383"/>
      <c r="V69" s="383"/>
      <c r="W69" s="383"/>
      <c r="X69" s="384"/>
      <c r="Y69" s="390" t="s">
        <v>22</v>
      </c>
      <c r="Z69" s="391"/>
      <c r="AA69" s="392"/>
      <c r="AB69" s="954" t="s">
        <v>350</v>
      </c>
      <c r="AC69" s="955"/>
      <c r="AD69" s="955"/>
      <c r="AE69" s="956"/>
      <c r="AF69" s="393">
        <v>2.5</v>
      </c>
      <c r="AG69" s="394"/>
      <c r="AH69" s="394"/>
      <c r="AI69" s="395"/>
      <c r="AJ69" s="396">
        <v>2.5</v>
      </c>
      <c r="AK69" s="397"/>
      <c r="AL69" s="397"/>
      <c r="AM69" s="397"/>
      <c r="AN69" s="369">
        <v>5.3</v>
      </c>
      <c r="AO69" s="370"/>
      <c r="AP69" s="370"/>
      <c r="AQ69" s="370"/>
      <c r="AR69" s="398"/>
      <c r="AS69" s="399"/>
      <c r="AT69" s="399"/>
      <c r="AU69" s="399"/>
      <c r="AV69" s="399"/>
      <c r="AW69" s="399"/>
      <c r="AX69" s="399"/>
      <c r="AY69" s="400"/>
    </row>
    <row r="70" spans="1:51" s="16" customFormat="1" ht="23.25" customHeight="1" x14ac:dyDescent="0.15">
      <c r="A70" s="934"/>
      <c r="B70" s="935"/>
      <c r="C70" s="935"/>
      <c r="D70" s="935"/>
      <c r="E70" s="935"/>
      <c r="F70" s="936"/>
      <c r="G70" s="385"/>
      <c r="H70" s="200"/>
      <c r="I70" s="200"/>
      <c r="J70" s="200"/>
      <c r="K70" s="200"/>
      <c r="L70" s="200"/>
      <c r="M70" s="200"/>
      <c r="N70" s="200"/>
      <c r="O70" s="386"/>
      <c r="P70" s="200"/>
      <c r="Q70" s="200"/>
      <c r="R70" s="200"/>
      <c r="S70" s="200"/>
      <c r="T70" s="200"/>
      <c r="U70" s="200"/>
      <c r="V70" s="200"/>
      <c r="W70" s="200"/>
      <c r="X70" s="386"/>
      <c r="Y70" s="366" t="s">
        <v>188</v>
      </c>
      <c r="Z70" s="367"/>
      <c r="AA70" s="368"/>
      <c r="AB70" s="959" t="s">
        <v>350</v>
      </c>
      <c r="AC70" s="960"/>
      <c r="AD70" s="960"/>
      <c r="AE70" s="961"/>
      <c r="AF70" s="393" t="s">
        <v>351</v>
      </c>
      <c r="AG70" s="394"/>
      <c r="AH70" s="394"/>
      <c r="AI70" s="395"/>
      <c r="AJ70" s="393" t="s">
        <v>351</v>
      </c>
      <c r="AK70" s="394"/>
      <c r="AL70" s="394"/>
      <c r="AM70" s="395"/>
      <c r="AN70" s="393" t="s">
        <v>351</v>
      </c>
      <c r="AO70" s="394"/>
      <c r="AP70" s="394"/>
      <c r="AQ70" s="395"/>
      <c r="AR70" s="369">
        <v>3.3</v>
      </c>
      <c r="AS70" s="370"/>
      <c r="AT70" s="370"/>
      <c r="AU70" s="370"/>
      <c r="AV70" s="370"/>
      <c r="AW70" s="370"/>
      <c r="AX70" s="370"/>
      <c r="AY70" s="957"/>
    </row>
    <row r="71" spans="1:51" s="16" customFormat="1" ht="23.25" customHeight="1" x14ac:dyDescent="0.15">
      <c r="A71" s="933"/>
      <c r="B71" s="931"/>
      <c r="C71" s="931"/>
      <c r="D71" s="931"/>
      <c r="E71" s="931"/>
      <c r="F71" s="932"/>
      <c r="G71" s="387"/>
      <c r="H71" s="388"/>
      <c r="I71" s="388"/>
      <c r="J71" s="388"/>
      <c r="K71" s="388"/>
      <c r="L71" s="388"/>
      <c r="M71" s="388"/>
      <c r="N71" s="388"/>
      <c r="O71" s="389"/>
      <c r="P71" s="388"/>
      <c r="Q71" s="388"/>
      <c r="R71" s="388"/>
      <c r="S71" s="388"/>
      <c r="T71" s="388"/>
      <c r="U71" s="388"/>
      <c r="V71" s="388"/>
      <c r="W71" s="388"/>
      <c r="X71" s="389"/>
      <c r="Y71" s="366" t="s">
        <v>23</v>
      </c>
      <c r="Z71" s="367"/>
      <c r="AA71" s="368"/>
      <c r="AB71" s="959" t="s">
        <v>33</v>
      </c>
      <c r="AC71" s="960"/>
      <c r="AD71" s="960"/>
      <c r="AE71" s="961"/>
      <c r="AF71" s="369">
        <f>AF69/AR70*100</f>
        <v>75.757575757575751</v>
      </c>
      <c r="AG71" s="370"/>
      <c r="AH71" s="370"/>
      <c r="AI71" s="370"/>
      <c r="AJ71" s="369">
        <f>AJ69/AR70*100</f>
        <v>75.757575757575751</v>
      </c>
      <c r="AK71" s="370"/>
      <c r="AL71" s="370"/>
      <c r="AM71" s="370"/>
      <c r="AN71" s="369">
        <f>AN69/AR70*100</f>
        <v>160.60606060606062</v>
      </c>
      <c r="AO71" s="370"/>
      <c r="AP71" s="370"/>
      <c r="AQ71" s="370"/>
      <c r="AR71" s="398"/>
      <c r="AS71" s="399"/>
      <c r="AT71" s="399"/>
      <c r="AU71" s="399"/>
      <c r="AV71" s="399"/>
      <c r="AW71" s="399"/>
      <c r="AX71" s="399"/>
      <c r="AY71" s="400"/>
    </row>
    <row r="72" spans="1:51" s="16" customFormat="1" ht="106.5" customHeight="1" x14ac:dyDescent="0.15">
      <c r="A72" s="985" t="s">
        <v>288</v>
      </c>
      <c r="B72" s="986"/>
      <c r="C72" s="986"/>
      <c r="D72" s="986"/>
      <c r="E72" s="986"/>
      <c r="F72" s="987"/>
      <c r="G72" s="559" t="s">
        <v>383</v>
      </c>
      <c r="H72" s="560"/>
      <c r="I72" s="560"/>
      <c r="J72" s="560"/>
      <c r="K72" s="560"/>
      <c r="L72" s="560"/>
      <c r="M72" s="560"/>
      <c r="N72" s="560"/>
      <c r="O72" s="560"/>
      <c r="P72" s="560"/>
      <c r="Q72" s="560"/>
      <c r="R72" s="560"/>
      <c r="S72" s="560"/>
      <c r="T72" s="560"/>
      <c r="U72" s="560"/>
      <c r="V72" s="560"/>
      <c r="W72" s="560"/>
      <c r="X72" s="560"/>
      <c r="Y72" s="560"/>
      <c r="Z72" s="560"/>
      <c r="AA72" s="560"/>
      <c r="AB72" s="560"/>
      <c r="AC72" s="560"/>
      <c r="AD72" s="560"/>
      <c r="AE72" s="560"/>
      <c r="AF72" s="560"/>
      <c r="AG72" s="560"/>
      <c r="AH72" s="560"/>
      <c r="AI72" s="560"/>
      <c r="AJ72" s="560"/>
      <c r="AK72" s="560"/>
      <c r="AL72" s="560"/>
      <c r="AM72" s="560"/>
      <c r="AN72" s="560"/>
      <c r="AO72" s="560"/>
      <c r="AP72" s="560"/>
      <c r="AQ72" s="560"/>
      <c r="AR72" s="560"/>
      <c r="AS72" s="560"/>
      <c r="AT72" s="560"/>
      <c r="AU72" s="560"/>
      <c r="AV72" s="560"/>
      <c r="AW72" s="560"/>
      <c r="AX72" s="560"/>
      <c r="AY72" s="561"/>
    </row>
    <row r="73" spans="1:51" s="16" customFormat="1" ht="15" customHeight="1" x14ac:dyDescent="0.15">
      <c r="A73" s="31"/>
      <c r="B73" s="32"/>
      <c r="C73" s="32"/>
      <c r="D73" s="32"/>
      <c r="E73" s="32"/>
      <c r="F73" s="33"/>
      <c r="G73" s="562"/>
      <c r="H73" s="563"/>
      <c r="I73" s="563"/>
      <c r="J73" s="563"/>
      <c r="K73" s="563"/>
      <c r="L73" s="563"/>
      <c r="M73" s="563"/>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c r="AR73" s="563"/>
      <c r="AS73" s="563"/>
      <c r="AT73" s="563"/>
      <c r="AU73" s="563"/>
      <c r="AV73" s="563"/>
      <c r="AW73" s="563"/>
      <c r="AX73" s="563"/>
      <c r="AY73" s="564"/>
    </row>
    <row r="74" spans="1:51" s="16" customFormat="1" ht="81" customHeight="1" x14ac:dyDescent="0.15">
      <c r="A74" s="923" t="s">
        <v>177</v>
      </c>
      <c r="B74" s="924"/>
      <c r="C74" s="925" t="s">
        <v>228</v>
      </c>
      <c r="D74" s="925"/>
      <c r="E74" s="925"/>
      <c r="F74" s="926"/>
      <c r="G74" s="559" t="s">
        <v>408</v>
      </c>
      <c r="H74" s="560"/>
      <c r="I74" s="560"/>
      <c r="J74" s="560"/>
      <c r="K74" s="560"/>
      <c r="L74" s="560"/>
      <c r="M74" s="560"/>
      <c r="N74" s="560"/>
      <c r="O74" s="560"/>
      <c r="P74" s="560"/>
      <c r="Q74" s="560"/>
      <c r="R74" s="560"/>
      <c r="S74" s="560"/>
      <c r="T74" s="560"/>
      <c r="U74" s="560"/>
      <c r="V74" s="560"/>
      <c r="W74" s="560"/>
      <c r="X74" s="560"/>
      <c r="Y74" s="560"/>
      <c r="Z74" s="560"/>
      <c r="AA74" s="560"/>
      <c r="AB74" s="560"/>
      <c r="AC74" s="560"/>
      <c r="AD74" s="560"/>
      <c r="AE74" s="560"/>
      <c r="AF74" s="560"/>
      <c r="AG74" s="560"/>
      <c r="AH74" s="560"/>
      <c r="AI74" s="560"/>
      <c r="AJ74" s="560"/>
      <c r="AK74" s="560"/>
      <c r="AL74" s="560"/>
      <c r="AM74" s="560"/>
      <c r="AN74" s="560"/>
      <c r="AO74" s="560"/>
      <c r="AP74" s="560"/>
      <c r="AQ74" s="560"/>
      <c r="AR74" s="560"/>
      <c r="AS74" s="560"/>
      <c r="AT74" s="560"/>
      <c r="AU74" s="560"/>
      <c r="AV74" s="560"/>
      <c r="AW74" s="560"/>
      <c r="AX74" s="560"/>
      <c r="AY74" s="561"/>
    </row>
    <row r="75" spans="1:51" s="16" customFormat="1" ht="18.75" hidden="1" customHeight="1" x14ac:dyDescent="0.15">
      <c r="A75" s="927" t="s">
        <v>242</v>
      </c>
      <c r="B75" s="928"/>
      <c r="C75" s="928"/>
      <c r="D75" s="928"/>
      <c r="E75" s="928"/>
      <c r="F75" s="929"/>
      <c r="G75" s="937" t="s">
        <v>47</v>
      </c>
      <c r="H75" s="465"/>
      <c r="I75" s="465"/>
      <c r="J75" s="465"/>
      <c r="K75" s="465"/>
      <c r="L75" s="465"/>
      <c r="M75" s="465"/>
      <c r="N75" s="465"/>
      <c r="O75" s="466"/>
      <c r="P75" s="464" t="s">
        <v>185</v>
      </c>
      <c r="Q75" s="465"/>
      <c r="R75" s="465"/>
      <c r="S75" s="465"/>
      <c r="T75" s="465"/>
      <c r="U75" s="465"/>
      <c r="V75" s="465"/>
      <c r="W75" s="465"/>
      <c r="X75" s="466"/>
      <c r="Y75" s="973"/>
      <c r="Z75" s="974"/>
      <c r="AA75" s="975"/>
      <c r="AB75" s="948" t="s">
        <v>1</v>
      </c>
      <c r="AC75" s="949"/>
      <c r="AD75" s="949"/>
      <c r="AE75" s="950"/>
      <c r="AF75" s="951" t="s">
        <v>180</v>
      </c>
      <c r="AG75" s="952"/>
      <c r="AH75" s="952"/>
      <c r="AI75" s="953"/>
      <c r="AJ75" s="951" t="s">
        <v>181</v>
      </c>
      <c r="AK75" s="952"/>
      <c r="AL75" s="952"/>
      <c r="AM75" s="953"/>
      <c r="AN75" s="951" t="s">
        <v>141</v>
      </c>
      <c r="AO75" s="952"/>
      <c r="AP75" s="952"/>
      <c r="AQ75" s="953"/>
      <c r="AR75" s="484" t="s">
        <v>186</v>
      </c>
      <c r="AS75" s="485"/>
      <c r="AT75" s="485"/>
      <c r="AU75" s="485"/>
      <c r="AV75" s="485"/>
      <c r="AW75" s="485"/>
      <c r="AX75" s="485"/>
      <c r="AY75" s="486"/>
    </row>
    <row r="76" spans="1:51" s="16" customFormat="1" ht="18.75" hidden="1" customHeight="1" x14ac:dyDescent="0.15">
      <c r="A76" s="930"/>
      <c r="B76" s="931"/>
      <c r="C76" s="931"/>
      <c r="D76" s="931"/>
      <c r="E76" s="931"/>
      <c r="F76" s="932"/>
      <c r="G76" s="938"/>
      <c r="H76" s="468"/>
      <c r="I76" s="468"/>
      <c r="J76" s="468"/>
      <c r="K76" s="468"/>
      <c r="L76" s="468"/>
      <c r="M76" s="468"/>
      <c r="N76" s="468"/>
      <c r="O76" s="469"/>
      <c r="P76" s="467"/>
      <c r="Q76" s="468"/>
      <c r="R76" s="468"/>
      <c r="S76" s="468"/>
      <c r="T76" s="468"/>
      <c r="U76" s="468"/>
      <c r="V76" s="468"/>
      <c r="W76" s="468"/>
      <c r="X76" s="469"/>
      <c r="Y76" s="470"/>
      <c r="Z76" s="471"/>
      <c r="AA76" s="472"/>
      <c r="AB76" s="467"/>
      <c r="AC76" s="468"/>
      <c r="AD76" s="468"/>
      <c r="AE76" s="469"/>
      <c r="AF76" s="479"/>
      <c r="AG76" s="480"/>
      <c r="AH76" s="480"/>
      <c r="AI76" s="481"/>
      <c r="AJ76" s="479"/>
      <c r="AK76" s="480"/>
      <c r="AL76" s="480"/>
      <c r="AM76" s="481"/>
      <c r="AN76" s="479"/>
      <c r="AO76" s="480"/>
      <c r="AP76" s="480"/>
      <c r="AQ76" s="481"/>
      <c r="AR76" s="487"/>
      <c r="AS76" s="488"/>
      <c r="AT76" s="488"/>
      <c r="AU76" s="488"/>
      <c r="AV76" s="489"/>
      <c r="AW76" s="489"/>
      <c r="AX76" s="490" t="s">
        <v>187</v>
      </c>
      <c r="AY76" s="491"/>
    </row>
    <row r="77" spans="1:51" s="16" customFormat="1" ht="23.25" hidden="1" customHeight="1" x14ac:dyDescent="0.15">
      <c r="A77" s="933"/>
      <c r="B77" s="931"/>
      <c r="C77" s="931"/>
      <c r="D77" s="931"/>
      <c r="E77" s="931"/>
      <c r="F77" s="932"/>
      <c r="G77" s="382"/>
      <c r="H77" s="383"/>
      <c r="I77" s="383"/>
      <c r="J77" s="383"/>
      <c r="K77" s="383"/>
      <c r="L77" s="383"/>
      <c r="M77" s="383"/>
      <c r="N77" s="383"/>
      <c r="O77" s="384"/>
      <c r="P77" s="383"/>
      <c r="Q77" s="383"/>
      <c r="R77" s="383"/>
      <c r="S77" s="383"/>
      <c r="T77" s="383"/>
      <c r="U77" s="383"/>
      <c r="V77" s="383"/>
      <c r="W77" s="383"/>
      <c r="X77" s="384"/>
      <c r="Y77" s="390" t="s">
        <v>22</v>
      </c>
      <c r="Z77" s="391"/>
      <c r="AA77" s="392"/>
      <c r="AB77" s="959"/>
      <c r="AC77" s="960"/>
      <c r="AD77" s="960"/>
      <c r="AE77" s="961"/>
      <c r="AF77" s="369"/>
      <c r="AG77" s="370"/>
      <c r="AH77" s="370"/>
      <c r="AI77" s="958"/>
      <c r="AJ77" s="369"/>
      <c r="AK77" s="370"/>
      <c r="AL77" s="370"/>
      <c r="AM77" s="958"/>
      <c r="AN77" s="369"/>
      <c r="AO77" s="370"/>
      <c r="AP77" s="370"/>
      <c r="AQ77" s="958"/>
      <c r="AR77" s="398"/>
      <c r="AS77" s="399"/>
      <c r="AT77" s="399"/>
      <c r="AU77" s="399"/>
      <c r="AV77" s="399"/>
      <c r="AW77" s="399"/>
      <c r="AX77" s="399"/>
      <c r="AY77" s="400"/>
    </row>
    <row r="78" spans="1:51" s="16" customFormat="1" ht="23.25" hidden="1" customHeight="1" x14ac:dyDescent="0.15">
      <c r="A78" s="934"/>
      <c r="B78" s="935"/>
      <c r="C78" s="935"/>
      <c r="D78" s="935"/>
      <c r="E78" s="935"/>
      <c r="F78" s="936"/>
      <c r="G78" s="385"/>
      <c r="H78" s="200"/>
      <c r="I78" s="200"/>
      <c r="J78" s="200"/>
      <c r="K78" s="200"/>
      <c r="L78" s="200"/>
      <c r="M78" s="200"/>
      <c r="N78" s="200"/>
      <c r="O78" s="386"/>
      <c r="P78" s="200"/>
      <c r="Q78" s="200"/>
      <c r="R78" s="200"/>
      <c r="S78" s="200"/>
      <c r="T78" s="200"/>
      <c r="U78" s="200"/>
      <c r="V78" s="200"/>
      <c r="W78" s="200"/>
      <c r="X78" s="386"/>
      <c r="Y78" s="366" t="s">
        <v>188</v>
      </c>
      <c r="Z78" s="367"/>
      <c r="AA78" s="368"/>
      <c r="AB78" s="959"/>
      <c r="AC78" s="960"/>
      <c r="AD78" s="960"/>
      <c r="AE78" s="961"/>
      <c r="AF78" s="369"/>
      <c r="AG78" s="370"/>
      <c r="AH78" s="370"/>
      <c r="AI78" s="958"/>
      <c r="AJ78" s="369"/>
      <c r="AK78" s="370"/>
      <c r="AL78" s="370"/>
      <c r="AM78" s="958"/>
      <c r="AN78" s="369"/>
      <c r="AO78" s="370"/>
      <c r="AP78" s="370"/>
      <c r="AQ78" s="958"/>
      <c r="AR78" s="369"/>
      <c r="AS78" s="370"/>
      <c r="AT78" s="370"/>
      <c r="AU78" s="370"/>
      <c r="AV78" s="370"/>
      <c r="AW78" s="370"/>
      <c r="AX78" s="370"/>
      <c r="AY78" s="957"/>
    </row>
    <row r="79" spans="1:51" s="16" customFormat="1" ht="23.25" hidden="1" customHeight="1" x14ac:dyDescent="0.15">
      <c r="A79" s="933"/>
      <c r="B79" s="931"/>
      <c r="C79" s="931"/>
      <c r="D79" s="931"/>
      <c r="E79" s="931"/>
      <c r="F79" s="932"/>
      <c r="G79" s="387"/>
      <c r="H79" s="388"/>
      <c r="I79" s="388"/>
      <c r="J79" s="388"/>
      <c r="K79" s="388"/>
      <c r="L79" s="388"/>
      <c r="M79" s="388"/>
      <c r="N79" s="388"/>
      <c r="O79" s="389"/>
      <c r="P79" s="388"/>
      <c r="Q79" s="388"/>
      <c r="R79" s="388"/>
      <c r="S79" s="388"/>
      <c r="T79" s="388"/>
      <c r="U79" s="388"/>
      <c r="V79" s="388"/>
      <c r="W79" s="388"/>
      <c r="X79" s="389"/>
      <c r="Y79" s="366" t="s">
        <v>23</v>
      </c>
      <c r="Z79" s="367"/>
      <c r="AA79" s="368"/>
      <c r="AB79" s="959"/>
      <c r="AC79" s="960"/>
      <c r="AD79" s="960"/>
      <c r="AE79" s="961"/>
      <c r="AF79" s="369"/>
      <c r="AG79" s="370"/>
      <c r="AH79" s="370"/>
      <c r="AI79" s="370"/>
      <c r="AJ79" s="369"/>
      <c r="AK79" s="370"/>
      <c r="AL79" s="370"/>
      <c r="AM79" s="370"/>
      <c r="AN79" s="369"/>
      <c r="AO79" s="370"/>
      <c r="AP79" s="370"/>
      <c r="AQ79" s="370"/>
      <c r="AR79" s="398"/>
      <c r="AS79" s="399"/>
      <c r="AT79" s="399"/>
      <c r="AU79" s="399"/>
      <c r="AV79" s="399"/>
      <c r="AW79" s="399"/>
      <c r="AX79" s="399"/>
      <c r="AY79" s="400"/>
    </row>
    <row r="80" spans="1:51" s="16" customFormat="1" ht="106.5" hidden="1" customHeight="1" x14ac:dyDescent="0.15">
      <c r="A80" s="985" t="s">
        <v>288</v>
      </c>
      <c r="B80" s="986"/>
      <c r="C80" s="986"/>
      <c r="D80" s="986"/>
      <c r="E80" s="986"/>
      <c r="F80" s="987"/>
      <c r="G80" s="942"/>
      <c r="H80" s="943"/>
      <c r="I80" s="943"/>
      <c r="J80" s="943"/>
      <c r="K80" s="943"/>
      <c r="L80" s="943"/>
      <c r="M80" s="943"/>
      <c r="N80" s="943"/>
      <c r="O80" s="943"/>
      <c r="P80" s="943"/>
      <c r="Q80" s="943"/>
      <c r="R80" s="943"/>
      <c r="S80" s="943"/>
      <c r="T80" s="943"/>
      <c r="U80" s="943"/>
      <c r="V80" s="943"/>
      <c r="W80" s="943"/>
      <c r="X80" s="943"/>
      <c r="Y80" s="943"/>
      <c r="Z80" s="943"/>
      <c r="AA80" s="943"/>
      <c r="AB80" s="943"/>
      <c r="AC80" s="943"/>
      <c r="AD80" s="943"/>
      <c r="AE80" s="943"/>
      <c r="AF80" s="943"/>
      <c r="AG80" s="943"/>
      <c r="AH80" s="943"/>
      <c r="AI80" s="943"/>
      <c r="AJ80" s="943"/>
      <c r="AK80" s="943"/>
      <c r="AL80" s="943"/>
      <c r="AM80" s="943"/>
      <c r="AN80" s="943"/>
      <c r="AO80" s="943"/>
      <c r="AP80" s="943"/>
      <c r="AQ80" s="943"/>
      <c r="AR80" s="943"/>
      <c r="AS80" s="943"/>
      <c r="AT80" s="943"/>
      <c r="AU80" s="943"/>
      <c r="AV80" s="943"/>
      <c r="AW80" s="943"/>
      <c r="AX80" s="943"/>
      <c r="AY80" s="944"/>
    </row>
    <row r="81" spans="1:51" s="16" customFormat="1" ht="15" hidden="1" customHeight="1" x14ac:dyDescent="0.15">
      <c r="A81" s="31"/>
      <c r="B81" s="32"/>
      <c r="C81" s="32"/>
      <c r="D81" s="32"/>
      <c r="E81" s="32"/>
      <c r="F81" s="33"/>
      <c r="G81" s="945"/>
      <c r="H81" s="946"/>
      <c r="I81" s="946"/>
      <c r="J81" s="946"/>
      <c r="K81" s="946"/>
      <c r="L81" s="946"/>
      <c r="M81" s="946"/>
      <c r="N81" s="946"/>
      <c r="O81" s="946"/>
      <c r="P81" s="946"/>
      <c r="Q81" s="946"/>
      <c r="R81" s="946"/>
      <c r="S81" s="946"/>
      <c r="T81" s="946"/>
      <c r="U81" s="946"/>
      <c r="V81" s="946"/>
      <c r="W81" s="946"/>
      <c r="X81" s="946"/>
      <c r="Y81" s="946"/>
      <c r="Z81" s="946"/>
      <c r="AA81" s="946"/>
      <c r="AB81" s="946"/>
      <c r="AC81" s="946"/>
      <c r="AD81" s="946"/>
      <c r="AE81" s="946"/>
      <c r="AF81" s="946"/>
      <c r="AG81" s="946"/>
      <c r="AH81" s="946"/>
      <c r="AI81" s="946"/>
      <c r="AJ81" s="946"/>
      <c r="AK81" s="946"/>
      <c r="AL81" s="946"/>
      <c r="AM81" s="946"/>
      <c r="AN81" s="946"/>
      <c r="AO81" s="946"/>
      <c r="AP81" s="946"/>
      <c r="AQ81" s="946"/>
      <c r="AR81" s="946"/>
      <c r="AS81" s="946"/>
      <c r="AT81" s="946"/>
      <c r="AU81" s="946"/>
      <c r="AV81" s="946"/>
      <c r="AW81" s="946"/>
      <c r="AX81" s="946"/>
      <c r="AY81" s="947"/>
    </row>
    <row r="82" spans="1:51" s="16" customFormat="1" ht="85.5" hidden="1" customHeight="1" x14ac:dyDescent="0.15">
      <c r="A82" s="923" t="s">
        <v>177</v>
      </c>
      <c r="B82" s="924"/>
      <c r="C82" s="925" t="s">
        <v>229</v>
      </c>
      <c r="D82" s="925"/>
      <c r="E82" s="925"/>
      <c r="F82" s="926"/>
      <c r="G82" s="559"/>
      <c r="H82" s="560"/>
      <c r="I82" s="560"/>
      <c r="J82" s="560"/>
      <c r="K82" s="560"/>
      <c r="L82" s="560"/>
      <c r="M82" s="560"/>
      <c r="N82" s="560"/>
      <c r="O82" s="560"/>
      <c r="P82" s="560"/>
      <c r="Q82" s="560"/>
      <c r="R82" s="560"/>
      <c r="S82" s="560"/>
      <c r="T82" s="560"/>
      <c r="U82" s="560"/>
      <c r="V82" s="560"/>
      <c r="W82" s="560"/>
      <c r="X82" s="560"/>
      <c r="Y82" s="560"/>
      <c r="Z82" s="560"/>
      <c r="AA82" s="560"/>
      <c r="AB82" s="560"/>
      <c r="AC82" s="560"/>
      <c r="AD82" s="560"/>
      <c r="AE82" s="560"/>
      <c r="AF82" s="560"/>
      <c r="AG82" s="560"/>
      <c r="AH82" s="560"/>
      <c r="AI82" s="560"/>
      <c r="AJ82" s="560"/>
      <c r="AK82" s="560"/>
      <c r="AL82" s="560"/>
      <c r="AM82" s="560"/>
      <c r="AN82" s="560"/>
      <c r="AO82" s="560"/>
      <c r="AP82" s="560"/>
      <c r="AQ82" s="560"/>
      <c r="AR82" s="560"/>
      <c r="AS82" s="560"/>
      <c r="AT82" s="560"/>
      <c r="AU82" s="560"/>
      <c r="AV82" s="560"/>
      <c r="AW82" s="560"/>
      <c r="AX82" s="560"/>
      <c r="AY82" s="561"/>
    </row>
    <row r="83" spans="1:51" s="16" customFormat="1" ht="18.75" customHeight="1" x14ac:dyDescent="0.15">
      <c r="A83" s="927" t="s">
        <v>243</v>
      </c>
      <c r="B83" s="928"/>
      <c r="C83" s="928"/>
      <c r="D83" s="928"/>
      <c r="E83" s="928"/>
      <c r="F83" s="929"/>
      <c r="G83" s="937" t="s">
        <v>47</v>
      </c>
      <c r="H83" s="465"/>
      <c r="I83" s="465"/>
      <c r="J83" s="465"/>
      <c r="K83" s="465"/>
      <c r="L83" s="465"/>
      <c r="M83" s="465"/>
      <c r="N83" s="465"/>
      <c r="O83" s="466"/>
      <c r="P83" s="464" t="s">
        <v>185</v>
      </c>
      <c r="Q83" s="465"/>
      <c r="R83" s="465"/>
      <c r="S83" s="465"/>
      <c r="T83" s="465"/>
      <c r="U83" s="465"/>
      <c r="V83" s="465"/>
      <c r="W83" s="465"/>
      <c r="X83" s="466"/>
      <c r="Y83" s="973"/>
      <c r="Z83" s="974"/>
      <c r="AA83" s="975"/>
      <c r="AB83" s="948" t="s">
        <v>1</v>
      </c>
      <c r="AC83" s="949"/>
      <c r="AD83" s="949"/>
      <c r="AE83" s="950"/>
      <c r="AF83" s="951" t="s">
        <v>180</v>
      </c>
      <c r="AG83" s="952"/>
      <c r="AH83" s="952"/>
      <c r="AI83" s="953"/>
      <c r="AJ83" s="951" t="s">
        <v>181</v>
      </c>
      <c r="AK83" s="952"/>
      <c r="AL83" s="952"/>
      <c r="AM83" s="953"/>
      <c r="AN83" s="951" t="s">
        <v>141</v>
      </c>
      <c r="AO83" s="952"/>
      <c r="AP83" s="952"/>
      <c r="AQ83" s="953"/>
      <c r="AR83" s="484" t="s">
        <v>186</v>
      </c>
      <c r="AS83" s="485"/>
      <c r="AT83" s="485"/>
      <c r="AU83" s="485"/>
      <c r="AV83" s="485"/>
      <c r="AW83" s="485"/>
      <c r="AX83" s="485"/>
      <c r="AY83" s="486"/>
    </row>
    <row r="84" spans="1:51" s="16" customFormat="1" ht="18.75" customHeight="1" x14ac:dyDescent="0.15">
      <c r="A84" s="930"/>
      <c r="B84" s="931"/>
      <c r="C84" s="931"/>
      <c r="D84" s="931"/>
      <c r="E84" s="931"/>
      <c r="F84" s="932"/>
      <c r="G84" s="938"/>
      <c r="H84" s="468"/>
      <c r="I84" s="468"/>
      <c r="J84" s="468"/>
      <c r="K84" s="468"/>
      <c r="L84" s="468"/>
      <c r="M84" s="468"/>
      <c r="N84" s="468"/>
      <c r="O84" s="469"/>
      <c r="P84" s="467"/>
      <c r="Q84" s="468"/>
      <c r="R84" s="468"/>
      <c r="S84" s="468"/>
      <c r="T84" s="468"/>
      <c r="U84" s="468"/>
      <c r="V84" s="468"/>
      <c r="W84" s="468"/>
      <c r="X84" s="469"/>
      <c r="Y84" s="470"/>
      <c r="Z84" s="471"/>
      <c r="AA84" s="472"/>
      <c r="AB84" s="467"/>
      <c r="AC84" s="468"/>
      <c r="AD84" s="468"/>
      <c r="AE84" s="469"/>
      <c r="AF84" s="479"/>
      <c r="AG84" s="480"/>
      <c r="AH84" s="480"/>
      <c r="AI84" s="481"/>
      <c r="AJ84" s="479"/>
      <c r="AK84" s="480"/>
      <c r="AL84" s="480"/>
      <c r="AM84" s="481"/>
      <c r="AN84" s="479"/>
      <c r="AO84" s="480"/>
      <c r="AP84" s="480"/>
      <c r="AQ84" s="481"/>
      <c r="AR84" s="487"/>
      <c r="AS84" s="488"/>
      <c r="AT84" s="488"/>
      <c r="AU84" s="488"/>
      <c r="AV84" s="489" t="s">
        <v>409</v>
      </c>
      <c r="AW84" s="489"/>
      <c r="AX84" s="490" t="s">
        <v>187</v>
      </c>
      <c r="AY84" s="491"/>
    </row>
    <row r="85" spans="1:51" s="16" customFormat="1" ht="23.25" customHeight="1" x14ac:dyDescent="0.15">
      <c r="A85" s="933"/>
      <c r="B85" s="931"/>
      <c r="C85" s="931"/>
      <c r="D85" s="931"/>
      <c r="E85" s="931"/>
      <c r="F85" s="932"/>
      <c r="G85" s="382" t="s">
        <v>352</v>
      </c>
      <c r="H85" s="383"/>
      <c r="I85" s="383"/>
      <c r="J85" s="383"/>
      <c r="K85" s="383"/>
      <c r="L85" s="383"/>
      <c r="M85" s="383"/>
      <c r="N85" s="383"/>
      <c r="O85" s="384"/>
      <c r="P85" s="383" t="s">
        <v>353</v>
      </c>
      <c r="Q85" s="383"/>
      <c r="R85" s="383"/>
      <c r="S85" s="383"/>
      <c r="T85" s="383"/>
      <c r="U85" s="383"/>
      <c r="V85" s="383"/>
      <c r="W85" s="383"/>
      <c r="X85" s="384"/>
      <c r="Y85" s="390" t="s">
        <v>22</v>
      </c>
      <c r="Z85" s="391"/>
      <c r="AA85" s="392"/>
      <c r="AB85" s="959" t="s">
        <v>33</v>
      </c>
      <c r="AC85" s="960"/>
      <c r="AD85" s="960"/>
      <c r="AE85" s="961"/>
      <c r="AF85" s="369">
        <v>60</v>
      </c>
      <c r="AG85" s="370"/>
      <c r="AH85" s="370"/>
      <c r="AI85" s="958"/>
      <c r="AJ85" s="369">
        <v>33</v>
      </c>
      <c r="AK85" s="370"/>
      <c r="AL85" s="370"/>
      <c r="AM85" s="958"/>
      <c r="AN85" s="369">
        <v>43</v>
      </c>
      <c r="AO85" s="370"/>
      <c r="AP85" s="370"/>
      <c r="AQ85" s="958"/>
      <c r="AR85" s="398"/>
      <c r="AS85" s="399"/>
      <c r="AT85" s="399"/>
      <c r="AU85" s="399"/>
      <c r="AV85" s="399"/>
      <c r="AW85" s="399"/>
      <c r="AX85" s="399"/>
      <c r="AY85" s="400"/>
    </row>
    <row r="86" spans="1:51" s="16" customFormat="1" ht="23.25" customHeight="1" x14ac:dyDescent="0.15">
      <c r="A86" s="934"/>
      <c r="B86" s="935"/>
      <c r="C86" s="935"/>
      <c r="D86" s="935"/>
      <c r="E86" s="935"/>
      <c r="F86" s="936"/>
      <c r="G86" s="385"/>
      <c r="H86" s="200"/>
      <c r="I86" s="200"/>
      <c r="J86" s="200"/>
      <c r="K86" s="200"/>
      <c r="L86" s="200"/>
      <c r="M86" s="200"/>
      <c r="N86" s="200"/>
      <c r="O86" s="386"/>
      <c r="P86" s="200"/>
      <c r="Q86" s="200"/>
      <c r="R86" s="200"/>
      <c r="S86" s="200"/>
      <c r="T86" s="200"/>
      <c r="U86" s="200"/>
      <c r="V86" s="200"/>
      <c r="W86" s="200"/>
      <c r="X86" s="386"/>
      <c r="Y86" s="366" t="s">
        <v>188</v>
      </c>
      <c r="Z86" s="367"/>
      <c r="AA86" s="368"/>
      <c r="AB86" s="959" t="s">
        <v>33</v>
      </c>
      <c r="AC86" s="960"/>
      <c r="AD86" s="960"/>
      <c r="AE86" s="961"/>
      <c r="AF86" s="369">
        <v>80</v>
      </c>
      <c r="AG86" s="370"/>
      <c r="AH86" s="370"/>
      <c r="AI86" s="958"/>
      <c r="AJ86" s="369">
        <v>80</v>
      </c>
      <c r="AK86" s="370"/>
      <c r="AL86" s="370"/>
      <c r="AM86" s="958"/>
      <c r="AN86" s="369">
        <v>80</v>
      </c>
      <c r="AO86" s="370"/>
      <c r="AP86" s="370"/>
      <c r="AQ86" s="958"/>
      <c r="AR86" s="369">
        <v>80</v>
      </c>
      <c r="AS86" s="370"/>
      <c r="AT86" s="370"/>
      <c r="AU86" s="370"/>
      <c r="AV86" s="370"/>
      <c r="AW86" s="370"/>
      <c r="AX86" s="370"/>
      <c r="AY86" s="957"/>
    </row>
    <row r="87" spans="1:51" s="16" customFormat="1" ht="23.25" customHeight="1" x14ac:dyDescent="0.15">
      <c r="A87" s="933"/>
      <c r="B87" s="931"/>
      <c r="C87" s="931"/>
      <c r="D87" s="931"/>
      <c r="E87" s="931"/>
      <c r="F87" s="932"/>
      <c r="G87" s="387"/>
      <c r="H87" s="388"/>
      <c r="I87" s="388"/>
      <c r="J87" s="388"/>
      <c r="K87" s="388"/>
      <c r="L87" s="388"/>
      <c r="M87" s="388"/>
      <c r="N87" s="388"/>
      <c r="O87" s="389"/>
      <c r="P87" s="388"/>
      <c r="Q87" s="388"/>
      <c r="R87" s="388"/>
      <c r="S87" s="388"/>
      <c r="T87" s="388"/>
      <c r="U87" s="388"/>
      <c r="V87" s="388"/>
      <c r="W87" s="388"/>
      <c r="X87" s="389"/>
      <c r="Y87" s="366" t="s">
        <v>23</v>
      </c>
      <c r="Z87" s="367"/>
      <c r="AA87" s="368"/>
      <c r="AB87" s="959" t="s">
        <v>33</v>
      </c>
      <c r="AC87" s="960"/>
      <c r="AD87" s="960"/>
      <c r="AE87" s="961"/>
      <c r="AF87" s="369">
        <f>AF85/AR86*100</f>
        <v>75</v>
      </c>
      <c r="AG87" s="370"/>
      <c r="AH87" s="370"/>
      <c r="AI87" s="370"/>
      <c r="AJ87" s="369">
        <f>AJ85/AR86*100</f>
        <v>41.25</v>
      </c>
      <c r="AK87" s="370"/>
      <c r="AL87" s="370"/>
      <c r="AM87" s="370"/>
      <c r="AN87" s="369">
        <f>AN85/AR86*100</f>
        <v>53.75</v>
      </c>
      <c r="AO87" s="370"/>
      <c r="AP87" s="370"/>
      <c r="AQ87" s="370"/>
      <c r="AR87" s="398"/>
      <c r="AS87" s="399"/>
      <c r="AT87" s="399"/>
      <c r="AU87" s="399"/>
      <c r="AV87" s="399"/>
      <c r="AW87" s="399"/>
      <c r="AX87" s="399"/>
      <c r="AY87" s="400"/>
    </row>
    <row r="88" spans="1:51" s="16" customFormat="1" ht="106.5" customHeight="1" x14ac:dyDescent="0.15">
      <c r="A88" s="985" t="s">
        <v>288</v>
      </c>
      <c r="B88" s="986"/>
      <c r="C88" s="986"/>
      <c r="D88" s="986"/>
      <c r="E88" s="986"/>
      <c r="F88" s="987"/>
      <c r="G88" s="559" t="s">
        <v>390</v>
      </c>
      <c r="H88" s="560"/>
      <c r="I88" s="560"/>
      <c r="J88" s="560"/>
      <c r="K88" s="560"/>
      <c r="L88" s="560"/>
      <c r="M88" s="560"/>
      <c r="N88" s="560"/>
      <c r="O88" s="560"/>
      <c r="P88" s="560"/>
      <c r="Q88" s="560"/>
      <c r="R88" s="560"/>
      <c r="S88" s="560"/>
      <c r="T88" s="560"/>
      <c r="U88" s="560"/>
      <c r="V88" s="560"/>
      <c r="W88" s="560"/>
      <c r="X88" s="560"/>
      <c r="Y88" s="560"/>
      <c r="Z88" s="560"/>
      <c r="AA88" s="560"/>
      <c r="AB88" s="560"/>
      <c r="AC88" s="560"/>
      <c r="AD88" s="560"/>
      <c r="AE88" s="560"/>
      <c r="AF88" s="560"/>
      <c r="AG88" s="560"/>
      <c r="AH88" s="560"/>
      <c r="AI88" s="560"/>
      <c r="AJ88" s="560"/>
      <c r="AK88" s="560"/>
      <c r="AL88" s="560"/>
      <c r="AM88" s="560"/>
      <c r="AN88" s="560"/>
      <c r="AO88" s="560"/>
      <c r="AP88" s="560"/>
      <c r="AQ88" s="560"/>
      <c r="AR88" s="560"/>
      <c r="AS88" s="560"/>
      <c r="AT88" s="560"/>
      <c r="AU88" s="560"/>
      <c r="AV88" s="560"/>
      <c r="AW88" s="560"/>
      <c r="AX88" s="560"/>
      <c r="AY88" s="561"/>
    </row>
    <row r="89" spans="1:51" s="16" customFormat="1" ht="22.5" customHeight="1" x14ac:dyDescent="0.15">
      <c r="A89" s="976" t="s">
        <v>189</v>
      </c>
      <c r="B89" s="977"/>
      <c r="C89" s="977"/>
      <c r="D89" s="977"/>
      <c r="E89" s="977"/>
      <c r="F89" s="978"/>
      <c r="G89" s="1002" t="s">
        <v>285</v>
      </c>
      <c r="H89" s="1003"/>
      <c r="I89" s="1003"/>
      <c r="J89" s="1003"/>
      <c r="K89" s="1003"/>
      <c r="L89" s="1003"/>
      <c r="M89" s="1003"/>
      <c r="N89" s="1003"/>
      <c r="O89" s="1003"/>
      <c r="P89" s="1003"/>
      <c r="Q89" s="1003"/>
      <c r="R89" s="1003"/>
      <c r="S89" s="1003"/>
      <c r="T89" s="1003"/>
      <c r="U89" s="1003"/>
      <c r="V89" s="1003"/>
      <c r="W89" s="1003"/>
      <c r="X89" s="1003"/>
      <c r="Y89" s="1003"/>
      <c r="Z89" s="1003"/>
      <c r="AA89" s="1003"/>
      <c r="AB89" s="1003"/>
      <c r="AC89" s="1003"/>
      <c r="AD89" s="1003"/>
      <c r="AE89" s="1003"/>
      <c r="AF89" s="1003"/>
      <c r="AG89" s="1003"/>
      <c r="AH89" s="1003"/>
      <c r="AI89" s="1003"/>
      <c r="AJ89" s="1003"/>
      <c r="AK89" s="1003"/>
      <c r="AL89" s="1003"/>
      <c r="AM89" s="1003"/>
      <c r="AN89" s="1003"/>
      <c r="AO89" s="1003"/>
      <c r="AP89" s="1003"/>
      <c r="AQ89" s="1003"/>
      <c r="AR89" s="1003"/>
      <c r="AS89" s="1003"/>
      <c r="AT89" s="1003"/>
      <c r="AU89" s="1003"/>
      <c r="AV89" s="1003"/>
      <c r="AW89" s="1003"/>
      <c r="AX89" s="1003"/>
      <c r="AY89" s="1004"/>
    </row>
    <row r="90" spans="1:51" s="16" customFormat="1" ht="47.25" customHeight="1" x14ac:dyDescent="0.15">
      <c r="A90" s="979"/>
      <c r="B90" s="980"/>
      <c r="C90" s="980"/>
      <c r="D90" s="980"/>
      <c r="E90" s="980"/>
      <c r="F90" s="981"/>
      <c r="G90" s="999" t="s">
        <v>409</v>
      </c>
      <c r="H90" s="1000"/>
      <c r="I90" s="1000"/>
      <c r="J90" s="1000"/>
      <c r="K90" s="1000"/>
      <c r="L90" s="1000"/>
      <c r="M90" s="1000"/>
      <c r="N90" s="1000"/>
      <c r="O90" s="1000"/>
      <c r="P90" s="1000"/>
      <c r="Q90" s="1000"/>
      <c r="R90" s="1000"/>
      <c r="S90" s="1000"/>
      <c r="T90" s="1000"/>
      <c r="U90" s="1000"/>
      <c r="V90" s="1000"/>
      <c r="W90" s="1000"/>
      <c r="X90" s="1000"/>
      <c r="Y90" s="1000"/>
      <c r="Z90" s="1000"/>
      <c r="AA90" s="1000"/>
      <c r="AB90" s="1000"/>
      <c r="AC90" s="1000"/>
      <c r="AD90" s="1000"/>
      <c r="AE90" s="1000"/>
      <c r="AF90" s="1000"/>
      <c r="AG90" s="1000"/>
      <c r="AH90" s="1000"/>
      <c r="AI90" s="1000"/>
      <c r="AJ90" s="1000"/>
      <c r="AK90" s="1000"/>
      <c r="AL90" s="1000"/>
      <c r="AM90" s="1000"/>
      <c r="AN90" s="1000"/>
      <c r="AO90" s="1000"/>
      <c r="AP90" s="1000"/>
      <c r="AQ90" s="1000"/>
      <c r="AR90" s="1000"/>
      <c r="AS90" s="1000"/>
      <c r="AT90" s="1000"/>
      <c r="AU90" s="1000"/>
      <c r="AV90" s="1000"/>
      <c r="AW90" s="1000"/>
      <c r="AX90" s="1000"/>
      <c r="AY90" s="1001"/>
    </row>
    <row r="91" spans="1:51" s="16" customFormat="1" ht="22.5" customHeight="1" x14ac:dyDescent="0.15">
      <c r="A91" s="979"/>
      <c r="B91" s="980"/>
      <c r="C91" s="980"/>
      <c r="D91" s="980"/>
      <c r="E91" s="980"/>
      <c r="F91" s="981"/>
      <c r="G91" s="1002" t="s">
        <v>190</v>
      </c>
      <c r="H91" s="1003"/>
      <c r="I91" s="1003"/>
      <c r="J91" s="1003"/>
      <c r="K91" s="1003"/>
      <c r="L91" s="1003"/>
      <c r="M91" s="1003"/>
      <c r="N91" s="1003"/>
      <c r="O91" s="1003"/>
      <c r="P91" s="1003"/>
      <c r="Q91" s="1003"/>
      <c r="R91" s="1003"/>
      <c r="S91" s="1003"/>
      <c r="T91" s="1003"/>
      <c r="U91" s="1003"/>
      <c r="V91" s="1003"/>
      <c r="W91" s="1003"/>
      <c r="X91" s="1003"/>
      <c r="Y91" s="1003"/>
      <c r="Z91" s="1003"/>
      <c r="AA91" s="1003"/>
      <c r="AB91" s="1003"/>
      <c r="AC91" s="1003"/>
      <c r="AD91" s="1003"/>
      <c r="AE91" s="1003"/>
      <c r="AF91" s="1003"/>
      <c r="AG91" s="1003"/>
      <c r="AH91" s="1003"/>
      <c r="AI91" s="1003"/>
      <c r="AJ91" s="1003"/>
      <c r="AK91" s="1003"/>
      <c r="AL91" s="1003"/>
      <c r="AM91" s="1003"/>
      <c r="AN91" s="1003"/>
      <c r="AO91" s="1003"/>
      <c r="AP91" s="1003"/>
      <c r="AQ91" s="1003"/>
      <c r="AR91" s="1003"/>
      <c r="AS91" s="1003"/>
      <c r="AT91" s="1003"/>
      <c r="AU91" s="1003"/>
      <c r="AV91" s="1003"/>
      <c r="AW91" s="1003"/>
      <c r="AX91" s="1003"/>
      <c r="AY91" s="1004"/>
    </row>
    <row r="92" spans="1:51" s="16" customFormat="1" ht="42.75" customHeight="1" thickBot="1" x14ac:dyDescent="0.2">
      <c r="A92" s="982"/>
      <c r="B92" s="983"/>
      <c r="C92" s="983"/>
      <c r="D92" s="983"/>
      <c r="E92" s="983"/>
      <c r="F92" s="984"/>
      <c r="G92" s="1005" t="s">
        <v>409</v>
      </c>
      <c r="H92" s="1006"/>
      <c r="I92" s="1006"/>
      <c r="J92" s="1006"/>
      <c r="K92" s="1006"/>
      <c r="L92" s="1006"/>
      <c r="M92" s="1006"/>
      <c r="N92" s="1006"/>
      <c r="O92" s="1006"/>
      <c r="P92" s="1006"/>
      <c r="Q92" s="1006"/>
      <c r="R92" s="1006"/>
      <c r="S92" s="1006"/>
      <c r="T92" s="1006"/>
      <c r="U92" s="1006"/>
      <c r="V92" s="1006"/>
      <c r="W92" s="1006"/>
      <c r="X92" s="1006"/>
      <c r="Y92" s="1006"/>
      <c r="Z92" s="1006"/>
      <c r="AA92" s="1006"/>
      <c r="AB92" s="1006"/>
      <c r="AC92" s="1006"/>
      <c r="AD92" s="1006"/>
      <c r="AE92" s="1006"/>
      <c r="AF92" s="1006"/>
      <c r="AG92" s="1006"/>
      <c r="AH92" s="1006"/>
      <c r="AI92" s="1006"/>
      <c r="AJ92" s="1006"/>
      <c r="AK92" s="1006"/>
      <c r="AL92" s="1006"/>
      <c r="AM92" s="1006"/>
      <c r="AN92" s="1006"/>
      <c r="AO92" s="1006"/>
      <c r="AP92" s="1006"/>
      <c r="AQ92" s="1006"/>
      <c r="AR92" s="1006"/>
      <c r="AS92" s="1006"/>
      <c r="AT92" s="1006"/>
      <c r="AU92" s="1006"/>
      <c r="AV92" s="1006"/>
      <c r="AW92" s="1006"/>
      <c r="AX92" s="1006"/>
      <c r="AY92" s="1007"/>
    </row>
    <row r="93" spans="1:51" ht="23.25" customHeight="1" thickBot="1" x14ac:dyDescent="0.2">
      <c r="A93" s="371" t="s">
        <v>234</v>
      </c>
      <c r="B93" s="372"/>
      <c r="C93" s="372"/>
      <c r="D93" s="372"/>
      <c r="E93" s="372"/>
      <c r="F93" s="373"/>
      <c r="G93" s="377"/>
      <c r="H93" s="377"/>
      <c r="I93" s="377"/>
      <c r="J93" s="377"/>
      <c r="K93" s="377"/>
      <c r="L93" s="377"/>
      <c r="M93" s="377"/>
      <c r="N93" s="377"/>
      <c r="O93" s="378" t="s">
        <v>214</v>
      </c>
      <c r="P93" s="379"/>
      <c r="Q93" s="379"/>
      <c r="R93" s="379"/>
      <c r="S93" s="379"/>
      <c r="T93" s="379"/>
      <c r="U93" s="379"/>
      <c r="V93" s="379"/>
      <c r="W93" s="380"/>
      <c r="X93" s="379" t="s">
        <v>215</v>
      </c>
      <c r="Y93" s="379"/>
      <c r="Z93" s="379"/>
      <c r="AA93" s="379"/>
      <c r="AB93" s="379"/>
      <c r="AC93" s="379"/>
      <c r="AD93" s="379"/>
      <c r="AE93" s="379"/>
      <c r="AF93" s="379"/>
      <c r="AG93" s="380"/>
      <c r="AH93" s="379" t="s">
        <v>216</v>
      </c>
      <c r="AI93" s="379"/>
      <c r="AJ93" s="379"/>
      <c r="AK93" s="379"/>
      <c r="AL93" s="379"/>
      <c r="AM93" s="379"/>
      <c r="AN93" s="379"/>
      <c r="AO93" s="379"/>
      <c r="AP93" s="380"/>
      <c r="AQ93" s="379" t="s">
        <v>217</v>
      </c>
      <c r="AR93" s="379"/>
      <c r="AS93" s="379"/>
      <c r="AT93" s="379"/>
      <c r="AU93" s="379"/>
      <c r="AV93" s="379"/>
      <c r="AW93" s="379"/>
      <c r="AX93" s="379"/>
      <c r="AY93" s="381"/>
    </row>
    <row r="94" spans="1:51" ht="23.25" customHeight="1" thickBot="1" x14ac:dyDescent="0.2">
      <c r="A94" s="374"/>
      <c r="B94" s="375"/>
      <c r="C94" s="375"/>
      <c r="D94" s="375"/>
      <c r="E94" s="375"/>
      <c r="F94" s="376"/>
      <c r="G94" s="421" t="s">
        <v>48</v>
      </c>
      <c r="H94" s="421"/>
      <c r="I94" s="421"/>
      <c r="J94" s="421"/>
      <c r="K94" s="421"/>
      <c r="L94" s="421"/>
      <c r="M94" s="421"/>
      <c r="N94" s="422"/>
      <c r="O94" s="405">
        <v>10822.987368</v>
      </c>
      <c r="P94" s="406"/>
      <c r="Q94" s="406"/>
      <c r="R94" s="406"/>
      <c r="S94" s="406"/>
      <c r="T94" s="406"/>
      <c r="U94" s="406"/>
      <c r="V94" s="406"/>
      <c r="W94" s="435"/>
      <c r="X94" s="405">
        <f>O108</f>
        <v>8775.7611720000004</v>
      </c>
      <c r="Y94" s="406"/>
      <c r="Z94" s="406"/>
      <c r="AA94" s="406"/>
      <c r="AB94" s="406"/>
      <c r="AC94" s="406"/>
      <c r="AD94" s="406"/>
      <c r="AE94" s="406"/>
      <c r="AF94" s="406"/>
      <c r="AG94" s="435"/>
      <c r="AH94" s="405">
        <f>X108</f>
        <v>8798.0529690000003</v>
      </c>
      <c r="AI94" s="406"/>
      <c r="AJ94" s="406"/>
      <c r="AK94" s="406"/>
      <c r="AL94" s="406"/>
      <c r="AM94" s="406"/>
      <c r="AN94" s="406"/>
      <c r="AO94" s="406"/>
      <c r="AP94" s="435"/>
      <c r="AQ94" s="405">
        <v>8998.6068200000009</v>
      </c>
      <c r="AR94" s="406"/>
      <c r="AS94" s="406"/>
      <c r="AT94" s="406"/>
      <c r="AU94" s="406"/>
      <c r="AV94" s="406"/>
      <c r="AW94" s="406"/>
      <c r="AX94" s="406"/>
      <c r="AY94" s="407"/>
    </row>
    <row r="95" spans="1:51" ht="23.25" customHeight="1" x14ac:dyDescent="0.15">
      <c r="A95" s="374"/>
      <c r="B95" s="375"/>
      <c r="C95" s="375"/>
      <c r="D95" s="375"/>
      <c r="E95" s="375"/>
      <c r="F95" s="376"/>
      <c r="G95" s="408" t="s">
        <v>11</v>
      </c>
      <c r="H95" s="409"/>
      <c r="I95" s="412" t="s">
        <v>246</v>
      </c>
      <c r="J95" s="413"/>
      <c r="K95" s="413"/>
      <c r="L95" s="413"/>
      <c r="M95" s="413"/>
      <c r="N95" s="414"/>
      <c r="O95" s="415">
        <v>0</v>
      </c>
      <c r="P95" s="416"/>
      <c r="Q95" s="416"/>
      <c r="R95" s="416"/>
      <c r="S95" s="416"/>
      <c r="T95" s="416"/>
      <c r="U95" s="416"/>
      <c r="V95" s="416"/>
      <c r="W95" s="417"/>
      <c r="X95" s="415">
        <v>0</v>
      </c>
      <c r="Y95" s="416"/>
      <c r="Z95" s="416"/>
      <c r="AA95" s="416"/>
      <c r="AB95" s="416"/>
      <c r="AC95" s="416"/>
      <c r="AD95" s="416"/>
      <c r="AE95" s="416"/>
      <c r="AF95" s="416"/>
      <c r="AG95" s="417"/>
      <c r="AH95" s="415">
        <v>0</v>
      </c>
      <c r="AI95" s="416"/>
      <c r="AJ95" s="416"/>
      <c r="AK95" s="416"/>
      <c r="AL95" s="416"/>
      <c r="AM95" s="416"/>
      <c r="AN95" s="416"/>
      <c r="AO95" s="416"/>
      <c r="AP95" s="417"/>
      <c r="AQ95" s="415">
        <v>0</v>
      </c>
      <c r="AR95" s="416"/>
      <c r="AS95" s="416"/>
      <c r="AT95" s="416"/>
      <c r="AU95" s="416"/>
      <c r="AV95" s="416"/>
      <c r="AW95" s="416"/>
      <c r="AX95" s="416"/>
      <c r="AY95" s="418"/>
    </row>
    <row r="96" spans="1:51" ht="23.25" customHeight="1" x14ac:dyDescent="0.15">
      <c r="A96" s="374"/>
      <c r="B96" s="375"/>
      <c r="C96" s="375"/>
      <c r="D96" s="375"/>
      <c r="E96" s="375"/>
      <c r="F96" s="376"/>
      <c r="G96" s="408"/>
      <c r="H96" s="409"/>
      <c r="I96" s="419" t="s">
        <v>51</v>
      </c>
      <c r="J96" s="420"/>
      <c r="K96" s="420"/>
      <c r="L96" s="420"/>
      <c r="M96" s="420"/>
      <c r="N96" s="420"/>
      <c r="O96" s="328">
        <v>134.40399600000001</v>
      </c>
      <c r="P96" s="328"/>
      <c r="Q96" s="328"/>
      <c r="R96" s="328"/>
      <c r="S96" s="328"/>
      <c r="T96" s="328"/>
      <c r="U96" s="328"/>
      <c r="V96" s="328"/>
      <c r="W96" s="329"/>
      <c r="X96" s="328">
        <v>157.627971</v>
      </c>
      <c r="Y96" s="328"/>
      <c r="Z96" s="328"/>
      <c r="AA96" s="328"/>
      <c r="AB96" s="328"/>
      <c r="AC96" s="328"/>
      <c r="AD96" s="328"/>
      <c r="AE96" s="328"/>
      <c r="AF96" s="328"/>
      <c r="AG96" s="329"/>
      <c r="AH96" s="328">
        <v>281.420952</v>
      </c>
      <c r="AI96" s="328"/>
      <c r="AJ96" s="328"/>
      <c r="AK96" s="328"/>
      <c r="AL96" s="328"/>
      <c r="AM96" s="328"/>
      <c r="AN96" s="328"/>
      <c r="AO96" s="328"/>
      <c r="AP96" s="329"/>
      <c r="AQ96" s="328">
        <v>182.661</v>
      </c>
      <c r="AR96" s="328"/>
      <c r="AS96" s="328"/>
      <c r="AT96" s="328"/>
      <c r="AU96" s="328"/>
      <c r="AV96" s="328"/>
      <c r="AW96" s="328"/>
      <c r="AX96" s="328"/>
      <c r="AY96" s="330"/>
    </row>
    <row r="97" spans="1:51" ht="23.25" customHeight="1" x14ac:dyDescent="0.15">
      <c r="A97" s="374"/>
      <c r="B97" s="375"/>
      <c r="C97" s="375"/>
      <c r="D97" s="375"/>
      <c r="E97" s="375"/>
      <c r="F97" s="376"/>
      <c r="G97" s="408"/>
      <c r="H97" s="409"/>
      <c r="I97" s="423" t="s">
        <v>50</v>
      </c>
      <c r="J97" s="424"/>
      <c r="K97" s="424"/>
      <c r="L97" s="424"/>
      <c r="M97" s="424"/>
      <c r="N97" s="425"/>
      <c r="O97" s="401">
        <v>134.40399600000001</v>
      </c>
      <c r="P97" s="402"/>
      <c r="Q97" s="402"/>
      <c r="R97" s="402"/>
      <c r="S97" s="402"/>
      <c r="T97" s="402"/>
      <c r="U97" s="402"/>
      <c r="V97" s="402"/>
      <c r="W97" s="403"/>
      <c r="X97" s="401">
        <v>157.627971</v>
      </c>
      <c r="Y97" s="402"/>
      <c r="Z97" s="402"/>
      <c r="AA97" s="402"/>
      <c r="AB97" s="402"/>
      <c r="AC97" s="402"/>
      <c r="AD97" s="402"/>
      <c r="AE97" s="402"/>
      <c r="AF97" s="402"/>
      <c r="AG97" s="403"/>
      <c r="AH97" s="401">
        <v>281.420952</v>
      </c>
      <c r="AI97" s="402"/>
      <c r="AJ97" s="402"/>
      <c r="AK97" s="402"/>
      <c r="AL97" s="402"/>
      <c r="AM97" s="402"/>
      <c r="AN97" s="402"/>
      <c r="AO97" s="402"/>
      <c r="AP97" s="403"/>
      <c r="AQ97" s="401">
        <v>182.661</v>
      </c>
      <c r="AR97" s="402"/>
      <c r="AS97" s="402"/>
      <c r="AT97" s="402"/>
      <c r="AU97" s="402"/>
      <c r="AV97" s="402"/>
      <c r="AW97" s="402"/>
      <c r="AX97" s="402"/>
      <c r="AY97" s="404"/>
    </row>
    <row r="98" spans="1:51" ht="23.25" customHeight="1" x14ac:dyDescent="0.15">
      <c r="A98" s="374"/>
      <c r="B98" s="375"/>
      <c r="C98" s="375"/>
      <c r="D98" s="375"/>
      <c r="E98" s="375"/>
      <c r="F98" s="376"/>
      <c r="G98" s="408"/>
      <c r="H98" s="409"/>
      <c r="I98" s="419" t="s">
        <v>354</v>
      </c>
      <c r="J98" s="420"/>
      <c r="K98" s="420"/>
      <c r="L98" s="420"/>
      <c r="M98" s="420"/>
      <c r="N98" s="420"/>
      <c r="O98" s="328">
        <v>111.389381</v>
      </c>
      <c r="P98" s="328"/>
      <c r="Q98" s="328"/>
      <c r="R98" s="328"/>
      <c r="S98" s="328"/>
      <c r="T98" s="328"/>
      <c r="U98" s="328"/>
      <c r="V98" s="328"/>
      <c r="W98" s="329"/>
      <c r="X98" s="328">
        <v>2050.8987179999999</v>
      </c>
      <c r="Y98" s="328"/>
      <c r="Z98" s="328"/>
      <c r="AA98" s="328"/>
      <c r="AB98" s="328"/>
      <c r="AC98" s="328"/>
      <c r="AD98" s="328"/>
      <c r="AE98" s="328"/>
      <c r="AF98" s="328"/>
      <c r="AG98" s="329"/>
      <c r="AH98" s="328">
        <v>2778.7302420000001</v>
      </c>
      <c r="AI98" s="328"/>
      <c r="AJ98" s="328"/>
      <c r="AK98" s="328"/>
      <c r="AL98" s="328"/>
      <c r="AM98" s="328"/>
      <c r="AN98" s="328"/>
      <c r="AO98" s="328"/>
      <c r="AP98" s="329"/>
      <c r="AQ98" s="328">
        <v>836.53303800000003</v>
      </c>
      <c r="AR98" s="328"/>
      <c r="AS98" s="328"/>
      <c r="AT98" s="328"/>
      <c r="AU98" s="328"/>
      <c r="AV98" s="328"/>
      <c r="AW98" s="328"/>
      <c r="AX98" s="328"/>
      <c r="AY98" s="330"/>
    </row>
    <row r="99" spans="1:51" ht="23.25" customHeight="1" x14ac:dyDescent="0.15">
      <c r="A99" s="374"/>
      <c r="B99" s="375"/>
      <c r="C99" s="375"/>
      <c r="D99" s="375"/>
      <c r="E99" s="375"/>
      <c r="F99" s="376"/>
      <c r="G99" s="408"/>
      <c r="H99" s="409"/>
      <c r="I99" s="423" t="s">
        <v>50</v>
      </c>
      <c r="J99" s="424"/>
      <c r="K99" s="424"/>
      <c r="L99" s="424"/>
      <c r="M99" s="424"/>
      <c r="N99" s="425"/>
      <c r="O99" s="401">
        <v>111.389381</v>
      </c>
      <c r="P99" s="402"/>
      <c r="Q99" s="402"/>
      <c r="R99" s="402"/>
      <c r="S99" s="402"/>
      <c r="T99" s="402"/>
      <c r="U99" s="402"/>
      <c r="V99" s="402"/>
      <c r="W99" s="403"/>
      <c r="X99" s="401">
        <v>2050.8987179999999</v>
      </c>
      <c r="Y99" s="402"/>
      <c r="Z99" s="402"/>
      <c r="AA99" s="402"/>
      <c r="AB99" s="402"/>
      <c r="AC99" s="402"/>
      <c r="AD99" s="402"/>
      <c r="AE99" s="402"/>
      <c r="AF99" s="402"/>
      <c r="AG99" s="403"/>
      <c r="AH99" s="401">
        <v>2778.7302420000001</v>
      </c>
      <c r="AI99" s="402"/>
      <c r="AJ99" s="402"/>
      <c r="AK99" s="402"/>
      <c r="AL99" s="402"/>
      <c r="AM99" s="402"/>
      <c r="AN99" s="402"/>
      <c r="AO99" s="402"/>
      <c r="AP99" s="403"/>
      <c r="AQ99" s="401">
        <v>836.53303800000003</v>
      </c>
      <c r="AR99" s="402"/>
      <c r="AS99" s="402"/>
      <c r="AT99" s="402"/>
      <c r="AU99" s="402"/>
      <c r="AV99" s="402"/>
      <c r="AW99" s="402"/>
      <c r="AX99" s="402"/>
      <c r="AY99" s="404"/>
    </row>
    <row r="100" spans="1:51" ht="23.25" customHeight="1" x14ac:dyDescent="0.15">
      <c r="A100" s="374"/>
      <c r="B100" s="375"/>
      <c r="C100" s="375"/>
      <c r="D100" s="375"/>
      <c r="E100" s="375"/>
      <c r="F100" s="376"/>
      <c r="G100" s="408"/>
      <c r="H100" s="409"/>
      <c r="I100" s="565" t="s">
        <v>18</v>
      </c>
      <c r="J100" s="565"/>
      <c r="K100" s="565"/>
      <c r="L100" s="565"/>
      <c r="M100" s="565"/>
      <c r="N100" s="565"/>
      <c r="O100" s="566">
        <v>0</v>
      </c>
      <c r="P100" s="566"/>
      <c r="Q100" s="566"/>
      <c r="R100" s="566"/>
      <c r="S100" s="566"/>
      <c r="T100" s="566"/>
      <c r="U100" s="566"/>
      <c r="V100" s="566"/>
      <c r="W100" s="567"/>
      <c r="X100" s="566">
        <v>0</v>
      </c>
      <c r="Y100" s="566"/>
      <c r="Z100" s="566"/>
      <c r="AA100" s="566"/>
      <c r="AB100" s="566"/>
      <c r="AC100" s="566"/>
      <c r="AD100" s="566"/>
      <c r="AE100" s="566"/>
      <c r="AF100" s="566"/>
      <c r="AG100" s="567"/>
      <c r="AH100" s="566">
        <v>0</v>
      </c>
      <c r="AI100" s="566"/>
      <c r="AJ100" s="566"/>
      <c r="AK100" s="566"/>
      <c r="AL100" s="566"/>
      <c r="AM100" s="566"/>
      <c r="AN100" s="566"/>
      <c r="AO100" s="566"/>
      <c r="AP100" s="567"/>
      <c r="AQ100" s="566">
        <v>0</v>
      </c>
      <c r="AR100" s="566"/>
      <c r="AS100" s="566"/>
      <c r="AT100" s="566"/>
      <c r="AU100" s="566"/>
      <c r="AV100" s="566"/>
      <c r="AW100" s="566"/>
      <c r="AX100" s="566"/>
      <c r="AY100" s="568"/>
    </row>
    <row r="101" spans="1:51" ht="23.25" customHeight="1" thickBot="1" x14ac:dyDescent="0.2">
      <c r="A101" s="374"/>
      <c r="B101" s="375"/>
      <c r="C101" s="375"/>
      <c r="D101" s="375"/>
      <c r="E101" s="375"/>
      <c r="F101" s="376"/>
      <c r="G101" s="410"/>
      <c r="H101" s="411"/>
      <c r="I101" s="569" t="s">
        <v>15</v>
      </c>
      <c r="J101" s="570"/>
      <c r="K101" s="570"/>
      <c r="L101" s="570"/>
      <c r="M101" s="570"/>
      <c r="N101" s="571"/>
      <c r="O101" s="524">
        <f>SUM(O95,O96,O98,O100)</f>
        <v>245.79337700000002</v>
      </c>
      <c r="P101" s="524"/>
      <c r="Q101" s="524"/>
      <c r="R101" s="524"/>
      <c r="S101" s="524"/>
      <c r="T101" s="524"/>
      <c r="U101" s="524"/>
      <c r="V101" s="524"/>
      <c r="W101" s="525"/>
      <c r="X101" s="524">
        <f>SUM(X95,X96,X98,X100)</f>
        <v>2208.5266889999998</v>
      </c>
      <c r="Y101" s="524"/>
      <c r="Z101" s="524"/>
      <c r="AA101" s="524"/>
      <c r="AB101" s="524"/>
      <c r="AC101" s="524"/>
      <c r="AD101" s="524"/>
      <c r="AE101" s="524"/>
      <c r="AF101" s="524"/>
      <c r="AG101" s="525"/>
      <c r="AH101" s="524">
        <f>SUM(AH95,AH96,AH98,AH100)</f>
        <v>3060.151194</v>
      </c>
      <c r="AI101" s="524"/>
      <c r="AJ101" s="524"/>
      <c r="AK101" s="524"/>
      <c r="AL101" s="524"/>
      <c r="AM101" s="524"/>
      <c r="AN101" s="524"/>
      <c r="AO101" s="524"/>
      <c r="AP101" s="525"/>
      <c r="AQ101" s="526">
        <v>1019.1940380000001</v>
      </c>
      <c r="AR101" s="527"/>
      <c r="AS101" s="527"/>
      <c r="AT101" s="527"/>
      <c r="AU101" s="527"/>
      <c r="AV101" s="527"/>
      <c r="AW101" s="527"/>
      <c r="AX101" s="527"/>
      <c r="AY101" s="528"/>
    </row>
    <row r="102" spans="1:51" ht="23.25" customHeight="1" x14ac:dyDescent="0.15">
      <c r="A102" s="374"/>
      <c r="B102" s="375"/>
      <c r="C102" s="375"/>
      <c r="D102" s="375"/>
      <c r="E102" s="375"/>
      <c r="F102" s="376"/>
      <c r="G102" s="662" t="s">
        <v>30</v>
      </c>
      <c r="H102" s="663"/>
      <c r="I102" s="667" t="s">
        <v>49</v>
      </c>
      <c r="J102" s="639"/>
      <c r="K102" s="639"/>
      <c r="L102" s="639"/>
      <c r="M102" s="639"/>
      <c r="N102" s="640"/>
      <c r="O102" s="624">
        <v>1974</v>
      </c>
      <c r="P102" s="624"/>
      <c r="Q102" s="624"/>
      <c r="R102" s="624"/>
      <c r="S102" s="624"/>
      <c r="T102" s="624"/>
      <c r="U102" s="624"/>
      <c r="V102" s="624"/>
      <c r="W102" s="625"/>
      <c r="X102" s="624">
        <v>1868</v>
      </c>
      <c r="Y102" s="624"/>
      <c r="Z102" s="624"/>
      <c r="AA102" s="624"/>
      <c r="AB102" s="624"/>
      <c r="AC102" s="624"/>
      <c r="AD102" s="624"/>
      <c r="AE102" s="624"/>
      <c r="AF102" s="624"/>
      <c r="AG102" s="625"/>
      <c r="AH102" s="624">
        <v>1500</v>
      </c>
      <c r="AI102" s="624"/>
      <c r="AJ102" s="624"/>
      <c r="AK102" s="624"/>
      <c r="AL102" s="624"/>
      <c r="AM102" s="624"/>
      <c r="AN102" s="624"/>
      <c r="AO102" s="624"/>
      <c r="AP102" s="625"/>
      <c r="AQ102" s="668">
        <v>3500</v>
      </c>
      <c r="AR102" s="624"/>
      <c r="AS102" s="624"/>
      <c r="AT102" s="624"/>
      <c r="AU102" s="624"/>
      <c r="AV102" s="624"/>
      <c r="AW102" s="624"/>
      <c r="AX102" s="624"/>
      <c r="AY102" s="669"/>
    </row>
    <row r="103" spans="1:51" ht="23.25" customHeight="1" x14ac:dyDescent="0.15">
      <c r="A103" s="374"/>
      <c r="B103" s="375"/>
      <c r="C103" s="375"/>
      <c r="D103" s="375"/>
      <c r="E103" s="375"/>
      <c r="F103" s="376"/>
      <c r="G103" s="664"/>
      <c r="H103" s="664"/>
      <c r="I103" s="670" t="s">
        <v>12</v>
      </c>
      <c r="J103" s="670"/>
      <c r="K103" s="670"/>
      <c r="L103" s="670"/>
      <c r="M103" s="670"/>
      <c r="N103" s="670"/>
      <c r="O103" s="353">
        <v>319.01957299999998</v>
      </c>
      <c r="P103" s="353"/>
      <c r="Q103" s="353"/>
      <c r="R103" s="353"/>
      <c r="S103" s="353"/>
      <c r="T103" s="353"/>
      <c r="U103" s="353"/>
      <c r="V103" s="353"/>
      <c r="W103" s="353"/>
      <c r="X103" s="353">
        <v>318.234892</v>
      </c>
      <c r="Y103" s="353"/>
      <c r="Z103" s="353"/>
      <c r="AA103" s="353"/>
      <c r="AB103" s="353"/>
      <c r="AC103" s="353"/>
      <c r="AD103" s="353"/>
      <c r="AE103" s="353"/>
      <c r="AF103" s="353"/>
      <c r="AG103" s="353"/>
      <c r="AH103" s="353">
        <v>326.59734300000002</v>
      </c>
      <c r="AI103" s="353"/>
      <c r="AJ103" s="353"/>
      <c r="AK103" s="353"/>
      <c r="AL103" s="353"/>
      <c r="AM103" s="353"/>
      <c r="AN103" s="353"/>
      <c r="AO103" s="353"/>
      <c r="AP103" s="353"/>
      <c r="AQ103" s="353">
        <v>405.78314799999998</v>
      </c>
      <c r="AR103" s="353"/>
      <c r="AS103" s="353"/>
      <c r="AT103" s="353"/>
      <c r="AU103" s="353"/>
      <c r="AV103" s="353"/>
      <c r="AW103" s="353"/>
      <c r="AX103" s="353"/>
      <c r="AY103" s="629"/>
    </row>
    <row r="104" spans="1:51" ht="23.25" customHeight="1" x14ac:dyDescent="0.15">
      <c r="A104" s="374"/>
      <c r="B104" s="375"/>
      <c r="C104" s="375"/>
      <c r="D104" s="375"/>
      <c r="E104" s="375"/>
      <c r="F104" s="376"/>
      <c r="G104" s="664"/>
      <c r="H104" s="664"/>
      <c r="I104" s="671" t="s">
        <v>247</v>
      </c>
      <c r="J104" s="671"/>
      <c r="K104" s="671"/>
      <c r="L104" s="671"/>
      <c r="M104" s="671"/>
      <c r="N104" s="671"/>
      <c r="O104" s="344">
        <v>117.156986</v>
      </c>
      <c r="P104" s="344"/>
      <c r="Q104" s="344"/>
      <c r="R104" s="344"/>
      <c r="S104" s="344"/>
      <c r="T104" s="344"/>
      <c r="U104" s="344"/>
      <c r="V104" s="344"/>
      <c r="W104" s="344"/>
      <c r="X104" s="344">
        <v>111.44085099999999</v>
      </c>
      <c r="Y104" s="344"/>
      <c r="Z104" s="344"/>
      <c r="AA104" s="344"/>
      <c r="AB104" s="344"/>
      <c r="AC104" s="344"/>
      <c r="AD104" s="344"/>
      <c r="AE104" s="344"/>
      <c r="AF104" s="344"/>
      <c r="AG104" s="344"/>
      <c r="AH104" s="344">
        <v>124.4584</v>
      </c>
      <c r="AI104" s="344"/>
      <c r="AJ104" s="344"/>
      <c r="AK104" s="344"/>
      <c r="AL104" s="344"/>
      <c r="AM104" s="344"/>
      <c r="AN104" s="344"/>
      <c r="AO104" s="344"/>
      <c r="AP104" s="344"/>
      <c r="AQ104" s="344">
        <v>179.133534</v>
      </c>
      <c r="AR104" s="344"/>
      <c r="AS104" s="344"/>
      <c r="AT104" s="344"/>
      <c r="AU104" s="344"/>
      <c r="AV104" s="344"/>
      <c r="AW104" s="344"/>
      <c r="AX104" s="344"/>
      <c r="AY104" s="345"/>
    </row>
    <row r="105" spans="1:51" ht="23.25" customHeight="1" x14ac:dyDescent="0.15">
      <c r="A105" s="374"/>
      <c r="B105" s="375"/>
      <c r="C105" s="375"/>
      <c r="D105" s="375"/>
      <c r="E105" s="375"/>
      <c r="F105" s="376"/>
      <c r="G105" s="664"/>
      <c r="H105" s="664"/>
      <c r="I105" s="635" t="s">
        <v>248</v>
      </c>
      <c r="J105" s="635"/>
      <c r="K105" s="635"/>
      <c r="L105" s="635"/>
      <c r="M105" s="635"/>
      <c r="N105" s="635"/>
      <c r="O105" s="636">
        <v>201.86258699999999</v>
      </c>
      <c r="P105" s="636"/>
      <c r="Q105" s="636"/>
      <c r="R105" s="636"/>
      <c r="S105" s="636"/>
      <c r="T105" s="636"/>
      <c r="U105" s="636"/>
      <c r="V105" s="636"/>
      <c r="W105" s="636"/>
      <c r="X105" s="636">
        <v>206.79404099999999</v>
      </c>
      <c r="Y105" s="636"/>
      <c r="Z105" s="636"/>
      <c r="AA105" s="636"/>
      <c r="AB105" s="636"/>
      <c r="AC105" s="636"/>
      <c r="AD105" s="636"/>
      <c r="AE105" s="636"/>
      <c r="AF105" s="636"/>
      <c r="AG105" s="636"/>
      <c r="AH105" s="401">
        <v>202.13894300000001</v>
      </c>
      <c r="AI105" s="402"/>
      <c r="AJ105" s="402"/>
      <c r="AK105" s="402"/>
      <c r="AL105" s="402"/>
      <c r="AM105" s="402"/>
      <c r="AN105" s="402"/>
      <c r="AO105" s="402"/>
      <c r="AP105" s="403"/>
      <c r="AQ105" s="636">
        <v>226.64961400000001</v>
      </c>
      <c r="AR105" s="636"/>
      <c r="AS105" s="636"/>
      <c r="AT105" s="636"/>
      <c r="AU105" s="636"/>
      <c r="AV105" s="636"/>
      <c r="AW105" s="636"/>
      <c r="AX105" s="636"/>
      <c r="AY105" s="637"/>
    </row>
    <row r="106" spans="1:51" ht="23.25" customHeight="1" thickBot="1" x14ac:dyDescent="0.2">
      <c r="A106" s="374"/>
      <c r="B106" s="375"/>
      <c r="C106" s="375"/>
      <c r="D106" s="375"/>
      <c r="E106" s="375"/>
      <c r="F106" s="376"/>
      <c r="G106" s="665"/>
      <c r="H106" s="666"/>
      <c r="I106" s="630" t="s">
        <v>26</v>
      </c>
      <c r="J106" s="631"/>
      <c r="K106" s="631"/>
      <c r="L106" s="631"/>
      <c r="M106" s="631"/>
      <c r="N106" s="632"/>
      <c r="O106" s="633">
        <f>SUM(O102:W103)</f>
        <v>2293.019573</v>
      </c>
      <c r="P106" s="633"/>
      <c r="Q106" s="633"/>
      <c r="R106" s="633"/>
      <c r="S106" s="633"/>
      <c r="T106" s="633"/>
      <c r="U106" s="633"/>
      <c r="V106" s="633"/>
      <c r="W106" s="634"/>
      <c r="X106" s="633">
        <f>SUM(X102:AG103)</f>
        <v>2186.2348919999999</v>
      </c>
      <c r="Y106" s="633"/>
      <c r="Z106" s="633"/>
      <c r="AA106" s="633"/>
      <c r="AB106" s="633"/>
      <c r="AC106" s="633"/>
      <c r="AD106" s="633"/>
      <c r="AE106" s="633"/>
      <c r="AF106" s="633"/>
      <c r="AG106" s="634"/>
      <c r="AH106" s="633">
        <f>SUM(AH102:AP103)</f>
        <v>1826.5973429999999</v>
      </c>
      <c r="AI106" s="633"/>
      <c r="AJ106" s="633"/>
      <c r="AK106" s="633"/>
      <c r="AL106" s="633"/>
      <c r="AM106" s="633"/>
      <c r="AN106" s="633"/>
      <c r="AO106" s="633"/>
      <c r="AP106" s="634"/>
      <c r="AQ106" s="660">
        <v>3905.783148</v>
      </c>
      <c r="AR106" s="633"/>
      <c r="AS106" s="633"/>
      <c r="AT106" s="633"/>
      <c r="AU106" s="633"/>
      <c r="AV106" s="633"/>
      <c r="AW106" s="633"/>
      <c r="AX106" s="633"/>
      <c r="AY106" s="661"/>
    </row>
    <row r="107" spans="1:51" ht="23.25" customHeight="1" thickBot="1" x14ac:dyDescent="0.2">
      <c r="A107" s="374"/>
      <c r="B107" s="375"/>
      <c r="C107" s="375"/>
      <c r="D107" s="375"/>
      <c r="E107" s="375"/>
      <c r="F107" s="376"/>
      <c r="G107" s="354" t="s">
        <v>27</v>
      </c>
      <c r="H107" s="354"/>
      <c r="I107" s="354"/>
      <c r="J107" s="354"/>
      <c r="K107" s="354"/>
      <c r="L107" s="354"/>
      <c r="M107" s="354"/>
      <c r="N107" s="355"/>
      <c r="O107" s="356">
        <v>0</v>
      </c>
      <c r="P107" s="356"/>
      <c r="Q107" s="356"/>
      <c r="R107" s="356"/>
      <c r="S107" s="356"/>
      <c r="T107" s="356"/>
      <c r="U107" s="356"/>
      <c r="V107" s="356"/>
      <c r="W107" s="357"/>
      <c r="X107" s="356">
        <v>0</v>
      </c>
      <c r="Y107" s="356"/>
      <c r="Z107" s="356"/>
      <c r="AA107" s="356"/>
      <c r="AB107" s="356"/>
      <c r="AC107" s="356"/>
      <c r="AD107" s="356"/>
      <c r="AE107" s="356"/>
      <c r="AF107" s="356"/>
      <c r="AG107" s="357"/>
      <c r="AH107" s="356">
        <v>1033</v>
      </c>
      <c r="AI107" s="356"/>
      <c r="AJ107" s="356"/>
      <c r="AK107" s="356"/>
      <c r="AL107" s="356"/>
      <c r="AM107" s="356"/>
      <c r="AN107" s="356"/>
      <c r="AO107" s="356"/>
      <c r="AP107" s="357"/>
      <c r="AQ107" s="358">
        <v>322</v>
      </c>
      <c r="AR107" s="356"/>
      <c r="AS107" s="356"/>
      <c r="AT107" s="356"/>
      <c r="AU107" s="356"/>
      <c r="AV107" s="356"/>
      <c r="AW107" s="356"/>
      <c r="AX107" s="356"/>
      <c r="AY107" s="359"/>
    </row>
    <row r="108" spans="1:51" ht="23.25" customHeight="1" x14ac:dyDescent="0.15">
      <c r="A108" s="374"/>
      <c r="B108" s="375"/>
      <c r="C108" s="375"/>
      <c r="D108" s="375"/>
      <c r="E108" s="375"/>
      <c r="F108" s="376"/>
      <c r="G108" s="360" t="s">
        <v>249</v>
      </c>
      <c r="H108" s="361"/>
      <c r="I108" s="361"/>
      <c r="J108" s="361"/>
      <c r="K108" s="361"/>
      <c r="L108" s="361"/>
      <c r="M108" s="361"/>
      <c r="N108" s="361"/>
      <c r="O108" s="624">
        <f>O94+O101-O106-O107</f>
        <v>8775.7611720000004</v>
      </c>
      <c r="P108" s="624"/>
      <c r="Q108" s="624"/>
      <c r="R108" s="624"/>
      <c r="S108" s="624"/>
      <c r="T108" s="624"/>
      <c r="U108" s="624"/>
      <c r="V108" s="624"/>
      <c r="W108" s="625"/>
      <c r="X108" s="624">
        <f>X94+X101-X106-X107</f>
        <v>8798.0529690000003</v>
      </c>
      <c r="Y108" s="624"/>
      <c r="Z108" s="624"/>
      <c r="AA108" s="624"/>
      <c r="AB108" s="624"/>
      <c r="AC108" s="624"/>
      <c r="AD108" s="624"/>
      <c r="AE108" s="624"/>
      <c r="AF108" s="624"/>
      <c r="AG108" s="625"/>
      <c r="AH108" s="624">
        <f>AH94+AH101-AH106-AH107</f>
        <v>8998.6068200000009</v>
      </c>
      <c r="AI108" s="624"/>
      <c r="AJ108" s="624"/>
      <c r="AK108" s="624"/>
      <c r="AL108" s="624"/>
      <c r="AM108" s="624"/>
      <c r="AN108" s="624"/>
      <c r="AO108" s="624"/>
      <c r="AP108" s="625"/>
      <c r="AQ108" s="626">
        <f>AQ94+AQ101-AQ106-AQ107</f>
        <v>5790.0177100000001</v>
      </c>
      <c r="AR108" s="627"/>
      <c r="AS108" s="627"/>
      <c r="AT108" s="627"/>
      <c r="AU108" s="627"/>
      <c r="AV108" s="627"/>
      <c r="AW108" s="627"/>
      <c r="AX108" s="627"/>
      <c r="AY108" s="628"/>
    </row>
    <row r="109" spans="1:51" ht="23.25" customHeight="1" thickBot="1" x14ac:dyDescent="0.2">
      <c r="A109" s="374"/>
      <c r="B109" s="375"/>
      <c r="C109" s="375"/>
      <c r="D109" s="375"/>
      <c r="E109" s="375"/>
      <c r="F109" s="376"/>
      <c r="G109" s="645"/>
      <c r="H109" s="646"/>
      <c r="I109" s="647" t="s">
        <v>21</v>
      </c>
      <c r="J109" s="647"/>
      <c r="K109" s="647"/>
      <c r="L109" s="647"/>
      <c r="M109" s="647"/>
      <c r="N109" s="647"/>
      <c r="O109" s="362">
        <f>O108</f>
        <v>8775.7611720000004</v>
      </c>
      <c r="P109" s="363"/>
      <c r="Q109" s="363"/>
      <c r="R109" s="363"/>
      <c r="S109" s="363"/>
      <c r="T109" s="363"/>
      <c r="U109" s="363"/>
      <c r="V109" s="363"/>
      <c r="W109" s="364"/>
      <c r="X109" s="362">
        <f>X108</f>
        <v>8798.0529690000003</v>
      </c>
      <c r="Y109" s="363"/>
      <c r="Z109" s="363"/>
      <c r="AA109" s="363"/>
      <c r="AB109" s="363"/>
      <c r="AC109" s="363"/>
      <c r="AD109" s="363"/>
      <c r="AE109" s="363"/>
      <c r="AF109" s="363"/>
      <c r="AG109" s="364"/>
      <c r="AH109" s="362">
        <f>AH108</f>
        <v>8998.6068200000009</v>
      </c>
      <c r="AI109" s="363"/>
      <c r="AJ109" s="363"/>
      <c r="AK109" s="363"/>
      <c r="AL109" s="363"/>
      <c r="AM109" s="363"/>
      <c r="AN109" s="363"/>
      <c r="AO109" s="363"/>
      <c r="AP109" s="364"/>
      <c r="AQ109" s="362">
        <f>AQ108</f>
        <v>5790.0177100000001</v>
      </c>
      <c r="AR109" s="363"/>
      <c r="AS109" s="363"/>
      <c r="AT109" s="363"/>
      <c r="AU109" s="363"/>
      <c r="AV109" s="363"/>
      <c r="AW109" s="363"/>
      <c r="AX109" s="363"/>
      <c r="AY109" s="365"/>
    </row>
    <row r="110" spans="1:51" ht="23.25" customHeight="1" x14ac:dyDescent="0.15">
      <c r="A110" s="331" t="s">
        <v>283</v>
      </c>
      <c r="B110" s="332"/>
      <c r="C110" s="332"/>
      <c r="D110" s="332"/>
      <c r="E110" s="332"/>
      <c r="F110" s="333"/>
      <c r="G110" s="648" t="s">
        <v>61</v>
      </c>
      <c r="H110" s="649"/>
      <c r="I110" s="649"/>
      <c r="J110" s="649"/>
      <c r="K110" s="649"/>
      <c r="L110" s="649"/>
      <c r="M110" s="649"/>
      <c r="N110" s="649"/>
      <c r="O110" s="340">
        <v>0</v>
      </c>
      <c r="P110" s="340"/>
      <c r="Q110" s="340"/>
      <c r="R110" s="340"/>
      <c r="S110" s="340"/>
      <c r="T110" s="340"/>
      <c r="U110" s="340"/>
      <c r="V110" s="340"/>
      <c r="W110" s="340"/>
      <c r="X110" s="340">
        <v>0</v>
      </c>
      <c r="Y110" s="340"/>
      <c r="Z110" s="340"/>
      <c r="AA110" s="340"/>
      <c r="AB110" s="340"/>
      <c r="AC110" s="340"/>
      <c r="AD110" s="340"/>
      <c r="AE110" s="340"/>
      <c r="AF110" s="340"/>
      <c r="AG110" s="340"/>
      <c r="AH110" s="340">
        <v>0</v>
      </c>
      <c r="AI110" s="340"/>
      <c r="AJ110" s="340"/>
      <c r="AK110" s="340"/>
      <c r="AL110" s="340"/>
      <c r="AM110" s="340"/>
      <c r="AN110" s="340"/>
      <c r="AO110" s="340"/>
      <c r="AP110" s="340"/>
      <c r="AQ110" s="340">
        <v>0</v>
      </c>
      <c r="AR110" s="340"/>
      <c r="AS110" s="340"/>
      <c r="AT110" s="340"/>
      <c r="AU110" s="340"/>
      <c r="AV110" s="340"/>
      <c r="AW110" s="340"/>
      <c r="AX110" s="340"/>
      <c r="AY110" s="341"/>
    </row>
    <row r="111" spans="1:51" ht="23.25" customHeight="1" x14ac:dyDescent="0.15">
      <c r="A111" s="334"/>
      <c r="B111" s="335"/>
      <c r="C111" s="335"/>
      <c r="D111" s="335"/>
      <c r="E111" s="335"/>
      <c r="F111" s="336"/>
      <c r="G111" s="342" t="s">
        <v>62</v>
      </c>
      <c r="H111" s="343"/>
      <c r="I111" s="343"/>
      <c r="J111" s="343"/>
      <c r="K111" s="343"/>
      <c r="L111" s="343"/>
      <c r="M111" s="343"/>
      <c r="N111" s="343"/>
      <c r="O111" s="344">
        <v>0</v>
      </c>
      <c r="P111" s="344"/>
      <c r="Q111" s="344"/>
      <c r="R111" s="344"/>
      <c r="S111" s="344"/>
      <c r="T111" s="344"/>
      <c r="U111" s="344"/>
      <c r="V111" s="344"/>
      <c r="W111" s="344"/>
      <c r="X111" s="344">
        <v>0</v>
      </c>
      <c r="Y111" s="344"/>
      <c r="Z111" s="344"/>
      <c r="AA111" s="344"/>
      <c r="AB111" s="344"/>
      <c r="AC111" s="344"/>
      <c r="AD111" s="344"/>
      <c r="AE111" s="344"/>
      <c r="AF111" s="344"/>
      <c r="AG111" s="344"/>
      <c r="AH111" s="344">
        <v>0</v>
      </c>
      <c r="AI111" s="344"/>
      <c r="AJ111" s="344"/>
      <c r="AK111" s="344"/>
      <c r="AL111" s="344"/>
      <c r="AM111" s="344"/>
      <c r="AN111" s="344"/>
      <c r="AO111" s="344"/>
      <c r="AP111" s="344"/>
      <c r="AQ111" s="344">
        <v>0</v>
      </c>
      <c r="AR111" s="344"/>
      <c r="AS111" s="344"/>
      <c r="AT111" s="344"/>
      <c r="AU111" s="344"/>
      <c r="AV111" s="344"/>
      <c r="AW111" s="344"/>
      <c r="AX111" s="344"/>
      <c r="AY111" s="345"/>
    </row>
    <row r="112" spans="1:51" ht="23.25" customHeight="1" thickBot="1" x14ac:dyDescent="0.2">
      <c r="A112" s="337"/>
      <c r="B112" s="338"/>
      <c r="C112" s="338"/>
      <c r="D112" s="338"/>
      <c r="E112" s="338"/>
      <c r="F112" s="339"/>
      <c r="G112" s="346" t="s">
        <v>63</v>
      </c>
      <c r="H112" s="347"/>
      <c r="I112" s="347"/>
      <c r="J112" s="347"/>
      <c r="K112" s="347"/>
      <c r="L112" s="347"/>
      <c r="M112" s="347"/>
      <c r="N112" s="347"/>
      <c r="O112" s="348">
        <f>SUM(O110:W111)</f>
        <v>0</v>
      </c>
      <c r="P112" s="348"/>
      <c r="Q112" s="348"/>
      <c r="R112" s="348"/>
      <c r="S112" s="348"/>
      <c r="T112" s="348"/>
      <c r="U112" s="348"/>
      <c r="V112" s="348"/>
      <c r="W112" s="348"/>
      <c r="X112" s="348">
        <f>SUM(X110:AG111)</f>
        <v>0</v>
      </c>
      <c r="Y112" s="348"/>
      <c r="Z112" s="348"/>
      <c r="AA112" s="348"/>
      <c r="AB112" s="348"/>
      <c r="AC112" s="348"/>
      <c r="AD112" s="348"/>
      <c r="AE112" s="348"/>
      <c r="AF112" s="348"/>
      <c r="AG112" s="348"/>
      <c r="AH112" s="348">
        <f>SUM(AH110:AP111)</f>
        <v>0</v>
      </c>
      <c r="AI112" s="348"/>
      <c r="AJ112" s="348"/>
      <c r="AK112" s="348"/>
      <c r="AL112" s="348"/>
      <c r="AM112" s="348"/>
      <c r="AN112" s="348"/>
      <c r="AO112" s="348"/>
      <c r="AP112" s="348"/>
      <c r="AQ112" s="348">
        <f>SUM(AQ110:AY111)</f>
        <v>0</v>
      </c>
      <c r="AR112" s="348"/>
      <c r="AS112" s="348"/>
      <c r="AT112" s="348"/>
      <c r="AU112" s="348"/>
      <c r="AV112" s="348"/>
      <c r="AW112" s="348"/>
      <c r="AX112" s="348"/>
      <c r="AY112" s="349"/>
    </row>
    <row r="113" spans="1:51" ht="23.25" customHeight="1" x14ac:dyDescent="0.15">
      <c r="A113" s="371" t="s">
        <v>235</v>
      </c>
      <c r="B113" s="372"/>
      <c r="C113" s="372"/>
      <c r="D113" s="372"/>
      <c r="E113" s="372"/>
      <c r="F113" s="372"/>
      <c r="G113" s="539" t="s">
        <v>28</v>
      </c>
      <c r="H113" s="540"/>
      <c r="I113" s="540"/>
      <c r="J113" s="540"/>
      <c r="K113" s="540"/>
      <c r="L113" s="543" t="s">
        <v>1</v>
      </c>
      <c r="M113" s="543"/>
      <c r="N113" s="543"/>
      <c r="O113" s="545" t="s">
        <v>29</v>
      </c>
      <c r="P113" s="546"/>
      <c r="Q113" s="546"/>
      <c r="R113" s="546"/>
      <c r="S113" s="546"/>
      <c r="T113" s="546"/>
      <c r="U113" s="547"/>
      <c r="V113" s="551" t="s">
        <v>31</v>
      </c>
      <c r="W113" s="552"/>
      <c r="X113" s="552"/>
      <c r="Y113" s="552"/>
      <c r="Z113" s="552"/>
      <c r="AA113" s="552"/>
      <c r="AB113" s="552"/>
      <c r="AC113" s="552"/>
      <c r="AD113" s="552"/>
      <c r="AE113" s="552"/>
      <c r="AF113" s="552"/>
      <c r="AG113" s="552"/>
      <c r="AH113" s="552"/>
      <c r="AI113" s="552"/>
      <c r="AJ113" s="552"/>
      <c r="AK113" s="552"/>
      <c r="AL113" s="552"/>
      <c r="AM113" s="552"/>
      <c r="AN113" s="552"/>
      <c r="AO113" s="552"/>
      <c r="AP113" s="552"/>
      <c r="AQ113" s="552"/>
      <c r="AR113" s="552"/>
      <c r="AS113" s="552"/>
      <c r="AT113" s="552"/>
      <c r="AU113" s="552"/>
      <c r="AV113" s="552"/>
      <c r="AW113" s="552"/>
      <c r="AX113" s="552"/>
      <c r="AY113" s="553"/>
    </row>
    <row r="114" spans="1:51" ht="23.25" customHeight="1" thickBot="1" x14ac:dyDescent="0.2">
      <c r="A114" s="374"/>
      <c r="B114" s="375"/>
      <c r="C114" s="375"/>
      <c r="D114" s="375"/>
      <c r="E114" s="375"/>
      <c r="F114" s="375"/>
      <c r="G114" s="541"/>
      <c r="H114" s="542"/>
      <c r="I114" s="542"/>
      <c r="J114" s="542"/>
      <c r="K114" s="542"/>
      <c r="L114" s="544"/>
      <c r="M114" s="544"/>
      <c r="N114" s="544"/>
      <c r="O114" s="548"/>
      <c r="P114" s="549"/>
      <c r="Q114" s="549"/>
      <c r="R114" s="549"/>
      <c r="S114" s="549"/>
      <c r="T114" s="549"/>
      <c r="U114" s="550"/>
      <c r="V114" s="554" t="s">
        <v>214</v>
      </c>
      <c r="W114" s="555"/>
      <c r="X114" s="555"/>
      <c r="Y114" s="555"/>
      <c r="Z114" s="555"/>
      <c r="AA114" s="556"/>
      <c r="AB114" s="554" t="s">
        <v>215</v>
      </c>
      <c r="AC114" s="555"/>
      <c r="AD114" s="555"/>
      <c r="AE114" s="555"/>
      <c r="AF114" s="555"/>
      <c r="AG114" s="556"/>
      <c r="AH114" s="554" t="s">
        <v>218</v>
      </c>
      <c r="AI114" s="555"/>
      <c r="AJ114" s="555"/>
      <c r="AK114" s="555"/>
      <c r="AL114" s="555"/>
      <c r="AM114" s="556"/>
      <c r="AN114" s="672" t="s">
        <v>219</v>
      </c>
      <c r="AO114" s="673"/>
      <c r="AP114" s="673"/>
      <c r="AQ114" s="673"/>
      <c r="AR114" s="673"/>
      <c r="AS114" s="674"/>
      <c r="AT114" s="675" t="s">
        <v>220</v>
      </c>
      <c r="AU114" s="676"/>
      <c r="AV114" s="676"/>
      <c r="AW114" s="676"/>
      <c r="AX114" s="676"/>
      <c r="AY114" s="677"/>
    </row>
    <row r="115" spans="1:51" ht="23.25" customHeight="1" x14ac:dyDescent="0.15">
      <c r="A115" s="374"/>
      <c r="B115" s="375"/>
      <c r="C115" s="375"/>
      <c r="D115" s="375"/>
      <c r="E115" s="375"/>
      <c r="F115" s="375"/>
      <c r="G115" s="638" t="s">
        <v>250</v>
      </c>
      <c r="H115" s="639"/>
      <c r="I115" s="639"/>
      <c r="J115" s="639"/>
      <c r="K115" s="640"/>
      <c r="L115" s="641" t="s">
        <v>24</v>
      </c>
      <c r="M115" s="641"/>
      <c r="N115" s="641"/>
      <c r="O115" s="642"/>
      <c r="P115" s="643"/>
      <c r="Q115" s="34" t="s">
        <v>32</v>
      </c>
      <c r="R115" s="627"/>
      <c r="S115" s="627"/>
      <c r="T115" s="627"/>
      <c r="U115" s="644"/>
      <c r="V115" s="642"/>
      <c r="W115" s="643"/>
      <c r="X115" s="34" t="s">
        <v>32</v>
      </c>
      <c r="Y115" s="627"/>
      <c r="Z115" s="627"/>
      <c r="AA115" s="644"/>
      <c r="AB115" s="642"/>
      <c r="AC115" s="643"/>
      <c r="AD115" s="34" t="s">
        <v>32</v>
      </c>
      <c r="AE115" s="627"/>
      <c r="AF115" s="627"/>
      <c r="AG115" s="644"/>
      <c r="AH115" s="642"/>
      <c r="AI115" s="643"/>
      <c r="AJ115" s="34" t="s">
        <v>32</v>
      </c>
      <c r="AK115" s="627"/>
      <c r="AL115" s="627"/>
      <c r="AM115" s="644"/>
      <c r="AN115" s="642"/>
      <c r="AO115" s="643"/>
      <c r="AP115" s="34" t="s">
        <v>32</v>
      </c>
      <c r="AQ115" s="627"/>
      <c r="AR115" s="627"/>
      <c r="AS115" s="644"/>
      <c r="AT115" s="642"/>
      <c r="AU115" s="643"/>
      <c r="AV115" s="34" t="s">
        <v>32</v>
      </c>
      <c r="AW115" s="627"/>
      <c r="AX115" s="627"/>
      <c r="AY115" s="628"/>
    </row>
    <row r="116" spans="1:51" ht="23.25" customHeight="1" x14ac:dyDescent="0.15">
      <c r="A116" s="374"/>
      <c r="B116" s="375"/>
      <c r="C116" s="375"/>
      <c r="D116" s="375"/>
      <c r="E116" s="375"/>
      <c r="F116" s="375"/>
      <c r="G116" s="264"/>
      <c r="H116" s="265"/>
      <c r="I116" s="265"/>
      <c r="J116" s="265"/>
      <c r="K116" s="266"/>
      <c r="L116" s="678" t="s">
        <v>24</v>
      </c>
      <c r="M116" s="678"/>
      <c r="N116" s="678"/>
      <c r="O116" s="618"/>
      <c r="P116" s="619"/>
      <c r="Q116" s="35" t="s">
        <v>32</v>
      </c>
      <c r="R116" s="620"/>
      <c r="S116" s="620"/>
      <c r="T116" s="620"/>
      <c r="U116" s="621"/>
      <c r="V116" s="622"/>
      <c r="W116" s="622"/>
      <c r="X116" s="622"/>
      <c r="Y116" s="622"/>
      <c r="Z116" s="622"/>
      <c r="AA116" s="622"/>
      <c r="AB116" s="622"/>
      <c r="AC116" s="622"/>
      <c r="AD116" s="622"/>
      <c r="AE116" s="622"/>
      <c r="AF116" s="622"/>
      <c r="AG116" s="622"/>
      <c r="AH116" s="622"/>
      <c r="AI116" s="622"/>
      <c r="AJ116" s="622"/>
      <c r="AK116" s="622"/>
      <c r="AL116" s="622"/>
      <c r="AM116" s="622"/>
      <c r="AN116" s="622"/>
      <c r="AO116" s="622"/>
      <c r="AP116" s="622"/>
      <c r="AQ116" s="622"/>
      <c r="AR116" s="622"/>
      <c r="AS116" s="622"/>
      <c r="AT116" s="622"/>
      <c r="AU116" s="622"/>
      <c r="AV116" s="622"/>
      <c r="AW116" s="622"/>
      <c r="AX116" s="622"/>
      <c r="AY116" s="623"/>
    </row>
    <row r="117" spans="1:51" ht="23.25" customHeight="1" x14ac:dyDescent="0.15">
      <c r="A117" s="374"/>
      <c r="B117" s="375"/>
      <c r="C117" s="375"/>
      <c r="D117" s="375"/>
      <c r="E117" s="375"/>
      <c r="F117" s="375"/>
      <c r="G117" s="650" t="s">
        <v>251</v>
      </c>
      <c r="H117" s="651"/>
      <c r="I117" s="651"/>
      <c r="J117" s="651"/>
      <c r="K117" s="652"/>
      <c r="L117" s="659" t="s">
        <v>24</v>
      </c>
      <c r="M117" s="659"/>
      <c r="N117" s="659"/>
      <c r="O117" s="656"/>
      <c r="P117" s="657"/>
      <c r="Q117" s="36" t="s">
        <v>32</v>
      </c>
      <c r="R117" s="328"/>
      <c r="S117" s="328"/>
      <c r="T117" s="328"/>
      <c r="U117" s="329"/>
      <c r="V117" s="658"/>
      <c r="W117" s="658"/>
      <c r="X117" s="658"/>
      <c r="Y117" s="658"/>
      <c r="Z117" s="658"/>
      <c r="AA117" s="658"/>
      <c r="AB117" s="656"/>
      <c r="AC117" s="657"/>
      <c r="AD117" s="36" t="s">
        <v>32</v>
      </c>
      <c r="AE117" s="328"/>
      <c r="AF117" s="328"/>
      <c r="AG117" s="329"/>
      <c r="AH117" s="656"/>
      <c r="AI117" s="657"/>
      <c r="AJ117" s="36" t="s">
        <v>32</v>
      </c>
      <c r="AK117" s="328"/>
      <c r="AL117" s="328"/>
      <c r="AM117" s="329"/>
      <c r="AN117" s="656"/>
      <c r="AO117" s="657"/>
      <c r="AP117" s="36" t="s">
        <v>32</v>
      </c>
      <c r="AQ117" s="328"/>
      <c r="AR117" s="328"/>
      <c r="AS117" s="329"/>
      <c r="AT117" s="656"/>
      <c r="AU117" s="657"/>
      <c r="AV117" s="36" t="s">
        <v>32</v>
      </c>
      <c r="AW117" s="328"/>
      <c r="AX117" s="328"/>
      <c r="AY117" s="330"/>
    </row>
    <row r="118" spans="1:51" ht="23.25" customHeight="1" x14ac:dyDescent="0.15">
      <c r="A118" s="374"/>
      <c r="B118" s="375"/>
      <c r="C118" s="375"/>
      <c r="D118" s="375"/>
      <c r="E118" s="375"/>
      <c r="F118" s="375"/>
      <c r="G118" s="653"/>
      <c r="H118" s="654"/>
      <c r="I118" s="654"/>
      <c r="J118" s="654"/>
      <c r="K118" s="655"/>
      <c r="L118" s="678" t="s">
        <v>24</v>
      </c>
      <c r="M118" s="678"/>
      <c r="N118" s="678"/>
      <c r="O118" s="618"/>
      <c r="P118" s="619"/>
      <c r="Q118" s="35" t="s">
        <v>32</v>
      </c>
      <c r="R118" s="620"/>
      <c r="S118" s="620"/>
      <c r="T118" s="620"/>
      <c r="U118" s="621"/>
      <c r="V118" s="622"/>
      <c r="W118" s="622"/>
      <c r="X118" s="622"/>
      <c r="Y118" s="622"/>
      <c r="Z118" s="622"/>
      <c r="AA118" s="622"/>
      <c r="AB118" s="622"/>
      <c r="AC118" s="622"/>
      <c r="AD118" s="622"/>
      <c r="AE118" s="622"/>
      <c r="AF118" s="622"/>
      <c r="AG118" s="622"/>
      <c r="AH118" s="622"/>
      <c r="AI118" s="622"/>
      <c r="AJ118" s="622"/>
      <c r="AK118" s="622"/>
      <c r="AL118" s="622"/>
      <c r="AM118" s="622"/>
      <c r="AN118" s="622"/>
      <c r="AO118" s="622"/>
      <c r="AP118" s="622"/>
      <c r="AQ118" s="622"/>
      <c r="AR118" s="622"/>
      <c r="AS118" s="622"/>
      <c r="AT118" s="622"/>
      <c r="AU118" s="622"/>
      <c r="AV118" s="622"/>
      <c r="AW118" s="622"/>
      <c r="AX118" s="622"/>
      <c r="AY118" s="623"/>
    </row>
    <row r="119" spans="1:51" ht="23.25" customHeight="1" x14ac:dyDescent="0.15">
      <c r="A119" s="374"/>
      <c r="B119" s="375"/>
      <c r="C119" s="375"/>
      <c r="D119" s="375"/>
      <c r="E119" s="375"/>
      <c r="F119" s="375"/>
      <c r="G119" s="650" t="s">
        <v>252</v>
      </c>
      <c r="H119" s="651"/>
      <c r="I119" s="651"/>
      <c r="J119" s="651"/>
      <c r="K119" s="652"/>
      <c r="L119" s="659" t="s">
        <v>24</v>
      </c>
      <c r="M119" s="659"/>
      <c r="N119" s="659"/>
      <c r="O119" s="656"/>
      <c r="P119" s="657"/>
      <c r="Q119" s="36" t="s">
        <v>32</v>
      </c>
      <c r="R119" s="328"/>
      <c r="S119" s="328"/>
      <c r="T119" s="328"/>
      <c r="U119" s="329"/>
      <c r="V119" s="658"/>
      <c r="W119" s="658"/>
      <c r="X119" s="658"/>
      <c r="Y119" s="658"/>
      <c r="Z119" s="658"/>
      <c r="AA119" s="658"/>
      <c r="AB119" s="658"/>
      <c r="AC119" s="658"/>
      <c r="AD119" s="658"/>
      <c r="AE119" s="658"/>
      <c r="AF119" s="658"/>
      <c r="AG119" s="658"/>
      <c r="AH119" s="656"/>
      <c r="AI119" s="657"/>
      <c r="AJ119" s="36" t="s">
        <v>32</v>
      </c>
      <c r="AK119" s="328"/>
      <c r="AL119" s="328"/>
      <c r="AM119" s="329"/>
      <c r="AN119" s="656"/>
      <c r="AO119" s="657"/>
      <c r="AP119" s="36" t="s">
        <v>32</v>
      </c>
      <c r="AQ119" s="328"/>
      <c r="AR119" s="328"/>
      <c r="AS119" s="329"/>
      <c r="AT119" s="656"/>
      <c r="AU119" s="657"/>
      <c r="AV119" s="36" t="s">
        <v>32</v>
      </c>
      <c r="AW119" s="328"/>
      <c r="AX119" s="328"/>
      <c r="AY119" s="330"/>
    </row>
    <row r="120" spans="1:51" ht="23.25" customHeight="1" x14ac:dyDescent="0.15">
      <c r="A120" s="374"/>
      <c r="B120" s="375"/>
      <c r="C120" s="375"/>
      <c r="D120" s="375"/>
      <c r="E120" s="375"/>
      <c r="F120" s="375"/>
      <c r="G120" s="653"/>
      <c r="H120" s="654"/>
      <c r="I120" s="654"/>
      <c r="J120" s="654"/>
      <c r="K120" s="655"/>
      <c r="L120" s="678" t="s">
        <v>24</v>
      </c>
      <c r="M120" s="678"/>
      <c r="N120" s="678"/>
      <c r="O120" s="618"/>
      <c r="P120" s="619"/>
      <c r="Q120" s="35" t="s">
        <v>32</v>
      </c>
      <c r="R120" s="620"/>
      <c r="S120" s="620"/>
      <c r="T120" s="620"/>
      <c r="U120" s="621"/>
      <c r="V120" s="622"/>
      <c r="W120" s="622"/>
      <c r="X120" s="622"/>
      <c r="Y120" s="622"/>
      <c r="Z120" s="622"/>
      <c r="AA120" s="622"/>
      <c r="AB120" s="622"/>
      <c r="AC120" s="622"/>
      <c r="AD120" s="622"/>
      <c r="AE120" s="622"/>
      <c r="AF120" s="622"/>
      <c r="AG120" s="622"/>
      <c r="AH120" s="622"/>
      <c r="AI120" s="622"/>
      <c r="AJ120" s="622"/>
      <c r="AK120" s="622"/>
      <c r="AL120" s="622"/>
      <c r="AM120" s="622"/>
      <c r="AN120" s="622"/>
      <c r="AO120" s="622"/>
      <c r="AP120" s="622"/>
      <c r="AQ120" s="622"/>
      <c r="AR120" s="622"/>
      <c r="AS120" s="622"/>
      <c r="AT120" s="622"/>
      <c r="AU120" s="622"/>
      <c r="AV120" s="622"/>
      <c r="AW120" s="622"/>
      <c r="AX120" s="622"/>
      <c r="AY120" s="623"/>
    </row>
    <row r="121" spans="1:51" ht="23.25" customHeight="1" thickBot="1" x14ac:dyDescent="0.2">
      <c r="A121" s="459"/>
      <c r="B121" s="460"/>
      <c r="C121" s="460"/>
      <c r="D121" s="460"/>
      <c r="E121" s="460"/>
      <c r="F121" s="460"/>
      <c r="G121" s="693" t="s">
        <v>221</v>
      </c>
      <c r="H121" s="694"/>
      <c r="I121" s="694"/>
      <c r="J121" s="694"/>
      <c r="K121" s="694"/>
      <c r="L121" s="701" t="s">
        <v>24</v>
      </c>
      <c r="M121" s="701"/>
      <c r="N121" s="701"/>
      <c r="O121" s="684"/>
      <c r="P121" s="685"/>
      <c r="Q121" s="37" t="s">
        <v>32</v>
      </c>
      <c r="R121" s="527"/>
      <c r="S121" s="527"/>
      <c r="T121" s="527"/>
      <c r="U121" s="686"/>
      <c r="V121" s="679"/>
      <c r="W121" s="679"/>
      <c r="X121" s="679"/>
      <c r="Y121" s="679"/>
      <c r="Z121" s="679"/>
      <c r="AA121" s="679"/>
      <c r="AB121" s="679"/>
      <c r="AC121" s="679"/>
      <c r="AD121" s="679"/>
      <c r="AE121" s="679"/>
      <c r="AF121" s="679"/>
      <c r="AG121" s="679"/>
      <c r="AH121" s="679"/>
      <c r="AI121" s="679"/>
      <c r="AJ121" s="679"/>
      <c r="AK121" s="679"/>
      <c r="AL121" s="679"/>
      <c r="AM121" s="679"/>
      <c r="AN121" s="684"/>
      <c r="AO121" s="685"/>
      <c r="AP121" s="37" t="s">
        <v>32</v>
      </c>
      <c r="AQ121" s="527"/>
      <c r="AR121" s="527"/>
      <c r="AS121" s="686"/>
      <c r="AT121" s="684"/>
      <c r="AU121" s="685"/>
      <c r="AV121" s="37" t="s">
        <v>32</v>
      </c>
      <c r="AW121" s="527"/>
      <c r="AX121" s="527"/>
      <c r="AY121" s="528"/>
    </row>
    <row r="122" spans="1:51" ht="23.25" customHeight="1" thickBot="1" x14ac:dyDescent="0.2">
      <c r="A122" s="371" t="s">
        <v>236</v>
      </c>
      <c r="B122" s="372"/>
      <c r="C122" s="372"/>
      <c r="D122" s="372"/>
      <c r="E122" s="372"/>
      <c r="F122" s="372"/>
      <c r="G122" s="702" t="s">
        <v>35</v>
      </c>
      <c r="H122" s="703"/>
      <c r="I122" s="703"/>
      <c r="J122" s="703"/>
      <c r="K122" s="703"/>
      <c r="L122" s="704" t="s">
        <v>1</v>
      </c>
      <c r="M122" s="704"/>
      <c r="N122" s="704"/>
      <c r="O122" s="705" t="s">
        <v>214</v>
      </c>
      <c r="P122" s="691"/>
      <c r="Q122" s="691"/>
      <c r="R122" s="691"/>
      <c r="S122" s="691"/>
      <c r="T122" s="691"/>
      <c r="U122" s="691"/>
      <c r="V122" s="691"/>
      <c r="W122" s="692"/>
      <c r="X122" s="691" t="s">
        <v>215</v>
      </c>
      <c r="Y122" s="691"/>
      <c r="Z122" s="691"/>
      <c r="AA122" s="691"/>
      <c r="AB122" s="691"/>
      <c r="AC122" s="691"/>
      <c r="AD122" s="691"/>
      <c r="AE122" s="691"/>
      <c r="AF122" s="691"/>
      <c r="AG122" s="692"/>
      <c r="AH122" s="691" t="s">
        <v>216</v>
      </c>
      <c r="AI122" s="691"/>
      <c r="AJ122" s="691"/>
      <c r="AK122" s="691"/>
      <c r="AL122" s="691"/>
      <c r="AM122" s="691"/>
      <c r="AN122" s="691"/>
      <c r="AO122" s="691"/>
      <c r="AP122" s="692"/>
      <c r="AQ122" s="691" t="s">
        <v>217</v>
      </c>
      <c r="AR122" s="691"/>
      <c r="AS122" s="691"/>
      <c r="AT122" s="691"/>
      <c r="AU122" s="691"/>
      <c r="AV122" s="691"/>
      <c r="AW122" s="691"/>
      <c r="AX122" s="691"/>
      <c r="AY122" s="714"/>
    </row>
    <row r="123" spans="1:51" ht="23.25" customHeight="1" x14ac:dyDescent="0.15">
      <c r="A123" s="374"/>
      <c r="B123" s="375"/>
      <c r="C123" s="375"/>
      <c r="D123" s="375"/>
      <c r="E123" s="375"/>
      <c r="F123" s="375"/>
      <c r="G123" s="695" t="s">
        <v>253</v>
      </c>
      <c r="H123" s="696"/>
      <c r="I123" s="696"/>
      <c r="J123" s="696"/>
      <c r="K123" s="696"/>
      <c r="L123" s="641" t="s">
        <v>24</v>
      </c>
      <c r="M123" s="641"/>
      <c r="N123" s="641"/>
      <c r="O123" s="699">
        <v>2</v>
      </c>
      <c r="P123" s="700"/>
      <c r="Q123" s="700"/>
      <c r="R123" s="38" t="s">
        <v>25</v>
      </c>
      <c r="S123" s="706">
        <v>1974</v>
      </c>
      <c r="T123" s="706"/>
      <c r="U123" s="706"/>
      <c r="V123" s="706"/>
      <c r="W123" s="707"/>
      <c r="X123" s="699">
        <v>2</v>
      </c>
      <c r="Y123" s="700"/>
      <c r="Z123" s="700"/>
      <c r="AA123" s="38" t="s">
        <v>25</v>
      </c>
      <c r="AB123" s="706">
        <v>1868</v>
      </c>
      <c r="AC123" s="706"/>
      <c r="AD123" s="706"/>
      <c r="AE123" s="706"/>
      <c r="AF123" s="706"/>
      <c r="AG123" s="707"/>
      <c r="AH123" s="699">
        <v>1</v>
      </c>
      <c r="AI123" s="700"/>
      <c r="AJ123" s="700"/>
      <c r="AK123" s="38" t="s">
        <v>25</v>
      </c>
      <c r="AL123" s="706">
        <v>1500</v>
      </c>
      <c r="AM123" s="706"/>
      <c r="AN123" s="706"/>
      <c r="AO123" s="706"/>
      <c r="AP123" s="707"/>
      <c r="AQ123" s="680"/>
      <c r="AR123" s="680"/>
      <c r="AS123" s="680"/>
      <c r="AT123" s="680"/>
      <c r="AU123" s="680"/>
      <c r="AV123" s="680"/>
      <c r="AW123" s="680"/>
      <c r="AX123" s="680"/>
      <c r="AY123" s="681"/>
    </row>
    <row r="124" spans="1:51" ht="23.25" customHeight="1" x14ac:dyDescent="0.15">
      <c r="A124" s="374"/>
      <c r="B124" s="375"/>
      <c r="C124" s="375"/>
      <c r="D124" s="375"/>
      <c r="E124" s="375"/>
      <c r="F124" s="375"/>
      <c r="G124" s="697"/>
      <c r="H124" s="698"/>
      <c r="I124" s="698"/>
      <c r="J124" s="698"/>
      <c r="K124" s="698"/>
      <c r="L124" s="678" t="s">
        <v>24</v>
      </c>
      <c r="M124" s="678"/>
      <c r="N124" s="678"/>
      <c r="O124" s="682">
        <v>8</v>
      </c>
      <c r="P124" s="682"/>
      <c r="Q124" s="683"/>
      <c r="R124" s="39" t="s">
        <v>25</v>
      </c>
      <c r="S124" s="711">
        <v>4954</v>
      </c>
      <c r="T124" s="712"/>
      <c r="U124" s="712"/>
      <c r="V124" s="712"/>
      <c r="W124" s="712"/>
      <c r="X124" s="682">
        <v>3</v>
      </c>
      <c r="Y124" s="682"/>
      <c r="Z124" s="683"/>
      <c r="AA124" s="39" t="s">
        <v>25</v>
      </c>
      <c r="AB124" s="711">
        <v>820</v>
      </c>
      <c r="AC124" s="712"/>
      <c r="AD124" s="712"/>
      <c r="AE124" s="712"/>
      <c r="AF124" s="712"/>
      <c r="AG124" s="712"/>
      <c r="AH124" s="682">
        <v>3</v>
      </c>
      <c r="AI124" s="682"/>
      <c r="AJ124" s="683"/>
      <c r="AK124" s="39" t="s">
        <v>25</v>
      </c>
      <c r="AL124" s="711">
        <v>2500</v>
      </c>
      <c r="AM124" s="712"/>
      <c r="AN124" s="712"/>
      <c r="AO124" s="712"/>
      <c r="AP124" s="712"/>
      <c r="AQ124" s="682">
        <v>4</v>
      </c>
      <c r="AR124" s="682"/>
      <c r="AS124" s="683"/>
      <c r="AT124" s="39" t="s">
        <v>25</v>
      </c>
      <c r="AU124" s="711">
        <v>3500</v>
      </c>
      <c r="AV124" s="712"/>
      <c r="AW124" s="712"/>
      <c r="AX124" s="712"/>
      <c r="AY124" s="713"/>
    </row>
    <row r="125" spans="1:51" ht="23.25" customHeight="1" x14ac:dyDescent="0.15">
      <c r="A125" s="374"/>
      <c r="B125" s="375"/>
      <c r="C125" s="375"/>
      <c r="D125" s="375"/>
      <c r="E125" s="375"/>
      <c r="F125" s="375"/>
      <c r="G125" s="697" t="s">
        <v>66</v>
      </c>
      <c r="H125" s="698"/>
      <c r="I125" s="698"/>
      <c r="J125" s="698"/>
      <c r="K125" s="698"/>
      <c r="L125" s="690" t="s">
        <v>24</v>
      </c>
      <c r="M125" s="690"/>
      <c r="N125" s="690"/>
      <c r="O125" s="687">
        <v>6</v>
      </c>
      <c r="P125" s="687"/>
      <c r="Q125" s="688"/>
      <c r="R125" s="40" t="s">
        <v>25</v>
      </c>
      <c r="S125" s="708">
        <v>111.389381</v>
      </c>
      <c r="T125" s="709"/>
      <c r="U125" s="709"/>
      <c r="V125" s="709"/>
      <c r="W125" s="709"/>
      <c r="X125" s="687">
        <v>6</v>
      </c>
      <c r="Y125" s="687"/>
      <c r="Z125" s="688"/>
      <c r="AA125" s="40" t="s">
        <v>25</v>
      </c>
      <c r="AB125" s="708">
        <v>2050.8987179999999</v>
      </c>
      <c r="AC125" s="709"/>
      <c r="AD125" s="709"/>
      <c r="AE125" s="709"/>
      <c r="AF125" s="709"/>
      <c r="AG125" s="709"/>
      <c r="AH125" s="687">
        <v>9</v>
      </c>
      <c r="AI125" s="687"/>
      <c r="AJ125" s="688"/>
      <c r="AK125" s="40" t="s">
        <v>25</v>
      </c>
      <c r="AL125" s="708">
        <v>2778.7304199999999</v>
      </c>
      <c r="AM125" s="709"/>
      <c r="AN125" s="709"/>
      <c r="AO125" s="709"/>
      <c r="AP125" s="709"/>
      <c r="AQ125" s="687">
        <v>7</v>
      </c>
      <c r="AR125" s="687"/>
      <c r="AS125" s="688"/>
      <c r="AT125" s="40" t="s">
        <v>25</v>
      </c>
      <c r="AU125" s="708">
        <v>836.53303800000003</v>
      </c>
      <c r="AV125" s="709"/>
      <c r="AW125" s="709"/>
      <c r="AX125" s="709"/>
      <c r="AY125" s="710"/>
    </row>
    <row r="126" spans="1:51" ht="23.25" customHeight="1" x14ac:dyDescent="0.15">
      <c r="A126" s="374"/>
      <c r="B126" s="375"/>
      <c r="C126" s="375"/>
      <c r="D126" s="375"/>
      <c r="E126" s="375"/>
      <c r="F126" s="375"/>
      <c r="G126" s="689" t="s">
        <v>67</v>
      </c>
      <c r="H126" s="565"/>
      <c r="I126" s="565"/>
      <c r="J126" s="565"/>
      <c r="K126" s="565"/>
      <c r="L126" s="690" t="s">
        <v>24</v>
      </c>
      <c r="M126" s="690"/>
      <c r="N126" s="690"/>
      <c r="O126" s="687">
        <v>0</v>
      </c>
      <c r="P126" s="687"/>
      <c r="Q126" s="688"/>
      <c r="R126" s="40" t="s">
        <v>25</v>
      </c>
      <c r="S126" s="708">
        <v>0</v>
      </c>
      <c r="T126" s="709"/>
      <c r="U126" s="709"/>
      <c r="V126" s="709"/>
      <c r="W126" s="709"/>
      <c r="X126" s="687">
        <v>0</v>
      </c>
      <c r="Y126" s="687"/>
      <c r="Z126" s="688"/>
      <c r="AA126" s="40" t="s">
        <v>25</v>
      </c>
      <c r="AB126" s="708">
        <v>0</v>
      </c>
      <c r="AC126" s="709"/>
      <c r="AD126" s="709"/>
      <c r="AE126" s="709"/>
      <c r="AF126" s="709"/>
      <c r="AG126" s="709"/>
      <c r="AH126" s="687">
        <v>0</v>
      </c>
      <c r="AI126" s="687"/>
      <c r="AJ126" s="688"/>
      <c r="AK126" s="40" t="s">
        <v>25</v>
      </c>
      <c r="AL126" s="708">
        <v>0</v>
      </c>
      <c r="AM126" s="709"/>
      <c r="AN126" s="709"/>
      <c r="AO126" s="709"/>
      <c r="AP126" s="709"/>
      <c r="AQ126" s="687"/>
      <c r="AR126" s="687"/>
      <c r="AS126" s="688"/>
      <c r="AT126" s="40" t="s">
        <v>25</v>
      </c>
      <c r="AU126" s="708"/>
      <c r="AV126" s="709"/>
      <c r="AW126" s="709"/>
      <c r="AX126" s="709"/>
      <c r="AY126" s="710"/>
    </row>
    <row r="127" spans="1:51" ht="23.25" customHeight="1" thickBot="1" x14ac:dyDescent="0.2">
      <c r="A127" s="459"/>
      <c r="B127" s="460"/>
      <c r="C127" s="460"/>
      <c r="D127" s="460"/>
      <c r="E127" s="460"/>
      <c r="F127" s="460"/>
      <c r="G127" s="693" t="s">
        <v>36</v>
      </c>
      <c r="H127" s="694"/>
      <c r="I127" s="694"/>
      <c r="J127" s="694"/>
      <c r="K127" s="694"/>
      <c r="L127" s="701" t="s">
        <v>24</v>
      </c>
      <c r="M127" s="701"/>
      <c r="N127" s="701"/>
      <c r="O127" s="715">
        <v>39</v>
      </c>
      <c r="P127" s="715"/>
      <c r="Q127" s="716"/>
      <c r="R127" s="41" t="s">
        <v>25</v>
      </c>
      <c r="S127" s="717">
        <v>23760.132731000002</v>
      </c>
      <c r="T127" s="718"/>
      <c r="U127" s="718"/>
      <c r="V127" s="718"/>
      <c r="W127" s="718"/>
      <c r="X127" s="715">
        <v>40</v>
      </c>
      <c r="Y127" s="715"/>
      <c r="Z127" s="716"/>
      <c r="AA127" s="41" t="s">
        <v>25</v>
      </c>
      <c r="AB127" s="717">
        <f>S127+AB123-AB125-AB126</f>
        <v>23577.234013000001</v>
      </c>
      <c r="AC127" s="718"/>
      <c r="AD127" s="718"/>
      <c r="AE127" s="718"/>
      <c r="AF127" s="718"/>
      <c r="AG127" s="718"/>
      <c r="AH127" s="715">
        <v>37</v>
      </c>
      <c r="AI127" s="715"/>
      <c r="AJ127" s="716"/>
      <c r="AK127" s="41" t="s">
        <v>25</v>
      </c>
      <c r="AL127" s="717">
        <f>AB127+AL123-AL125-AL126</f>
        <v>22298.503593000001</v>
      </c>
      <c r="AM127" s="718"/>
      <c r="AN127" s="718"/>
      <c r="AO127" s="718"/>
      <c r="AP127" s="718"/>
      <c r="AQ127" s="715">
        <v>39</v>
      </c>
      <c r="AR127" s="715"/>
      <c r="AS127" s="716"/>
      <c r="AT127" s="41" t="s">
        <v>25</v>
      </c>
      <c r="AU127" s="717">
        <f>AL127+AU124-AU125-AU126</f>
        <v>24961.970555</v>
      </c>
      <c r="AV127" s="718"/>
      <c r="AW127" s="718"/>
      <c r="AX127" s="718"/>
      <c r="AY127" s="719"/>
    </row>
    <row r="128" spans="1:51" ht="23.25" customHeight="1" thickBot="1" x14ac:dyDescent="0.2">
      <c r="A128" s="371" t="s">
        <v>237</v>
      </c>
      <c r="B128" s="372"/>
      <c r="C128" s="372"/>
      <c r="D128" s="372"/>
      <c r="E128" s="372"/>
      <c r="F128" s="372"/>
      <c r="G128" s="702" t="s">
        <v>35</v>
      </c>
      <c r="H128" s="703"/>
      <c r="I128" s="703"/>
      <c r="J128" s="703"/>
      <c r="K128" s="703"/>
      <c r="L128" s="704" t="s">
        <v>1</v>
      </c>
      <c r="M128" s="704"/>
      <c r="N128" s="704"/>
      <c r="O128" s="705" t="s">
        <v>214</v>
      </c>
      <c r="P128" s="691"/>
      <c r="Q128" s="691"/>
      <c r="R128" s="691"/>
      <c r="S128" s="691"/>
      <c r="T128" s="691"/>
      <c r="U128" s="691"/>
      <c r="V128" s="691"/>
      <c r="W128" s="692"/>
      <c r="X128" s="691" t="s">
        <v>215</v>
      </c>
      <c r="Y128" s="691"/>
      <c r="Z128" s="691"/>
      <c r="AA128" s="691"/>
      <c r="AB128" s="691"/>
      <c r="AC128" s="691"/>
      <c r="AD128" s="691"/>
      <c r="AE128" s="691"/>
      <c r="AF128" s="691"/>
      <c r="AG128" s="692"/>
      <c r="AH128" s="691" t="s">
        <v>216</v>
      </c>
      <c r="AI128" s="691"/>
      <c r="AJ128" s="691"/>
      <c r="AK128" s="691"/>
      <c r="AL128" s="691"/>
      <c r="AM128" s="691"/>
      <c r="AN128" s="691"/>
      <c r="AO128" s="691"/>
      <c r="AP128" s="692"/>
      <c r="AQ128" s="691" t="s">
        <v>217</v>
      </c>
      <c r="AR128" s="691"/>
      <c r="AS128" s="691"/>
      <c r="AT128" s="691"/>
      <c r="AU128" s="691"/>
      <c r="AV128" s="691"/>
      <c r="AW128" s="691"/>
      <c r="AX128" s="691"/>
      <c r="AY128" s="714"/>
    </row>
    <row r="129" spans="1:51" ht="23.25" customHeight="1" x14ac:dyDescent="0.15">
      <c r="A129" s="374"/>
      <c r="B129" s="375"/>
      <c r="C129" s="375"/>
      <c r="D129" s="375"/>
      <c r="E129" s="375"/>
      <c r="F129" s="375"/>
      <c r="G129" s="695" t="s">
        <v>254</v>
      </c>
      <c r="H129" s="696"/>
      <c r="I129" s="696"/>
      <c r="J129" s="696"/>
      <c r="K129" s="696"/>
      <c r="L129" s="722" t="s">
        <v>24</v>
      </c>
      <c r="M129" s="722"/>
      <c r="N129" s="722"/>
      <c r="O129" s="699" t="s">
        <v>407</v>
      </c>
      <c r="P129" s="700"/>
      <c r="Q129" s="700"/>
      <c r="R129" s="38" t="s">
        <v>25</v>
      </c>
      <c r="S129" s="706">
        <v>0</v>
      </c>
      <c r="T129" s="706"/>
      <c r="U129" s="706"/>
      <c r="V129" s="706"/>
      <c r="W129" s="707"/>
      <c r="X129" s="699" t="s">
        <v>407</v>
      </c>
      <c r="Y129" s="700"/>
      <c r="Z129" s="700"/>
      <c r="AA129" s="38" t="s">
        <v>25</v>
      </c>
      <c r="AB129" s="706">
        <v>0</v>
      </c>
      <c r="AC129" s="706"/>
      <c r="AD129" s="706"/>
      <c r="AE129" s="706"/>
      <c r="AF129" s="706"/>
      <c r="AG129" s="707"/>
      <c r="AH129" s="699" t="s">
        <v>407</v>
      </c>
      <c r="AI129" s="700"/>
      <c r="AJ129" s="700"/>
      <c r="AK129" s="38" t="s">
        <v>25</v>
      </c>
      <c r="AL129" s="706">
        <v>0</v>
      </c>
      <c r="AM129" s="706"/>
      <c r="AN129" s="706"/>
      <c r="AO129" s="706"/>
      <c r="AP129" s="707"/>
      <c r="AQ129" s="680"/>
      <c r="AR129" s="680"/>
      <c r="AS129" s="680"/>
      <c r="AT129" s="680"/>
      <c r="AU129" s="680"/>
      <c r="AV129" s="680"/>
      <c r="AW129" s="680"/>
      <c r="AX129" s="680"/>
      <c r="AY129" s="681"/>
    </row>
    <row r="130" spans="1:51" ht="23.25" customHeight="1" x14ac:dyDescent="0.15">
      <c r="A130" s="374"/>
      <c r="B130" s="375"/>
      <c r="C130" s="375"/>
      <c r="D130" s="375"/>
      <c r="E130" s="375"/>
      <c r="F130" s="375"/>
      <c r="G130" s="697"/>
      <c r="H130" s="698"/>
      <c r="I130" s="698"/>
      <c r="J130" s="698"/>
      <c r="K130" s="698"/>
      <c r="L130" s="721" t="s">
        <v>24</v>
      </c>
      <c r="M130" s="721"/>
      <c r="N130" s="721"/>
      <c r="O130" s="682" t="s">
        <v>407</v>
      </c>
      <c r="P130" s="682"/>
      <c r="Q130" s="683"/>
      <c r="R130" s="39" t="s">
        <v>25</v>
      </c>
      <c r="S130" s="711">
        <v>0</v>
      </c>
      <c r="T130" s="712"/>
      <c r="U130" s="712"/>
      <c r="V130" s="712"/>
      <c r="W130" s="712"/>
      <c r="X130" s="682" t="s">
        <v>407</v>
      </c>
      <c r="Y130" s="682"/>
      <c r="Z130" s="683"/>
      <c r="AA130" s="39" t="s">
        <v>25</v>
      </c>
      <c r="AB130" s="711">
        <v>0</v>
      </c>
      <c r="AC130" s="712"/>
      <c r="AD130" s="712"/>
      <c r="AE130" s="712"/>
      <c r="AF130" s="712"/>
      <c r="AG130" s="712"/>
      <c r="AH130" s="682" t="s">
        <v>407</v>
      </c>
      <c r="AI130" s="682"/>
      <c r="AJ130" s="683"/>
      <c r="AK130" s="39" t="s">
        <v>25</v>
      </c>
      <c r="AL130" s="711">
        <v>0</v>
      </c>
      <c r="AM130" s="712"/>
      <c r="AN130" s="712"/>
      <c r="AO130" s="712"/>
      <c r="AP130" s="712"/>
      <c r="AQ130" s="682" t="s">
        <v>407</v>
      </c>
      <c r="AR130" s="682"/>
      <c r="AS130" s="683"/>
      <c r="AT130" s="39" t="s">
        <v>25</v>
      </c>
      <c r="AU130" s="711">
        <v>0</v>
      </c>
      <c r="AV130" s="712"/>
      <c r="AW130" s="712"/>
      <c r="AX130" s="712"/>
      <c r="AY130" s="713"/>
    </row>
    <row r="131" spans="1:51" ht="23.25" customHeight="1" x14ac:dyDescent="0.15">
      <c r="A131" s="374"/>
      <c r="B131" s="375"/>
      <c r="C131" s="375"/>
      <c r="D131" s="375"/>
      <c r="E131" s="375"/>
      <c r="F131" s="375"/>
      <c r="G131" s="697" t="s">
        <v>68</v>
      </c>
      <c r="H131" s="698"/>
      <c r="I131" s="698"/>
      <c r="J131" s="698"/>
      <c r="K131" s="698"/>
      <c r="L131" s="720" t="s">
        <v>24</v>
      </c>
      <c r="M131" s="720"/>
      <c r="N131" s="720"/>
      <c r="O131" s="687" t="s">
        <v>407</v>
      </c>
      <c r="P131" s="687"/>
      <c r="Q131" s="688"/>
      <c r="R131" s="40" t="s">
        <v>25</v>
      </c>
      <c r="S131" s="708">
        <v>0</v>
      </c>
      <c r="T131" s="709"/>
      <c r="U131" s="709"/>
      <c r="V131" s="709"/>
      <c r="W131" s="709"/>
      <c r="X131" s="687" t="s">
        <v>407</v>
      </c>
      <c r="Y131" s="687"/>
      <c r="Z131" s="688"/>
      <c r="AA131" s="40" t="s">
        <v>25</v>
      </c>
      <c r="AB131" s="708">
        <v>0</v>
      </c>
      <c r="AC131" s="709"/>
      <c r="AD131" s="709"/>
      <c r="AE131" s="709"/>
      <c r="AF131" s="709"/>
      <c r="AG131" s="709"/>
      <c r="AH131" s="687" t="s">
        <v>407</v>
      </c>
      <c r="AI131" s="687"/>
      <c r="AJ131" s="688"/>
      <c r="AK131" s="40" t="s">
        <v>25</v>
      </c>
      <c r="AL131" s="708">
        <v>0</v>
      </c>
      <c r="AM131" s="709"/>
      <c r="AN131" s="709"/>
      <c r="AO131" s="709"/>
      <c r="AP131" s="709"/>
      <c r="AQ131" s="687" t="s">
        <v>407</v>
      </c>
      <c r="AR131" s="687"/>
      <c r="AS131" s="688"/>
      <c r="AT131" s="40" t="s">
        <v>25</v>
      </c>
      <c r="AU131" s="708">
        <v>0</v>
      </c>
      <c r="AV131" s="709"/>
      <c r="AW131" s="709"/>
      <c r="AX131" s="709"/>
      <c r="AY131" s="710"/>
    </row>
    <row r="132" spans="1:51" ht="23.25" customHeight="1" x14ac:dyDescent="0.15">
      <c r="A132" s="374"/>
      <c r="B132" s="375"/>
      <c r="C132" s="375"/>
      <c r="D132" s="375"/>
      <c r="E132" s="375"/>
      <c r="F132" s="375"/>
      <c r="G132" s="689" t="s">
        <v>37</v>
      </c>
      <c r="H132" s="565"/>
      <c r="I132" s="565"/>
      <c r="J132" s="565"/>
      <c r="K132" s="565"/>
      <c r="L132" s="720" t="s">
        <v>24</v>
      </c>
      <c r="M132" s="720"/>
      <c r="N132" s="720"/>
      <c r="O132" s="687" t="s">
        <v>407</v>
      </c>
      <c r="P132" s="687"/>
      <c r="Q132" s="688"/>
      <c r="R132" s="40" t="s">
        <v>25</v>
      </c>
      <c r="S132" s="708">
        <v>0</v>
      </c>
      <c r="T132" s="709"/>
      <c r="U132" s="709"/>
      <c r="V132" s="709"/>
      <c r="W132" s="709"/>
      <c r="X132" s="687" t="s">
        <v>407</v>
      </c>
      <c r="Y132" s="687"/>
      <c r="Z132" s="688"/>
      <c r="AA132" s="40" t="s">
        <v>25</v>
      </c>
      <c r="AB132" s="708">
        <v>0</v>
      </c>
      <c r="AC132" s="709"/>
      <c r="AD132" s="709"/>
      <c r="AE132" s="709"/>
      <c r="AF132" s="709"/>
      <c r="AG132" s="709"/>
      <c r="AH132" s="687" t="s">
        <v>407</v>
      </c>
      <c r="AI132" s="687"/>
      <c r="AJ132" s="688"/>
      <c r="AK132" s="40" t="s">
        <v>25</v>
      </c>
      <c r="AL132" s="708">
        <v>0</v>
      </c>
      <c r="AM132" s="709"/>
      <c r="AN132" s="709"/>
      <c r="AO132" s="709"/>
      <c r="AP132" s="709"/>
      <c r="AQ132" s="687" t="s">
        <v>407</v>
      </c>
      <c r="AR132" s="687"/>
      <c r="AS132" s="688"/>
      <c r="AT132" s="40" t="s">
        <v>25</v>
      </c>
      <c r="AU132" s="708">
        <v>0</v>
      </c>
      <c r="AV132" s="709"/>
      <c r="AW132" s="709"/>
      <c r="AX132" s="709"/>
      <c r="AY132" s="710"/>
    </row>
    <row r="133" spans="1:51" ht="23.25" customHeight="1" thickBot="1" x14ac:dyDescent="0.2">
      <c r="A133" s="459"/>
      <c r="B133" s="460"/>
      <c r="C133" s="460"/>
      <c r="D133" s="460"/>
      <c r="E133" s="460"/>
      <c r="F133" s="460"/>
      <c r="G133" s="693" t="s">
        <v>38</v>
      </c>
      <c r="H133" s="694"/>
      <c r="I133" s="694"/>
      <c r="J133" s="694"/>
      <c r="K133" s="694"/>
      <c r="L133" s="723" t="s">
        <v>24</v>
      </c>
      <c r="M133" s="723"/>
      <c r="N133" s="723"/>
      <c r="O133" s="715" t="s">
        <v>407</v>
      </c>
      <c r="P133" s="715"/>
      <c r="Q133" s="716"/>
      <c r="R133" s="41" t="s">
        <v>25</v>
      </c>
      <c r="S133" s="717">
        <v>0</v>
      </c>
      <c r="T133" s="718"/>
      <c r="U133" s="718"/>
      <c r="V133" s="718"/>
      <c r="W133" s="718"/>
      <c r="X133" s="715" t="s">
        <v>407</v>
      </c>
      <c r="Y133" s="715"/>
      <c r="Z133" s="716"/>
      <c r="AA133" s="41" t="s">
        <v>25</v>
      </c>
      <c r="AB133" s="717">
        <v>0</v>
      </c>
      <c r="AC133" s="718"/>
      <c r="AD133" s="718"/>
      <c r="AE133" s="718"/>
      <c r="AF133" s="718"/>
      <c r="AG133" s="718"/>
      <c r="AH133" s="715" t="s">
        <v>407</v>
      </c>
      <c r="AI133" s="715"/>
      <c r="AJ133" s="716"/>
      <c r="AK133" s="41" t="s">
        <v>25</v>
      </c>
      <c r="AL133" s="717">
        <v>0</v>
      </c>
      <c r="AM133" s="718"/>
      <c r="AN133" s="718"/>
      <c r="AO133" s="718"/>
      <c r="AP133" s="718"/>
      <c r="AQ133" s="715" t="s">
        <v>407</v>
      </c>
      <c r="AR133" s="715"/>
      <c r="AS133" s="716"/>
      <c r="AT133" s="41" t="s">
        <v>25</v>
      </c>
      <c r="AU133" s="717">
        <f>AL133+AU130-AU131-AU132</f>
        <v>0</v>
      </c>
      <c r="AV133" s="718"/>
      <c r="AW133" s="718"/>
      <c r="AX133" s="718"/>
      <c r="AY133" s="719"/>
    </row>
    <row r="134" spans="1:51" ht="23.25" customHeight="1" thickBot="1" x14ac:dyDescent="0.2">
      <c r="A134" s="371" t="s">
        <v>238</v>
      </c>
      <c r="B134" s="372"/>
      <c r="C134" s="372"/>
      <c r="D134" s="372"/>
      <c r="E134" s="372"/>
      <c r="F134" s="372"/>
      <c r="G134" s="702" t="s">
        <v>35</v>
      </c>
      <c r="H134" s="703"/>
      <c r="I134" s="703"/>
      <c r="J134" s="703"/>
      <c r="K134" s="703"/>
      <c r="L134" s="704" t="s">
        <v>1</v>
      </c>
      <c r="M134" s="704"/>
      <c r="N134" s="704"/>
      <c r="O134" s="705" t="s">
        <v>214</v>
      </c>
      <c r="P134" s="691"/>
      <c r="Q134" s="691"/>
      <c r="R134" s="691"/>
      <c r="S134" s="691"/>
      <c r="T134" s="691"/>
      <c r="U134" s="691"/>
      <c r="V134" s="691"/>
      <c r="W134" s="692"/>
      <c r="X134" s="691" t="s">
        <v>215</v>
      </c>
      <c r="Y134" s="691"/>
      <c r="Z134" s="691"/>
      <c r="AA134" s="691"/>
      <c r="AB134" s="691"/>
      <c r="AC134" s="691"/>
      <c r="AD134" s="691"/>
      <c r="AE134" s="691"/>
      <c r="AF134" s="691"/>
      <c r="AG134" s="692"/>
      <c r="AH134" s="691" t="s">
        <v>216</v>
      </c>
      <c r="AI134" s="691"/>
      <c r="AJ134" s="691"/>
      <c r="AK134" s="691"/>
      <c r="AL134" s="691"/>
      <c r="AM134" s="691"/>
      <c r="AN134" s="691"/>
      <c r="AO134" s="691"/>
      <c r="AP134" s="692"/>
      <c r="AQ134" s="691" t="s">
        <v>217</v>
      </c>
      <c r="AR134" s="691"/>
      <c r="AS134" s="691"/>
      <c r="AT134" s="691"/>
      <c r="AU134" s="691"/>
      <c r="AV134" s="691"/>
      <c r="AW134" s="691"/>
      <c r="AX134" s="691"/>
      <c r="AY134" s="714"/>
    </row>
    <row r="135" spans="1:51" ht="23.25" customHeight="1" x14ac:dyDescent="0.15">
      <c r="A135" s="374"/>
      <c r="B135" s="375"/>
      <c r="C135" s="375"/>
      <c r="D135" s="375"/>
      <c r="E135" s="375"/>
      <c r="F135" s="375"/>
      <c r="G135" s="695" t="s">
        <v>255</v>
      </c>
      <c r="H135" s="696"/>
      <c r="I135" s="696"/>
      <c r="J135" s="696"/>
      <c r="K135" s="696"/>
      <c r="L135" s="641" t="s">
        <v>24</v>
      </c>
      <c r="M135" s="641"/>
      <c r="N135" s="641"/>
      <c r="O135" s="699" t="s">
        <v>407</v>
      </c>
      <c r="P135" s="700"/>
      <c r="Q135" s="700"/>
      <c r="R135" s="38" t="s">
        <v>25</v>
      </c>
      <c r="S135" s="706">
        <v>0</v>
      </c>
      <c r="T135" s="706"/>
      <c r="U135" s="706"/>
      <c r="V135" s="706"/>
      <c r="W135" s="707"/>
      <c r="X135" s="699" t="s">
        <v>407</v>
      </c>
      <c r="Y135" s="700"/>
      <c r="Z135" s="700"/>
      <c r="AA135" s="38" t="s">
        <v>25</v>
      </c>
      <c r="AB135" s="706">
        <v>0</v>
      </c>
      <c r="AC135" s="706"/>
      <c r="AD135" s="706"/>
      <c r="AE135" s="706"/>
      <c r="AF135" s="706"/>
      <c r="AG135" s="707"/>
      <c r="AH135" s="699" t="s">
        <v>407</v>
      </c>
      <c r="AI135" s="700"/>
      <c r="AJ135" s="700"/>
      <c r="AK135" s="38" t="s">
        <v>25</v>
      </c>
      <c r="AL135" s="706">
        <v>0</v>
      </c>
      <c r="AM135" s="706"/>
      <c r="AN135" s="706"/>
      <c r="AO135" s="706"/>
      <c r="AP135" s="707"/>
      <c r="AQ135" s="680"/>
      <c r="AR135" s="680"/>
      <c r="AS135" s="680"/>
      <c r="AT135" s="680"/>
      <c r="AU135" s="680"/>
      <c r="AV135" s="680"/>
      <c r="AW135" s="680"/>
      <c r="AX135" s="680"/>
      <c r="AY135" s="681"/>
    </row>
    <row r="136" spans="1:51" ht="23.25" customHeight="1" x14ac:dyDescent="0.15">
      <c r="A136" s="374"/>
      <c r="B136" s="375"/>
      <c r="C136" s="375"/>
      <c r="D136" s="375"/>
      <c r="E136" s="375"/>
      <c r="F136" s="375"/>
      <c r="G136" s="697"/>
      <c r="H136" s="698"/>
      <c r="I136" s="698"/>
      <c r="J136" s="698"/>
      <c r="K136" s="698"/>
      <c r="L136" s="678" t="s">
        <v>24</v>
      </c>
      <c r="M136" s="678"/>
      <c r="N136" s="678"/>
      <c r="O136" s="682" t="s">
        <v>407</v>
      </c>
      <c r="P136" s="682"/>
      <c r="Q136" s="683"/>
      <c r="R136" s="39" t="s">
        <v>25</v>
      </c>
      <c r="S136" s="711">
        <v>0</v>
      </c>
      <c r="T136" s="712"/>
      <c r="U136" s="712"/>
      <c r="V136" s="712"/>
      <c r="W136" s="712"/>
      <c r="X136" s="682" t="s">
        <v>407</v>
      </c>
      <c r="Y136" s="682"/>
      <c r="Z136" s="683"/>
      <c r="AA136" s="39" t="s">
        <v>25</v>
      </c>
      <c r="AB136" s="711">
        <v>0</v>
      </c>
      <c r="AC136" s="712"/>
      <c r="AD136" s="712"/>
      <c r="AE136" s="712"/>
      <c r="AF136" s="712"/>
      <c r="AG136" s="712"/>
      <c r="AH136" s="682" t="s">
        <v>407</v>
      </c>
      <c r="AI136" s="682"/>
      <c r="AJ136" s="683"/>
      <c r="AK136" s="39" t="s">
        <v>25</v>
      </c>
      <c r="AL136" s="711">
        <v>0</v>
      </c>
      <c r="AM136" s="712"/>
      <c r="AN136" s="712"/>
      <c r="AO136" s="712"/>
      <c r="AP136" s="712"/>
      <c r="AQ136" s="682" t="s">
        <v>407</v>
      </c>
      <c r="AR136" s="682"/>
      <c r="AS136" s="683"/>
      <c r="AT136" s="39" t="s">
        <v>25</v>
      </c>
      <c r="AU136" s="711">
        <v>0</v>
      </c>
      <c r="AV136" s="712"/>
      <c r="AW136" s="712"/>
      <c r="AX136" s="712"/>
      <c r="AY136" s="713"/>
    </row>
    <row r="137" spans="1:51" ht="23.25" customHeight="1" x14ac:dyDescent="0.15">
      <c r="A137" s="374"/>
      <c r="B137" s="375"/>
      <c r="C137" s="375"/>
      <c r="D137" s="375"/>
      <c r="E137" s="375"/>
      <c r="F137" s="375"/>
      <c r="G137" s="697" t="s">
        <v>69</v>
      </c>
      <c r="H137" s="698"/>
      <c r="I137" s="698"/>
      <c r="J137" s="698"/>
      <c r="K137" s="698"/>
      <c r="L137" s="690" t="s">
        <v>24</v>
      </c>
      <c r="M137" s="690"/>
      <c r="N137" s="690"/>
      <c r="O137" s="687" t="s">
        <v>407</v>
      </c>
      <c r="P137" s="687"/>
      <c r="Q137" s="688"/>
      <c r="R137" s="40" t="s">
        <v>25</v>
      </c>
      <c r="S137" s="708">
        <v>0</v>
      </c>
      <c r="T137" s="709"/>
      <c r="U137" s="709"/>
      <c r="V137" s="709"/>
      <c r="W137" s="709"/>
      <c r="X137" s="687" t="s">
        <v>407</v>
      </c>
      <c r="Y137" s="687"/>
      <c r="Z137" s="688"/>
      <c r="AA137" s="40" t="s">
        <v>25</v>
      </c>
      <c r="AB137" s="708">
        <v>0</v>
      </c>
      <c r="AC137" s="709"/>
      <c r="AD137" s="709"/>
      <c r="AE137" s="709"/>
      <c r="AF137" s="709"/>
      <c r="AG137" s="709"/>
      <c r="AH137" s="687" t="s">
        <v>407</v>
      </c>
      <c r="AI137" s="687"/>
      <c r="AJ137" s="688"/>
      <c r="AK137" s="40" t="s">
        <v>25</v>
      </c>
      <c r="AL137" s="708">
        <v>0</v>
      </c>
      <c r="AM137" s="709"/>
      <c r="AN137" s="709"/>
      <c r="AO137" s="709"/>
      <c r="AP137" s="709"/>
      <c r="AQ137" s="687" t="s">
        <v>407</v>
      </c>
      <c r="AR137" s="687"/>
      <c r="AS137" s="688"/>
      <c r="AT137" s="40" t="s">
        <v>25</v>
      </c>
      <c r="AU137" s="708">
        <v>0</v>
      </c>
      <c r="AV137" s="709"/>
      <c r="AW137" s="709"/>
      <c r="AX137" s="709"/>
      <c r="AY137" s="710"/>
    </row>
    <row r="138" spans="1:51" ht="23.25" customHeight="1" x14ac:dyDescent="0.15">
      <c r="A138" s="374"/>
      <c r="B138" s="375"/>
      <c r="C138" s="375"/>
      <c r="D138" s="375"/>
      <c r="E138" s="375"/>
      <c r="F138" s="375"/>
      <c r="G138" s="689" t="s">
        <v>39</v>
      </c>
      <c r="H138" s="565"/>
      <c r="I138" s="565"/>
      <c r="J138" s="565"/>
      <c r="K138" s="565"/>
      <c r="L138" s="690" t="s">
        <v>24</v>
      </c>
      <c r="M138" s="690"/>
      <c r="N138" s="690"/>
      <c r="O138" s="687" t="s">
        <v>407</v>
      </c>
      <c r="P138" s="687"/>
      <c r="Q138" s="688"/>
      <c r="R138" s="40" t="s">
        <v>25</v>
      </c>
      <c r="S138" s="708">
        <v>0</v>
      </c>
      <c r="T138" s="709"/>
      <c r="U138" s="709"/>
      <c r="V138" s="709"/>
      <c r="W138" s="709"/>
      <c r="X138" s="687" t="s">
        <v>407</v>
      </c>
      <c r="Y138" s="687"/>
      <c r="Z138" s="688"/>
      <c r="AA138" s="40" t="s">
        <v>25</v>
      </c>
      <c r="AB138" s="708">
        <v>0</v>
      </c>
      <c r="AC138" s="709"/>
      <c r="AD138" s="709"/>
      <c r="AE138" s="709"/>
      <c r="AF138" s="709"/>
      <c r="AG138" s="709"/>
      <c r="AH138" s="687" t="s">
        <v>407</v>
      </c>
      <c r="AI138" s="687"/>
      <c r="AJ138" s="688"/>
      <c r="AK138" s="40" t="s">
        <v>25</v>
      </c>
      <c r="AL138" s="708">
        <v>0</v>
      </c>
      <c r="AM138" s="709"/>
      <c r="AN138" s="709"/>
      <c r="AO138" s="709"/>
      <c r="AP138" s="709"/>
      <c r="AQ138" s="687" t="s">
        <v>407</v>
      </c>
      <c r="AR138" s="687"/>
      <c r="AS138" s="688"/>
      <c r="AT138" s="40" t="s">
        <v>25</v>
      </c>
      <c r="AU138" s="708">
        <v>0</v>
      </c>
      <c r="AV138" s="709"/>
      <c r="AW138" s="709"/>
      <c r="AX138" s="709"/>
      <c r="AY138" s="710"/>
    </row>
    <row r="139" spans="1:51" ht="23.25" customHeight="1" thickBot="1" x14ac:dyDescent="0.2">
      <c r="A139" s="459"/>
      <c r="B139" s="460"/>
      <c r="C139" s="460"/>
      <c r="D139" s="460"/>
      <c r="E139" s="460"/>
      <c r="F139" s="460"/>
      <c r="G139" s="693" t="s">
        <v>40</v>
      </c>
      <c r="H139" s="694"/>
      <c r="I139" s="694"/>
      <c r="J139" s="694"/>
      <c r="K139" s="694"/>
      <c r="L139" s="701" t="s">
        <v>24</v>
      </c>
      <c r="M139" s="701"/>
      <c r="N139" s="701"/>
      <c r="O139" s="715" t="s">
        <v>407</v>
      </c>
      <c r="P139" s="715"/>
      <c r="Q139" s="716"/>
      <c r="R139" s="41" t="s">
        <v>25</v>
      </c>
      <c r="S139" s="717">
        <v>0</v>
      </c>
      <c r="T139" s="718"/>
      <c r="U139" s="718"/>
      <c r="V139" s="718"/>
      <c r="W139" s="718"/>
      <c r="X139" s="715" t="s">
        <v>407</v>
      </c>
      <c r="Y139" s="715"/>
      <c r="Z139" s="716"/>
      <c r="AA139" s="41" t="s">
        <v>25</v>
      </c>
      <c r="AB139" s="717">
        <f>S139+AB135-AB137-AB138</f>
        <v>0</v>
      </c>
      <c r="AC139" s="718"/>
      <c r="AD139" s="718"/>
      <c r="AE139" s="718"/>
      <c r="AF139" s="718"/>
      <c r="AG139" s="718"/>
      <c r="AH139" s="715" t="s">
        <v>407</v>
      </c>
      <c r="AI139" s="715"/>
      <c r="AJ139" s="716"/>
      <c r="AK139" s="41" t="s">
        <v>25</v>
      </c>
      <c r="AL139" s="717">
        <f>AB139+AL135-AL137-AL138</f>
        <v>0</v>
      </c>
      <c r="AM139" s="718"/>
      <c r="AN139" s="718"/>
      <c r="AO139" s="718"/>
      <c r="AP139" s="718"/>
      <c r="AQ139" s="715" t="s">
        <v>407</v>
      </c>
      <c r="AR139" s="715"/>
      <c r="AS139" s="716"/>
      <c r="AT139" s="41" t="s">
        <v>25</v>
      </c>
      <c r="AU139" s="717">
        <f>AL139+AU136-AU137-AU138</f>
        <v>0</v>
      </c>
      <c r="AV139" s="718"/>
      <c r="AW139" s="718"/>
      <c r="AX139" s="718"/>
      <c r="AY139" s="719"/>
    </row>
    <row r="140" spans="1:51" ht="25.5" customHeight="1" x14ac:dyDescent="0.15">
      <c r="A140" s="371" t="s">
        <v>239</v>
      </c>
      <c r="B140" s="372"/>
      <c r="C140" s="372"/>
      <c r="D140" s="372"/>
      <c r="E140" s="372"/>
      <c r="F140" s="373"/>
      <c r="G140" s="292" t="s">
        <v>256</v>
      </c>
      <c r="H140" s="293"/>
      <c r="I140" s="293"/>
      <c r="J140" s="293"/>
      <c r="K140" s="293"/>
      <c r="L140" s="293"/>
      <c r="M140" s="293"/>
      <c r="N140" s="293"/>
      <c r="O140" s="293"/>
      <c r="P140" s="293"/>
      <c r="Q140" s="294"/>
      <c r="R140" s="295">
        <v>820</v>
      </c>
      <c r="S140" s="296"/>
      <c r="T140" s="296"/>
      <c r="U140" s="296"/>
      <c r="V140" s="296"/>
      <c r="W140" s="296"/>
      <c r="X140" s="296"/>
      <c r="Y140" s="296"/>
      <c r="Z140" s="296"/>
      <c r="AA140" s="296"/>
      <c r="AB140" s="297"/>
      <c r="AC140" s="298" t="s">
        <v>257</v>
      </c>
      <c r="AD140" s="299"/>
      <c r="AE140" s="299"/>
      <c r="AF140" s="299"/>
      <c r="AG140" s="299"/>
      <c r="AH140" s="299"/>
      <c r="AI140" s="299"/>
      <c r="AJ140" s="299"/>
      <c r="AK140" s="299"/>
      <c r="AL140" s="299"/>
      <c r="AM140" s="300"/>
      <c r="AN140" s="295">
        <f>X102</f>
        <v>1868</v>
      </c>
      <c r="AO140" s="296"/>
      <c r="AP140" s="296"/>
      <c r="AQ140" s="296"/>
      <c r="AR140" s="296"/>
      <c r="AS140" s="296"/>
      <c r="AT140" s="296"/>
      <c r="AU140" s="296"/>
      <c r="AV140" s="296"/>
      <c r="AW140" s="296"/>
      <c r="AX140" s="296"/>
      <c r="AY140" s="301"/>
    </row>
    <row r="141" spans="1:51" ht="25.5" customHeight="1" x14ac:dyDescent="0.15">
      <c r="A141" s="374"/>
      <c r="B141" s="375"/>
      <c r="C141" s="375"/>
      <c r="D141" s="375"/>
      <c r="E141" s="375"/>
      <c r="F141" s="376"/>
      <c r="G141" s="302" t="s">
        <v>259</v>
      </c>
      <c r="H141" s="303"/>
      <c r="I141" s="303"/>
      <c r="J141" s="303"/>
      <c r="K141" s="303"/>
      <c r="L141" s="303"/>
      <c r="M141" s="303"/>
      <c r="N141" s="303"/>
      <c r="O141" s="303"/>
      <c r="P141" s="303"/>
      <c r="Q141" s="304"/>
      <c r="R141" s="305">
        <f>R140-AN140</f>
        <v>-1048</v>
      </c>
      <c r="S141" s="306"/>
      <c r="T141" s="306"/>
      <c r="U141" s="306"/>
      <c r="V141" s="306"/>
      <c r="W141" s="306"/>
      <c r="X141" s="306"/>
      <c r="Y141" s="306"/>
      <c r="Z141" s="306"/>
      <c r="AA141" s="306"/>
      <c r="AB141" s="307"/>
      <c r="AC141" s="308" t="s">
        <v>258</v>
      </c>
      <c r="AD141" s="309"/>
      <c r="AE141" s="309"/>
      <c r="AF141" s="309"/>
      <c r="AG141" s="309"/>
      <c r="AH141" s="309"/>
      <c r="AI141" s="309"/>
      <c r="AJ141" s="309"/>
      <c r="AK141" s="309"/>
      <c r="AL141" s="309"/>
      <c r="AM141" s="310"/>
      <c r="AN141" s="311">
        <f>R141/R140</f>
        <v>-1.2780487804878049</v>
      </c>
      <c r="AO141" s="312"/>
      <c r="AP141" s="312"/>
      <c r="AQ141" s="312"/>
      <c r="AR141" s="312"/>
      <c r="AS141" s="312"/>
      <c r="AT141" s="312"/>
      <c r="AU141" s="312"/>
      <c r="AV141" s="312"/>
      <c r="AW141" s="312"/>
      <c r="AX141" s="312"/>
      <c r="AY141" s="313"/>
    </row>
    <row r="142" spans="1:51" x14ac:dyDescent="0.15">
      <c r="A142" s="374"/>
      <c r="B142" s="375"/>
      <c r="C142" s="375"/>
      <c r="D142" s="375"/>
      <c r="E142" s="375"/>
      <c r="F142" s="376"/>
      <c r="G142" s="314" t="s">
        <v>174</v>
      </c>
      <c r="H142" s="315"/>
      <c r="I142" s="315"/>
      <c r="J142" s="315"/>
      <c r="K142" s="315"/>
      <c r="L142" s="315"/>
      <c r="M142" s="315"/>
      <c r="N142" s="315"/>
      <c r="O142" s="315"/>
      <c r="P142" s="315"/>
      <c r="Q142" s="315"/>
      <c r="R142" s="315"/>
      <c r="S142" s="315"/>
      <c r="T142" s="315"/>
      <c r="U142" s="315"/>
      <c r="V142" s="315"/>
      <c r="W142" s="315"/>
      <c r="X142" s="315"/>
      <c r="Y142" s="315"/>
      <c r="Z142" s="315"/>
      <c r="AA142" s="315"/>
      <c r="AB142" s="315"/>
      <c r="AC142" s="315"/>
      <c r="AD142" s="315"/>
      <c r="AE142" s="315"/>
      <c r="AF142" s="315"/>
      <c r="AG142" s="315"/>
      <c r="AH142" s="315"/>
      <c r="AI142" s="315"/>
      <c r="AJ142" s="315"/>
      <c r="AK142" s="315"/>
      <c r="AL142" s="315"/>
      <c r="AM142" s="315"/>
      <c r="AN142" s="315"/>
      <c r="AO142" s="315"/>
      <c r="AP142" s="315"/>
      <c r="AQ142" s="315"/>
      <c r="AR142" s="315"/>
      <c r="AS142" s="315"/>
      <c r="AT142" s="315"/>
      <c r="AU142" s="315"/>
      <c r="AV142" s="315"/>
      <c r="AW142" s="315"/>
      <c r="AX142" s="315"/>
      <c r="AY142" s="316"/>
    </row>
    <row r="143" spans="1:51" ht="69.75" customHeight="1" thickBot="1" x14ac:dyDescent="0.2">
      <c r="A143" s="374"/>
      <c r="B143" s="375"/>
      <c r="C143" s="375"/>
      <c r="D143" s="375"/>
      <c r="E143" s="375"/>
      <c r="F143" s="376"/>
      <c r="G143" s="317"/>
      <c r="H143" s="318"/>
      <c r="I143" s="318"/>
      <c r="J143" s="318"/>
      <c r="K143" s="318"/>
      <c r="L143" s="318"/>
      <c r="M143" s="318"/>
      <c r="N143" s="318"/>
      <c r="O143" s="318"/>
      <c r="P143" s="318"/>
      <c r="Q143" s="318"/>
      <c r="R143" s="318"/>
      <c r="S143" s="318"/>
      <c r="T143" s="318"/>
      <c r="U143" s="318"/>
      <c r="V143" s="318"/>
      <c r="W143" s="318"/>
      <c r="X143" s="318"/>
      <c r="Y143" s="318"/>
      <c r="Z143" s="318"/>
      <c r="AA143" s="318"/>
      <c r="AB143" s="318"/>
      <c r="AC143" s="318"/>
      <c r="AD143" s="318"/>
      <c r="AE143" s="318"/>
      <c r="AF143" s="318"/>
      <c r="AG143" s="318"/>
      <c r="AH143" s="318"/>
      <c r="AI143" s="318"/>
      <c r="AJ143" s="318"/>
      <c r="AK143" s="318"/>
      <c r="AL143" s="318"/>
      <c r="AM143" s="318"/>
      <c r="AN143" s="318"/>
      <c r="AO143" s="318"/>
      <c r="AP143" s="318"/>
      <c r="AQ143" s="318"/>
      <c r="AR143" s="318"/>
      <c r="AS143" s="318"/>
      <c r="AT143" s="318"/>
      <c r="AU143" s="318"/>
      <c r="AV143" s="318"/>
      <c r="AW143" s="318"/>
      <c r="AX143" s="318"/>
      <c r="AY143" s="319"/>
    </row>
    <row r="144" spans="1:51" ht="25.5" customHeight="1" x14ac:dyDescent="0.15">
      <c r="A144" s="374"/>
      <c r="B144" s="375"/>
      <c r="C144" s="375"/>
      <c r="D144" s="375"/>
      <c r="E144" s="375"/>
      <c r="F144" s="376"/>
      <c r="G144" s="292" t="s">
        <v>260</v>
      </c>
      <c r="H144" s="293"/>
      <c r="I144" s="293"/>
      <c r="J144" s="293"/>
      <c r="K144" s="293"/>
      <c r="L144" s="293"/>
      <c r="M144" s="293"/>
      <c r="N144" s="293"/>
      <c r="O144" s="293"/>
      <c r="P144" s="293"/>
      <c r="Q144" s="294"/>
      <c r="R144" s="1008">
        <v>2500</v>
      </c>
      <c r="S144" s="1009"/>
      <c r="T144" s="1009"/>
      <c r="U144" s="1009"/>
      <c r="V144" s="1009"/>
      <c r="W144" s="1009"/>
      <c r="X144" s="1009"/>
      <c r="Y144" s="1009"/>
      <c r="Z144" s="1009"/>
      <c r="AA144" s="1009"/>
      <c r="AB144" s="1010"/>
      <c r="AC144" s="298" t="s">
        <v>261</v>
      </c>
      <c r="AD144" s="299"/>
      <c r="AE144" s="299"/>
      <c r="AF144" s="299"/>
      <c r="AG144" s="299"/>
      <c r="AH144" s="299"/>
      <c r="AI144" s="299"/>
      <c r="AJ144" s="299"/>
      <c r="AK144" s="299"/>
      <c r="AL144" s="299"/>
      <c r="AM144" s="300"/>
      <c r="AN144" s="1008">
        <f>AH102</f>
        <v>1500</v>
      </c>
      <c r="AO144" s="1009"/>
      <c r="AP144" s="1009"/>
      <c r="AQ144" s="1009"/>
      <c r="AR144" s="1009"/>
      <c r="AS144" s="1009"/>
      <c r="AT144" s="1009"/>
      <c r="AU144" s="1009"/>
      <c r="AV144" s="1009"/>
      <c r="AW144" s="1009"/>
      <c r="AX144" s="1009"/>
      <c r="AY144" s="1011"/>
    </row>
    <row r="145" spans="1:51" ht="25.5" customHeight="1" x14ac:dyDescent="0.15">
      <c r="A145" s="374"/>
      <c r="B145" s="375"/>
      <c r="C145" s="375"/>
      <c r="D145" s="375"/>
      <c r="E145" s="375"/>
      <c r="F145" s="376"/>
      <c r="G145" s="302" t="s">
        <v>259</v>
      </c>
      <c r="H145" s="303"/>
      <c r="I145" s="303"/>
      <c r="J145" s="303"/>
      <c r="K145" s="303"/>
      <c r="L145" s="303"/>
      <c r="M145" s="303"/>
      <c r="N145" s="303"/>
      <c r="O145" s="303"/>
      <c r="P145" s="303"/>
      <c r="Q145" s="304"/>
      <c r="R145" s="1012">
        <f>R144-AN144</f>
        <v>1000</v>
      </c>
      <c r="S145" s="1013"/>
      <c r="T145" s="1013"/>
      <c r="U145" s="1013"/>
      <c r="V145" s="1013"/>
      <c r="W145" s="1013"/>
      <c r="X145" s="1013"/>
      <c r="Y145" s="1013"/>
      <c r="Z145" s="1013"/>
      <c r="AA145" s="1013"/>
      <c r="AB145" s="1014"/>
      <c r="AC145" s="308" t="s">
        <v>258</v>
      </c>
      <c r="AD145" s="309"/>
      <c r="AE145" s="309"/>
      <c r="AF145" s="309"/>
      <c r="AG145" s="309"/>
      <c r="AH145" s="309"/>
      <c r="AI145" s="309"/>
      <c r="AJ145" s="309"/>
      <c r="AK145" s="309"/>
      <c r="AL145" s="309"/>
      <c r="AM145" s="310"/>
      <c r="AN145" s="1015">
        <f>R145/R144</f>
        <v>0.4</v>
      </c>
      <c r="AO145" s="1016"/>
      <c r="AP145" s="1016"/>
      <c r="AQ145" s="1016"/>
      <c r="AR145" s="1016"/>
      <c r="AS145" s="1016"/>
      <c r="AT145" s="1016"/>
      <c r="AU145" s="1016"/>
      <c r="AV145" s="1016"/>
      <c r="AW145" s="1016"/>
      <c r="AX145" s="1016"/>
      <c r="AY145" s="1017"/>
    </row>
    <row r="146" spans="1:51" x14ac:dyDescent="0.15">
      <c r="A146" s="374"/>
      <c r="B146" s="375"/>
      <c r="C146" s="375"/>
      <c r="D146" s="375"/>
      <c r="E146" s="375"/>
      <c r="F146" s="376"/>
      <c r="G146" s="205" t="s">
        <v>174</v>
      </c>
      <c r="H146" s="462"/>
      <c r="I146" s="462"/>
      <c r="J146" s="462"/>
      <c r="K146" s="462"/>
      <c r="L146" s="462"/>
      <c r="M146" s="462"/>
      <c r="N146" s="462"/>
      <c r="O146" s="462"/>
      <c r="P146" s="462"/>
      <c r="Q146" s="462"/>
      <c r="R146" s="462"/>
      <c r="S146" s="462"/>
      <c r="T146" s="462"/>
      <c r="U146" s="462"/>
      <c r="V146" s="462"/>
      <c r="W146" s="462"/>
      <c r="X146" s="462"/>
      <c r="Y146" s="462"/>
      <c r="Z146" s="462"/>
      <c r="AA146" s="462"/>
      <c r="AB146" s="462"/>
      <c r="AC146" s="462"/>
      <c r="AD146" s="462"/>
      <c r="AE146" s="462"/>
      <c r="AF146" s="462"/>
      <c r="AG146" s="462"/>
      <c r="AH146" s="462"/>
      <c r="AI146" s="462"/>
      <c r="AJ146" s="462"/>
      <c r="AK146" s="462"/>
      <c r="AL146" s="462"/>
      <c r="AM146" s="462"/>
      <c r="AN146" s="462"/>
      <c r="AO146" s="462"/>
      <c r="AP146" s="462"/>
      <c r="AQ146" s="462"/>
      <c r="AR146" s="462"/>
      <c r="AS146" s="462"/>
      <c r="AT146" s="462"/>
      <c r="AU146" s="462"/>
      <c r="AV146" s="462"/>
      <c r="AW146" s="462"/>
      <c r="AX146" s="462"/>
      <c r="AY146" s="463"/>
    </row>
    <row r="147" spans="1:51" ht="69.75" customHeight="1" thickBot="1" x14ac:dyDescent="0.2">
      <c r="A147" s="459"/>
      <c r="B147" s="460"/>
      <c r="C147" s="460"/>
      <c r="D147" s="460"/>
      <c r="E147" s="460"/>
      <c r="F147" s="461"/>
      <c r="G147" s="939" t="s">
        <v>403</v>
      </c>
      <c r="H147" s="940"/>
      <c r="I147" s="940"/>
      <c r="J147" s="940"/>
      <c r="K147" s="940"/>
      <c r="L147" s="940"/>
      <c r="M147" s="940"/>
      <c r="N147" s="940"/>
      <c r="O147" s="940"/>
      <c r="P147" s="940"/>
      <c r="Q147" s="940"/>
      <c r="R147" s="940"/>
      <c r="S147" s="940"/>
      <c r="T147" s="940"/>
      <c r="U147" s="940"/>
      <c r="V147" s="940"/>
      <c r="W147" s="940"/>
      <c r="X147" s="940"/>
      <c r="Y147" s="940"/>
      <c r="Z147" s="940"/>
      <c r="AA147" s="940"/>
      <c r="AB147" s="940"/>
      <c r="AC147" s="940"/>
      <c r="AD147" s="940"/>
      <c r="AE147" s="940"/>
      <c r="AF147" s="940"/>
      <c r="AG147" s="940"/>
      <c r="AH147" s="940"/>
      <c r="AI147" s="940"/>
      <c r="AJ147" s="940"/>
      <c r="AK147" s="940"/>
      <c r="AL147" s="940"/>
      <c r="AM147" s="940"/>
      <c r="AN147" s="940"/>
      <c r="AO147" s="940"/>
      <c r="AP147" s="940"/>
      <c r="AQ147" s="940"/>
      <c r="AR147" s="940"/>
      <c r="AS147" s="940"/>
      <c r="AT147" s="940"/>
      <c r="AU147" s="940"/>
      <c r="AV147" s="940"/>
      <c r="AW147" s="940"/>
      <c r="AX147" s="940"/>
      <c r="AY147" s="941"/>
    </row>
    <row r="148" spans="1:51" ht="36" customHeight="1" x14ac:dyDescent="0.15">
      <c r="A148" s="208" t="s">
        <v>265</v>
      </c>
      <c r="B148" s="209"/>
      <c r="C148" s="209"/>
      <c r="D148" s="209"/>
      <c r="E148" s="209"/>
      <c r="F148" s="210"/>
      <c r="G148" s="217">
        <v>0.95</v>
      </c>
      <c r="H148" s="217"/>
      <c r="I148" s="217"/>
      <c r="J148" s="217"/>
      <c r="K148" s="217"/>
      <c r="L148" s="217"/>
      <c r="M148" s="217"/>
      <c r="N148" s="217"/>
      <c r="O148" s="504" t="s">
        <v>2</v>
      </c>
      <c r="P148" s="504"/>
      <c r="Q148" s="504"/>
      <c r="R148" s="506" t="s">
        <v>60</v>
      </c>
      <c r="S148" s="506"/>
      <c r="T148" s="506"/>
      <c r="U148" s="220" t="s">
        <v>384</v>
      </c>
      <c r="V148" s="220"/>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1"/>
    </row>
    <row r="149" spans="1:51" ht="48" customHeight="1" x14ac:dyDescent="0.15">
      <c r="A149" s="211"/>
      <c r="B149" s="212"/>
      <c r="C149" s="212"/>
      <c r="D149" s="212"/>
      <c r="E149" s="212"/>
      <c r="F149" s="213"/>
      <c r="G149" s="218"/>
      <c r="H149" s="218"/>
      <c r="I149" s="218"/>
      <c r="J149" s="218"/>
      <c r="K149" s="218"/>
      <c r="L149" s="218"/>
      <c r="M149" s="218"/>
      <c r="N149" s="218"/>
      <c r="O149" s="505"/>
      <c r="P149" s="505"/>
      <c r="Q149" s="505"/>
      <c r="R149" s="507" t="s">
        <v>264</v>
      </c>
      <c r="S149" s="507"/>
      <c r="T149" s="507"/>
      <c r="U149" s="508" t="s">
        <v>385</v>
      </c>
      <c r="V149" s="509"/>
      <c r="W149" s="509"/>
      <c r="X149" s="509"/>
      <c r="Y149" s="509"/>
      <c r="Z149" s="509"/>
      <c r="AA149" s="509"/>
      <c r="AB149" s="509"/>
      <c r="AC149" s="509"/>
      <c r="AD149" s="509"/>
      <c r="AE149" s="509"/>
      <c r="AF149" s="509"/>
      <c r="AG149" s="509"/>
      <c r="AH149" s="509"/>
      <c r="AI149" s="509"/>
      <c r="AJ149" s="509"/>
      <c r="AK149" s="509"/>
      <c r="AL149" s="509"/>
      <c r="AM149" s="509"/>
      <c r="AN149" s="509"/>
      <c r="AO149" s="509"/>
      <c r="AP149" s="509"/>
      <c r="AQ149" s="509"/>
      <c r="AR149" s="509"/>
      <c r="AS149" s="509"/>
      <c r="AT149" s="509"/>
      <c r="AU149" s="509"/>
      <c r="AV149" s="509"/>
      <c r="AW149" s="509"/>
      <c r="AX149" s="509"/>
      <c r="AY149" s="510"/>
    </row>
    <row r="150" spans="1:51" ht="36" customHeight="1" x14ac:dyDescent="0.15">
      <c r="A150" s="211"/>
      <c r="B150" s="212"/>
      <c r="C150" s="212"/>
      <c r="D150" s="212"/>
      <c r="E150" s="212"/>
      <c r="F150" s="213"/>
      <c r="G150" s="218"/>
      <c r="H150" s="218"/>
      <c r="I150" s="218"/>
      <c r="J150" s="218"/>
      <c r="K150" s="218"/>
      <c r="L150" s="218"/>
      <c r="M150" s="218"/>
      <c r="N150" s="218"/>
      <c r="O150" s="505" t="s">
        <v>263</v>
      </c>
      <c r="P150" s="505"/>
      <c r="Q150" s="505"/>
      <c r="R150" s="505"/>
      <c r="S150" s="505"/>
      <c r="T150" s="505"/>
      <c r="U150" s="512" t="s">
        <v>60</v>
      </c>
      <c r="V150" s="512"/>
      <c r="W150" s="512"/>
      <c r="X150" s="513" t="s">
        <v>386</v>
      </c>
      <c r="Y150" s="514"/>
      <c r="Z150" s="514"/>
      <c r="AA150" s="514"/>
      <c r="AB150" s="514"/>
      <c r="AC150" s="514"/>
      <c r="AD150" s="514"/>
      <c r="AE150" s="514"/>
      <c r="AF150" s="514"/>
      <c r="AG150" s="514"/>
      <c r="AH150" s="514"/>
      <c r="AI150" s="514"/>
      <c r="AJ150" s="514"/>
      <c r="AK150" s="514"/>
      <c r="AL150" s="514"/>
      <c r="AM150" s="514"/>
      <c r="AN150" s="514"/>
      <c r="AO150" s="514"/>
      <c r="AP150" s="514"/>
      <c r="AQ150" s="514"/>
      <c r="AR150" s="514"/>
      <c r="AS150" s="514"/>
      <c r="AT150" s="514"/>
      <c r="AU150" s="514"/>
      <c r="AV150" s="514"/>
      <c r="AW150" s="514"/>
      <c r="AX150" s="514"/>
      <c r="AY150" s="515"/>
    </row>
    <row r="151" spans="1:51" ht="134.44999999999999" customHeight="1" x14ac:dyDescent="0.15">
      <c r="A151" s="211"/>
      <c r="B151" s="212"/>
      <c r="C151" s="212"/>
      <c r="D151" s="212"/>
      <c r="E151" s="212"/>
      <c r="F151" s="213"/>
      <c r="G151" s="218"/>
      <c r="H151" s="218"/>
      <c r="I151" s="218"/>
      <c r="J151" s="218"/>
      <c r="K151" s="218"/>
      <c r="L151" s="218"/>
      <c r="M151" s="218"/>
      <c r="N151" s="218"/>
      <c r="O151" s="505"/>
      <c r="P151" s="505"/>
      <c r="Q151" s="505"/>
      <c r="R151" s="505"/>
      <c r="S151" s="505"/>
      <c r="T151" s="505"/>
      <c r="U151" s="516" t="s">
        <v>262</v>
      </c>
      <c r="V151" s="516"/>
      <c r="W151" s="516"/>
      <c r="X151" s="517" t="s">
        <v>387</v>
      </c>
      <c r="Y151" s="518"/>
      <c r="Z151" s="518"/>
      <c r="AA151" s="518"/>
      <c r="AB151" s="518"/>
      <c r="AC151" s="518"/>
      <c r="AD151" s="518"/>
      <c r="AE151" s="518"/>
      <c r="AF151" s="518"/>
      <c r="AG151" s="518"/>
      <c r="AH151" s="518"/>
      <c r="AI151" s="518"/>
      <c r="AJ151" s="518"/>
      <c r="AK151" s="518"/>
      <c r="AL151" s="518"/>
      <c r="AM151" s="518"/>
      <c r="AN151" s="518"/>
      <c r="AO151" s="518"/>
      <c r="AP151" s="518"/>
      <c r="AQ151" s="518"/>
      <c r="AR151" s="518"/>
      <c r="AS151" s="518"/>
      <c r="AT151" s="518"/>
      <c r="AU151" s="518"/>
      <c r="AV151" s="518"/>
      <c r="AW151" s="518"/>
      <c r="AX151" s="518"/>
      <c r="AY151" s="519"/>
    </row>
    <row r="152" spans="1:51" ht="74.25" customHeight="1" x14ac:dyDescent="0.15">
      <c r="A152" s="211"/>
      <c r="B152" s="212"/>
      <c r="C152" s="212"/>
      <c r="D152" s="212"/>
      <c r="E152" s="212"/>
      <c r="F152" s="213"/>
      <c r="G152" s="218"/>
      <c r="H152" s="218"/>
      <c r="I152" s="218"/>
      <c r="J152" s="218"/>
      <c r="K152" s="218"/>
      <c r="L152" s="218"/>
      <c r="M152" s="218"/>
      <c r="N152" s="218"/>
      <c r="O152" s="505"/>
      <c r="P152" s="505"/>
      <c r="Q152" s="505"/>
      <c r="R152" s="505"/>
      <c r="S152" s="505"/>
      <c r="T152" s="505"/>
      <c r="U152" s="516" t="s">
        <v>64</v>
      </c>
      <c r="V152" s="516"/>
      <c r="W152" s="516"/>
      <c r="X152" s="517" t="s">
        <v>388</v>
      </c>
      <c r="Y152" s="518"/>
      <c r="Z152" s="518"/>
      <c r="AA152" s="518"/>
      <c r="AB152" s="518"/>
      <c r="AC152" s="518"/>
      <c r="AD152" s="518"/>
      <c r="AE152" s="518"/>
      <c r="AF152" s="518"/>
      <c r="AG152" s="518"/>
      <c r="AH152" s="518"/>
      <c r="AI152" s="518"/>
      <c r="AJ152" s="518"/>
      <c r="AK152" s="518"/>
      <c r="AL152" s="518"/>
      <c r="AM152" s="518"/>
      <c r="AN152" s="518"/>
      <c r="AO152" s="518"/>
      <c r="AP152" s="518"/>
      <c r="AQ152" s="518"/>
      <c r="AR152" s="518"/>
      <c r="AS152" s="518"/>
      <c r="AT152" s="518"/>
      <c r="AU152" s="518"/>
      <c r="AV152" s="518"/>
      <c r="AW152" s="518"/>
      <c r="AX152" s="518"/>
      <c r="AY152" s="519"/>
    </row>
    <row r="153" spans="1:51" ht="74.25" customHeight="1" thickBot="1" x14ac:dyDescent="0.2">
      <c r="A153" s="214"/>
      <c r="B153" s="215"/>
      <c r="C153" s="215"/>
      <c r="D153" s="215"/>
      <c r="E153" s="215"/>
      <c r="F153" s="216"/>
      <c r="G153" s="219"/>
      <c r="H153" s="219"/>
      <c r="I153" s="219"/>
      <c r="J153" s="219"/>
      <c r="K153" s="219"/>
      <c r="L153" s="219"/>
      <c r="M153" s="219"/>
      <c r="N153" s="219"/>
      <c r="O153" s="511"/>
      <c r="P153" s="511"/>
      <c r="Q153" s="511"/>
      <c r="R153" s="511"/>
      <c r="S153" s="511"/>
      <c r="T153" s="511"/>
      <c r="U153" s="320" t="s">
        <v>65</v>
      </c>
      <c r="V153" s="320"/>
      <c r="W153" s="320"/>
      <c r="X153" s="321" t="s">
        <v>389</v>
      </c>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2"/>
    </row>
    <row r="154" spans="1:51" ht="36" customHeight="1" x14ac:dyDescent="0.15">
      <c r="A154" s="228" t="s">
        <v>276</v>
      </c>
      <c r="B154" s="229"/>
      <c r="C154" s="229"/>
      <c r="D154" s="229"/>
      <c r="E154" s="229"/>
      <c r="F154" s="230"/>
      <c r="G154" s="237" t="s">
        <v>193</v>
      </c>
      <c r="H154" s="238"/>
      <c r="I154" s="238"/>
      <c r="J154" s="238"/>
      <c r="K154" s="238"/>
      <c r="L154" s="238"/>
      <c r="M154" s="238"/>
      <c r="N154" s="238"/>
      <c r="O154" s="238"/>
      <c r="P154" s="238"/>
      <c r="Q154" s="238"/>
      <c r="R154" s="238"/>
      <c r="S154" s="238"/>
      <c r="T154" s="239"/>
      <c r="U154" s="240" t="s">
        <v>168</v>
      </c>
      <c r="V154" s="241"/>
      <c r="W154" s="242"/>
      <c r="X154" s="243" t="s">
        <v>212</v>
      </c>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5"/>
    </row>
    <row r="155" spans="1:51" ht="36" customHeight="1" x14ac:dyDescent="0.15">
      <c r="A155" s="231"/>
      <c r="B155" s="232"/>
      <c r="C155" s="232"/>
      <c r="D155" s="232"/>
      <c r="E155" s="232"/>
      <c r="F155" s="233"/>
      <c r="G155" s="246" t="s">
        <v>281</v>
      </c>
      <c r="H155" s="247"/>
      <c r="I155" s="247"/>
      <c r="J155" s="247"/>
      <c r="K155" s="247"/>
      <c r="L155" s="247"/>
      <c r="M155" s="247"/>
      <c r="N155" s="247"/>
      <c r="O155" s="247"/>
      <c r="P155" s="247"/>
      <c r="Q155" s="247"/>
      <c r="R155" s="247"/>
      <c r="S155" s="247"/>
      <c r="T155" s="248"/>
      <c r="U155" s="249" t="s">
        <v>168</v>
      </c>
      <c r="V155" s="250"/>
      <c r="W155" s="251"/>
      <c r="X155" s="252"/>
      <c r="Y155" s="253"/>
      <c r="Z155" s="253"/>
      <c r="AA155" s="253"/>
      <c r="AB155" s="253"/>
      <c r="AC155" s="253"/>
      <c r="AD155" s="253"/>
      <c r="AE155" s="253"/>
      <c r="AF155" s="253"/>
      <c r="AG155" s="253"/>
      <c r="AH155" s="253"/>
      <c r="AI155" s="253"/>
      <c r="AJ155" s="253"/>
      <c r="AK155" s="253"/>
      <c r="AL155" s="253"/>
      <c r="AM155" s="253"/>
      <c r="AN155" s="253"/>
      <c r="AO155" s="253"/>
      <c r="AP155" s="253"/>
      <c r="AQ155" s="253"/>
      <c r="AR155" s="253"/>
      <c r="AS155" s="253"/>
      <c r="AT155" s="253"/>
      <c r="AU155" s="253"/>
      <c r="AV155" s="253"/>
      <c r="AW155" s="253"/>
      <c r="AX155" s="253"/>
      <c r="AY155" s="254"/>
    </row>
    <row r="156" spans="1:51" ht="36" customHeight="1" x14ac:dyDescent="0.15">
      <c r="A156" s="231"/>
      <c r="B156" s="232"/>
      <c r="C156" s="232"/>
      <c r="D156" s="232"/>
      <c r="E156" s="232"/>
      <c r="F156" s="233"/>
      <c r="G156" s="246" t="s">
        <v>282</v>
      </c>
      <c r="H156" s="247"/>
      <c r="I156" s="247"/>
      <c r="J156" s="247"/>
      <c r="K156" s="247"/>
      <c r="L156" s="247"/>
      <c r="M156" s="247"/>
      <c r="N156" s="247"/>
      <c r="O156" s="247"/>
      <c r="P156" s="247"/>
      <c r="Q156" s="247"/>
      <c r="R156" s="247"/>
      <c r="S156" s="247"/>
      <c r="T156" s="248"/>
      <c r="U156" s="249" t="s">
        <v>168</v>
      </c>
      <c r="V156" s="250"/>
      <c r="W156" s="251"/>
      <c r="X156" s="252"/>
      <c r="Y156" s="253"/>
      <c r="Z156" s="253"/>
      <c r="AA156" s="253"/>
      <c r="AB156" s="253"/>
      <c r="AC156" s="253"/>
      <c r="AD156" s="253"/>
      <c r="AE156" s="253"/>
      <c r="AF156" s="253"/>
      <c r="AG156" s="253"/>
      <c r="AH156" s="253"/>
      <c r="AI156" s="253"/>
      <c r="AJ156" s="253"/>
      <c r="AK156" s="253"/>
      <c r="AL156" s="253"/>
      <c r="AM156" s="253"/>
      <c r="AN156" s="253"/>
      <c r="AO156" s="253"/>
      <c r="AP156" s="253"/>
      <c r="AQ156" s="253"/>
      <c r="AR156" s="253"/>
      <c r="AS156" s="253"/>
      <c r="AT156" s="253"/>
      <c r="AU156" s="253"/>
      <c r="AV156" s="253"/>
      <c r="AW156" s="253"/>
      <c r="AX156" s="253"/>
      <c r="AY156" s="254"/>
    </row>
    <row r="157" spans="1:51" ht="36" customHeight="1" x14ac:dyDescent="0.15">
      <c r="A157" s="231"/>
      <c r="B157" s="232"/>
      <c r="C157" s="232"/>
      <c r="D157" s="232"/>
      <c r="E157" s="232"/>
      <c r="F157" s="233"/>
      <c r="G157" s="246" t="s">
        <v>194</v>
      </c>
      <c r="H157" s="247"/>
      <c r="I157" s="247"/>
      <c r="J157" s="247"/>
      <c r="K157" s="247"/>
      <c r="L157" s="247"/>
      <c r="M157" s="247"/>
      <c r="N157" s="247"/>
      <c r="O157" s="247"/>
      <c r="P157" s="247"/>
      <c r="Q157" s="247"/>
      <c r="R157" s="247"/>
      <c r="S157" s="247"/>
      <c r="T157" s="248"/>
      <c r="U157" s="249" t="s">
        <v>168</v>
      </c>
      <c r="V157" s="250"/>
      <c r="W157" s="251"/>
      <c r="X157" s="252"/>
      <c r="Y157" s="253"/>
      <c r="Z157" s="253"/>
      <c r="AA157" s="253"/>
      <c r="AB157" s="253"/>
      <c r="AC157" s="253"/>
      <c r="AD157" s="253"/>
      <c r="AE157" s="253"/>
      <c r="AF157" s="253"/>
      <c r="AG157" s="253"/>
      <c r="AH157" s="253"/>
      <c r="AI157" s="253"/>
      <c r="AJ157" s="253"/>
      <c r="AK157" s="253"/>
      <c r="AL157" s="253"/>
      <c r="AM157" s="253"/>
      <c r="AN157" s="253"/>
      <c r="AO157" s="253"/>
      <c r="AP157" s="253"/>
      <c r="AQ157" s="253"/>
      <c r="AR157" s="253"/>
      <c r="AS157" s="253"/>
      <c r="AT157" s="253"/>
      <c r="AU157" s="253"/>
      <c r="AV157" s="253"/>
      <c r="AW157" s="253"/>
      <c r="AX157" s="253"/>
      <c r="AY157" s="254"/>
    </row>
    <row r="158" spans="1:51" ht="36" customHeight="1" thickBot="1" x14ac:dyDescent="0.2">
      <c r="A158" s="231"/>
      <c r="B158" s="232"/>
      <c r="C158" s="232"/>
      <c r="D158" s="232"/>
      <c r="E158" s="232"/>
      <c r="F158" s="233"/>
      <c r="G158" s="258" t="s">
        <v>195</v>
      </c>
      <c r="H158" s="259"/>
      <c r="I158" s="259"/>
      <c r="J158" s="259"/>
      <c r="K158" s="259"/>
      <c r="L158" s="259"/>
      <c r="M158" s="259"/>
      <c r="N158" s="259"/>
      <c r="O158" s="259"/>
      <c r="P158" s="259"/>
      <c r="Q158" s="259"/>
      <c r="R158" s="259"/>
      <c r="S158" s="259"/>
      <c r="T158" s="260"/>
      <c r="U158" s="261" t="s">
        <v>167</v>
      </c>
      <c r="V158" s="262"/>
      <c r="W158" s="263"/>
      <c r="X158" s="255"/>
      <c r="Y158" s="256"/>
      <c r="Z158" s="256"/>
      <c r="AA158" s="256"/>
      <c r="AB158" s="256"/>
      <c r="AC158" s="256"/>
      <c r="AD158" s="256"/>
      <c r="AE158" s="256"/>
      <c r="AF158" s="256"/>
      <c r="AG158" s="256"/>
      <c r="AH158" s="256"/>
      <c r="AI158" s="256"/>
      <c r="AJ158" s="256"/>
      <c r="AK158" s="256"/>
      <c r="AL158" s="256"/>
      <c r="AM158" s="256"/>
      <c r="AN158" s="256"/>
      <c r="AO158" s="256"/>
      <c r="AP158" s="256"/>
      <c r="AQ158" s="256"/>
      <c r="AR158" s="256"/>
      <c r="AS158" s="256"/>
      <c r="AT158" s="256"/>
      <c r="AU158" s="256"/>
      <c r="AV158" s="256"/>
      <c r="AW158" s="256"/>
      <c r="AX158" s="256"/>
      <c r="AY158" s="257"/>
    </row>
    <row r="159" spans="1:51" ht="36" customHeight="1" x14ac:dyDescent="0.15">
      <c r="A159" s="231"/>
      <c r="B159" s="232"/>
      <c r="C159" s="232"/>
      <c r="D159" s="232"/>
      <c r="E159" s="232"/>
      <c r="F159" s="233"/>
      <c r="G159" s="264" t="s">
        <v>269</v>
      </c>
      <c r="H159" s="265"/>
      <c r="I159" s="265"/>
      <c r="J159" s="265"/>
      <c r="K159" s="265"/>
      <c r="L159" s="265"/>
      <c r="M159" s="265"/>
      <c r="N159" s="266"/>
      <c r="O159" s="267" t="s">
        <v>404</v>
      </c>
      <c r="P159" s="268"/>
      <c r="Q159" s="268"/>
      <c r="R159" s="268"/>
      <c r="S159" s="268"/>
      <c r="T159" s="268"/>
      <c r="U159" s="268"/>
      <c r="V159" s="268"/>
      <c r="W159" s="268"/>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269"/>
      <c r="AV159" s="269"/>
      <c r="AW159" s="269"/>
      <c r="AX159" s="269"/>
      <c r="AY159" s="270"/>
    </row>
    <row r="160" spans="1:51" ht="99.75" customHeight="1" thickBot="1" x14ac:dyDescent="0.2">
      <c r="A160" s="234"/>
      <c r="B160" s="235"/>
      <c r="C160" s="235"/>
      <c r="D160" s="235"/>
      <c r="E160" s="235"/>
      <c r="F160" s="236"/>
      <c r="G160" s="271" t="s">
        <v>270</v>
      </c>
      <c r="H160" s="272"/>
      <c r="I160" s="272"/>
      <c r="J160" s="272"/>
      <c r="K160" s="272"/>
      <c r="L160" s="272"/>
      <c r="M160" s="272"/>
      <c r="N160" s="273"/>
      <c r="O160" s="274" t="s">
        <v>405</v>
      </c>
      <c r="P160" s="275"/>
      <c r="Q160" s="275"/>
      <c r="R160" s="275"/>
      <c r="S160" s="275"/>
      <c r="T160" s="275"/>
      <c r="U160" s="275"/>
      <c r="V160" s="275"/>
      <c r="W160" s="275"/>
      <c r="X160" s="275"/>
      <c r="Y160" s="275"/>
      <c r="Z160" s="275"/>
      <c r="AA160" s="275"/>
      <c r="AB160" s="275"/>
      <c r="AC160" s="275"/>
      <c r="AD160" s="275"/>
      <c r="AE160" s="275"/>
      <c r="AF160" s="275"/>
      <c r="AG160" s="275"/>
      <c r="AH160" s="275"/>
      <c r="AI160" s="275"/>
      <c r="AJ160" s="275"/>
      <c r="AK160" s="275"/>
      <c r="AL160" s="275"/>
      <c r="AM160" s="275"/>
      <c r="AN160" s="275"/>
      <c r="AO160" s="275"/>
      <c r="AP160" s="275"/>
      <c r="AQ160" s="275"/>
      <c r="AR160" s="275"/>
      <c r="AS160" s="275"/>
      <c r="AT160" s="275"/>
      <c r="AU160" s="275"/>
      <c r="AV160" s="275"/>
      <c r="AW160" s="275"/>
      <c r="AX160" s="275"/>
      <c r="AY160" s="276"/>
    </row>
    <row r="161" spans="1:51" s="16" customFormat="1" ht="48" customHeight="1" thickBot="1" x14ac:dyDescent="0.2">
      <c r="A161" s="277" t="s">
        <v>277</v>
      </c>
      <c r="B161" s="278"/>
      <c r="C161" s="278"/>
      <c r="D161" s="278"/>
      <c r="E161" s="278"/>
      <c r="F161" s="279"/>
      <c r="G161" s="283" t="s">
        <v>268</v>
      </c>
      <c r="H161" s="284"/>
      <c r="I161" s="284"/>
      <c r="J161" s="284"/>
      <c r="K161" s="284"/>
      <c r="L161" s="284"/>
      <c r="M161" s="284"/>
      <c r="N161" s="285"/>
      <c r="O161" s="286" t="s">
        <v>407</v>
      </c>
      <c r="P161" s="287"/>
      <c r="Q161" s="287"/>
      <c r="R161" s="287"/>
      <c r="S161" s="287"/>
      <c r="T161" s="287"/>
      <c r="U161" s="287"/>
      <c r="V161" s="287"/>
      <c r="W161" s="287"/>
      <c r="X161" s="287"/>
      <c r="Y161" s="287"/>
      <c r="Z161" s="287"/>
      <c r="AA161" s="287"/>
      <c r="AB161" s="287"/>
      <c r="AC161" s="287"/>
      <c r="AD161" s="287"/>
      <c r="AE161" s="287"/>
      <c r="AF161" s="287"/>
      <c r="AG161" s="287"/>
      <c r="AH161" s="287"/>
      <c r="AI161" s="287"/>
      <c r="AJ161" s="287"/>
      <c r="AK161" s="287"/>
      <c r="AL161" s="287"/>
      <c r="AM161" s="287"/>
      <c r="AN161" s="287"/>
      <c r="AO161" s="287"/>
      <c r="AP161" s="287"/>
      <c r="AQ161" s="287"/>
      <c r="AR161" s="287"/>
      <c r="AS161" s="287"/>
      <c r="AT161" s="287"/>
      <c r="AU161" s="287"/>
      <c r="AV161" s="287"/>
      <c r="AW161" s="287"/>
      <c r="AX161" s="287"/>
      <c r="AY161" s="288"/>
    </row>
    <row r="162" spans="1:51" s="16" customFormat="1" ht="48" customHeight="1" thickBot="1" x14ac:dyDescent="0.2">
      <c r="A162" s="280"/>
      <c r="B162" s="281"/>
      <c r="C162" s="281"/>
      <c r="D162" s="281"/>
      <c r="E162" s="281"/>
      <c r="F162" s="282"/>
      <c r="G162" s="289" t="s">
        <v>267</v>
      </c>
      <c r="H162" s="290"/>
      <c r="I162" s="290"/>
      <c r="J162" s="290"/>
      <c r="K162" s="290"/>
      <c r="L162" s="290"/>
      <c r="M162" s="290"/>
      <c r="N162" s="291"/>
      <c r="O162" s="286" t="s">
        <v>407</v>
      </c>
      <c r="P162" s="287"/>
      <c r="Q162" s="287"/>
      <c r="R162" s="287"/>
      <c r="S162" s="287"/>
      <c r="T162" s="287"/>
      <c r="U162" s="287"/>
      <c r="V162" s="287"/>
      <c r="W162" s="287"/>
      <c r="X162" s="287"/>
      <c r="Y162" s="287"/>
      <c r="Z162" s="287"/>
      <c r="AA162" s="287"/>
      <c r="AB162" s="287"/>
      <c r="AC162" s="287"/>
      <c r="AD162" s="287"/>
      <c r="AE162" s="287"/>
      <c r="AF162" s="287"/>
      <c r="AG162" s="287"/>
      <c r="AH162" s="287"/>
      <c r="AI162" s="287"/>
      <c r="AJ162" s="287"/>
      <c r="AK162" s="287"/>
      <c r="AL162" s="287"/>
      <c r="AM162" s="287"/>
      <c r="AN162" s="287"/>
      <c r="AO162" s="287"/>
      <c r="AP162" s="287"/>
      <c r="AQ162" s="287"/>
      <c r="AR162" s="287"/>
      <c r="AS162" s="287"/>
      <c r="AT162" s="287"/>
      <c r="AU162" s="287"/>
      <c r="AV162" s="287"/>
      <c r="AW162" s="287"/>
      <c r="AX162" s="287"/>
      <c r="AY162" s="288"/>
    </row>
    <row r="163" spans="1:51" ht="54.75" customHeight="1" thickBot="1" x14ac:dyDescent="0.2">
      <c r="A163" s="222" t="s">
        <v>45</v>
      </c>
      <c r="B163" s="223"/>
      <c r="C163" s="223"/>
      <c r="D163" s="223"/>
      <c r="E163" s="223"/>
      <c r="F163" s="224"/>
      <c r="G163" s="225" t="s">
        <v>391</v>
      </c>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6"/>
      <c r="AM163" s="226"/>
      <c r="AN163" s="226"/>
      <c r="AO163" s="226"/>
      <c r="AP163" s="226"/>
      <c r="AQ163" s="226"/>
      <c r="AR163" s="226"/>
      <c r="AS163" s="226"/>
      <c r="AT163" s="226"/>
      <c r="AU163" s="226"/>
      <c r="AV163" s="226"/>
      <c r="AW163" s="226"/>
      <c r="AX163" s="226"/>
      <c r="AY163" s="227"/>
    </row>
    <row r="164" spans="1:51" ht="48" customHeight="1" thickBot="1" x14ac:dyDescent="0.2">
      <c r="A164" s="492" t="s">
        <v>278</v>
      </c>
      <c r="B164" s="493"/>
      <c r="C164" s="493"/>
      <c r="D164" s="493"/>
      <c r="E164" s="493"/>
      <c r="F164" s="494"/>
      <c r="G164" s="498" t="s">
        <v>266</v>
      </c>
      <c r="H164" s="499"/>
      <c r="I164" s="499"/>
      <c r="J164" s="499"/>
      <c r="K164" s="499"/>
      <c r="L164" s="499"/>
      <c r="M164" s="499"/>
      <c r="N164" s="500"/>
      <c r="O164" s="286" t="s">
        <v>400</v>
      </c>
      <c r="P164" s="287"/>
      <c r="Q164" s="287"/>
      <c r="R164" s="287"/>
      <c r="S164" s="287"/>
      <c r="T164" s="287"/>
      <c r="U164" s="287"/>
      <c r="V164" s="287"/>
      <c r="W164" s="287"/>
      <c r="X164" s="287"/>
      <c r="Y164" s="287"/>
      <c r="Z164" s="287"/>
      <c r="AA164" s="287"/>
      <c r="AB164" s="287"/>
      <c r="AC164" s="287"/>
      <c r="AD164" s="287"/>
      <c r="AE164" s="287"/>
      <c r="AF164" s="287"/>
      <c r="AG164" s="287"/>
      <c r="AH164" s="287"/>
      <c r="AI164" s="287"/>
      <c r="AJ164" s="287"/>
      <c r="AK164" s="287"/>
      <c r="AL164" s="287"/>
      <c r="AM164" s="287"/>
      <c r="AN164" s="287"/>
      <c r="AO164" s="287"/>
      <c r="AP164" s="287"/>
      <c r="AQ164" s="287"/>
      <c r="AR164" s="287"/>
      <c r="AS164" s="287"/>
      <c r="AT164" s="287"/>
      <c r="AU164" s="287"/>
      <c r="AV164" s="287"/>
      <c r="AW164" s="287"/>
      <c r="AX164" s="287"/>
      <c r="AY164" s="288"/>
    </row>
    <row r="165" spans="1:51" ht="48" customHeight="1" thickBot="1" x14ac:dyDescent="0.2">
      <c r="A165" s="495"/>
      <c r="B165" s="496"/>
      <c r="C165" s="496"/>
      <c r="D165" s="496"/>
      <c r="E165" s="496"/>
      <c r="F165" s="497"/>
      <c r="G165" s="501" t="s">
        <v>198</v>
      </c>
      <c r="H165" s="502"/>
      <c r="I165" s="502"/>
      <c r="J165" s="502"/>
      <c r="K165" s="502"/>
      <c r="L165" s="502"/>
      <c r="M165" s="502"/>
      <c r="N165" s="503"/>
      <c r="O165" s="286" t="s">
        <v>401</v>
      </c>
      <c r="P165" s="287"/>
      <c r="Q165" s="287"/>
      <c r="R165" s="287"/>
      <c r="S165" s="287"/>
      <c r="T165" s="287"/>
      <c r="U165" s="287"/>
      <c r="V165" s="287"/>
      <c r="W165" s="287"/>
      <c r="X165" s="287"/>
      <c r="Y165" s="287"/>
      <c r="Z165" s="287"/>
      <c r="AA165" s="287"/>
      <c r="AB165" s="287"/>
      <c r="AC165" s="287"/>
      <c r="AD165" s="287"/>
      <c r="AE165" s="287"/>
      <c r="AF165" s="287"/>
      <c r="AG165" s="287"/>
      <c r="AH165" s="287"/>
      <c r="AI165" s="287"/>
      <c r="AJ165" s="287"/>
      <c r="AK165" s="287"/>
      <c r="AL165" s="287"/>
      <c r="AM165" s="287"/>
      <c r="AN165" s="287"/>
      <c r="AO165" s="287"/>
      <c r="AP165" s="287"/>
      <c r="AQ165" s="287"/>
      <c r="AR165" s="287"/>
      <c r="AS165" s="287"/>
      <c r="AT165" s="287"/>
      <c r="AU165" s="287"/>
      <c r="AV165" s="287"/>
      <c r="AW165" s="287"/>
      <c r="AX165" s="287"/>
      <c r="AY165" s="288"/>
    </row>
    <row r="166" spans="1:51" s="16" customFormat="1" ht="23.25" customHeight="1" x14ac:dyDescent="0.15">
      <c r="A166" s="965" t="s">
        <v>275</v>
      </c>
      <c r="B166" s="966"/>
      <c r="C166" s="966"/>
      <c r="D166" s="966"/>
      <c r="E166" s="966"/>
      <c r="F166" s="966"/>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966"/>
      <c r="AK166" s="966"/>
      <c r="AL166" s="966"/>
      <c r="AM166" s="966"/>
      <c r="AN166" s="966"/>
      <c r="AO166" s="966"/>
      <c r="AP166" s="966"/>
      <c r="AQ166" s="966"/>
      <c r="AR166" s="966"/>
      <c r="AS166" s="966"/>
      <c r="AT166" s="966"/>
      <c r="AU166" s="966"/>
      <c r="AV166" s="966"/>
      <c r="AW166" s="966"/>
      <c r="AX166" s="966"/>
      <c r="AY166" s="967"/>
    </row>
    <row r="167" spans="1:51" s="16" customFormat="1" ht="23.25" customHeight="1" x14ac:dyDescent="0.15">
      <c r="A167" s="993" t="s">
        <v>191</v>
      </c>
      <c r="B167" s="994"/>
      <c r="C167" s="994"/>
      <c r="D167" s="994"/>
      <c r="E167" s="994"/>
      <c r="F167" s="995"/>
      <c r="G167" s="452" t="s">
        <v>393</v>
      </c>
      <c r="H167" s="383"/>
      <c r="I167" s="383"/>
      <c r="J167" s="383"/>
      <c r="K167" s="383"/>
      <c r="L167" s="383"/>
      <c r="M167" s="383"/>
      <c r="N167" s="383"/>
      <c r="O167" s="383"/>
      <c r="P167" s="383"/>
      <c r="Q167" s="383"/>
      <c r="R167" s="383"/>
      <c r="S167" s="383"/>
      <c r="T167" s="383"/>
      <c r="U167" s="383"/>
      <c r="V167" s="383"/>
      <c r="W167" s="383"/>
      <c r="X167" s="383"/>
      <c r="Y167" s="383"/>
      <c r="Z167" s="383"/>
      <c r="AA167" s="383"/>
      <c r="AB167" s="383"/>
      <c r="AC167" s="383"/>
      <c r="AD167" s="997"/>
      <c r="AE167" s="968" t="s">
        <v>192</v>
      </c>
      <c r="AF167" s="969"/>
      <c r="AG167" s="969"/>
      <c r="AH167" s="969"/>
      <c r="AI167" s="969"/>
      <c r="AJ167" s="969"/>
      <c r="AK167" s="969"/>
      <c r="AL167" s="969"/>
      <c r="AM167" s="969"/>
      <c r="AN167" s="969"/>
      <c r="AO167" s="969"/>
      <c r="AP167" s="969"/>
      <c r="AQ167" s="969"/>
      <c r="AR167" s="969"/>
      <c r="AS167" s="969"/>
      <c r="AT167" s="969"/>
      <c r="AU167" s="969"/>
      <c r="AV167" s="969"/>
      <c r="AW167" s="969"/>
      <c r="AX167" s="969"/>
      <c r="AY167" s="970"/>
    </row>
    <row r="168" spans="1:51" s="16" customFormat="1" ht="87.75" customHeight="1" x14ac:dyDescent="0.15">
      <c r="A168" s="996"/>
      <c r="B168" s="490"/>
      <c r="C168" s="490"/>
      <c r="D168" s="490"/>
      <c r="E168" s="490"/>
      <c r="F168" s="922"/>
      <c r="G168" s="453"/>
      <c r="H168" s="388"/>
      <c r="I168" s="388"/>
      <c r="J168" s="388"/>
      <c r="K168" s="388"/>
      <c r="L168" s="388"/>
      <c r="M168" s="388"/>
      <c r="N168" s="388"/>
      <c r="O168" s="388"/>
      <c r="P168" s="388"/>
      <c r="Q168" s="388"/>
      <c r="R168" s="388"/>
      <c r="S168" s="388"/>
      <c r="T168" s="388"/>
      <c r="U168" s="388"/>
      <c r="V168" s="388"/>
      <c r="W168" s="388"/>
      <c r="X168" s="388"/>
      <c r="Y168" s="388"/>
      <c r="Z168" s="388"/>
      <c r="AA168" s="388"/>
      <c r="AB168" s="388"/>
      <c r="AC168" s="388"/>
      <c r="AD168" s="998"/>
      <c r="AE168" s="971" t="s">
        <v>411</v>
      </c>
      <c r="AF168" s="560"/>
      <c r="AG168" s="560"/>
      <c r="AH168" s="560"/>
      <c r="AI168" s="560"/>
      <c r="AJ168" s="560"/>
      <c r="AK168" s="560"/>
      <c r="AL168" s="560"/>
      <c r="AM168" s="560"/>
      <c r="AN168" s="560"/>
      <c r="AO168" s="560"/>
      <c r="AP168" s="560"/>
      <c r="AQ168" s="560"/>
      <c r="AR168" s="560"/>
      <c r="AS168" s="560"/>
      <c r="AT168" s="560"/>
      <c r="AU168" s="560"/>
      <c r="AV168" s="560"/>
      <c r="AW168" s="560"/>
      <c r="AX168" s="560"/>
      <c r="AY168" s="561"/>
    </row>
    <row r="169" spans="1:51" s="16" customFormat="1" ht="69" customHeight="1" thickBot="1" x14ac:dyDescent="0.2">
      <c r="A169" s="962" t="s">
        <v>284</v>
      </c>
      <c r="B169" s="963"/>
      <c r="C169" s="963"/>
      <c r="D169" s="963"/>
      <c r="E169" s="963"/>
      <c r="F169" s="964"/>
      <c r="G169" s="972" t="s">
        <v>392</v>
      </c>
      <c r="H169" s="203"/>
      <c r="I169" s="203"/>
      <c r="J169" s="203"/>
      <c r="K169" s="203"/>
      <c r="L169" s="203"/>
      <c r="M169" s="203"/>
      <c r="N169" s="203"/>
      <c r="O169" s="203"/>
      <c r="P169" s="203"/>
      <c r="Q169" s="203"/>
      <c r="R169" s="203"/>
      <c r="S169" s="203"/>
      <c r="T169" s="203"/>
      <c r="U169" s="203"/>
      <c r="V169" s="203"/>
      <c r="W169" s="203"/>
      <c r="X169" s="203"/>
      <c r="Y169" s="203"/>
      <c r="Z169" s="203"/>
      <c r="AA169" s="203"/>
      <c r="AB169" s="203"/>
      <c r="AC169" s="203"/>
      <c r="AD169" s="203"/>
      <c r="AE169" s="203"/>
      <c r="AF169" s="203"/>
      <c r="AG169" s="203"/>
      <c r="AH169" s="203"/>
      <c r="AI169" s="203"/>
      <c r="AJ169" s="203"/>
      <c r="AK169" s="203"/>
      <c r="AL169" s="203"/>
      <c r="AM169" s="203"/>
      <c r="AN169" s="203"/>
      <c r="AO169" s="203"/>
      <c r="AP169" s="203"/>
      <c r="AQ169" s="203"/>
      <c r="AR169" s="203"/>
      <c r="AS169" s="203"/>
      <c r="AT169" s="203"/>
      <c r="AU169" s="203"/>
      <c r="AV169" s="203"/>
      <c r="AW169" s="203"/>
      <c r="AX169" s="203"/>
      <c r="AY169" s="204"/>
    </row>
    <row r="170" spans="1:51" s="16" customFormat="1" ht="23.25" customHeight="1" x14ac:dyDescent="0.15">
      <c r="A170" s="196" t="s">
        <v>200</v>
      </c>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97"/>
      <c r="AF170" s="197"/>
      <c r="AG170" s="197"/>
      <c r="AH170" s="197"/>
      <c r="AI170" s="197"/>
      <c r="AJ170" s="197"/>
      <c r="AK170" s="197"/>
      <c r="AL170" s="197"/>
      <c r="AM170" s="197"/>
      <c r="AN170" s="197"/>
      <c r="AO170" s="197"/>
      <c r="AP170" s="197"/>
      <c r="AQ170" s="197"/>
      <c r="AR170" s="197"/>
      <c r="AS170" s="197"/>
      <c r="AT170" s="197"/>
      <c r="AU170" s="197"/>
      <c r="AV170" s="197"/>
      <c r="AW170" s="197"/>
      <c r="AX170" s="197"/>
      <c r="AY170" s="198"/>
    </row>
    <row r="171" spans="1:51" s="16" customFormat="1" ht="60" customHeight="1" thickBot="1" x14ac:dyDescent="0.2">
      <c r="A171" s="199" t="s">
        <v>412</v>
      </c>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c r="AK171" s="200"/>
      <c r="AL171" s="200"/>
      <c r="AM171" s="200"/>
      <c r="AN171" s="200"/>
      <c r="AO171" s="200"/>
      <c r="AP171" s="200"/>
      <c r="AQ171" s="200"/>
      <c r="AR171" s="200"/>
      <c r="AS171" s="200"/>
      <c r="AT171" s="200"/>
      <c r="AU171" s="200"/>
      <c r="AV171" s="200"/>
      <c r="AW171" s="200"/>
      <c r="AX171" s="200"/>
      <c r="AY171" s="201"/>
    </row>
    <row r="172" spans="1:51" s="16" customFormat="1" ht="23.25" customHeight="1" x14ac:dyDescent="0.15">
      <c r="A172" s="196" t="s">
        <v>202</v>
      </c>
      <c r="B172" s="197"/>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8"/>
    </row>
    <row r="173" spans="1:51" s="16" customFormat="1" ht="60" customHeight="1" thickBot="1" x14ac:dyDescent="0.2">
      <c r="A173" s="199" t="s">
        <v>413</v>
      </c>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c r="AK173" s="200"/>
      <c r="AL173" s="200"/>
      <c r="AM173" s="200"/>
      <c r="AN173" s="200"/>
      <c r="AO173" s="200"/>
      <c r="AP173" s="200"/>
      <c r="AQ173" s="200"/>
      <c r="AR173" s="200"/>
      <c r="AS173" s="200"/>
      <c r="AT173" s="200"/>
      <c r="AU173" s="200"/>
      <c r="AV173" s="200"/>
      <c r="AW173" s="200"/>
      <c r="AX173" s="200"/>
      <c r="AY173" s="201"/>
    </row>
    <row r="174" spans="1:51" s="16" customFormat="1" ht="23.25" customHeight="1" x14ac:dyDescent="0.15">
      <c r="A174" s="196" t="s">
        <v>201</v>
      </c>
      <c r="B174" s="197"/>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197"/>
      <c r="AN174" s="197"/>
      <c r="AO174" s="197"/>
      <c r="AP174" s="197"/>
      <c r="AQ174" s="197"/>
      <c r="AR174" s="197"/>
      <c r="AS174" s="197"/>
      <c r="AT174" s="197"/>
      <c r="AU174" s="197"/>
      <c r="AV174" s="197"/>
      <c r="AW174" s="197"/>
      <c r="AX174" s="197"/>
      <c r="AY174" s="198"/>
    </row>
    <row r="175" spans="1:51" s="16" customFormat="1" ht="60" customHeight="1" thickBot="1" x14ac:dyDescent="0.2">
      <c r="A175" s="202" t="s">
        <v>414</v>
      </c>
      <c r="B175" s="203"/>
      <c r="C175" s="203"/>
      <c r="D175" s="203"/>
      <c r="E175" s="203"/>
      <c r="F175" s="203"/>
      <c r="G175" s="203"/>
      <c r="H175" s="203"/>
      <c r="I175" s="203"/>
      <c r="J175" s="203"/>
      <c r="K175" s="203"/>
      <c r="L175" s="203"/>
      <c r="M175" s="203"/>
      <c r="N175" s="203"/>
      <c r="O175" s="203"/>
      <c r="P175" s="203"/>
      <c r="Q175" s="203"/>
      <c r="R175" s="203"/>
      <c r="S175" s="203"/>
      <c r="T175" s="203"/>
      <c r="U175" s="203"/>
      <c r="V175" s="203"/>
      <c r="W175" s="203"/>
      <c r="X175" s="203"/>
      <c r="Y175" s="203"/>
      <c r="Z175" s="203"/>
      <c r="AA175" s="203"/>
      <c r="AB175" s="203"/>
      <c r="AC175" s="203"/>
      <c r="AD175" s="203"/>
      <c r="AE175" s="203"/>
      <c r="AF175" s="203"/>
      <c r="AG175" s="203"/>
      <c r="AH175" s="203"/>
      <c r="AI175" s="203"/>
      <c r="AJ175" s="203"/>
      <c r="AK175" s="203"/>
      <c r="AL175" s="203"/>
      <c r="AM175" s="203"/>
      <c r="AN175" s="203"/>
      <c r="AO175" s="203"/>
      <c r="AP175" s="203"/>
      <c r="AQ175" s="203"/>
      <c r="AR175" s="203"/>
      <c r="AS175" s="203"/>
      <c r="AT175" s="203"/>
      <c r="AU175" s="203"/>
      <c r="AV175" s="203"/>
      <c r="AW175" s="203"/>
      <c r="AX175" s="203"/>
      <c r="AY175" s="204"/>
    </row>
    <row r="176" spans="1:51" ht="60" customHeight="1" thickBot="1" x14ac:dyDescent="0.2">
      <c r="A176" s="374" t="s">
        <v>20</v>
      </c>
      <c r="B176" s="375"/>
      <c r="C176" s="375"/>
      <c r="D176" s="375"/>
      <c r="E176" s="375"/>
      <c r="F176" s="376"/>
      <c r="G176" s="529" t="s">
        <v>391</v>
      </c>
      <c r="H176" s="530"/>
      <c r="I176" s="530"/>
      <c r="J176" s="530"/>
      <c r="K176" s="530"/>
      <c r="L176" s="530"/>
      <c r="M176" s="530"/>
      <c r="N176" s="530"/>
      <c r="O176" s="530"/>
      <c r="P176" s="530"/>
      <c r="Q176" s="530"/>
      <c r="R176" s="530"/>
      <c r="S176" s="530"/>
      <c r="T176" s="530"/>
      <c r="U176" s="530"/>
      <c r="V176" s="530"/>
      <c r="W176" s="530"/>
      <c r="X176" s="530"/>
      <c r="Y176" s="530"/>
      <c r="Z176" s="530"/>
      <c r="AA176" s="530"/>
      <c r="AB176" s="530"/>
      <c r="AC176" s="530"/>
      <c r="AD176" s="530"/>
      <c r="AE176" s="530"/>
      <c r="AF176" s="530"/>
      <c r="AG176" s="530"/>
      <c r="AH176" s="530"/>
      <c r="AI176" s="530"/>
      <c r="AJ176" s="530"/>
      <c r="AK176" s="530"/>
      <c r="AL176" s="530"/>
      <c r="AM176" s="530"/>
      <c r="AN176" s="530"/>
      <c r="AO176" s="530"/>
      <c r="AP176" s="530"/>
      <c r="AQ176" s="530"/>
      <c r="AR176" s="530"/>
      <c r="AS176" s="530"/>
      <c r="AT176" s="530"/>
      <c r="AU176" s="530"/>
      <c r="AV176" s="530"/>
      <c r="AW176" s="530"/>
      <c r="AX176" s="530"/>
      <c r="AY176" s="531"/>
    </row>
    <row r="177" spans="1:51" ht="48" customHeight="1" thickBot="1" x14ac:dyDescent="0.2">
      <c r="A177" s="738" t="s">
        <v>41</v>
      </c>
      <c r="B177" s="739"/>
      <c r="C177" s="739"/>
      <c r="D177" s="739"/>
      <c r="E177" s="739"/>
      <c r="F177" s="740"/>
      <c r="G177" s="225" t="s">
        <v>355</v>
      </c>
      <c r="H177" s="226"/>
      <c r="I177" s="226"/>
      <c r="J177" s="226"/>
      <c r="K177" s="226"/>
      <c r="L177" s="226"/>
      <c r="M177" s="226"/>
      <c r="N177" s="226"/>
      <c r="O177" s="226"/>
      <c r="P177" s="226"/>
      <c r="Q177" s="226"/>
      <c r="R177" s="226"/>
      <c r="S177" s="226"/>
      <c r="T177" s="226"/>
      <c r="U177" s="226"/>
      <c r="V177" s="226"/>
      <c r="W177" s="226"/>
      <c r="X177" s="226"/>
      <c r="Y177" s="226"/>
      <c r="Z177" s="226"/>
      <c r="AA177" s="226"/>
      <c r="AB177" s="226"/>
      <c r="AC177" s="226"/>
      <c r="AD177" s="226"/>
      <c r="AE177" s="226"/>
      <c r="AF177" s="226"/>
      <c r="AG177" s="226"/>
      <c r="AH177" s="226"/>
      <c r="AI177" s="226"/>
      <c r="AJ177" s="226"/>
      <c r="AK177" s="226"/>
      <c r="AL177" s="226"/>
      <c r="AM177" s="226"/>
      <c r="AN177" s="226"/>
      <c r="AO177" s="226"/>
      <c r="AP177" s="226"/>
      <c r="AQ177" s="226"/>
      <c r="AR177" s="226"/>
      <c r="AS177" s="226"/>
      <c r="AT177" s="226"/>
      <c r="AU177" s="226"/>
      <c r="AV177" s="226"/>
      <c r="AW177" s="226"/>
      <c r="AX177" s="226"/>
      <c r="AY177" s="227"/>
    </row>
    <row r="178" spans="1:51" ht="87" customHeight="1" x14ac:dyDescent="0.15">
      <c r="A178" s="371" t="s">
        <v>271</v>
      </c>
      <c r="B178" s="372"/>
      <c r="C178" s="372"/>
      <c r="D178" s="372"/>
      <c r="E178" s="372"/>
      <c r="F178" s="373"/>
      <c r="G178" s="47" t="s">
        <v>222</v>
      </c>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9"/>
    </row>
    <row r="179" spans="1:51" ht="87" customHeight="1" x14ac:dyDescent="0.15">
      <c r="A179" s="374"/>
      <c r="B179" s="375"/>
      <c r="C179" s="375"/>
      <c r="D179" s="375"/>
      <c r="E179" s="375"/>
      <c r="F179" s="376"/>
      <c r="G179" s="50"/>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2"/>
    </row>
    <row r="180" spans="1:51" ht="87" customHeight="1" x14ac:dyDescent="0.15">
      <c r="A180" s="374"/>
      <c r="B180" s="375"/>
      <c r="C180" s="375"/>
      <c r="D180" s="375"/>
      <c r="E180" s="375"/>
      <c r="F180" s="376"/>
      <c r="G180" s="50"/>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2"/>
    </row>
    <row r="181" spans="1:51" ht="87" customHeight="1" x14ac:dyDescent="0.15">
      <c r="A181" s="374"/>
      <c r="B181" s="375"/>
      <c r="C181" s="375"/>
      <c r="D181" s="375"/>
      <c r="E181" s="375"/>
      <c r="F181" s="376"/>
      <c r="G181" s="50"/>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2"/>
    </row>
    <row r="182" spans="1:51" ht="87" customHeight="1" x14ac:dyDescent="0.15">
      <c r="A182" s="374"/>
      <c r="B182" s="375"/>
      <c r="C182" s="375"/>
      <c r="D182" s="375"/>
      <c r="E182" s="375"/>
      <c r="F182" s="376"/>
      <c r="G182" s="50"/>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2"/>
    </row>
    <row r="183" spans="1:51" ht="87" customHeight="1" x14ac:dyDescent="0.15">
      <c r="A183" s="374"/>
      <c r="B183" s="375"/>
      <c r="C183" s="375"/>
      <c r="D183" s="375"/>
      <c r="E183" s="375"/>
      <c r="F183" s="376"/>
      <c r="G183" s="50"/>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2"/>
    </row>
    <row r="184" spans="1:51" ht="87" customHeight="1" x14ac:dyDescent="0.15">
      <c r="A184" s="374"/>
      <c r="B184" s="375"/>
      <c r="C184" s="375"/>
      <c r="D184" s="375"/>
      <c r="E184" s="375"/>
      <c r="F184" s="376"/>
      <c r="G184" s="50"/>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2"/>
    </row>
    <row r="185" spans="1:51" ht="87" customHeight="1" x14ac:dyDescent="0.15">
      <c r="A185" s="374"/>
      <c r="B185" s="375"/>
      <c r="C185" s="375"/>
      <c r="D185" s="375"/>
      <c r="E185" s="375"/>
      <c r="F185" s="376"/>
      <c r="G185" s="50"/>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2"/>
    </row>
    <row r="186" spans="1:51" ht="87" customHeight="1" x14ac:dyDescent="0.15">
      <c r="A186" s="374"/>
      <c r="B186" s="375"/>
      <c r="C186" s="375"/>
      <c r="D186" s="375"/>
      <c r="E186" s="375"/>
      <c r="F186" s="376"/>
      <c r="G186" s="50"/>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2"/>
    </row>
    <row r="187" spans="1:51" ht="87" customHeight="1" x14ac:dyDescent="0.15">
      <c r="A187" s="374"/>
      <c r="B187" s="375"/>
      <c r="C187" s="375"/>
      <c r="D187" s="375"/>
      <c r="E187" s="375"/>
      <c r="F187" s="376"/>
      <c r="G187" s="50"/>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2"/>
    </row>
    <row r="188" spans="1:51" ht="24.95" customHeight="1" x14ac:dyDescent="0.15">
      <c r="A188" s="374"/>
      <c r="B188" s="375"/>
      <c r="C188" s="375"/>
      <c r="D188" s="375"/>
      <c r="E188" s="375"/>
      <c r="F188" s="376"/>
      <c r="G188" s="50"/>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2"/>
    </row>
    <row r="189" spans="1:51" ht="24.95" customHeight="1" thickBot="1" x14ac:dyDescent="0.2">
      <c r="A189" s="459"/>
      <c r="B189" s="460"/>
      <c r="C189" s="460"/>
      <c r="D189" s="460"/>
      <c r="E189" s="460"/>
      <c r="F189" s="461"/>
      <c r="G189" s="53"/>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5"/>
    </row>
    <row r="190" spans="1:51" ht="24.75" customHeight="1" x14ac:dyDescent="0.15">
      <c r="A190" s="228" t="s">
        <v>272</v>
      </c>
      <c r="B190" s="229"/>
      <c r="C190" s="229"/>
      <c r="D190" s="229"/>
      <c r="E190" s="229"/>
      <c r="F190" s="230"/>
      <c r="G190" s="724" t="s">
        <v>361</v>
      </c>
      <c r="H190" s="725"/>
      <c r="I190" s="725"/>
      <c r="J190" s="725"/>
      <c r="K190" s="725"/>
      <c r="L190" s="725"/>
      <c r="M190" s="725"/>
      <c r="N190" s="725"/>
      <c r="O190" s="725"/>
      <c r="P190" s="725"/>
      <c r="Q190" s="725"/>
      <c r="R190" s="725"/>
      <c r="S190" s="725"/>
      <c r="T190" s="725"/>
      <c r="U190" s="725"/>
      <c r="V190" s="725"/>
      <c r="W190" s="725"/>
      <c r="X190" s="725"/>
      <c r="Y190" s="725"/>
      <c r="Z190" s="725"/>
      <c r="AA190" s="725"/>
      <c r="AB190" s="725"/>
      <c r="AC190" s="726"/>
      <c r="AD190" s="724" t="s">
        <v>360</v>
      </c>
      <c r="AE190" s="725"/>
      <c r="AF190" s="725"/>
      <c r="AG190" s="725"/>
      <c r="AH190" s="725"/>
      <c r="AI190" s="725"/>
      <c r="AJ190" s="725"/>
      <c r="AK190" s="725"/>
      <c r="AL190" s="725"/>
      <c r="AM190" s="725"/>
      <c r="AN190" s="725"/>
      <c r="AO190" s="725"/>
      <c r="AP190" s="725"/>
      <c r="AQ190" s="725"/>
      <c r="AR190" s="725"/>
      <c r="AS190" s="725"/>
      <c r="AT190" s="725"/>
      <c r="AU190" s="725"/>
      <c r="AV190" s="725"/>
      <c r="AW190" s="725"/>
      <c r="AX190" s="725"/>
      <c r="AY190" s="727"/>
    </row>
    <row r="191" spans="1:51" ht="24.75" customHeight="1" x14ac:dyDescent="0.15">
      <c r="A191" s="231"/>
      <c r="B191" s="232"/>
      <c r="C191" s="232"/>
      <c r="D191" s="232"/>
      <c r="E191" s="232"/>
      <c r="F191" s="233"/>
      <c r="G191" s="728" t="s">
        <v>5</v>
      </c>
      <c r="H191" s="729"/>
      <c r="I191" s="729"/>
      <c r="J191" s="729"/>
      <c r="K191" s="730"/>
      <c r="L191" s="731" t="s">
        <v>6</v>
      </c>
      <c r="M191" s="729"/>
      <c r="N191" s="729"/>
      <c r="O191" s="729"/>
      <c r="P191" s="729"/>
      <c r="Q191" s="729"/>
      <c r="R191" s="729"/>
      <c r="S191" s="729"/>
      <c r="T191" s="729"/>
      <c r="U191" s="729"/>
      <c r="V191" s="729"/>
      <c r="W191" s="729"/>
      <c r="X191" s="730"/>
      <c r="Y191" s="732" t="s">
        <v>7</v>
      </c>
      <c r="Z191" s="733"/>
      <c r="AA191" s="733"/>
      <c r="AB191" s="733"/>
      <c r="AC191" s="734"/>
      <c r="AD191" s="735" t="s">
        <v>5</v>
      </c>
      <c r="AE191" s="736"/>
      <c r="AF191" s="736"/>
      <c r="AG191" s="736"/>
      <c r="AH191" s="736"/>
      <c r="AI191" s="731" t="s">
        <v>6</v>
      </c>
      <c r="AJ191" s="729"/>
      <c r="AK191" s="729"/>
      <c r="AL191" s="729"/>
      <c r="AM191" s="729"/>
      <c r="AN191" s="729"/>
      <c r="AO191" s="729"/>
      <c r="AP191" s="729"/>
      <c r="AQ191" s="729"/>
      <c r="AR191" s="729"/>
      <c r="AS191" s="729"/>
      <c r="AT191" s="729"/>
      <c r="AU191" s="730"/>
      <c r="AV191" s="732" t="s">
        <v>274</v>
      </c>
      <c r="AW191" s="733"/>
      <c r="AX191" s="733"/>
      <c r="AY191" s="737"/>
    </row>
    <row r="192" spans="1:51" ht="24.75" customHeight="1" x14ac:dyDescent="0.15">
      <c r="A192" s="231"/>
      <c r="B192" s="232"/>
      <c r="C192" s="232"/>
      <c r="D192" s="232"/>
      <c r="E192" s="232"/>
      <c r="F192" s="233"/>
      <c r="G192" s="762" t="s">
        <v>362</v>
      </c>
      <c r="H192" s="763"/>
      <c r="I192" s="763"/>
      <c r="J192" s="763"/>
      <c r="K192" s="764"/>
      <c r="L192" s="765" t="s">
        <v>363</v>
      </c>
      <c r="M192" s="766"/>
      <c r="N192" s="766"/>
      <c r="O192" s="766"/>
      <c r="P192" s="766"/>
      <c r="Q192" s="766"/>
      <c r="R192" s="766"/>
      <c r="S192" s="766"/>
      <c r="T192" s="766"/>
      <c r="U192" s="766"/>
      <c r="V192" s="766"/>
      <c r="W192" s="766"/>
      <c r="X192" s="767"/>
      <c r="Y192" s="768">
        <v>1500</v>
      </c>
      <c r="Z192" s="769"/>
      <c r="AA192" s="769"/>
      <c r="AB192" s="769"/>
      <c r="AC192" s="770"/>
      <c r="AD192" s="771" t="s">
        <v>378</v>
      </c>
      <c r="AE192" s="772"/>
      <c r="AF192" s="772"/>
      <c r="AG192" s="772"/>
      <c r="AH192" s="773"/>
      <c r="AI192" s="774" t="s">
        <v>379</v>
      </c>
      <c r="AJ192" s="775"/>
      <c r="AK192" s="775"/>
      <c r="AL192" s="775"/>
      <c r="AM192" s="775"/>
      <c r="AN192" s="775"/>
      <c r="AO192" s="775"/>
      <c r="AP192" s="775"/>
      <c r="AQ192" s="775"/>
      <c r="AR192" s="775"/>
      <c r="AS192" s="775"/>
      <c r="AT192" s="775"/>
      <c r="AU192" s="776"/>
      <c r="AV192" s="777">
        <v>1500</v>
      </c>
      <c r="AW192" s="524"/>
      <c r="AX192" s="524"/>
      <c r="AY192" s="778"/>
    </row>
    <row r="193" spans="1:51" ht="24.75" customHeight="1" x14ac:dyDescent="0.15">
      <c r="A193" s="231"/>
      <c r="B193" s="232"/>
      <c r="C193" s="232"/>
      <c r="D193" s="232"/>
      <c r="E193" s="232"/>
      <c r="F193" s="233"/>
      <c r="G193" s="741" t="s">
        <v>364</v>
      </c>
      <c r="H193" s="742"/>
      <c r="I193" s="742"/>
      <c r="J193" s="742"/>
      <c r="K193" s="743"/>
      <c r="L193" s="744" t="s">
        <v>365</v>
      </c>
      <c r="M193" s="745"/>
      <c r="N193" s="745"/>
      <c r="O193" s="745"/>
      <c r="P193" s="745"/>
      <c r="Q193" s="745"/>
      <c r="R193" s="745"/>
      <c r="S193" s="745"/>
      <c r="T193" s="745"/>
      <c r="U193" s="745"/>
      <c r="V193" s="745"/>
      <c r="W193" s="745"/>
      <c r="X193" s="746"/>
      <c r="Y193" s="759">
        <v>202.13894300000001</v>
      </c>
      <c r="Z193" s="760"/>
      <c r="AA193" s="760"/>
      <c r="AB193" s="760"/>
      <c r="AC193" s="761"/>
      <c r="AD193" s="750" t="s">
        <v>410</v>
      </c>
      <c r="AE193" s="751"/>
      <c r="AF193" s="751"/>
      <c r="AG193" s="751"/>
      <c r="AH193" s="752"/>
      <c r="AI193" s="753" t="s">
        <v>410</v>
      </c>
      <c r="AJ193" s="754"/>
      <c r="AK193" s="754"/>
      <c r="AL193" s="754"/>
      <c r="AM193" s="754"/>
      <c r="AN193" s="754"/>
      <c r="AO193" s="754"/>
      <c r="AP193" s="754"/>
      <c r="AQ193" s="754"/>
      <c r="AR193" s="754"/>
      <c r="AS193" s="754"/>
      <c r="AT193" s="754"/>
      <c r="AU193" s="755"/>
      <c r="AV193" s="756">
        <v>0</v>
      </c>
      <c r="AW193" s="757"/>
      <c r="AX193" s="757"/>
      <c r="AY193" s="758"/>
    </row>
    <row r="194" spans="1:51" ht="24.75" customHeight="1" x14ac:dyDescent="0.15">
      <c r="A194" s="231"/>
      <c r="B194" s="232"/>
      <c r="C194" s="232"/>
      <c r="D194" s="232"/>
      <c r="E194" s="232"/>
      <c r="F194" s="233"/>
      <c r="G194" s="741" t="s">
        <v>366</v>
      </c>
      <c r="H194" s="742"/>
      <c r="I194" s="742"/>
      <c r="J194" s="742"/>
      <c r="K194" s="743"/>
      <c r="L194" s="744" t="s">
        <v>367</v>
      </c>
      <c r="M194" s="745"/>
      <c r="N194" s="745"/>
      <c r="O194" s="745"/>
      <c r="P194" s="745"/>
      <c r="Q194" s="745"/>
      <c r="R194" s="745"/>
      <c r="S194" s="745"/>
      <c r="T194" s="745"/>
      <c r="U194" s="745"/>
      <c r="V194" s="745"/>
      <c r="W194" s="745"/>
      <c r="X194" s="746"/>
      <c r="Y194" s="747">
        <v>47.827573000000001</v>
      </c>
      <c r="Z194" s="748"/>
      <c r="AA194" s="748"/>
      <c r="AB194" s="748"/>
      <c r="AC194" s="749"/>
      <c r="AD194" s="750" t="s">
        <v>410</v>
      </c>
      <c r="AE194" s="751"/>
      <c r="AF194" s="751"/>
      <c r="AG194" s="751"/>
      <c r="AH194" s="752"/>
      <c r="AI194" s="753" t="s">
        <v>410</v>
      </c>
      <c r="AJ194" s="754"/>
      <c r="AK194" s="754"/>
      <c r="AL194" s="754"/>
      <c r="AM194" s="754"/>
      <c r="AN194" s="754"/>
      <c r="AO194" s="754"/>
      <c r="AP194" s="754"/>
      <c r="AQ194" s="754"/>
      <c r="AR194" s="754"/>
      <c r="AS194" s="754"/>
      <c r="AT194" s="754"/>
      <c r="AU194" s="755"/>
      <c r="AV194" s="756">
        <v>0</v>
      </c>
      <c r="AW194" s="757"/>
      <c r="AX194" s="757"/>
      <c r="AY194" s="758"/>
    </row>
    <row r="195" spans="1:51" ht="24.75" customHeight="1" x14ac:dyDescent="0.15">
      <c r="A195" s="231"/>
      <c r="B195" s="232"/>
      <c r="C195" s="232"/>
      <c r="D195" s="232"/>
      <c r="E195" s="232"/>
      <c r="F195" s="233"/>
      <c r="G195" s="741" t="s">
        <v>368</v>
      </c>
      <c r="H195" s="742"/>
      <c r="I195" s="742"/>
      <c r="J195" s="742"/>
      <c r="K195" s="743"/>
      <c r="L195" s="744" t="s">
        <v>369</v>
      </c>
      <c r="M195" s="745"/>
      <c r="N195" s="745"/>
      <c r="O195" s="745"/>
      <c r="P195" s="745"/>
      <c r="Q195" s="745"/>
      <c r="R195" s="745"/>
      <c r="S195" s="745"/>
      <c r="T195" s="745"/>
      <c r="U195" s="745"/>
      <c r="V195" s="745"/>
      <c r="W195" s="745"/>
      <c r="X195" s="746"/>
      <c r="Y195" s="747">
        <v>3.882428</v>
      </c>
      <c r="Z195" s="748"/>
      <c r="AA195" s="748"/>
      <c r="AB195" s="748"/>
      <c r="AC195" s="749"/>
      <c r="AD195" s="750" t="s">
        <v>410</v>
      </c>
      <c r="AE195" s="751"/>
      <c r="AF195" s="751"/>
      <c r="AG195" s="751"/>
      <c r="AH195" s="752"/>
      <c r="AI195" s="753" t="s">
        <v>410</v>
      </c>
      <c r="AJ195" s="754"/>
      <c r="AK195" s="754"/>
      <c r="AL195" s="754"/>
      <c r="AM195" s="754"/>
      <c r="AN195" s="754"/>
      <c r="AO195" s="754"/>
      <c r="AP195" s="754"/>
      <c r="AQ195" s="754"/>
      <c r="AR195" s="754"/>
      <c r="AS195" s="754"/>
      <c r="AT195" s="754"/>
      <c r="AU195" s="755"/>
      <c r="AV195" s="756">
        <v>0</v>
      </c>
      <c r="AW195" s="757"/>
      <c r="AX195" s="757"/>
      <c r="AY195" s="758"/>
    </row>
    <row r="196" spans="1:51" ht="24.75" customHeight="1" x14ac:dyDescent="0.15">
      <c r="A196" s="231"/>
      <c r="B196" s="232"/>
      <c r="C196" s="232"/>
      <c r="D196" s="232"/>
      <c r="E196" s="232"/>
      <c r="F196" s="233"/>
      <c r="G196" s="741" t="s">
        <v>370</v>
      </c>
      <c r="H196" s="742"/>
      <c r="I196" s="742"/>
      <c r="J196" s="742"/>
      <c r="K196" s="743"/>
      <c r="L196" s="744" t="s">
        <v>371</v>
      </c>
      <c r="M196" s="745"/>
      <c r="N196" s="745"/>
      <c r="O196" s="745"/>
      <c r="P196" s="745"/>
      <c r="Q196" s="745"/>
      <c r="R196" s="745"/>
      <c r="S196" s="745"/>
      <c r="T196" s="745"/>
      <c r="U196" s="745"/>
      <c r="V196" s="745"/>
      <c r="W196" s="745"/>
      <c r="X196" s="746"/>
      <c r="Y196" s="747">
        <v>25.636731000000001</v>
      </c>
      <c r="Z196" s="748"/>
      <c r="AA196" s="748"/>
      <c r="AB196" s="748"/>
      <c r="AC196" s="749"/>
      <c r="AD196" s="750" t="s">
        <v>410</v>
      </c>
      <c r="AE196" s="751"/>
      <c r="AF196" s="751"/>
      <c r="AG196" s="751"/>
      <c r="AH196" s="752"/>
      <c r="AI196" s="753" t="s">
        <v>410</v>
      </c>
      <c r="AJ196" s="754"/>
      <c r="AK196" s="754"/>
      <c r="AL196" s="754"/>
      <c r="AM196" s="754"/>
      <c r="AN196" s="754"/>
      <c r="AO196" s="754"/>
      <c r="AP196" s="754"/>
      <c r="AQ196" s="754"/>
      <c r="AR196" s="754"/>
      <c r="AS196" s="754"/>
      <c r="AT196" s="754"/>
      <c r="AU196" s="755"/>
      <c r="AV196" s="756">
        <v>0</v>
      </c>
      <c r="AW196" s="757"/>
      <c r="AX196" s="757"/>
      <c r="AY196" s="758"/>
    </row>
    <row r="197" spans="1:51" ht="24.75" customHeight="1" x14ac:dyDescent="0.15">
      <c r="A197" s="231"/>
      <c r="B197" s="232"/>
      <c r="C197" s="232"/>
      <c r="D197" s="232"/>
      <c r="E197" s="232"/>
      <c r="F197" s="233"/>
      <c r="G197" s="741" t="s">
        <v>372</v>
      </c>
      <c r="H197" s="742"/>
      <c r="I197" s="742"/>
      <c r="J197" s="742"/>
      <c r="K197" s="743"/>
      <c r="L197" s="744" t="s">
        <v>373</v>
      </c>
      <c r="M197" s="745"/>
      <c r="N197" s="745"/>
      <c r="O197" s="745"/>
      <c r="P197" s="745"/>
      <c r="Q197" s="745"/>
      <c r="R197" s="745"/>
      <c r="S197" s="745"/>
      <c r="T197" s="745"/>
      <c r="U197" s="745"/>
      <c r="V197" s="745"/>
      <c r="W197" s="745"/>
      <c r="X197" s="746"/>
      <c r="Y197" s="747">
        <v>0.87377400000000005</v>
      </c>
      <c r="Z197" s="748"/>
      <c r="AA197" s="748"/>
      <c r="AB197" s="748"/>
      <c r="AC197" s="749"/>
      <c r="AD197" s="750" t="s">
        <v>410</v>
      </c>
      <c r="AE197" s="751"/>
      <c r="AF197" s="751"/>
      <c r="AG197" s="751"/>
      <c r="AH197" s="752"/>
      <c r="AI197" s="753" t="s">
        <v>410</v>
      </c>
      <c r="AJ197" s="754"/>
      <c r="AK197" s="754"/>
      <c r="AL197" s="754"/>
      <c r="AM197" s="754"/>
      <c r="AN197" s="754"/>
      <c r="AO197" s="754"/>
      <c r="AP197" s="754"/>
      <c r="AQ197" s="754"/>
      <c r="AR197" s="754"/>
      <c r="AS197" s="754"/>
      <c r="AT197" s="754"/>
      <c r="AU197" s="755"/>
      <c r="AV197" s="756">
        <v>0</v>
      </c>
      <c r="AW197" s="757"/>
      <c r="AX197" s="757"/>
      <c r="AY197" s="758"/>
    </row>
    <row r="198" spans="1:51" ht="24.75" customHeight="1" x14ac:dyDescent="0.15">
      <c r="A198" s="231"/>
      <c r="B198" s="232"/>
      <c r="C198" s="232"/>
      <c r="D198" s="232"/>
      <c r="E198" s="232"/>
      <c r="F198" s="233"/>
      <c r="G198" s="741" t="s">
        <v>374</v>
      </c>
      <c r="H198" s="742"/>
      <c r="I198" s="742"/>
      <c r="J198" s="742"/>
      <c r="K198" s="743"/>
      <c r="L198" s="744" t="s">
        <v>375</v>
      </c>
      <c r="M198" s="745"/>
      <c r="N198" s="745"/>
      <c r="O198" s="745"/>
      <c r="P198" s="745"/>
      <c r="Q198" s="745"/>
      <c r="R198" s="745"/>
      <c r="S198" s="745"/>
      <c r="T198" s="745"/>
      <c r="U198" s="745"/>
      <c r="V198" s="745"/>
      <c r="W198" s="745"/>
      <c r="X198" s="746"/>
      <c r="Y198" s="747">
        <v>5.4009450000000001</v>
      </c>
      <c r="Z198" s="748"/>
      <c r="AA198" s="748"/>
      <c r="AB198" s="748"/>
      <c r="AC198" s="749"/>
      <c r="AD198" s="750" t="s">
        <v>410</v>
      </c>
      <c r="AE198" s="751"/>
      <c r="AF198" s="751"/>
      <c r="AG198" s="751"/>
      <c r="AH198" s="752"/>
      <c r="AI198" s="753" t="s">
        <v>410</v>
      </c>
      <c r="AJ198" s="754"/>
      <c r="AK198" s="754"/>
      <c r="AL198" s="754"/>
      <c r="AM198" s="754"/>
      <c r="AN198" s="754"/>
      <c r="AO198" s="754"/>
      <c r="AP198" s="754"/>
      <c r="AQ198" s="754"/>
      <c r="AR198" s="754"/>
      <c r="AS198" s="754"/>
      <c r="AT198" s="754"/>
      <c r="AU198" s="755"/>
      <c r="AV198" s="756">
        <v>0</v>
      </c>
      <c r="AW198" s="757"/>
      <c r="AX198" s="757"/>
      <c r="AY198" s="758"/>
    </row>
    <row r="199" spans="1:51" ht="24.75" customHeight="1" x14ac:dyDescent="0.15">
      <c r="A199" s="231"/>
      <c r="B199" s="232"/>
      <c r="C199" s="232"/>
      <c r="D199" s="232"/>
      <c r="E199" s="232"/>
      <c r="F199" s="233"/>
      <c r="G199" s="783" t="s">
        <v>376</v>
      </c>
      <c r="H199" s="784"/>
      <c r="I199" s="784"/>
      <c r="J199" s="784"/>
      <c r="K199" s="785"/>
      <c r="L199" s="786" t="s">
        <v>377</v>
      </c>
      <c r="M199" s="787"/>
      <c r="N199" s="787"/>
      <c r="O199" s="787"/>
      <c r="P199" s="787"/>
      <c r="Q199" s="787"/>
      <c r="R199" s="787"/>
      <c r="S199" s="787"/>
      <c r="T199" s="787"/>
      <c r="U199" s="787"/>
      <c r="V199" s="787"/>
      <c r="W199" s="787"/>
      <c r="X199" s="788"/>
      <c r="Y199" s="789">
        <v>40.836948999999997</v>
      </c>
      <c r="Z199" s="790"/>
      <c r="AA199" s="790"/>
      <c r="AB199" s="790"/>
      <c r="AC199" s="790"/>
      <c r="AD199" s="750" t="s">
        <v>410</v>
      </c>
      <c r="AE199" s="751"/>
      <c r="AF199" s="751"/>
      <c r="AG199" s="751"/>
      <c r="AH199" s="752"/>
      <c r="AI199" s="753" t="s">
        <v>410</v>
      </c>
      <c r="AJ199" s="754"/>
      <c r="AK199" s="754"/>
      <c r="AL199" s="754"/>
      <c r="AM199" s="754"/>
      <c r="AN199" s="754"/>
      <c r="AO199" s="754"/>
      <c r="AP199" s="754"/>
      <c r="AQ199" s="754"/>
      <c r="AR199" s="754"/>
      <c r="AS199" s="754"/>
      <c r="AT199" s="754"/>
      <c r="AU199" s="755"/>
      <c r="AV199" s="756">
        <v>0</v>
      </c>
      <c r="AW199" s="757"/>
      <c r="AX199" s="757"/>
      <c r="AY199" s="758"/>
    </row>
    <row r="200" spans="1:51" ht="24.75" customHeight="1" x14ac:dyDescent="0.15">
      <c r="A200" s="231"/>
      <c r="B200" s="232"/>
      <c r="C200" s="232"/>
      <c r="D200" s="232"/>
      <c r="E200" s="232"/>
      <c r="F200" s="233"/>
      <c r="G200" s="728" t="s">
        <v>8</v>
      </c>
      <c r="H200" s="729"/>
      <c r="I200" s="729"/>
      <c r="J200" s="729"/>
      <c r="K200" s="730"/>
      <c r="L200" s="779"/>
      <c r="M200" s="780"/>
      <c r="N200" s="780"/>
      <c r="O200" s="780"/>
      <c r="P200" s="780"/>
      <c r="Q200" s="780"/>
      <c r="R200" s="780"/>
      <c r="S200" s="780"/>
      <c r="T200" s="780"/>
      <c r="U200" s="780"/>
      <c r="V200" s="780"/>
      <c r="W200" s="780"/>
      <c r="X200" s="781"/>
      <c r="Y200" s="782">
        <f>SUM(Y192:AC199)</f>
        <v>1826.5973429999999</v>
      </c>
      <c r="Z200" s="566"/>
      <c r="AA200" s="566"/>
      <c r="AB200" s="566"/>
      <c r="AC200" s="567"/>
      <c r="AD200" s="728" t="s">
        <v>8</v>
      </c>
      <c r="AE200" s="729"/>
      <c r="AF200" s="729"/>
      <c r="AG200" s="729"/>
      <c r="AH200" s="729"/>
      <c r="AI200" s="779"/>
      <c r="AJ200" s="780"/>
      <c r="AK200" s="780"/>
      <c r="AL200" s="780"/>
      <c r="AM200" s="780"/>
      <c r="AN200" s="780"/>
      <c r="AO200" s="780"/>
      <c r="AP200" s="780"/>
      <c r="AQ200" s="780"/>
      <c r="AR200" s="780"/>
      <c r="AS200" s="780"/>
      <c r="AT200" s="780"/>
      <c r="AU200" s="781"/>
      <c r="AV200" s="782">
        <f>SUM(AV192:AY199)</f>
        <v>1500</v>
      </c>
      <c r="AW200" s="566"/>
      <c r="AX200" s="566"/>
      <c r="AY200" s="568"/>
    </row>
    <row r="201" spans="1:51" ht="25.15" hidden="1" customHeight="1" x14ac:dyDescent="0.15">
      <c r="A201" s="231"/>
      <c r="B201" s="232"/>
      <c r="C201" s="232"/>
      <c r="D201" s="232"/>
      <c r="E201" s="232"/>
      <c r="F201" s="233"/>
      <c r="G201" s="816" t="s">
        <v>56</v>
      </c>
      <c r="H201" s="817"/>
      <c r="I201" s="817"/>
      <c r="J201" s="817"/>
      <c r="K201" s="817"/>
      <c r="L201" s="817"/>
      <c r="M201" s="817"/>
      <c r="N201" s="817"/>
      <c r="O201" s="817"/>
      <c r="P201" s="817"/>
      <c r="Q201" s="817"/>
      <c r="R201" s="817"/>
      <c r="S201" s="817"/>
      <c r="T201" s="817"/>
      <c r="U201" s="817"/>
      <c r="V201" s="817"/>
      <c r="W201" s="817"/>
      <c r="X201" s="817"/>
      <c r="Y201" s="817"/>
      <c r="Z201" s="817"/>
      <c r="AA201" s="817"/>
      <c r="AB201" s="817"/>
      <c r="AC201" s="818"/>
      <c r="AD201" s="816" t="s">
        <v>53</v>
      </c>
      <c r="AE201" s="819"/>
      <c r="AF201" s="819"/>
      <c r="AG201" s="819"/>
      <c r="AH201" s="819"/>
      <c r="AI201" s="819"/>
      <c r="AJ201" s="819"/>
      <c r="AK201" s="819"/>
      <c r="AL201" s="819"/>
      <c r="AM201" s="819"/>
      <c r="AN201" s="819"/>
      <c r="AO201" s="819"/>
      <c r="AP201" s="819"/>
      <c r="AQ201" s="819"/>
      <c r="AR201" s="819"/>
      <c r="AS201" s="819"/>
      <c r="AT201" s="819"/>
      <c r="AU201" s="819"/>
      <c r="AV201" s="819"/>
      <c r="AW201" s="819"/>
      <c r="AX201" s="819"/>
      <c r="AY201" s="820"/>
    </row>
    <row r="202" spans="1:51" ht="25.5" hidden="1" customHeight="1" x14ac:dyDescent="0.15">
      <c r="A202" s="231"/>
      <c r="B202" s="232"/>
      <c r="C202" s="232"/>
      <c r="D202" s="232"/>
      <c r="E202" s="232"/>
      <c r="F202" s="233"/>
      <c r="G202" s="728" t="s">
        <v>5</v>
      </c>
      <c r="H202" s="729"/>
      <c r="I202" s="729"/>
      <c r="J202" s="729"/>
      <c r="K202" s="730"/>
      <c r="L202" s="731" t="s">
        <v>6</v>
      </c>
      <c r="M202" s="821"/>
      <c r="N202" s="821"/>
      <c r="O202" s="821"/>
      <c r="P202" s="821"/>
      <c r="Q202" s="821"/>
      <c r="R202" s="821"/>
      <c r="S202" s="821"/>
      <c r="T202" s="821"/>
      <c r="U202" s="821"/>
      <c r="V202" s="821"/>
      <c r="W202" s="821"/>
      <c r="X202" s="822"/>
      <c r="Y202" s="823" t="s">
        <v>7</v>
      </c>
      <c r="Z202" s="824"/>
      <c r="AA202" s="824"/>
      <c r="AB202" s="824"/>
      <c r="AC202" s="825"/>
      <c r="AD202" s="735" t="s">
        <v>5</v>
      </c>
      <c r="AE202" s="826"/>
      <c r="AF202" s="826"/>
      <c r="AG202" s="826"/>
      <c r="AH202" s="826"/>
      <c r="AI202" s="731" t="s">
        <v>6</v>
      </c>
      <c r="AJ202" s="821"/>
      <c r="AK202" s="821"/>
      <c r="AL202" s="821"/>
      <c r="AM202" s="821"/>
      <c r="AN202" s="821"/>
      <c r="AO202" s="821"/>
      <c r="AP202" s="821"/>
      <c r="AQ202" s="821"/>
      <c r="AR202" s="821"/>
      <c r="AS202" s="821"/>
      <c r="AT202" s="821"/>
      <c r="AU202" s="822"/>
      <c r="AV202" s="823" t="s">
        <v>7</v>
      </c>
      <c r="AW202" s="824"/>
      <c r="AX202" s="824"/>
      <c r="AY202" s="827"/>
    </row>
    <row r="203" spans="1:51" ht="24.75" hidden="1" customHeight="1" x14ac:dyDescent="0.15">
      <c r="A203" s="231"/>
      <c r="B203" s="232"/>
      <c r="C203" s="232"/>
      <c r="D203" s="232"/>
      <c r="E203" s="232"/>
      <c r="F203" s="233"/>
      <c r="G203" s="791"/>
      <c r="H203" s="792"/>
      <c r="I203" s="792"/>
      <c r="J203" s="792"/>
      <c r="K203" s="793"/>
      <c r="L203" s="803"/>
      <c r="M203" s="804"/>
      <c r="N203" s="804"/>
      <c r="O203" s="804"/>
      <c r="P203" s="804"/>
      <c r="Q203" s="804"/>
      <c r="R203" s="804"/>
      <c r="S203" s="804"/>
      <c r="T203" s="804"/>
      <c r="U203" s="804"/>
      <c r="V203" s="804"/>
      <c r="W203" s="804"/>
      <c r="X203" s="805"/>
      <c r="Y203" s="806"/>
      <c r="Z203" s="807"/>
      <c r="AA203" s="807"/>
      <c r="AB203" s="807"/>
      <c r="AC203" s="808"/>
      <c r="AD203" s="809"/>
      <c r="AE203" s="810"/>
      <c r="AF203" s="810"/>
      <c r="AG203" s="810"/>
      <c r="AH203" s="811"/>
      <c r="AI203" s="812"/>
      <c r="AJ203" s="810"/>
      <c r="AK203" s="810"/>
      <c r="AL203" s="810"/>
      <c r="AM203" s="810"/>
      <c r="AN203" s="810"/>
      <c r="AO203" s="810"/>
      <c r="AP203" s="810"/>
      <c r="AQ203" s="810"/>
      <c r="AR203" s="810"/>
      <c r="AS203" s="810"/>
      <c r="AT203" s="810"/>
      <c r="AU203" s="811"/>
      <c r="AV203" s="813"/>
      <c r="AW203" s="814"/>
      <c r="AX203" s="814"/>
      <c r="AY203" s="815"/>
    </row>
    <row r="204" spans="1:51" ht="24.75" hidden="1" customHeight="1" x14ac:dyDescent="0.15">
      <c r="A204" s="231"/>
      <c r="B204" s="232"/>
      <c r="C204" s="232"/>
      <c r="D204" s="232"/>
      <c r="E204" s="232"/>
      <c r="F204" s="233"/>
      <c r="G204" s="791"/>
      <c r="H204" s="792"/>
      <c r="I204" s="792"/>
      <c r="J204" s="792"/>
      <c r="K204" s="793"/>
      <c r="L204" s="794"/>
      <c r="M204" s="795"/>
      <c r="N204" s="795"/>
      <c r="O204" s="795"/>
      <c r="P204" s="795"/>
      <c r="Q204" s="795"/>
      <c r="R204" s="795"/>
      <c r="S204" s="795"/>
      <c r="T204" s="795"/>
      <c r="U204" s="795"/>
      <c r="V204" s="795"/>
      <c r="W204" s="795"/>
      <c r="X204" s="796"/>
      <c r="Y204" s="797"/>
      <c r="Z204" s="798"/>
      <c r="AA204" s="798"/>
      <c r="AB204" s="798"/>
      <c r="AC204" s="799"/>
      <c r="AD204" s="791"/>
      <c r="AE204" s="792"/>
      <c r="AF204" s="792"/>
      <c r="AG204" s="792"/>
      <c r="AH204" s="793"/>
      <c r="AI204" s="794"/>
      <c r="AJ204" s="792"/>
      <c r="AK204" s="792"/>
      <c r="AL204" s="792"/>
      <c r="AM204" s="792"/>
      <c r="AN204" s="792"/>
      <c r="AO204" s="792"/>
      <c r="AP204" s="792"/>
      <c r="AQ204" s="792"/>
      <c r="AR204" s="792"/>
      <c r="AS204" s="792"/>
      <c r="AT204" s="792"/>
      <c r="AU204" s="793"/>
      <c r="AV204" s="800"/>
      <c r="AW204" s="801"/>
      <c r="AX204" s="801"/>
      <c r="AY204" s="802"/>
    </row>
    <row r="205" spans="1:51" ht="24.75" hidden="1" customHeight="1" x14ac:dyDescent="0.15">
      <c r="A205" s="231"/>
      <c r="B205" s="232"/>
      <c r="C205" s="232"/>
      <c r="D205" s="232"/>
      <c r="E205" s="232"/>
      <c r="F205" s="233"/>
      <c r="G205" s="791"/>
      <c r="H205" s="792"/>
      <c r="I205" s="792"/>
      <c r="J205" s="792"/>
      <c r="K205" s="793"/>
      <c r="L205" s="794"/>
      <c r="M205" s="795"/>
      <c r="N205" s="795"/>
      <c r="O205" s="795"/>
      <c r="P205" s="795"/>
      <c r="Q205" s="795"/>
      <c r="R205" s="795"/>
      <c r="S205" s="795"/>
      <c r="T205" s="795"/>
      <c r="U205" s="795"/>
      <c r="V205" s="795"/>
      <c r="W205" s="795"/>
      <c r="X205" s="796"/>
      <c r="Y205" s="800"/>
      <c r="Z205" s="801"/>
      <c r="AA205" s="801"/>
      <c r="AB205" s="801"/>
      <c r="AC205" s="828"/>
      <c r="AD205" s="791"/>
      <c r="AE205" s="792"/>
      <c r="AF205" s="792"/>
      <c r="AG205" s="792"/>
      <c r="AH205" s="793"/>
      <c r="AI205" s="794"/>
      <c r="AJ205" s="792"/>
      <c r="AK205" s="792"/>
      <c r="AL205" s="792"/>
      <c r="AM205" s="792"/>
      <c r="AN205" s="792"/>
      <c r="AO205" s="792"/>
      <c r="AP205" s="792"/>
      <c r="AQ205" s="792"/>
      <c r="AR205" s="792"/>
      <c r="AS205" s="792"/>
      <c r="AT205" s="792"/>
      <c r="AU205" s="793"/>
      <c r="AV205" s="800"/>
      <c r="AW205" s="801"/>
      <c r="AX205" s="801"/>
      <c r="AY205" s="802"/>
    </row>
    <row r="206" spans="1:51" ht="24.75" hidden="1" customHeight="1" x14ac:dyDescent="0.15">
      <c r="A206" s="231"/>
      <c r="B206" s="232"/>
      <c r="C206" s="232"/>
      <c r="D206" s="232"/>
      <c r="E206" s="232"/>
      <c r="F206" s="233"/>
      <c r="G206" s="791"/>
      <c r="H206" s="792"/>
      <c r="I206" s="792"/>
      <c r="J206" s="792"/>
      <c r="K206" s="793"/>
      <c r="L206" s="794"/>
      <c r="M206" s="795"/>
      <c r="N206" s="795"/>
      <c r="O206" s="795"/>
      <c r="P206" s="795"/>
      <c r="Q206" s="795"/>
      <c r="R206" s="795"/>
      <c r="S206" s="795"/>
      <c r="T206" s="795"/>
      <c r="U206" s="795"/>
      <c r="V206" s="795"/>
      <c r="W206" s="795"/>
      <c r="X206" s="796"/>
      <c r="Y206" s="800"/>
      <c r="Z206" s="801"/>
      <c r="AA206" s="801"/>
      <c r="AB206" s="801"/>
      <c r="AC206" s="828"/>
      <c r="AD206" s="791"/>
      <c r="AE206" s="792"/>
      <c r="AF206" s="792"/>
      <c r="AG206" s="792"/>
      <c r="AH206" s="793"/>
      <c r="AI206" s="794"/>
      <c r="AJ206" s="792"/>
      <c r="AK206" s="792"/>
      <c r="AL206" s="792"/>
      <c r="AM206" s="792"/>
      <c r="AN206" s="792"/>
      <c r="AO206" s="792"/>
      <c r="AP206" s="792"/>
      <c r="AQ206" s="792"/>
      <c r="AR206" s="792"/>
      <c r="AS206" s="792"/>
      <c r="AT206" s="792"/>
      <c r="AU206" s="793"/>
      <c r="AV206" s="800"/>
      <c r="AW206" s="801"/>
      <c r="AX206" s="801"/>
      <c r="AY206" s="802"/>
    </row>
    <row r="207" spans="1:51" ht="24.75" hidden="1" customHeight="1" x14ac:dyDescent="0.15">
      <c r="A207" s="231"/>
      <c r="B207" s="232"/>
      <c r="C207" s="232"/>
      <c r="D207" s="232"/>
      <c r="E207" s="232"/>
      <c r="F207" s="233"/>
      <c r="G207" s="791"/>
      <c r="H207" s="792"/>
      <c r="I207" s="792"/>
      <c r="J207" s="792"/>
      <c r="K207" s="793"/>
      <c r="L207" s="794"/>
      <c r="M207" s="795"/>
      <c r="N207" s="795"/>
      <c r="O207" s="795"/>
      <c r="P207" s="795"/>
      <c r="Q207" s="795"/>
      <c r="R207" s="795"/>
      <c r="S207" s="795"/>
      <c r="T207" s="795"/>
      <c r="U207" s="795"/>
      <c r="V207" s="795"/>
      <c r="W207" s="795"/>
      <c r="X207" s="796"/>
      <c r="Y207" s="800"/>
      <c r="Z207" s="801"/>
      <c r="AA207" s="801"/>
      <c r="AB207" s="801"/>
      <c r="AC207" s="828"/>
      <c r="AD207" s="791"/>
      <c r="AE207" s="792"/>
      <c r="AF207" s="792"/>
      <c r="AG207" s="792"/>
      <c r="AH207" s="793"/>
      <c r="AI207" s="794"/>
      <c r="AJ207" s="792"/>
      <c r="AK207" s="792"/>
      <c r="AL207" s="792"/>
      <c r="AM207" s="792"/>
      <c r="AN207" s="792"/>
      <c r="AO207" s="792"/>
      <c r="AP207" s="792"/>
      <c r="AQ207" s="792"/>
      <c r="AR207" s="792"/>
      <c r="AS207" s="792"/>
      <c r="AT207" s="792"/>
      <c r="AU207" s="793"/>
      <c r="AV207" s="800"/>
      <c r="AW207" s="801"/>
      <c r="AX207" s="801"/>
      <c r="AY207" s="802"/>
    </row>
    <row r="208" spans="1:51" ht="24.75" hidden="1" customHeight="1" x14ac:dyDescent="0.15">
      <c r="A208" s="231"/>
      <c r="B208" s="232"/>
      <c r="C208" s="232"/>
      <c r="D208" s="232"/>
      <c r="E208" s="232"/>
      <c r="F208" s="233"/>
      <c r="G208" s="791"/>
      <c r="H208" s="792"/>
      <c r="I208" s="792"/>
      <c r="J208" s="792"/>
      <c r="K208" s="793"/>
      <c r="L208" s="794"/>
      <c r="M208" s="792"/>
      <c r="N208" s="792"/>
      <c r="O208" s="792"/>
      <c r="P208" s="792"/>
      <c r="Q208" s="792"/>
      <c r="R208" s="792"/>
      <c r="S208" s="792"/>
      <c r="T208" s="792"/>
      <c r="U208" s="792"/>
      <c r="V208" s="792"/>
      <c r="W208" s="792"/>
      <c r="X208" s="793"/>
      <c r="Y208" s="800"/>
      <c r="Z208" s="801"/>
      <c r="AA208" s="801"/>
      <c r="AB208" s="801"/>
      <c r="AC208" s="828"/>
      <c r="AD208" s="791"/>
      <c r="AE208" s="792"/>
      <c r="AF208" s="792"/>
      <c r="AG208" s="792"/>
      <c r="AH208" s="793"/>
      <c r="AI208" s="794"/>
      <c r="AJ208" s="792"/>
      <c r="AK208" s="792"/>
      <c r="AL208" s="792"/>
      <c r="AM208" s="792"/>
      <c r="AN208" s="792"/>
      <c r="AO208" s="792"/>
      <c r="AP208" s="792"/>
      <c r="AQ208" s="792"/>
      <c r="AR208" s="792"/>
      <c r="AS208" s="792"/>
      <c r="AT208" s="792"/>
      <c r="AU208" s="793"/>
      <c r="AV208" s="800"/>
      <c r="AW208" s="801"/>
      <c r="AX208" s="801"/>
      <c r="AY208" s="802"/>
    </row>
    <row r="209" spans="1:51" ht="24.75" hidden="1" customHeight="1" x14ac:dyDescent="0.15">
      <c r="A209" s="231"/>
      <c r="B209" s="232"/>
      <c r="C209" s="232"/>
      <c r="D209" s="232"/>
      <c r="E209" s="232"/>
      <c r="F209" s="233"/>
      <c r="G209" s="791"/>
      <c r="H209" s="792"/>
      <c r="I209" s="792"/>
      <c r="J209" s="792"/>
      <c r="K209" s="793"/>
      <c r="L209" s="794"/>
      <c r="M209" s="792"/>
      <c r="N209" s="792"/>
      <c r="O209" s="792"/>
      <c r="P209" s="792"/>
      <c r="Q209" s="792"/>
      <c r="R209" s="792"/>
      <c r="S209" s="792"/>
      <c r="T209" s="792"/>
      <c r="U209" s="792"/>
      <c r="V209" s="792"/>
      <c r="W209" s="792"/>
      <c r="X209" s="793"/>
      <c r="Y209" s="800"/>
      <c r="Z209" s="801"/>
      <c r="AA209" s="801"/>
      <c r="AB209" s="801"/>
      <c r="AC209" s="828"/>
      <c r="AD209" s="791"/>
      <c r="AE209" s="792"/>
      <c r="AF209" s="792"/>
      <c r="AG209" s="792"/>
      <c r="AH209" s="793"/>
      <c r="AI209" s="794"/>
      <c r="AJ209" s="792"/>
      <c r="AK209" s="792"/>
      <c r="AL209" s="792"/>
      <c r="AM209" s="792"/>
      <c r="AN209" s="792"/>
      <c r="AO209" s="792"/>
      <c r="AP209" s="792"/>
      <c r="AQ209" s="792"/>
      <c r="AR209" s="792"/>
      <c r="AS209" s="792"/>
      <c r="AT209" s="792"/>
      <c r="AU209" s="793"/>
      <c r="AV209" s="800"/>
      <c r="AW209" s="801"/>
      <c r="AX209" s="801"/>
      <c r="AY209" s="802"/>
    </row>
    <row r="210" spans="1:51" ht="24.75" hidden="1" customHeight="1" x14ac:dyDescent="0.15">
      <c r="A210" s="231"/>
      <c r="B210" s="232"/>
      <c r="C210" s="232"/>
      <c r="D210" s="232"/>
      <c r="E210" s="232"/>
      <c r="F210" s="233"/>
      <c r="G210" s="829"/>
      <c r="H210" s="830"/>
      <c r="I210" s="830"/>
      <c r="J210" s="830"/>
      <c r="K210" s="831"/>
      <c r="L210" s="832"/>
      <c r="M210" s="830"/>
      <c r="N210" s="830"/>
      <c r="O210" s="830"/>
      <c r="P210" s="830"/>
      <c r="Q210" s="830"/>
      <c r="R210" s="830"/>
      <c r="S210" s="830"/>
      <c r="T210" s="830"/>
      <c r="U210" s="830"/>
      <c r="V210" s="830"/>
      <c r="W210" s="830"/>
      <c r="X210" s="831"/>
      <c r="Y210" s="833"/>
      <c r="Z210" s="834"/>
      <c r="AA210" s="834"/>
      <c r="AB210" s="834"/>
      <c r="AC210" s="834"/>
      <c r="AD210" s="829"/>
      <c r="AE210" s="830"/>
      <c r="AF210" s="830"/>
      <c r="AG210" s="830"/>
      <c r="AH210" s="831"/>
      <c r="AI210" s="832"/>
      <c r="AJ210" s="830"/>
      <c r="AK210" s="830"/>
      <c r="AL210" s="830"/>
      <c r="AM210" s="830"/>
      <c r="AN210" s="830"/>
      <c r="AO210" s="830"/>
      <c r="AP210" s="830"/>
      <c r="AQ210" s="830"/>
      <c r="AR210" s="830"/>
      <c r="AS210" s="830"/>
      <c r="AT210" s="830"/>
      <c r="AU210" s="831"/>
      <c r="AV210" s="833"/>
      <c r="AW210" s="834"/>
      <c r="AX210" s="834"/>
      <c r="AY210" s="835"/>
    </row>
    <row r="211" spans="1:51" ht="24.75" hidden="1" customHeight="1" x14ac:dyDescent="0.15">
      <c r="A211" s="231"/>
      <c r="B211" s="232"/>
      <c r="C211" s="232"/>
      <c r="D211" s="232"/>
      <c r="E211" s="232"/>
      <c r="F211" s="233"/>
      <c r="G211" s="842" t="s">
        <v>8</v>
      </c>
      <c r="H211" s="821"/>
      <c r="I211" s="821"/>
      <c r="J211" s="821"/>
      <c r="K211" s="822"/>
      <c r="L211" s="843"/>
      <c r="M211" s="844"/>
      <c r="N211" s="844"/>
      <c r="O211" s="844"/>
      <c r="P211" s="844"/>
      <c r="Q211" s="844"/>
      <c r="R211" s="844"/>
      <c r="S211" s="844"/>
      <c r="T211" s="844"/>
      <c r="U211" s="844"/>
      <c r="V211" s="844"/>
      <c r="W211" s="844"/>
      <c r="X211" s="845"/>
      <c r="Y211" s="846">
        <f>SUM(Y203:AC210)</f>
        <v>0</v>
      </c>
      <c r="Z211" s="847"/>
      <c r="AA211" s="847"/>
      <c r="AB211" s="847"/>
      <c r="AC211" s="848"/>
      <c r="AD211" s="842" t="s">
        <v>8</v>
      </c>
      <c r="AE211" s="821"/>
      <c r="AF211" s="821"/>
      <c r="AG211" s="821"/>
      <c r="AH211" s="821"/>
      <c r="AI211" s="843"/>
      <c r="AJ211" s="844"/>
      <c r="AK211" s="844"/>
      <c r="AL211" s="844"/>
      <c r="AM211" s="844"/>
      <c r="AN211" s="844"/>
      <c r="AO211" s="844"/>
      <c r="AP211" s="844"/>
      <c r="AQ211" s="844"/>
      <c r="AR211" s="844"/>
      <c r="AS211" s="844"/>
      <c r="AT211" s="844"/>
      <c r="AU211" s="845"/>
      <c r="AV211" s="846">
        <f>SUM(AV203:AY210)</f>
        <v>0</v>
      </c>
      <c r="AW211" s="847"/>
      <c r="AX211" s="847"/>
      <c r="AY211" s="849"/>
    </row>
    <row r="212" spans="1:51" ht="24.75" hidden="1" customHeight="1" x14ac:dyDescent="0.15">
      <c r="A212" s="231"/>
      <c r="B212" s="232"/>
      <c r="C212" s="232"/>
      <c r="D212" s="232"/>
      <c r="E212" s="232"/>
      <c r="F212" s="233"/>
      <c r="G212" s="816" t="s">
        <v>4</v>
      </c>
      <c r="H212" s="817"/>
      <c r="I212" s="817"/>
      <c r="J212" s="817"/>
      <c r="K212" s="817"/>
      <c r="L212" s="817"/>
      <c r="M212" s="817"/>
      <c r="N212" s="817"/>
      <c r="O212" s="817"/>
      <c r="P212" s="817"/>
      <c r="Q212" s="817"/>
      <c r="R212" s="817"/>
      <c r="S212" s="817"/>
      <c r="T212" s="817"/>
      <c r="U212" s="817"/>
      <c r="V212" s="817"/>
      <c r="W212" s="817"/>
      <c r="X212" s="817"/>
      <c r="Y212" s="817"/>
      <c r="Z212" s="817"/>
      <c r="AA212" s="817"/>
      <c r="AB212" s="817"/>
      <c r="AC212" s="818"/>
      <c r="AD212" s="816" t="s">
        <v>59</v>
      </c>
      <c r="AE212" s="817"/>
      <c r="AF212" s="817"/>
      <c r="AG212" s="817"/>
      <c r="AH212" s="817"/>
      <c r="AI212" s="817"/>
      <c r="AJ212" s="817"/>
      <c r="AK212" s="817"/>
      <c r="AL212" s="817"/>
      <c r="AM212" s="817"/>
      <c r="AN212" s="817"/>
      <c r="AO212" s="817"/>
      <c r="AP212" s="817"/>
      <c r="AQ212" s="817"/>
      <c r="AR212" s="817"/>
      <c r="AS212" s="817"/>
      <c r="AT212" s="817"/>
      <c r="AU212" s="817"/>
      <c r="AV212" s="817"/>
      <c r="AW212" s="817"/>
      <c r="AX212" s="817"/>
      <c r="AY212" s="838"/>
    </row>
    <row r="213" spans="1:51" ht="24.75" hidden="1" customHeight="1" x14ac:dyDescent="0.15">
      <c r="A213" s="231"/>
      <c r="B213" s="232"/>
      <c r="C213" s="232"/>
      <c r="D213" s="232"/>
      <c r="E213" s="232"/>
      <c r="F213" s="233"/>
      <c r="G213" s="728" t="s">
        <v>5</v>
      </c>
      <c r="H213" s="729"/>
      <c r="I213" s="729"/>
      <c r="J213" s="729"/>
      <c r="K213" s="730"/>
      <c r="L213" s="731" t="s">
        <v>6</v>
      </c>
      <c r="M213" s="729"/>
      <c r="N213" s="729"/>
      <c r="O213" s="729"/>
      <c r="P213" s="729"/>
      <c r="Q213" s="729"/>
      <c r="R213" s="729"/>
      <c r="S213" s="729"/>
      <c r="T213" s="729"/>
      <c r="U213" s="729"/>
      <c r="V213" s="729"/>
      <c r="W213" s="729"/>
      <c r="X213" s="730"/>
      <c r="Y213" s="823" t="s">
        <v>7</v>
      </c>
      <c r="Z213" s="839"/>
      <c r="AA213" s="839"/>
      <c r="AB213" s="839"/>
      <c r="AC213" s="840"/>
      <c r="AD213" s="728" t="s">
        <v>5</v>
      </c>
      <c r="AE213" s="729"/>
      <c r="AF213" s="729"/>
      <c r="AG213" s="729"/>
      <c r="AH213" s="730"/>
      <c r="AI213" s="731" t="s">
        <v>6</v>
      </c>
      <c r="AJ213" s="729"/>
      <c r="AK213" s="729"/>
      <c r="AL213" s="729"/>
      <c r="AM213" s="729"/>
      <c r="AN213" s="729"/>
      <c r="AO213" s="729"/>
      <c r="AP213" s="729"/>
      <c r="AQ213" s="729"/>
      <c r="AR213" s="729"/>
      <c r="AS213" s="729"/>
      <c r="AT213" s="729"/>
      <c r="AU213" s="730"/>
      <c r="AV213" s="823" t="s">
        <v>7</v>
      </c>
      <c r="AW213" s="839"/>
      <c r="AX213" s="839"/>
      <c r="AY213" s="841"/>
    </row>
    <row r="214" spans="1:51" ht="24.75" hidden="1" customHeight="1" x14ac:dyDescent="0.15">
      <c r="A214" s="231"/>
      <c r="B214" s="232"/>
      <c r="C214" s="232"/>
      <c r="D214" s="232"/>
      <c r="E214" s="232"/>
      <c r="F214" s="233"/>
      <c r="G214" s="809"/>
      <c r="H214" s="810"/>
      <c r="I214" s="810"/>
      <c r="J214" s="810"/>
      <c r="K214" s="811"/>
      <c r="L214" s="812"/>
      <c r="M214" s="836"/>
      <c r="N214" s="836"/>
      <c r="O214" s="836"/>
      <c r="P214" s="836"/>
      <c r="Q214" s="836"/>
      <c r="R214" s="836"/>
      <c r="S214" s="836"/>
      <c r="T214" s="836"/>
      <c r="U214" s="836"/>
      <c r="V214" s="836"/>
      <c r="W214" s="836"/>
      <c r="X214" s="837"/>
      <c r="Y214" s="806"/>
      <c r="Z214" s="807"/>
      <c r="AA214" s="807"/>
      <c r="AB214" s="807"/>
      <c r="AC214" s="808"/>
      <c r="AD214" s="809"/>
      <c r="AE214" s="810"/>
      <c r="AF214" s="810"/>
      <c r="AG214" s="810"/>
      <c r="AH214" s="811"/>
      <c r="AI214" s="812"/>
      <c r="AJ214" s="836"/>
      <c r="AK214" s="836"/>
      <c r="AL214" s="836"/>
      <c r="AM214" s="836"/>
      <c r="AN214" s="836"/>
      <c r="AO214" s="836"/>
      <c r="AP214" s="836"/>
      <c r="AQ214" s="836"/>
      <c r="AR214" s="836"/>
      <c r="AS214" s="836"/>
      <c r="AT214" s="836"/>
      <c r="AU214" s="837"/>
      <c r="AV214" s="813"/>
      <c r="AW214" s="814"/>
      <c r="AX214" s="814"/>
      <c r="AY214" s="815"/>
    </row>
    <row r="215" spans="1:51" ht="24.75" hidden="1" customHeight="1" x14ac:dyDescent="0.15">
      <c r="A215" s="231"/>
      <c r="B215" s="232"/>
      <c r="C215" s="232"/>
      <c r="D215" s="232"/>
      <c r="E215" s="232"/>
      <c r="F215" s="233"/>
      <c r="G215" s="791"/>
      <c r="H215" s="792"/>
      <c r="I215" s="792"/>
      <c r="J215" s="792"/>
      <c r="K215" s="793"/>
      <c r="L215" s="794"/>
      <c r="M215" s="795"/>
      <c r="N215" s="795"/>
      <c r="O215" s="795"/>
      <c r="P215" s="795"/>
      <c r="Q215" s="795"/>
      <c r="R215" s="795"/>
      <c r="S215" s="795"/>
      <c r="T215" s="795"/>
      <c r="U215" s="795"/>
      <c r="V215" s="795"/>
      <c r="W215" s="795"/>
      <c r="X215" s="796"/>
      <c r="Y215" s="797"/>
      <c r="Z215" s="798"/>
      <c r="AA215" s="798"/>
      <c r="AB215" s="798"/>
      <c r="AC215" s="799"/>
      <c r="AD215" s="791"/>
      <c r="AE215" s="792"/>
      <c r="AF215" s="792"/>
      <c r="AG215" s="792"/>
      <c r="AH215" s="793"/>
      <c r="AI215" s="794"/>
      <c r="AJ215" s="795"/>
      <c r="AK215" s="795"/>
      <c r="AL215" s="795"/>
      <c r="AM215" s="795"/>
      <c r="AN215" s="795"/>
      <c r="AO215" s="795"/>
      <c r="AP215" s="795"/>
      <c r="AQ215" s="795"/>
      <c r="AR215" s="795"/>
      <c r="AS215" s="795"/>
      <c r="AT215" s="795"/>
      <c r="AU215" s="796"/>
      <c r="AV215" s="800"/>
      <c r="AW215" s="801"/>
      <c r="AX215" s="801"/>
      <c r="AY215" s="802"/>
    </row>
    <row r="216" spans="1:51" ht="24.75" hidden="1" customHeight="1" x14ac:dyDescent="0.15">
      <c r="A216" s="231"/>
      <c r="B216" s="232"/>
      <c r="C216" s="232"/>
      <c r="D216" s="232"/>
      <c r="E216" s="232"/>
      <c r="F216" s="233"/>
      <c r="G216" s="791"/>
      <c r="H216" s="792"/>
      <c r="I216" s="792"/>
      <c r="J216" s="792"/>
      <c r="K216" s="793"/>
      <c r="L216" s="794"/>
      <c r="M216" s="795"/>
      <c r="N216" s="795"/>
      <c r="O216" s="795"/>
      <c r="P216" s="795"/>
      <c r="Q216" s="795"/>
      <c r="R216" s="795"/>
      <c r="S216" s="795"/>
      <c r="T216" s="795"/>
      <c r="U216" s="795"/>
      <c r="V216" s="795"/>
      <c r="W216" s="795"/>
      <c r="X216" s="796"/>
      <c r="Y216" s="800"/>
      <c r="Z216" s="801"/>
      <c r="AA216" s="801"/>
      <c r="AB216" s="801"/>
      <c r="AC216" s="828"/>
      <c r="AD216" s="791"/>
      <c r="AE216" s="792"/>
      <c r="AF216" s="792"/>
      <c r="AG216" s="792"/>
      <c r="AH216" s="793"/>
      <c r="AI216" s="794"/>
      <c r="AJ216" s="795"/>
      <c r="AK216" s="795"/>
      <c r="AL216" s="795"/>
      <c r="AM216" s="795"/>
      <c r="AN216" s="795"/>
      <c r="AO216" s="795"/>
      <c r="AP216" s="795"/>
      <c r="AQ216" s="795"/>
      <c r="AR216" s="795"/>
      <c r="AS216" s="795"/>
      <c r="AT216" s="795"/>
      <c r="AU216" s="796"/>
      <c r="AV216" s="800"/>
      <c r="AW216" s="801"/>
      <c r="AX216" s="801"/>
      <c r="AY216" s="802"/>
    </row>
    <row r="217" spans="1:51" ht="24.75" hidden="1" customHeight="1" x14ac:dyDescent="0.15">
      <c r="A217" s="231"/>
      <c r="B217" s="232"/>
      <c r="C217" s="232"/>
      <c r="D217" s="232"/>
      <c r="E217" s="232"/>
      <c r="F217" s="233"/>
      <c r="G217" s="791"/>
      <c r="H217" s="792"/>
      <c r="I217" s="792"/>
      <c r="J217" s="792"/>
      <c r="K217" s="793"/>
      <c r="L217" s="794"/>
      <c r="M217" s="792"/>
      <c r="N217" s="792"/>
      <c r="O217" s="792"/>
      <c r="P217" s="792"/>
      <c r="Q217" s="792"/>
      <c r="R217" s="792"/>
      <c r="S217" s="792"/>
      <c r="T217" s="792"/>
      <c r="U217" s="792"/>
      <c r="V217" s="792"/>
      <c r="W217" s="792"/>
      <c r="X217" s="793"/>
      <c r="Y217" s="800"/>
      <c r="Z217" s="801"/>
      <c r="AA217" s="801"/>
      <c r="AB217" s="801"/>
      <c r="AC217" s="828"/>
      <c r="AD217" s="791"/>
      <c r="AE217" s="792"/>
      <c r="AF217" s="792"/>
      <c r="AG217" s="792"/>
      <c r="AH217" s="793"/>
      <c r="AI217" s="794"/>
      <c r="AJ217" s="795"/>
      <c r="AK217" s="795"/>
      <c r="AL217" s="795"/>
      <c r="AM217" s="795"/>
      <c r="AN217" s="795"/>
      <c r="AO217" s="795"/>
      <c r="AP217" s="795"/>
      <c r="AQ217" s="795"/>
      <c r="AR217" s="795"/>
      <c r="AS217" s="795"/>
      <c r="AT217" s="795"/>
      <c r="AU217" s="796"/>
      <c r="AV217" s="800"/>
      <c r="AW217" s="801"/>
      <c r="AX217" s="801"/>
      <c r="AY217" s="802"/>
    </row>
    <row r="218" spans="1:51" ht="24.75" hidden="1" customHeight="1" x14ac:dyDescent="0.15">
      <c r="A218" s="231"/>
      <c r="B218" s="232"/>
      <c r="C218" s="232"/>
      <c r="D218" s="232"/>
      <c r="E218" s="232"/>
      <c r="F218" s="233"/>
      <c r="G218" s="791"/>
      <c r="H218" s="792"/>
      <c r="I218" s="792"/>
      <c r="J218" s="792"/>
      <c r="K218" s="793"/>
      <c r="L218" s="794"/>
      <c r="M218" s="795"/>
      <c r="N218" s="795"/>
      <c r="O218" s="795"/>
      <c r="P218" s="795"/>
      <c r="Q218" s="795"/>
      <c r="R218" s="795"/>
      <c r="S218" s="795"/>
      <c r="T218" s="795"/>
      <c r="U218" s="795"/>
      <c r="V218" s="795"/>
      <c r="W218" s="795"/>
      <c r="X218" s="796"/>
      <c r="Y218" s="800"/>
      <c r="Z218" s="801"/>
      <c r="AA218" s="801"/>
      <c r="AB218" s="801"/>
      <c r="AC218" s="828"/>
      <c r="AD218" s="791"/>
      <c r="AE218" s="792"/>
      <c r="AF218" s="792"/>
      <c r="AG218" s="792"/>
      <c r="AH218" s="793"/>
      <c r="AI218" s="794"/>
      <c r="AJ218" s="795"/>
      <c r="AK218" s="795"/>
      <c r="AL218" s="795"/>
      <c r="AM218" s="795"/>
      <c r="AN218" s="795"/>
      <c r="AO218" s="795"/>
      <c r="AP218" s="795"/>
      <c r="AQ218" s="795"/>
      <c r="AR218" s="795"/>
      <c r="AS218" s="795"/>
      <c r="AT218" s="795"/>
      <c r="AU218" s="796"/>
      <c r="AV218" s="800"/>
      <c r="AW218" s="801"/>
      <c r="AX218" s="801"/>
      <c r="AY218" s="802"/>
    </row>
    <row r="219" spans="1:51" ht="24.75" hidden="1" customHeight="1" x14ac:dyDescent="0.15">
      <c r="A219" s="231"/>
      <c r="B219" s="232"/>
      <c r="C219" s="232"/>
      <c r="D219" s="232"/>
      <c r="E219" s="232"/>
      <c r="F219" s="233"/>
      <c r="G219" s="791"/>
      <c r="H219" s="792"/>
      <c r="I219" s="792"/>
      <c r="J219" s="792"/>
      <c r="K219" s="793"/>
      <c r="L219" s="794"/>
      <c r="M219" s="795"/>
      <c r="N219" s="795"/>
      <c r="O219" s="795"/>
      <c r="P219" s="795"/>
      <c r="Q219" s="795"/>
      <c r="R219" s="795"/>
      <c r="S219" s="795"/>
      <c r="T219" s="795"/>
      <c r="U219" s="795"/>
      <c r="V219" s="795"/>
      <c r="W219" s="795"/>
      <c r="X219" s="796"/>
      <c r="Y219" s="800"/>
      <c r="Z219" s="801"/>
      <c r="AA219" s="801"/>
      <c r="AB219" s="801"/>
      <c r="AC219" s="828"/>
      <c r="AD219" s="791"/>
      <c r="AE219" s="792"/>
      <c r="AF219" s="792"/>
      <c r="AG219" s="792"/>
      <c r="AH219" s="793"/>
      <c r="AI219" s="794"/>
      <c r="AJ219" s="795"/>
      <c r="AK219" s="795"/>
      <c r="AL219" s="795"/>
      <c r="AM219" s="795"/>
      <c r="AN219" s="795"/>
      <c r="AO219" s="795"/>
      <c r="AP219" s="795"/>
      <c r="AQ219" s="795"/>
      <c r="AR219" s="795"/>
      <c r="AS219" s="795"/>
      <c r="AT219" s="795"/>
      <c r="AU219" s="796"/>
      <c r="AV219" s="800"/>
      <c r="AW219" s="801"/>
      <c r="AX219" s="801"/>
      <c r="AY219" s="802"/>
    </row>
    <row r="220" spans="1:51" ht="24.75" hidden="1" customHeight="1" x14ac:dyDescent="0.15">
      <c r="A220" s="231"/>
      <c r="B220" s="232"/>
      <c r="C220" s="232"/>
      <c r="D220" s="232"/>
      <c r="E220" s="232"/>
      <c r="F220" s="233"/>
      <c r="G220" s="791"/>
      <c r="H220" s="792"/>
      <c r="I220" s="792"/>
      <c r="J220" s="792"/>
      <c r="K220" s="793"/>
      <c r="L220" s="794"/>
      <c r="M220" s="795"/>
      <c r="N220" s="795"/>
      <c r="O220" s="795"/>
      <c r="P220" s="795"/>
      <c r="Q220" s="795"/>
      <c r="R220" s="795"/>
      <c r="S220" s="795"/>
      <c r="T220" s="795"/>
      <c r="U220" s="795"/>
      <c r="V220" s="795"/>
      <c r="W220" s="795"/>
      <c r="X220" s="796"/>
      <c r="Y220" s="800"/>
      <c r="Z220" s="801"/>
      <c r="AA220" s="801"/>
      <c r="AB220" s="801"/>
      <c r="AC220" s="828"/>
      <c r="AD220" s="791"/>
      <c r="AE220" s="792"/>
      <c r="AF220" s="792"/>
      <c r="AG220" s="792"/>
      <c r="AH220" s="793"/>
      <c r="AI220" s="794"/>
      <c r="AJ220" s="795"/>
      <c r="AK220" s="795"/>
      <c r="AL220" s="795"/>
      <c r="AM220" s="795"/>
      <c r="AN220" s="795"/>
      <c r="AO220" s="795"/>
      <c r="AP220" s="795"/>
      <c r="AQ220" s="795"/>
      <c r="AR220" s="795"/>
      <c r="AS220" s="795"/>
      <c r="AT220" s="795"/>
      <c r="AU220" s="796"/>
      <c r="AV220" s="800"/>
      <c r="AW220" s="801"/>
      <c r="AX220" s="801"/>
      <c r="AY220" s="802"/>
    </row>
    <row r="221" spans="1:51" ht="24.75" hidden="1" customHeight="1" x14ac:dyDescent="0.15">
      <c r="A221" s="231"/>
      <c r="B221" s="232"/>
      <c r="C221" s="232"/>
      <c r="D221" s="232"/>
      <c r="E221" s="232"/>
      <c r="F221" s="233"/>
      <c r="G221" s="829"/>
      <c r="H221" s="830"/>
      <c r="I221" s="830"/>
      <c r="J221" s="830"/>
      <c r="K221" s="831"/>
      <c r="L221" s="832"/>
      <c r="M221" s="852"/>
      <c r="N221" s="852"/>
      <c r="O221" s="852"/>
      <c r="P221" s="852"/>
      <c r="Q221" s="852"/>
      <c r="R221" s="852"/>
      <c r="S221" s="852"/>
      <c r="T221" s="852"/>
      <c r="U221" s="852"/>
      <c r="V221" s="852"/>
      <c r="W221" s="852"/>
      <c r="X221" s="853"/>
      <c r="Y221" s="833"/>
      <c r="Z221" s="834"/>
      <c r="AA221" s="834"/>
      <c r="AB221" s="834"/>
      <c r="AC221" s="834"/>
      <c r="AD221" s="829"/>
      <c r="AE221" s="830"/>
      <c r="AF221" s="830"/>
      <c r="AG221" s="830"/>
      <c r="AH221" s="831"/>
      <c r="AI221" s="832"/>
      <c r="AJ221" s="852"/>
      <c r="AK221" s="852"/>
      <c r="AL221" s="852"/>
      <c r="AM221" s="852"/>
      <c r="AN221" s="852"/>
      <c r="AO221" s="852"/>
      <c r="AP221" s="852"/>
      <c r="AQ221" s="852"/>
      <c r="AR221" s="852"/>
      <c r="AS221" s="852"/>
      <c r="AT221" s="852"/>
      <c r="AU221" s="853"/>
      <c r="AV221" s="833"/>
      <c r="AW221" s="834"/>
      <c r="AX221" s="834"/>
      <c r="AY221" s="835"/>
    </row>
    <row r="222" spans="1:51" ht="24.75" hidden="1" customHeight="1" x14ac:dyDescent="0.15">
      <c r="A222" s="231"/>
      <c r="B222" s="232"/>
      <c r="C222" s="232"/>
      <c r="D222" s="232"/>
      <c r="E222" s="232"/>
      <c r="F222" s="233"/>
      <c r="G222" s="842" t="s">
        <v>8</v>
      </c>
      <c r="H222" s="821"/>
      <c r="I222" s="821"/>
      <c r="J222" s="821"/>
      <c r="K222" s="822"/>
      <c r="L222" s="843"/>
      <c r="M222" s="850"/>
      <c r="N222" s="850"/>
      <c r="O222" s="850"/>
      <c r="P222" s="850"/>
      <c r="Q222" s="850"/>
      <c r="R222" s="850"/>
      <c r="S222" s="850"/>
      <c r="T222" s="850"/>
      <c r="U222" s="850"/>
      <c r="V222" s="850"/>
      <c r="W222" s="850"/>
      <c r="X222" s="851"/>
      <c r="Y222" s="846">
        <f>SUM(Y214:AC221)</f>
        <v>0</v>
      </c>
      <c r="Z222" s="847"/>
      <c r="AA222" s="847"/>
      <c r="AB222" s="847"/>
      <c r="AC222" s="848"/>
      <c r="AD222" s="842" t="s">
        <v>8</v>
      </c>
      <c r="AE222" s="821"/>
      <c r="AF222" s="821"/>
      <c r="AG222" s="821"/>
      <c r="AH222" s="822"/>
      <c r="AI222" s="843"/>
      <c r="AJ222" s="850"/>
      <c r="AK222" s="850"/>
      <c r="AL222" s="850"/>
      <c r="AM222" s="850"/>
      <c r="AN222" s="850"/>
      <c r="AO222" s="850"/>
      <c r="AP222" s="850"/>
      <c r="AQ222" s="850"/>
      <c r="AR222" s="850"/>
      <c r="AS222" s="850"/>
      <c r="AT222" s="850"/>
      <c r="AU222" s="851"/>
      <c r="AV222" s="846">
        <f>SUM(AV214:AY221)</f>
        <v>0</v>
      </c>
      <c r="AW222" s="847"/>
      <c r="AX222" s="847"/>
      <c r="AY222" s="849"/>
    </row>
    <row r="223" spans="1:51" ht="24.75" hidden="1" customHeight="1" x14ac:dyDescent="0.15">
      <c r="A223" s="231"/>
      <c r="B223" s="232"/>
      <c r="C223" s="232"/>
      <c r="D223" s="232"/>
      <c r="E223" s="232"/>
      <c r="F223" s="233"/>
      <c r="G223" s="816" t="s">
        <v>52</v>
      </c>
      <c r="H223" s="817"/>
      <c r="I223" s="817"/>
      <c r="J223" s="817"/>
      <c r="K223" s="817"/>
      <c r="L223" s="817"/>
      <c r="M223" s="817"/>
      <c r="N223" s="817"/>
      <c r="O223" s="817"/>
      <c r="P223" s="817"/>
      <c r="Q223" s="817"/>
      <c r="R223" s="817"/>
      <c r="S223" s="817"/>
      <c r="T223" s="817"/>
      <c r="U223" s="817"/>
      <c r="V223" s="817"/>
      <c r="W223" s="817"/>
      <c r="X223" s="817"/>
      <c r="Y223" s="817"/>
      <c r="Z223" s="817"/>
      <c r="AA223" s="817"/>
      <c r="AB223" s="817"/>
      <c r="AC223" s="818"/>
      <c r="AD223" s="816" t="s">
        <v>54</v>
      </c>
      <c r="AE223" s="817"/>
      <c r="AF223" s="817"/>
      <c r="AG223" s="817"/>
      <c r="AH223" s="817"/>
      <c r="AI223" s="817"/>
      <c r="AJ223" s="817"/>
      <c r="AK223" s="817"/>
      <c r="AL223" s="817"/>
      <c r="AM223" s="817"/>
      <c r="AN223" s="817"/>
      <c r="AO223" s="817"/>
      <c r="AP223" s="817"/>
      <c r="AQ223" s="817"/>
      <c r="AR223" s="817"/>
      <c r="AS223" s="817"/>
      <c r="AT223" s="817"/>
      <c r="AU223" s="817"/>
      <c r="AV223" s="817"/>
      <c r="AW223" s="817"/>
      <c r="AX223" s="817"/>
      <c r="AY223" s="838"/>
    </row>
    <row r="224" spans="1:51" ht="24.75" hidden="1" customHeight="1" x14ac:dyDescent="0.15">
      <c r="A224" s="231"/>
      <c r="B224" s="232"/>
      <c r="C224" s="232"/>
      <c r="D224" s="232"/>
      <c r="E224" s="232"/>
      <c r="F224" s="233"/>
      <c r="G224" s="728" t="s">
        <v>5</v>
      </c>
      <c r="H224" s="729"/>
      <c r="I224" s="729"/>
      <c r="J224" s="729"/>
      <c r="K224" s="730"/>
      <c r="L224" s="731" t="s">
        <v>6</v>
      </c>
      <c r="M224" s="729"/>
      <c r="N224" s="729"/>
      <c r="O224" s="729"/>
      <c r="P224" s="729"/>
      <c r="Q224" s="729"/>
      <c r="R224" s="729"/>
      <c r="S224" s="729"/>
      <c r="T224" s="729"/>
      <c r="U224" s="729"/>
      <c r="V224" s="729"/>
      <c r="W224" s="729"/>
      <c r="X224" s="730"/>
      <c r="Y224" s="823" t="s">
        <v>7</v>
      </c>
      <c r="Z224" s="839"/>
      <c r="AA224" s="839"/>
      <c r="AB224" s="839"/>
      <c r="AC224" s="840"/>
      <c r="AD224" s="728" t="s">
        <v>5</v>
      </c>
      <c r="AE224" s="729"/>
      <c r="AF224" s="729"/>
      <c r="AG224" s="729"/>
      <c r="AH224" s="730"/>
      <c r="AI224" s="731" t="s">
        <v>6</v>
      </c>
      <c r="AJ224" s="729"/>
      <c r="AK224" s="729"/>
      <c r="AL224" s="729"/>
      <c r="AM224" s="729"/>
      <c r="AN224" s="729"/>
      <c r="AO224" s="729"/>
      <c r="AP224" s="729"/>
      <c r="AQ224" s="729"/>
      <c r="AR224" s="729"/>
      <c r="AS224" s="729"/>
      <c r="AT224" s="729"/>
      <c r="AU224" s="730"/>
      <c r="AV224" s="823" t="s">
        <v>7</v>
      </c>
      <c r="AW224" s="839"/>
      <c r="AX224" s="839"/>
      <c r="AY224" s="841"/>
    </row>
    <row r="225" spans="1:51" ht="24.75" hidden="1" customHeight="1" x14ac:dyDescent="0.15">
      <c r="A225" s="231"/>
      <c r="B225" s="232"/>
      <c r="C225" s="232"/>
      <c r="D225" s="232"/>
      <c r="E225" s="232"/>
      <c r="F225" s="233"/>
      <c r="G225" s="809"/>
      <c r="H225" s="810"/>
      <c r="I225" s="810"/>
      <c r="J225" s="810"/>
      <c r="K225" s="811"/>
      <c r="L225" s="812"/>
      <c r="M225" s="836"/>
      <c r="N225" s="836"/>
      <c r="O225" s="836"/>
      <c r="P225" s="836"/>
      <c r="Q225" s="836"/>
      <c r="R225" s="836"/>
      <c r="S225" s="836"/>
      <c r="T225" s="836"/>
      <c r="U225" s="836"/>
      <c r="V225" s="836"/>
      <c r="W225" s="836"/>
      <c r="X225" s="837"/>
      <c r="Y225" s="806"/>
      <c r="Z225" s="807"/>
      <c r="AA225" s="807"/>
      <c r="AB225" s="807"/>
      <c r="AC225" s="808"/>
      <c r="AD225" s="809"/>
      <c r="AE225" s="810"/>
      <c r="AF225" s="810"/>
      <c r="AG225" s="810"/>
      <c r="AH225" s="811"/>
      <c r="AI225" s="812"/>
      <c r="AJ225" s="836"/>
      <c r="AK225" s="836"/>
      <c r="AL225" s="836"/>
      <c r="AM225" s="836"/>
      <c r="AN225" s="836"/>
      <c r="AO225" s="836"/>
      <c r="AP225" s="836"/>
      <c r="AQ225" s="836"/>
      <c r="AR225" s="836"/>
      <c r="AS225" s="836"/>
      <c r="AT225" s="836"/>
      <c r="AU225" s="837"/>
      <c r="AV225" s="813"/>
      <c r="AW225" s="814"/>
      <c r="AX225" s="814"/>
      <c r="AY225" s="815"/>
    </row>
    <row r="226" spans="1:51" ht="24.75" hidden="1" customHeight="1" x14ac:dyDescent="0.15">
      <c r="A226" s="231"/>
      <c r="B226" s="232"/>
      <c r="C226" s="232"/>
      <c r="D226" s="232"/>
      <c r="E226" s="232"/>
      <c r="F226" s="233"/>
      <c r="G226" s="791"/>
      <c r="H226" s="792"/>
      <c r="I226" s="792"/>
      <c r="J226" s="792"/>
      <c r="K226" s="793"/>
      <c r="L226" s="794"/>
      <c r="M226" s="795"/>
      <c r="N226" s="795"/>
      <c r="O226" s="795"/>
      <c r="P226" s="795"/>
      <c r="Q226" s="795"/>
      <c r="R226" s="795"/>
      <c r="S226" s="795"/>
      <c r="T226" s="795"/>
      <c r="U226" s="795"/>
      <c r="V226" s="795"/>
      <c r="W226" s="795"/>
      <c r="X226" s="796"/>
      <c r="Y226" s="797"/>
      <c r="Z226" s="798"/>
      <c r="AA226" s="798"/>
      <c r="AB226" s="798"/>
      <c r="AC226" s="799"/>
      <c r="AD226" s="791"/>
      <c r="AE226" s="792"/>
      <c r="AF226" s="792"/>
      <c r="AG226" s="792"/>
      <c r="AH226" s="793"/>
      <c r="AI226" s="794"/>
      <c r="AJ226" s="795"/>
      <c r="AK226" s="795"/>
      <c r="AL226" s="795"/>
      <c r="AM226" s="795"/>
      <c r="AN226" s="795"/>
      <c r="AO226" s="795"/>
      <c r="AP226" s="795"/>
      <c r="AQ226" s="795"/>
      <c r="AR226" s="795"/>
      <c r="AS226" s="795"/>
      <c r="AT226" s="795"/>
      <c r="AU226" s="796"/>
      <c r="AV226" s="800"/>
      <c r="AW226" s="801"/>
      <c r="AX226" s="801"/>
      <c r="AY226" s="802"/>
    </row>
    <row r="227" spans="1:51" ht="24.75" hidden="1" customHeight="1" x14ac:dyDescent="0.15">
      <c r="A227" s="231"/>
      <c r="B227" s="232"/>
      <c r="C227" s="232"/>
      <c r="D227" s="232"/>
      <c r="E227" s="232"/>
      <c r="F227" s="233"/>
      <c r="G227" s="791"/>
      <c r="H227" s="792"/>
      <c r="I227" s="792"/>
      <c r="J227" s="792"/>
      <c r="K227" s="793"/>
      <c r="L227" s="794"/>
      <c r="M227" s="795"/>
      <c r="N227" s="795"/>
      <c r="O227" s="795"/>
      <c r="P227" s="795"/>
      <c r="Q227" s="795"/>
      <c r="R227" s="795"/>
      <c r="S227" s="795"/>
      <c r="T227" s="795"/>
      <c r="U227" s="795"/>
      <c r="V227" s="795"/>
      <c r="W227" s="795"/>
      <c r="X227" s="796"/>
      <c r="Y227" s="800"/>
      <c r="Z227" s="801"/>
      <c r="AA227" s="801"/>
      <c r="AB227" s="801"/>
      <c r="AC227" s="828"/>
      <c r="AD227" s="791"/>
      <c r="AE227" s="792"/>
      <c r="AF227" s="792"/>
      <c r="AG227" s="792"/>
      <c r="AH227" s="793"/>
      <c r="AI227" s="794"/>
      <c r="AJ227" s="795"/>
      <c r="AK227" s="795"/>
      <c r="AL227" s="795"/>
      <c r="AM227" s="795"/>
      <c r="AN227" s="795"/>
      <c r="AO227" s="795"/>
      <c r="AP227" s="795"/>
      <c r="AQ227" s="795"/>
      <c r="AR227" s="795"/>
      <c r="AS227" s="795"/>
      <c r="AT227" s="795"/>
      <c r="AU227" s="796"/>
      <c r="AV227" s="800"/>
      <c r="AW227" s="801"/>
      <c r="AX227" s="801"/>
      <c r="AY227" s="802"/>
    </row>
    <row r="228" spans="1:51" ht="24.75" hidden="1" customHeight="1" x14ac:dyDescent="0.15">
      <c r="A228" s="231"/>
      <c r="B228" s="232"/>
      <c r="C228" s="232"/>
      <c r="D228" s="232"/>
      <c r="E228" s="232"/>
      <c r="F228" s="233"/>
      <c r="G228" s="791"/>
      <c r="H228" s="792"/>
      <c r="I228" s="792"/>
      <c r="J228" s="792"/>
      <c r="K228" s="793"/>
      <c r="L228" s="794"/>
      <c r="M228" s="795"/>
      <c r="N228" s="795"/>
      <c r="O228" s="795"/>
      <c r="P228" s="795"/>
      <c r="Q228" s="795"/>
      <c r="R228" s="795"/>
      <c r="S228" s="795"/>
      <c r="T228" s="795"/>
      <c r="U228" s="795"/>
      <c r="V228" s="795"/>
      <c r="W228" s="795"/>
      <c r="X228" s="796"/>
      <c r="Y228" s="800"/>
      <c r="Z228" s="801"/>
      <c r="AA228" s="801"/>
      <c r="AB228" s="801"/>
      <c r="AC228" s="828"/>
      <c r="AD228" s="791"/>
      <c r="AE228" s="792"/>
      <c r="AF228" s="792"/>
      <c r="AG228" s="792"/>
      <c r="AH228" s="793"/>
      <c r="AI228" s="794"/>
      <c r="AJ228" s="795"/>
      <c r="AK228" s="795"/>
      <c r="AL228" s="795"/>
      <c r="AM228" s="795"/>
      <c r="AN228" s="795"/>
      <c r="AO228" s="795"/>
      <c r="AP228" s="795"/>
      <c r="AQ228" s="795"/>
      <c r="AR228" s="795"/>
      <c r="AS228" s="795"/>
      <c r="AT228" s="795"/>
      <c r="AU228" s="796"/>
      <c r="AV228" s="800"/>
      <c r="AW228" s="801"/>
      <c r="AX228" s="801"/>
      <c r="AY228" s="802"/>
    </row>
    <row r="229" spans="1:51" ht="24.75" hidden="1" customHeight="1" x14ac:dyDescent="0.15">
      <c r="A229" s="231"/>
      <c r="B229" s="232"/>
      <c r="C229" s="232"/>
      <c r="D229" s="232"/>
      <c r="E229" s="232"/>
      <c r="F229" s="233"/>
      <c r="G229" s="791"/>
      <c r="H229" s="792"/>
      <c r="I229" s="792"/>
      <c r="J229" s="792"/>
      <c r="K229" s="793"/>
      <c r="L229" s="794"/>
      <c r="M229" s="795"/>
      <c r="N229" s="795"/>
      <c r="O229" s="795"/>
      <c r="P229" s="795"/>
      <c r="Q229" s="795"/>
      <c r="R229" s="795"/>
      <c r="S229" s="795"/>
      <c r="T229" s="795"/>
      <c r="U229" s="795"/>
      <c r="V229" s="795"/>
      <c r="W229" s="795"/>
      <c r="X229" s="796"/>
      <c r="Y229" s="800"/>
      <c r="Z229" s="801"/>
      <c r="AA229" s="801"/>
      <c r="AB229" s="801"/>
      <c r="AC229" s="828"/>
      <c r="AD229" s="791"/>
      <c r="AE229" s="792"/>
      <c r="AF229" s="792"/>
      <c r="AG229" s="792"/>
      <c r="AH229" s="793"/>
      <c r="AI229" s="794"/>
      <c r="AJ229" s="795"/>
      <c r="AK229" s="795"/>
      <c r="AL229" s="795"/>
      <c r="AM229" s="795"/>
      <c r="AN229" s="795"/>
      <c r="AO229" s="795"/>
      <c r="AP229" s="795"/>
      <c r="AQ229" s="795"/>
      <c r="AR229" s="795"/>
      <c r="AS229" s="795"/>
      <c r="AT229" s="795"/>
      <c r="AU229" s="796"/>
      <c r="AV229" s="800"/>
      <c r="AW229" s="801"/>
      <c r="AX229" s="801"/>
      <c r="AY229" s="802"/>
    </row>
    <row r="230" spans="1:51" ht="24.75" hidden="1" customHeight="1" x14ac:dyDescent="0.15">
      <c r="A230" s="231"/>
      <c r="B230" s="232"/>
      <c r="C230" s="232"/>
      <c r="D230" s="232"/>
      <c r="E230" s="232"/>
      <c r="F230" s="233"/>
      <c r="G230" s="791"/>
      <c r="H230" s="792"/>
      <c r="I230" s="792"/>
      <c r="J230" s="792"/>
      <c r="K230" s="793"/>
      <c r="L230" s="794"/>
      <c r="M230" s="795"/>
      <c r="N230" s="795"/>
      <c r="O230" s="795"/>
      <c r="P230" s="795"/>
      <c r="Q230" s="795"/>
      <c r="R230" s="795"/>
      <c r="S230" s="795"/>
      <c r="T230" s="795"/>
      <c r="U230" s="795"/>
      <c r="V230" s="795"/>
      <c r="W230" s="795"/>
      <c r="X230" s="796"/>
      <c r="Y230" s="800"/>
      <c r="Z230" s="801"/>
      <c r="AA230" s="801"/>
      <c r="AB230" s="801"/>
      <c r="AC230" s="828"/>
      <c r="AD230" s="791"/>
      <c r="AE230" s="792"/>
      <c r="AF230" s="792"/>
      <c r="AG230" s="792"/>
      <c r="AH230" s="793"/>
      <c r="AI230" s="794"/>
      <c r="AJ230" s="795"/>
      <c r="AK230" s="795"/>
      <c r="AL230" s="795"/>
      <c r="AM230" s="795"/>
      <c r="AN230" s="795"/>
      <c r="AO230" s="795"/>
      <c r="AP230" s="795"/>
      <c r="AQ230" s="795"/>
      <c r="AR230" s="795"/>
      <c r="AS230" s="795"/>
      <c r="AT230" s="795"/>
      <c r="AU230" s="796"/>
      <c r="AV230" s="800"/>
      <c r="AW230" s="801"/>
      <c r="AX230" s="801"/>
      <c r="AY230" s="802"/>
    </row>
    <row r="231" spans="1:51" ht="24.75" hidden="1" customHeight="1" x14ac:dyDescent="0.15">
      <c r="A231" s="231"/>
      <c r="B231" s="232"/>
      <c r="C231" s="232"/>
      <c r="D231" s="232"/>
      <c r="E231" s="232"/>
      <c r="F231" s="233"/>
      <c r="G231" s="791"/>
      <c r="H231" s="792"/>
      <c r="I231" s="792"/>
      <c r="J231" s="792"/>
      <c r="K231" s="793"/>
      <c r="L231" s="794"/>
      <c r="M231" s="795"/>
      <c r="N231" s="795"/>
      <c r="O231" s="795"/>
      <c r="P231" s="795"/>
      <c r="Q231" s="795"/>
      <c r="R231" s="795"/>
      <c r="S231" s="795"/>
      <c r="T231" s="795"/>
      <c r="U231" s="795"/>
      <c r="V231" s="795"/>
      <c r="W231" s="795"/>
      <c r="X231" s="796"/>
      <c r="Y231" s="800"/>
      <c r="Z231" s="801"/>
      <c r="AA231" s="801"/>
      <c r="AB231" s="801"/>
      <c r="AC231" s="828"/>
      <c r="AD231" s="791"/>
      <c r="AE231" s="792"/>
      <c r="AF231" s="792"/>
      <c r="AG231" s="792"/>
      <c r="AH231" s="793"/>
      <c r="AI231" s="794"/>
      <c r="AJ231" s="795"/>
      <c r="AK231" s="795"/>
      <c r="AL231" s="795"/>
      <c r="AM231" s="795"/>
      <c r="AN231" s="795"/>
      <c r="AO231" s="795"/>
      <c r="AP231" s="795"/>
      <c r="AQ231" s="795"/>
      <c r="AR231" s="795"/>
      <c r="AS231" s="795"/>
      <c r="AT231" s="795"/>
      <c r="AU231" s="796"/>
      <c r="AV231" s="800"/>
      <c r="AW231" s="801"/>
      <c r="AX231" s="801"/>
      <c r="AY231" s="802"/>
    </row>
    <row r="232" spans="1:51" ht="24.75" hidden="1" customHeight="1" x14ac:dyDescent="0.15">
      <c r="A232" s="231"/>
      <c r="B232" s="232"/>
      <c r="C232" s="232"/>
      <c r="D232" s="232"/>
      <c r="E232" s="232"/>
      <c r="F232" s="233"/>
      <c r="G232" s="829"/>
      <c r="H232" s="830"/>
      <c r="I232" s="830"/>
      <c r="J232" s="830"/>
      <c r="K232" s="831"/>
      <c r="L232" s="832"/>
      <c r="M232" s="852"/>
      <c r="N232" s="852"/>
      <c r="O232" s="852"/>
      <c r="P232" s="852"/>
      <c r="Q232" s="852"/>
      <c r="R232" s="852"/>
      <c r="S232" s="852"/>
      <c r="T232" s="852"/>
      <c r="U232" s="852"/>
      <c r="V232" s="852"/>
      <c r="W232" s="852"/>
      <c r="X232" s="853"/>
      <c r="Y232" s="833"/>
      <c r="Z232" s="834"/>
      <c r="AA232" s="834"/>
      <c r="AB232" s="834"/>
      <c r="AC232" s="834"/>
      <c r="AD232" s="829"/>
      <c r="AE232" s="830"/>
      <c r="AF232" s="830"/>
      <c r="AG232" s="830"/>
      <c r="AH232" s="831"/>
      <c r="AI232" s="832"/>
      <c r="AJ232" s="852"/>
      <c r="AK232" s="852"/>
      <c r="AL232" s="852"/>
      <c r="AM232" s="852"/>
      <c r="AN232" s="852"/>
      <c r="AO232" s="852"/>
      <c r="AP232" s="852"/>
      <c r="AQ232" s="852"/>
      <c r="AR232" s="852"/>
      <c r="AS232" s="852"/>
      <c r="AT232" s="852"/>
      <c r="AU232" s="853"/>
      <c r="AV232" s="833"/>
      <c r="AW232" s="834"/>
      <c r="AX232" s="834"/>
      <c r="AY232" s="835"/>
    </row>
    <row r="233" spans="1:51" ht="24.75" hidden="1" customHeight="1" thickBot="1" x14ac:dyDescent="0.2">
      <c r="A233" s="234"/>
      <c r="B233" s="235"/>
      <c r="C233" s="235"/>
      <c r="D233" s="235"/>
      <c r="E233" s="235"/>
      <c r="F233" s="236"/>
      <c r="G233" s="854" t="s">
        <v>8</v>
      </c>
      <c r="H233" s="855"/>
      <c r="I233" s="855"/>
      <c r="J233" s="855"/>
      <c r="K233" s="856"/>
      <c r="L233" s="857"/>
      <c r="M233" s="858"/>
      <c r="N233" s="858"/>
      <c r="O233" s="858"/>
      <c r="P233" s="858"/>
      <c r="Q233" s="858"/>
      <c r="R233" s="858"/>
      <c r="S233" s="858"/>
      <c r="T233" s="858"/>
      <c r="U233" s="858"/>
      <c r="V233" s="858"/>
      <c r="W233" s="858"/>
      <c r="X233" s="859"/>
      <c r="Y233" s="860">
        <f>SUM(Y225:AC232)</f>
        <v>0</v>
      </c>
      <c r="Z233" s="861"/>
      <c r="AA233" s="861"/>
      <c r="AB233" s="861"/>
      <c r="AC233" s="862"/>
      <c r="AD233" s="854" t="s">
        <v>8</v>
      </c>
      <c r="AE233" s="855"/>
      <c r="AF233" s="855"/>
      <c r="AG233" s="855"/>
      <c r="AH233" s="856"/>
      <c r="AI233" s="857"/>
      <c r="AJ233" s="858"/>
      <c r="AK233" s="858"/>
      <c r="AL233" s="858"/>
      <c r="AM233" s="858"/>
      <c r="AN233" s="858"/>
      <c r="AO233" s="858"/>
      <c r="AP233" s="858"/>
      <c r="AQ233" s="858"/>
      <c r="AR233" s="858"/>
      <c r="AS233" s="858"/>
      <c r="AT233" s="858"/>
      <c r="AU233" s="859"/>
      <c r="AV233" s="860">
        <f>SUM(AV225:AY232)</f>
        <v>0</v>
      </c>
      <c r="AW233" s="861"/>
      <c r="AX233" s="861"/>
      <c r="AY233" s="863"/>
    </row>
    <row r="234" spans="1:51" x14ac:dyDescent="0.15">
      <c r="A234" s="15"/>
    </row>
    <row r="235" spans="1:51" ht="14.25" x14ac:dyDescent="0.15">
      <c r="A235" s="15"/>
      <c r="B235" s="42" t="s">
        <v>55</v>
      </c>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1:51" x14ac:dyDescent="0.15">
      <c r="A236" s="15"/>
      <c r="B236" s="15" t="s">
        <v>3</v>
      </c>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row>
    <row r="237" spans="1:51" ht="34.5" customHeight="1" x14ac:dyDescent="0.15">
      <c r="A237" s="874"/>
      <c r="B237" s="875"/>
      <c r="C237" s="864" t="s">
        <v>10</v>
      </c>
      <c r="D237" s="876"/>
      <c r="E237" s="876"/>
      <c r="F237" s="876"/>
      <c r="G237" s="876"/>
      <c r="H237" s="876"/>
      <c r="I237" s="876"/>
      <c r="J237" s="876"/>
      <c r="K237" s="876"/>
      <c r="L237" s="876"/>
      <c r="M237" s="877" t="s">
        <v>58</v>
      </c>
      <c r="N237" s="878"/>
      <c r="O237" s="878"/>
      <c r="P237" s="878"/>
      <c r="Q237" s="878"/>
      <c r="R237" s="878"/>
      <c r="S237" s="878"/>
      <c r="T237" s="876" t="s">
        <v>57</v>
      </c>
      <c r="U237" s="876"/>
      <c r="V237" s="876"/>
      <c r="W237" s="876"/>
      <c r="X237" s="876"/>
      <c r="Y237" s="876"/>
      <c r="Z237" s="876"/>
      <c r="AA237" s="876"/>
      <c r="AB237" s="876"/>
      <c r="AC237" s="876"/>
      <c r="AD237" s="876"/>
      <c r="AE237" s="876"/>
      <c r="AF237" s="876"/>
      <c r="AG237" s="876"/>
      <c r="AH237" s="876"/>
      <c r="AI237" s="876"/>
      <c r="AJ237" s="876"/>
      <c r="AK237" s="865"/>
      <c r="AL237" s="879" t="s">
        <v>273</v>
      </c>
      <c r="AM237" s="880"/>
      <c r="AN237" s="880"/>
      <c r="AO237" s="880"/>
      <c r="AP237" s="880"/>
      <c r="AQ237" s="880"/>
      <c r="AR237" s="880"/>
      <c r="AS237" s="880"/>
      <c r="AT237" s="880"/>
      <c r="AU237" s="880"/>
      <c r="AV237" s="880"/>
      <c r="AW237" s="880"/>
      <c r="AX237" s="880"/>
      <c r="AY237" s="881"/>
    </row>
    <row r="238" spans="1:51" ht="24" customHeight="1" x14ac:dyDescent="0.15">
      <c r="A238" s="864">
        <v>1</v>
      </c>
      <c r="B238" s="865">
        <v>1</v>
      </c>
      <c r="C238" s="882" t="s">
        <v>356</v>
      </c>
      <c r="D238" s="883"/>
      <c r="E238" s="883"/>
      <c r="F238" s="883"/>
      <c r="G238" s="883"/>
      <c r="H238" s="883"/>
      <c r="I238" s="883"/>
      <c r="J238" s="883"/>
      <c r="K238" s="883"/>
      <c r="L238" s="883"/>
      <c r="M238" s="868">
        <v>3010605000135</v>
      </c>
      <c r="N238" s="868"/>
      <c r="O238" s="868"/>
      <c r="P238" s="868"/>
      <c r="Q238" s="868"/>
      <c r="R238" s="868"/>
      <c r="S238" s="868"/>
      <c r="T238" s="269" t="s">
        <v>357</v>
      </c>
      <c r="U238" s="269"/>
      <c r="V238" s="269"/>
      <c r="W238" s="269"/>
      <c r="X238" s="269"/>
      <c r="Y238" s="269"/>
      <c r="Z238" s="269"/>
      <c r="AA238" s="269"/>
      <c r="AB238" s="269"/>
      <c r="AC238" s="269"/>
      <c r="AD238" s="269"/>
      <c r="AE238" s="269"/>
      <c r="AF238" s="269"/>
      <c r="AG238" s="269"/>
      <c r="AH238" s="269"/>
      <c r="AI238" s="269"/>
      <c r="AJ238" s="269"/>
      <c r="AK238" s="884"/>
      <c r="AL238" s="885">
        <v>0</v>
      </c>
      <c r="AM238" s="886"/>
      <c r="AN238" s="886"/>
      <c r="AO238" s="886"/>
      <c r="AP238" s="886"/>
      <c r="AQ238" s="886"/>
      <c r="AR238" s="886"/>
      <c r="AS238" s="886"/>
      <c r="AT238" s="886"/>
      <c r="AU238" s="886"/>
      <c r="AV238" s="886"/>
      <c r="AW238" s="886"/>
      <c r="AX238" s="886"/>
      <c r="AY238" s="887"/>
    </row>
    <row r="239" spans="1:51" ht="24" hidden="1" customHeight="1" x14ac:dyDescent="0.15">
      <c r="A239" s="864">
        <v>2</v>
      </c>
      <c r="B239" s="865">
        <v>1</v>
      </c>
      <c r="C239" s="866"/>
      <c r="D239" s="867"/>
      <c r="E239" s="867"/>
      <c r="F239" s="867"/>
      <c r="G239" s="867"/>
      <c r="H239" s="867"/>
      <c r="I239" s="867"/>
      <c r="J239" s="867"/>
      <c r="K239" s="867"/>
      <c r="L239" s="867"/>
      <c r="M239" s="868"/>
      <c r="N239" s="868"/>
      <c r="O239" s="868"/>
      <c r="P239" s="868"/>
      <c r="Q239" s="868"/>
      <c r="R239" s="868"/>
      <c r="S239" s="868"/>
      <c r="T239" s="869"/>
      <c r="U239" s="869"/>
      <c r="V239" s="869"/>
      <c r="W239" s="869"/>
      <c r="X239" s="869"/>
      <c r="Y239" s="869"/>
      <c r="Z239" s="869"/>
      <c r="AA239" s="869"/>
      <c r="AB239" s="869"/>
      <c r="AC239" s="869"/>
      <c r="AD239" s="869"/>
      <c r="AE239" s="869"/>
      <c r="AF239" s="869"/>
      <c r="AG239" s="869"/>
      <c r="AH239" s="869"/>
      <c r="AI239" s="869"/>
      <c r="AJ239" s="869"/>
      <c r="AK239" s="870"/>
      <c r="AL239" s="871"/>
      <c r="AM239" s="872"/>
      <c r="AN239" s="872"/>
      <c r="AO239" s="872"/>
      <c r="AP239" s="872"/>
      <c r="AQ239" s="872"/>
      <c r="AR239" s="872"/>
      <c r="AS239" s="872"/>
      <c r="AT239" s="872"/>
      <c r="AU239" s="872"/>
      <c r="AV239" s="872"/>
      <c r="AW239" s="872"/>
      <c r="AX239" s="872"/>
      <c r="AY239" s="873"/>
    </row>
    <row r="240" spans="1:51" ht="24" hidden="1" customHeight="1" x14ac:dyDescent="0.15">
      <c r="A240" s="864">
        <v>3</v>
      </c>
      <c r="B240" s="865">
        <v>1</v>
      </c>
      <c r="C240" s="866"/>
      <c r="D240" s="867"/>
      <c r="E240" s="867"/>
      <c r="F240" s="867"/>
      <c r="G240" s="867"/>
      <c r="H240" s="867"/>
      <c r="I240" s="867"/>
      <c r="J240" s="867"/>
      <c r="K240" s="867"/>
      <c r="L240" s="867"/>
      <c r="M240" s="868"/>
      <c r="N240" s="868"/>
      <c r="O240" s="868"/>
      <c r="P240" s="868"/>
      <c r="Q240" s="868"/>
      <c r="R240" s="868"/>
      <c r="S240" s="868"/>
      <c r="T240" s="869"/>
      <c r="U240" s="869"/>
      <c r="V240" s="869"/>
      <c r="W240" s="869"/>
      <c r="X240" s="869"/>
      <c r="Y240" s="869"/>
      <c r="Z240" s="869"/>
      <c r="AA240" s="869"/>
      <c r="AB240" s="869"/>
      <c r="AC240" s="869"/>
      <c r="AD240" s="869"/>
      <c r="AE240" s="869"/>
      <c r="AF240" s="869"/>
      <c r="AG240" s="869"/>
      <c r="AH240" s="869"/>
      <c r="AI240" s="869"/>
      <c r="AJ240" s="869"/>
      <c r="AK240" s="870"/>
      <c r="AL240" s="871"/>
      <c r="AM240" s="872"/>
      <c r="AN240" s="872"/>
      <c r="AO240" s="872"/>
      <c r="AP240" s="872"/>
      <c r="AQ240" s="872"/>
      <c r="AR240" s="872"/>
      <c r="AS240" s="872"/>
      <c r="AT240" s="872"/>
      <c r="AU240" s="872"/>
      <c r="AV240" s="872"/>
      <c r="AW240" s="872"/>
      <c r="AX240" s="872"/>
      <c r="AY240" s="873"/>
    </row>
    <row r="241" spans="1:51" ht="24" hidden="1" customHeight="1" x14ac:dyDescent="0.15">
      <c r="A241" s="864">
        <v>4</v>
      </c>
      <c r="B241" s="865"/>
      <c r="C241" s="866"/>
      <c r="D241" s="867"/>
      <c r="E241" s="867"/>
      <c r="F241" s="867"/>
      <c r="G241" s="867"/>
      <c r="H241" s="867"/>
      <c r="I241" s="867"/>
      <c r="J241" s="867"/>
      <c r="K241" s="867"/>
      <c r="L241" s="867"/>
      <c r="M241" s="868"/>
      <c r="N241" s="868"/>
      <c r="O241" s="868"/>
      <c r="P241" s="868"/>
      <c r="Q241" s="868"/>
      <c r="R241" s="868"/>
      <c r="S241" s="868"/>
      <c r="T241" s="869"/>
      <c r="U241" s="869"/>
      <c r="V241" s="869"/>
      <c r="W241" s="869"/>
      <c r="X241" s="869"/>
      <c r="Y241" s="869"/>
      <c r="Z241" s="869"/>
      <c r="AA241" s="869"/>
      <c r="AB241" s="869"/>
      <c r="AC241" s="869"/>
      <c r="AD241" s="869"/>
      <c r="AE241" s="869"/>
      <c r="AF241" s="869"/>
      <c r="AG241" s="869"/>
      <c r="AH241" s="869"/>
      <c r="AI241" s="869"/>
      <c r="AJ241" s="869"/>
      <c r="AK241" s="870"/>
      <c r="AL241" s="871"/>
      <c r="AM241" s="872"/>
      <c r="AN241" s="872"/>
      <c r="AO241" s="872"/>
      <c r="AP241" s="872"/>
      <c r="AQ241" s="872"/>
      <c r="AR241" s="872"/>
      <c r="AS241" s="872"/>
      <c r="AT241" s="872"/>
      <c r="AU241" s="872"/>
      <c r="AV241" s="872"/>
      <c r="AW241" s="872"/>
      <c r="AX241" s="872"/>
      <c r="AY241" s="873"/>
    </row>
    <row r="242" spans="1:51" ht="24" hidden="1" customHeight="1" x14ac:dyDescent="0.15">
      <c r="A242" s="864">
        <v>5</v>
      </c>
      <c r="B242" s="865"/>
      <c r="C242" s="866"/>
      <c r="D242" s="867"/>
      <c r="E242" s="867"/>
      <c r="F242" s="867"/>
      <c r="G242" s="867"/>
      <c r="H242" s="867"/>
      <c r="I242" s="867"/>
      <c r="J242" s="867"/>
      <c r="K242" s="867"/>
      <c r="L242" s="867"/>
      <c r="M242" s="868"/>
      <c r="N242" s="868"/>
      <c r="O242" s="868"/>
      <c r="P242" s="868"/>
      <c r="Q242" s="868"/>
      <c r="R242" s="868"/>
      <c r="S242" s="868"/>
      <c r="T242" s="869"/>
      <c r="U242" s="869"/>
      <c r="V242" s="869"/>
      <c r="W242" s="869"/>
      <c r="X242" s="869"/>
      <c r="Y242" s="869"/>
      <c r="Z242" s="869"/>
      <c r="AA242" s="869"/>
      <c r="AB242" s="869"/>
      <c r="AC242" s="869"/>
      <c r="AD242" s="869"/>
      <c r="AE242" s="869"/>
      <c r="AF242" s="869"/>
      <c r="AG242" s="869"/>
      <c r="AH242" s="869"/>
      <c r="AI242" s="869"/>
      <c r="AJ242" s="869"/>
      <c r="AK242" s="870"/>
      <c r="AL242" s="871"/>
      <c r="AM242" s="872"/>
      <c r="AN242" s="872"/>
      <c r="AO242" s="872"/>
      <c r="AP242" s="872"/>
      <c r="AQ242" s="872"/>
      <c r="AR242" s="872"/>
      <c r="AS242" s="872"/>
      <c r="AT242" s="872"/>
      <c r="AU242" s="872"/>
      <c r="AV242" s="872"/>
      <c r="AW242" s="872"/>
      <c r="AX242" s="872"/>
      <c r="AY242" s="873"/>
    </row>
    <row r="243" spans="1:51" ht="24" hidden="1" customHeight="1" x14ac:dyDescent="0.15">
      <c r="A243" s="864">
        <v>6</v>
      </c>
      <c r="B243" s="865"/>
      <c r="C243" s="866"/>
      <c r="D243" s="867"/>
      <c r="E243" s="867"/>
      <c r="F243" s="867"/>
      <c r="G243" s="867"/>
      <c r="H243" s="867"/>
      <c r="I243" s="867"/>
      <c r="J243" s="867"/>
      <c r="K243" s="867"/>
      <c r="L243" s="867"/>
      <c r="M243" s="868"/>
      <c r="N243" s="868"/>
      <c r="O243" s="868"/>
      <c r="P243" s="868"/>
      <c r="Q243" s="868"/>
      <c r="R243" s="868"/>
      <c r="S243" s="868"/>
      <c r="T243" s="869"/>
      <c r="U243" s="869"/>
      <c r="V243" s="869"/>
      <c r="W243" s="869"/>
      <c r="X243" s="869"/>
      <c r="Y243" s="869"/>
      <c r="Z243" s="869"/>
      <c r="AA243" s="869"/>
      <c r="AB243" s="869"/>
      <c r="AC243" s="869"/>
      <c r="AD243" s="869"/>
      <c r="AE243" s="869"/>
      <c r="AF243" s="869"/>
      <c r="AG243" s="869"/>
      <c r="AH243" s="869"/>
      <c r="AI243" s="869"/>
      <c r="AJ243" s="869"/>
      <c r="AK243" s="870"/>
      <c r="AL243" s="871"/>
      <c r="AM243" s="872"/>
      <c r="AN243" s="872"/>
      <c r="AO243" s="872"/>
      <c r="AP243" s="872"/>
      <c r="AQ243" s="872"/>
      <c r="AR243" s="872"/>
      <c r="AS243" s="872"/>
      <c r="AT243" s="872"/>
      <c r="AU243" s="872"/>
      <c r="AV243" s="872"/>
      <c r="AW243" s="872"/>
      <c r="AX243" s="872"/>
      <c r="AY243" s="873"/>
    </row>
    <row r="244" spans="1:51" ht="24" hidden="1" customHeight="1" x14ac:dyDescent="0.15">
      <c r="A244" s="864">
        <v>7</v>
      </c>
      <c r="B244" s="865"/>
      <c r="C244" s="866"/>
      <c r="D244" s="867"/>
      <c r="E244" s="867"/>
      <c r="F244" s="867"/>
      <c r="G244" s="867"/>
      <c r="H244" s="867"/>
      <c r="I244" s="867"/>
      <c r="J244" s="867"/>
      <c r="K244" s="867"/>
      <c r="L244" s="867"/>
      <c r="M244" s="868"/>
      <c r="N244" s="868"/>
      <c r="O244" s="868"/>
      <c r="P244" s="868"/>
      <c r="Q244" s="868"/>
      <c r="R244" s="868"/>
      <c r="S244" s="868"/>
      <c r="T244" s="869"/>
      <c r="U244" s="869"/>
      <c r="V244" s="869"/>
      <c r="W244" s="869"/>
      <c r="X244" s="869"/>
      <c r="Y244" s="869"/>
      <c r="Z244" s="869"/>
      <c r="AA244" s="869"/>
      <c r="AB244" s="869"/>
      <c r="AC244" s="869"/>
      <c r="AD244" s="869"/>
      <c r="AE244" s="869"/>
      <c r="AF244" s="869"/>
      <c r="AG244" s="869"/>
      <c r="AH244" s="869"/>
      <c r="AI244" s="869"/>
      <c r="AJ244" s="869"/>
      <c r="AK244" s="870"/>
      <c r="AL244" s="871"/>
      <c r="AM244" s="872"/>
      <c r="AN244" s="872"/>
      <c r="AO244" s="872"/>
      <c r="AP244" s="872"/>
      <c r="AQ244" s="872"/>
      <c r="AR244" s="872"/>
      <c r="AS244" s="872"/>
      <c r="AT244" s="872"/>
      <c r="AU244" s="872"/>
      <c r="AV244" s="872"/>
      <c r="AW244" s="872"/>
      <c r="AX244" s="872"/>
      <c r="AY244" s="873"/>
    </row>
    <row r="245" spans="1:51" ht="24" hidden="1" customHeight="1" x14ac:dyDescent="0.15">
      <c r="A245" s="864">
        <v>8</v>
      </c>
      <c r="B245" s="865"/>
      <c r="C245" s="866"/>
      <c r="D245" s="867"/>
      <c r="E245" s="867"/>
      <c r="F245" s="867"/>
      <c r="G245" s="867"/>
      <c r="H245" s="867"/>
      <c r="I245" s="867"/>
      <c r="J245" s="867"/>
      <c r="K245" s="867"/>
      <c r="L245" s="867"/>
      <c r="M245" s="868"/>
      <c r="N245" s="868"/>
      <c r="O245" s="868"/>
      <c r="P245" s="868"/>
      <c r="Q245" s="868"/>
      <c r="R245" s="868"/>
      <c r="S245" s="868"/>
      <c r="T245" s="869"/>
      <c r="U245" s="869"/>
      <c r="V245" s="869"/>
      <c r="W245" s="869"/>
      <c r="X245" s="869"/>
      <c r="Y245" s="869"/>
      <c r="Z245" s="869"/>
      <c r="AA245" s="869"/>
      <c r="AB245" s="869"/>
      <c r="AC245" s="869"/>
      <c r="AD245" s="869"/>
      <c r="AE245" s="869"/>
      <c r="AF245" s="869"/>
      <c r="AG245" s="869"/>
      <c r="AH245" s="869"/>
      <c r="AI245" s="869"/>
      <c r="AJ245" s="869"/>
      <c r="AK245" s="870"/>
      <c r="AL245" s="871"/>
      <c r="AM245" s="872"/>
      <c r="AN245" s="872"/>
      <c r="AO245" s="872"/>
      <c r="AP245" s="872"/>
      <c r="AQ245" s="872"/>
      <c r="AR245" s="872"/>
      <c r="AS245" s="872"/>
      <c r="AT245" s="872"/>
      <c r="AU245" s="872"/>
      <c r="AV245" s="872"/>
      <c r="AW245" s="872"/>
      <c r="AX245" s="872"/>
      <c r="AY245" s="873"/>
    </row>
    <row r="246" spans="1:51" ht="24" hidden="1" customHeight="1" x14ac:dyDescent="0.15">
      <c r="A246" s="864">
        <v>9</v>
      </c>
      <c r="B246" s="865"/>
      <c r="C246" s="866"/>
      <c r="D246" s="867"/>
      <c r="E246" s="867"/>
      <c r="F246" s="867"/>
      <c r="G246" s="867"/>
      <c r="H246" s="867"/>
      <c r="I246" s="867"/>
      <c r="J246" s="867"/>
      <c r="K246" s="867"/>
      <c r="L246" s="867"/>
      <c r="M246" s="868"/>
      <c r="N246" s="868"/>
      <c r="O246" s="868"/>
      <c r="P246" s="868"/>
      <c r="Q246" s="868"/>
      <c r="R246" s="868"/>
      <c r="S246" s="868"/>
      <c r="T246" s="869"/>
      <c r="U246" s="869"/>
      <c r="V246" s="869"/>
      <c r="W246" s="869"/>
      <c r="X246" s="869"/>
      <c r="Y246" s="869"/>
      <c r="Z246" s="869"/>
      <c r="AA246" s="869"/>
      <c r="AB246" s="869"/>
      <c r="AC246" s="869"/>
      <c r="AD246" s="869"/>
      <c r="AE246" s="869"/>
      <c r="AF246" s="869"/>
      <c r="AG246" s="869"/>
      <c r="AH246" s="869"/>
      <c r="AI246" s="869"/>
      <c r="AJ246" s="869"/>
      <c r="AK246" s="870"/>
      <c r="AL246" s="871"/>
      <c r="AM246" s="872"/>
      <c r="AN246" s="872"/>
      <c r="AO246" s="872"/>
      <c r="AP246" s="872"/>
      <c r="AQ246" s="872"/>
      <c r="AR246" s="872"/>
      <c r="AS246" s="872"/>
      <c r="AT246" s="872"/>
      <c r="AU246" s="872"/>
      <c r="AV246" s="872"/>
      <c r="AW246" s="872"/>
      <c r="AX246" s="872"/>
      <c r="AY246" s="873"/>
    </row>
    <row r="247" spans="1:51" ht="24" hidden="1" customHeight="1" x14ac:dyDescent="0.15">
      <c r="A247" s="864">
        <v>10</v>
      </c>
      <c r="B247" s="865"/>
      <c r="C247" s="866"/>
      <c r="D247" s="867"/>
      <c r="E247" s="867"/>
      <c r="F247" s="867"/>
      <c r="G247" s="867"/>
      <c r="H247" s="867"/>
      <c r="I247" s="867"/>
      <c r="J247" s="867"/>
      <c r="K247" s="867"/>
      <c r="L247" s="867"/>
      <c r="M247" s="868"/>
      <c r="N247" s="868"/>
      <c r="O247" s="868"/>
      <c r="P247" s="868"/>
      <c r="Q247" s="868"/>
      <c r="R247" s="868"/>
      <c r="S247" s="868"/>
      <c r="T247" s="869"/>
      <c r="U247" s="869"/>
      <c r="V247" s="869"/>
      <c r="W247" s="869"/>
      <c r="X247" s="869"/>
      <c r="Y247" s="869"/>
      <c r="Z247" s="869"/>
      <c r="AA247" s="869"/>
      <c r="AB247" s="869"/>
      <c r="AC247" s="869"/>
      <c r="AD247" s="869"/>
      <c r="AE247" s="869"/>
      <c r="AF247" s="869"/>
      <c r="AG247" s="869"/>
      <c r="AH247" s="869"/>
      <c r="AI247" s="869"/>
      <c r="AJ247" s="869"/>
      <c r="AK247" s="870"/>
      <c r="AL247" s="871"/>
      <c r="AM247" s="872"/>
      <c r="AN247" s="872"/>
      <c r="AO247" s="872"/>
      <c r="AP247" s="872"/>
      <c r="AQ247" s="872"/>
      <c r="AR247" s="872"/>
      <c r="AS247" s="872"/>
      <c r="AT247" s="872"/>
      <c r="AU247" s="872"/>
      <c r="AV247" s="872"/>
      <c r="AW247" s="872"/>
      <c r="AX247" s="872"/>
      <c r="AY247" s="873"/>
    </row>
    <row r="248" spans="1:51" x14ac:dyDescent="0.15">
      <c r="A248" s="15"/>
      <c r="B248" s="15" t="s">
        <v>9</v>
      </c>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row>
    <row r="249" spans="1:51" ht="34.5" customHeight="1" x14ac:dyDescent="0.15">
      <c r="A249" s="874"/>
      <c r="B249" s="875"/>
      <c r="C249" s="864" t="s">
        <v>10</v>
      </c>
      <c r="D249" s="876"/>
      <c r="E249" s="876"/>
      <c r="F249" s="876"/>
      <c r="G249" s="876"/>
      <c r="H249" s="876"/>
      <c r="I249" s="876"/>
      <c r="J249" s="876"/>
      <c r="K249" s="876"/>
      <c r="L249" s="876"/>
      <c r="M249" s="877" t="s">
        <v>58</v>
      </c>
      <c r="N249" s="878"/>
      <c r="O249" s="878"/>
      <c r="P249" s="878"/>
      <c r="Q249" s="878"/>
      <c r="R249" s="878"/>
      <c r="S249" s="878"/>
      <c r="T249" s="876" t="s">
        <v>57</v>
      </c>
      <c r="U249" s="876"/>
      <c r="V249" s="876"/>
      <c r="W249" s="876"/>
      <c r="X249" s="876"/>
      <c r="Y249" s="876"/>
      <c r="Z249" s="876"/>
      <c r="AA249" s="876"/>
      <c r="AB249" s="876"/>
      <c r="AC249" s="876"/>
      <c r="AD249" s="876"/>
      <c r="AE249" s="876"/>
      <c r="AF249" s="876"/>
      <c r="AG249" s="876"/>
      <c r="AH249" s="876"/>
      <c r="AI249" s="876"/>
      <c r="AJ249" s="876"/>
      <c r="AK249" s="865"/>
      <c r="AL249" s="879" t="s">
        <v>273</v>
      </c>
      <c r="AM249" s="880"/>
      <c r="AN249" s="880"/>
      <c r="AO249" s="880"/>
      <c r="AP249" s="880"/>
      <c r="AQ249" s="880"/>
      <c r="AR249" s="880"/>
      <c r="AS249" s="880"/>
      <c r="AT249" s="880"/>
      <c r="AU249" s="880"/>
      <c r="AV249" s="880"/>
      <c r="AW249" s="880"/>
      <c r="AX249" s="880"/>
      <c r="AY249" s="881"/>
    </row>
    <row r="250" spans="1:51" ht="24" customHeight="1" x14ac:dyDescent="0.15">
      <c r="A250" s="864">
        <v>1</v>
      </c>
      <c r="B250" s="865"/>
      <c r="C250" s="882" t="s">
        <v>358</v>
      </c>
      <c r="D250" s="883"/>
      <c r="E250" s="883"/>
      <c r="F250" s="883"/>
      <c r="G250" s="883"/>
      <c r="H250" s="883"/>
      <c r="I250" s="883"/>
      <c r="J250" s="883"/>
      <c r="K250" s="883"/>
      <c r="L250" s="883"/>
      <c r="M250" s="868">
        <v>5240003003731</v>
      </c>
      <c r="N250" s="868"/>
      <c r="O250" s="868"/>
      <c r="P250" s="868"/>
      <c r="Q250" s="868"/>
      <c r="R250" s="868"/>
      <c r="S250" s="868"/>
      <c r="T250" s="269" t="s">
        <v>359</v>
      </c>
      <c r="U250" s="269"/>
      <c r="V250" s="269"/>
      <c r="W250" s="269"/>
      <c r="X250" s="269"/>
      <c r="Y250" s="269"/>
      <c r="Z250" s="269"/>
      <c r="AA250" s="269"/>
      <c r="AB250" s="269"/>
      <c r="AC250" s="269"/>
      <c r="AD250" s="269"/>
      <c r="AE250" s="269"/>
      <c r="AF250" s="269"/>
      <c r="AG250" s="269"/>
      <c r="AH250" s="269"/>
      <c r="AI250" s="269"/>
      <c r="AJ250" s="269"/>
      <c r="AK250" s="884"/>
      <c r="AL250" s="885">
        <v>1500</v>
      </c>
      <c r="AM250" s="886"/>
      <c r="AN250" s="886"/>
      <c r="AO250" s="886"/>
      <c r="AP250" s="886"/>
      <c r="AQ250" s="886"/>
      <c r="AR250" s="886"/>
      <c r="AS250" s="886"/>
      <c r="AT250" s="886"/>
      <c r="AU250" s="886"/>
      <c r="AV250" s="886"/>
      <c r="AW250" s="886"/>
      <c r="AX250" s="886"/>
      <c r="AY250" s="887"/>
    </row>
    <row r="251" spans="1:51" ht="24" hidden="1" customHeight="1" x14ac:dyDescent="0.15">
      <c r="A251" s="864">
        <v>2</v>
      </c>
      <c r="B251" s="865"/>
      <c r="C251" s="866"/>
      <c r="D251" s="867"/>
      <c r="E251" s="867"/>
      <c r="F251" s="867"/>
      <c r="G251" s="867"/>
      <c r="H251" s="867"/>
      <c r="I251" s="867"/>
      <c r="J251" s="867"/>
      <c r="K251" s="867"/>
      <c r="L251" s="867"/>
      <c r="M251" s="868"/>
      <c r="N251" s="868"/>
      <c r="O251" s="868"/>
      <c r="P251" s="868"/>
      <c r="Q251" s="868"/>
      <c r="R251" s="868"/>
      <c r="S251" s="868"/>
      <c r="T251" s="869"/>
      <c r="U251" s="869"/>
      <c r="V251" s="869"/>
      <c r="W251" s="869"/>
      <c r="X251" s="869"/>
      <c r="Y251" s="869"/>
      <c r="Z251" s="869"/>
      <c r="AA251" s="869"/>
      <c r="AB251" s="869"/>
      <c r="AC251" s="869"/>
      <c r="AD251" s="869"/>
      <c r="AE251" s="869"/>
      <c r="AF251" s="869"/>
      <c r="AG251" s="869"/>
      <c r="AH251" s="869"/>
      <c r="AI251" s="869"/>
      <c r="AJ251" s="869"/>
      <c r="AK251" s="870"/>
      <c r="AL251" s="871"/>
      <c r="AM251" s="872"/>
      <c r="AN251" s="872"/>
      <c r="AO251" s="872"/>
      <c r="AP251" s="872"/>
      <c r="AQ251" s="872"/>
      <c r="AR251" s="872"/>
      <c r="AS251" s="872"/>
      <c r="AT251" s="872"/>
      <c r="AU251" s="872"/>
      <c r="AV251" s="872"/>
      <c r="AW251" s="872"/>
      <c r="AX251" s="872"/>
      <c r="AY251" s="873"/>
    </row>
    <row r="252" spans="1:51" ht="24" hidden="1" customHeight="1" x14ac:dyDescent="0.15">
      <c r="A252" s="864">
        <v>3</v>
      </c>
      <c r="B252" s="865"/>
      <c r="C252" s="866"/>
      <c r="D252" s="867"/>
      <c r="E252" s="867"/>
      <c r="F252" s="867"/>
      <c r="G252" s="867"/>
      <c r="H252" s="867"/>
      <c r="I252" s="867"/>
      <c r="J252" s="867"/>
      <c r="K252" s="867"/>
      <c r="L252" s="867"/>
      <c r="M252" s="868"/>
      <c r="N252" s="868"/>
      <c r="O252" s="868"/>
      <c r="P252" s="868"/>
      <c r="Q252" s="868"/>
      <c r="R252" s="868"/>
      <c r="S252" s="868"/>
      <c r="T252" s="869"/>
      <c r="U252" s="869"/>
      <c r="V252" s="869"/>
      <c r="W252" s="869"/>
      <c r="X252" s="869"/>
      <c r="Y252" s="869"/>
      <c r="Z252" s="869"/>
      <c r="AA252" s="869"/>
      <c r="AB252" s="869"/>
      <c r="AC252" s="869"/>
      <c r="AD252" s="869"/>
      <c r="AE252" s="869"/>
      <c r="AF252" s="869"/>
      <c r="AG252" s="869"/>
      <c r="AH252" s="869"/>
      <c r="AI252" s="869"/>
      <c r="AJ252" s="869"/>
      <c r="AK252" s="870"/>
      <c r="AL252" s="871"/>
      <c r="AM252" s="872"/>
      <c r="AN252" s="872"/>
      <c r="AO252" s="872"/>
      <c r="AP252" s="872"/>
      <c r="AQ252" s="872"/>
      <c r="AR252" s="872"/>
      <c r="AS252" s="872"/>
      <c r="AT252" s="872"/>
      <c r="AU252" s="872"/>
      <c r="AV252" s="872"/>
      <c r="AW252" s="872"/>
      <c r="AX252" s="872"/>
      <c r="AY252" s="873"/>
    </row>
    <row r="253" spans="1:51" ht="24" hidden="1" customHeight="1" x14ac:dyDescent="0.15">
      <c r="A253" s="864">
        <v>4</v>
      </c>
      <c r="B253" s="865"/>
      <c r="C253" s="866"/>
      <c r="D253" s="867"/>
      <c r="E253" s="867"/>
      <c r="F253" s="867"/>
      <c r="G253" s="867"/>
      <c r="H253" s="867"/>
      <c r="I253" s="867"/>
      <c r="J253" s="867"/>
      <c r="K253" s="867"/>
      <c r="L253" s="867"/>
      <c r="M253" s="868"/>
      <c r="N253" s="868"/>
      <c r="O253" s="868"/>
      <c r="P253" s="868"/>
      <c r="Q253" s="868"/>
      <c r="R253" s="868"/>
      <c r="S253" s="868"/>
      <c r="T253" s="869"/>
      <c r="U253" s="869"/>
      <c r="V253" s="869"/>
      <c r="W253" s="869"/>
      <c r="X253" s="869"/>
      <c r="Y253" s="869"/>
      <c r="Z253" s="869"/>
      <c r="AA253" s="869"/>
      <c r="AB253" s="869"/>
      <c r="AC253" s="869"/>
      <c r="AD253" s="869"/>
      <c r="AE253" s="869"/>
      <c r="AF253" s="869"/>
      <c r="AG253" s="869"/>
      <c r="AH253" s="869"/>
      <c r="AI253" s="869"/>
      <c r="AJ253" s="869"/>
      <c r="AK253" s="870"/>
      <c r="AL253" s="871"/>
      <c r="AM253" s="872"/>
      <c r="AN253" s="872"/>
      <c r="AO253" s="872"/>
      <c r="AP253" s="872"/>
      <c r="AQ253" s="872"/>
      <c r="AR253" s="872"/>
      <c r="AS253" s="872"/>
      <c r="AT253" s="872"/>
      <c r="AU253" s="872"/>
      <c r="AV253" s="872"/>
      <c r="AW253" s="872"/>
      <c r="AX253" s="872"/>
      <c r="AY253" s="873"/>
    </row>
    <row r="254" spans="1:51" ht="24" hidden="1" customHeight="1" x14ac:dyDescent="0.15">
      <c r="A254" s="864">
        <v>5</v>
      </c>
      <c r="B254" s="865"/>
      <c r="C254" s="866"/>
      <c r="D254" s="867"/>
      <c r="E254" s="867"/>
      <c r="F254" s="867"/>
      <c r="G254" s="867"/>
      <c r="H254" s="867"/>
      <c r="I254" s="867"/>
      <c r="J254" s="867"/>
      <c r="K254" s="867"/>
      <c r="L254" s="867"/>
      <c r="M254" s="868"/>
      <c r="N254" s="868"/>
      <c r="O254" s="868"/>
      <c r="P254" s="868"/>
      <c r="Q254" s="868"/>
      <c r="R254" s="868"/>
      <c r="S254" s="868"/>
      <c r="T254" s="869"/>
      <c r="U254" s="869"/>
      <c r="V254" s="869"/>
      <c r="W254" s="869"/>
      <c r="X254" s="869"/>
      <c r="Y254" s="869"/>
      <c r="Z254" s="869"/>
      <c r="AA254" s="869"/>
      <c r="AB254" s="869"/>
      <c r="AC254" s="869"/>
      <c r="AD254" s="869"/>
      <c r="AE254" s="869"/>
      <c r="AF254" s="869"/>
      <c r="AG254" s="869"/>
      <c r="AH254" s="869"/>
      <c r="AI254" s="869"/>
      <c r="AJ254" s="869"/>
      <c r="AK254" s="870"/>
      <c r="AL254" s="871"/>
      <c r="AM254" s="872"/>
      <c r="AN254" s="872"/>
      <c r="AO254" s="872"/>
      <c r="AP254" s="872"/>
      <c r="AQ254" s="872"/>
      <c r="AR254" s="872"/>
      <c r="AS254" s="872"/>
      <c r="AT254" s="872"/>
      <c r="AU254" s="872"/>
      <c r="AV254" s="872"/>
      <c r="AW254" s="872"/>
      <c r="AX254" s="872"/>
      <c r="AY254" s="873"/>
    </row>
    <row r="255" spans="1:51" ht="24" hidden="1" customHeight="1" x14ac:dyDescent="0.15">
      <c r="A255" s="864">
        <v>6</v>
      </c>
      <c r="B255" s="865"/>
      <c r="C255" s="866"/>
      <c r="D255" s="867"/>
      <c r="E255" s="867"/>
      <c r="F255" s="867"/>
      <c r="G255" s="867"/>
      <c r="H255" s="867"/>
      <c r="I255" s="867"/>
      <c r="J255" s="867"/>
      <c r="K255" s="867"/>
      <c r="L255" s="867"/>
      <c r="M255" s="868"/>
      <c r="N255" s="868"/>
      <c r="O255" s="868"/>
      <c r="P255" s="868"/>
      <c r="Q255" s="868"/>
      <c r="R255" s="868"/>
      <c r="S255" s="868"/>
      <c r="T255" s="869"/>
      <c r="U255" s="869"/>
      <c r="V255" s="869"/>
      <c r="W255" s="869"/>
      <c r="X255" s="869"/>
      <c r="Y255" s="869"/>
      <c r="Z255" s="869"/>
      <c r="AA255" s="869"/>
      <c r="AB255" s="869"/>
      <c r="AC255" s="869"/>
      <c r="AD255" s="869"/>
      <c r="AE255" s="869"/>
      <c r="AF255" s="869"/>
      <c r="AG255" s="869"/>
      <c r="AH255" s="869"/>
      <c r="AI255" s="869"/>
      <c r="AJ255" s="869"/>
      <c r="AK255" s="870"/>
      <c r="AL255" s="871"/>
      <c r="AM255" s="872"/>
      <c r="AN255" s="872"/>
      <c r="AO255" s="872"/>
      <c r="AP255" s="872"/>
      <c r="AQ255" s="872"/>
      <c r="AR255" s="872"/>
      <c r="AS255" s="872"/>
      <c r="AT255" s="872"/>
      <c r="AU255" s="872"/>
      <c r="AV255" s="872"/>
      <c r="AW255" s="872"/>
      <c r="AX255" s="872"/>
      <c r="AY255" s="873"/>
    </row>
    <row r="256" spans="1:51" ht="24" hidden="1" customHeight="1" x14ac:dyDescent="0.15">
      <c r="A256" s="864">
        <v>7</v>
      </c>
      <c r="B256" s="865"/>
      <c r="C256" s="866"/>
      <c r="D256" s="867"/>
      <c r="E256" s="867"/>
      <c r="F256" s="867"/>
      <c r="G256" s="867"/>
      <c r="H256" s="867"/>
      <c r="I256" s="867"/>
      <c r="J256" s="867"/>
      <c r="K256" s="867"/>
      <c r="L256" s="867"/>
      <c r="M256" s="868"/>
      <c r="N256" s="868"/>
      <c r="O256" s="868"/>
      <c r="P256" s="868"/>
      <c r="Q256" s="868"/>
      <c r="R256" s="868"/>
      <c r="S256" s="868"/>
      <c r="T256" s="869"/>
      <c r="U256" s="869"/>
      <c r="V256" s="869"/>
      <c r="W256" s="869"/>
      <c r="X256" s="869"/>
      <c r="Y256" s="869"/>
      <c r="Z256" s="869"/>
      <c r="AA256" s="869"/>
      <c r="AB256" s="869"/>
      <c r="AC256" s="869"/>
      <c r="AD256" s="869"/>
      <c r="AE256" s="869"/>
      <c r="AF256" s="869"/>
      <c r="AG256" s="869"/>
      <c r="AH256" s="869"/>
      <c r="AI256" s="869"/>
      <c r="AJ256" s="869"/>
      <c r="AK256" s="870"/>
      <c r="AL256" s="871"/>
      <c r="AM256" s="872"/>
      <c r="AN256" s="872"/>
      <c r="AO256" s="872"/>
      <c r="AP256" s="872"/>
      <c r="AQ256" s="872"/>
      <c r="AR256" s="872"/>
      <c r="AS256" s="872"/>
      <c r="AT256" s="872"/>
      <c r="AU256" s="872"/>
      <c r="AV256" s="872"/>
      <c r="AW256" s="872"/>
      <c r="AX256" s="872"/>
      <c r="AY256" s="873"/>
    </row>
    <row r="257" spans="1:51" ht="24" hidden="1" customHeight="1" x14ac:dyDescent="0.15">
      <c r="A257" s="864">
        <v>8</v>
      </c>
      <c r="B257" s="865"/>
      <c r="C257" s="866"/>
      <c r="D257" s="867"/>
      <c r="E257" s="867"/>
      <c r="F257" s="867"/>
      <c r="G257" s="867"/>
      <c r="H257" s="867"/>
      <c r="I257" s="867"/>
      <c r="J257" s="867"/>
      <c r="K257" s="867"/>
      <c r="L257" s="867"/>
      <c r="M257" s="868"/>
      <c r="N257" s="868"/>
      <c r="O257" s="868"/>
      <c r="P257" s="868"/>
      <c r="Q257" s="868"/>
      <c r="R257" s="868"/>
      <c r="S257" s="868"/>
      <c r="T257" s="869"/>
      <c r="U257" s="869"/>
      <c r="V257" s="869"/>
      <c r="W257" s="869"/>
      <c r="X257" s="869"/>
      <c r="Y257" s="869"/>
      <c r="Z257" s="869"/>
      <c r="AA257" s="869"/>
      <c r="AB257" s="869"/>
      <c r="AC257" s="869"/>
      <c r="AD257" s="869"/>
      <c r="AE257" s="869"/>
      <c r="AF257" s="869"/>
      <c r="AG257" s="869"/>
      <c r="AH257" s="869"/>
      <c r="AI257" s="869"/>
      <c r="AJ257" s="869"/>
      <c r="AK257" s="870"/>
      <c r="AL257" s="871"/>
      <c r="AM257" s="872"/>
      <c r="AN257" s="872"/>
      <c r="AO257" s="872"/>
      <c r="AP257" s="872"/>
      <c r="AQ257" s="872"/>
      <c r="AR257" s="872"/>
      <c r="AS257" s="872"/>
      <c r="AT257" s="872"/>
      <c r="AU257" s="872"/>
      <c r="AV257" s="872"/>
      <c r="AW257" s="872"/>
      <c r="AX257" s="872"/>
      <c r="AY257" s="873"/>
    </row>
    <row r="258" spans="1:51" ht="24" hidden="1" customHeight="1" x14ac:dyDescent="0.15">
      <c r="A258" s="864">
        <v>9</v>
      </c>
      <c r="B258" s="865"/>
      <c r="C258" s="866"/>
      <c r="D258" s="867"/>
      <c r="E258" s="867"/>
      <c r="F258" s="867"/>
      <c r="G258" s="867"/>
      <c r="H258" s="867"/>
      <c r="I258" s="867"/>
      <c r="J258" s="867"/>
      <c r="K258" s="867"/>
      <c r="L258" s="867"/>
      <c r="M258" s="868"/>
      <c r="N258" s="868"/>
      <c r="O258" s="868"/>
      <c r="P258" s="868"/>
      <c r="Q258" s="868"/>
      <c r="R258" s="868"/>
      <c r="S258" s="868"/>
      <c r="T258" s="869"/>
      <c r="U258" s="869"/>
      <c r="V258" s="869"/>
      <c r="W258" s="869"/>
      <c r="X258" s="869"/>
      <c r="Y258" s="869"/>
      <c r="Z258" s="869"/>
      <c r="AA258" s="869"/>
      <c r="AB258" s="869"/>
      <c r="AC258" s="869"/>
      <c r="AD258" s="869"/>
      <c r="AE258" s="869"/>
      <c r="AF258" s="869"/>
      <c r="AG258" s="869"/>
      <c r="AH258" s="869"/>
      <c r="AI258" s="869"/>
      <c r="AJ258" s="869"/>
      <c r="AK258" s="870"/>
      <c r="AL258" s="871"/>
      <c r="AM258" s="872"/>
      <c r="AN258" s="872"/>
      <c r="AO258" s="872"/>
      <c r="AP258" s="872"/>
      <c r="AQ258" s="872"/>
      <c r="AR258" s="872"/>
      <c r="AS258" s="872"/>
      <c r="AT258" s="872"/>
      <c r="AU258" s="872"/>
      <c r="AV258" s="872"/>
      <c r="AW258" s="872"/>
      <c r="AX258" s="872"/>
      <c r="AY258" s="873"/>
    </row>
    <row r="259" spans="1:51" ht="24" hidden="1" customHeight="1" x14ac:dyDescent="0.15">
      <c r="A259" s="864">
        <v>10</v>
      </c>
      <c r="B259" s="865"/>
      <c r="C259" s="866"/>
      <c r="D259" s="867"/>
      <c r="E259" s="867"/>
      <c r="F259" s="867"/>
      <c r="G259" s="867"/>
      <c r="H259" s="867"/>
      <c r="I259" s="867"/>
      <c r="J259" s="867"/>
      <c r="K259" s="867"/>
      <c r="L259" s="867"/>
      <c r="M259" s="868"/>
      <c r="N259" s="868"/>
      <c r="O259" s="868"/>
      <c r="P259" s="868"/>
      <c r="Q259" s="868"/>
      <c r="R259" s="868"/>
      <c r="S259" s="868"/>
      <c r="T259" s="869"/>
      <c r="U259" s="869"/>
      <c r="V259" s="869"/>
      <c r="W259" s="869"/>
      <c r="X259" s="869"/>
      <c r="Y259" s="869"/>
      <c r="Z259" s="869"/>
      <c r="AA259" s="869"/>
      <c r="AB259" s="869"/>
      <c r="AC259" s="869"/>
      <c r="AD259" s="869"/>
      <c r="AE259" s="869"/>
      <c r="AF259" s="869"/>
      <c r="AG259" s="869"/>
      <c r="AH259" s="869"/>
      <c r="AI259" s="869"/>
      <c r="AJ259" s="869"/>
      <c r="AK259" s="870"/>
      <c r="AL259" s="871"/>
      <c r="AM259" s="872"/>
      <c r="AN259" s="872"/>
      <c r="AO259" s="872"/>
      <c r="AP259" s="872"/>
      <c r="AQ259" s="872"/>
      <c r="AR259" s="872"/>
      <c r="AS259" s="872"/>
      <c r="AT259" s="872"/>
      <c r="AU259" s="872"/>
      <c r="AV259" s="872"/>
      <c r="AW259" s="872"/>
      <c r="AX259" s="872"/>
      <c r="AY259" s="873"/>
    </row>
    <row r="260" spans="1:51" hidden="1" x14ac:dyDescent="0.15">
      <c r="A260" s="43"/>
      <c r="B260" s="43" t="s">
        <v>56</v>
      </c>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row>
    <row r="261" spans="1:51" ht="34.5" hidden="1" customHeight="1" x14ac:dyDescent="0.15">
      <c r="A261" s="864"/>
      <c r="B261" s="865"/>
      <c r="C261" s="864" t="s">
        <v>10</v>
      </c>
      <c r="D261" s="876"/>
      <c r="E261" s="876"/>
      <c r="F261" s="876"/>
      <c r="G261" s="876"/>
      <c r="H261" s="876"/>
      <c r="I261" s="876"/>
      <c r="J261" s="876"/>
      <c r="K261" s="876"/>
      <c r="L261" s="876"/>
      <c r="M261" s="877" t="s">
        <v>58</v>
      </c>
      <c r="N261" s="878"/>
      <c r="O261" s="878"/>
      <c r="P261" s="878"/>
      <c r="Q261" s="878"/>
      <c r="R261" s="878"/>
      <c r="S261" s="878"/>
      <c r="T261" s="876" t="s">
        <v>57</v>
      </c>
      <c r="U261" s="876"/>
      <c r="V261" s="876"/>
      <c r="W261" s="876"/>
      <c r="X261" s="876"/>
      <c r="Y261" s="876"/>
      <c r="Z261" s="876"/>
      <c r="AA261" s="876"/>
      <c r="AB261" s="876"/>
      <c r="AC261" s="876"/>
      <c r="AD261" s="876"/>
      <c r="AE261" s="876"/>
      <c r="AF261" s="876"/>
      <c r="AG261" s="876"/>
      <c r="AH261" s="876"/>
      <c r="AI261" s="876"/>
      <c r="AJ261" s="876"/>
      <c r="AK261" s="865"/>
      <c r="AL261" s="879" t="s">
        <v>273</v>
      </c>
      <c r="AM261" s="880"/>
      <c r="AN261" s="880"/>
      <c r="AO261" s="880"/>
      <c r="AP261" s="880"/>
      <c r="AQ261" s="880"/>
      <c r="AR261" s="880"/>
      <c r="AS261" s="880"/>
      <c r="AT261" s="880"/>
      <c r="AU261" s="880"/>
      <c r="AV261" s="880"/>
      <c r="AW261" s="880"/>
      <c r="AX261" s="880"/>
      <c r="AY261" s="881"/>
    </row>
    <row r="262" spans="1:51" ht="24" hidden="1" customHeight="1" x14ac:dyDescent="0.15">
      <c r="A262" s="864">
        <v>1</v>
      </c>
      <c r="B262" s="865"/>
      <c r="C262" s="866"/>
      <c r="D262" s="867"/>
      <c r="E262" s="867"/>
      <c r="F262" s="867"/>
      <c r="G262" s="867"/>
      <c r="H262" s="867"/>
      <c r="I262" s="867"/>
      <c r="J262" s="867"/>
      <c r="K262" s="867"/>
      <c r="L262" s="867"/>
      <c r="M262" s="868"/>
      <c r="N262" s="868"/>
      <c r="O262" s="868"/>
      <c r="P262" s="868"/>
      <c r="Q262" s="868"/>
      <c r="R262" s="868"/>
      <c r="S262" s="868"/>
      <c r="T262" s="869"/>
      <c r="U262" s="869"/>
      <c r="V262" s="869"/>
      <c r="W262" s="869"/>
      <c r="X262" s="869"/>
      <c r="Y262" s="869"/>
      <c r="Z262" s="869"/>
      <c r="AA262" s="869"/>
      <c r="AB262" s="869"/>
      <c r="AC262" s="869"/>
      <c r="AD262" s="869"/>
      <c r="AE262" s="869"/>
      <c r="AF262" s="869"/>
      <c r="AG262" s="869"/>
      <c r="AH262" s="869"/>
      <c r="AI262" s="869"/>
      <c r="AJ262" s="869"/>
      <c r="AK262" s="870"/>
      <c r="AL262" s="871"/>
      <c r="AM262" s="872"/>
      <c r="AN262" s="872"/>
      <c r="AO262" s="872"/>
      <c r="AP262" s="872"/>
      <c r="AQ262" s="872"/>
      <c r="AR262" s="872"/>
      <c r="AS262" s="872"/>
      <c r="AT262" s="872"/>
      <c r="AU262" s="872"/>
      <c r="AV262" s="872"/>
      <c r="AW262" s="872"/>
      <c r="AX262" s="872"/>
      <c r="AY262" s="873"/>
    </row>
    <row r="263" spans="1:51" ht="24" hidden="1" customHeight="1" x14ac:dyDescent="0.15">
      <c r="A263" s="864">
        <v>2</v>
      </c>
      <c r="B263" s="865"/>
      <c r="C263" s="866"/>
      <c r="D263" s="867"/>
      <c r="E263" s="867"/>
      <c r="F263" s="867"/>
      <c r="G263" s="867"/>
      <c r="H263" s="867"/>
      <c r="I263" s="867"/>
      <c r="J263" s="867"/>
      <c r="K263" s="867"/>
      <c r="L263" s="867"/>
      <c r="M263" s="868"/>
      <c r="N263" s="868"/>
      <c r="O263" s="868"/>
      <c r="P263" s="868"/>
      <c r="Q263" s="868"/>
      <c r="R263" s="868"/>
      <c r="S263" s="868"/>
      <c r="T263" s="869"/>
      <c r="U263" s="869"/>
      <c r="V263" s="869"/>
      <c r="W263" s="869"/>
      <c r="X263" s="869"/>
      <c r="Y263" s="869"/>
      <c r="Z263" s="869"/>
      <c r="AA263" s="869"/>
      <c r="AB263" s="869"/>
      <c r="AC263" s="869"/>
      <c r="AD263" s="869"/>
      <c r="AE263" s="869"/>
      <c r="AF263" s="869"/>
      <c r="AG263" s="869"/>
      <c r="AH263" s="869"/>
      <c r="AI263" s="869"/>
      <c r="AJ263" s="869"/>
      <c r="AK263" s="870"/>
      <c r="AL263" s="871"/>
      <c r="AM263" s="872"/>
      <c r="AN263" s="872"/>
      <c r="AO263" s="872"/>
      <c r="AP263" s="872"/>
      <c r="AQ263" s="872"/>
      <c r="AR263" s="872"/>
      <c r="AS263" s="872"/>
      <c r="AT263" s="872"/>
      <c r="AU263" s="872"/>
      <c r="AV263" s="872"/>
      <c r="AW263" s="872"/>
      <c r="AX263" s="872"/>
      <c r="AY263" s="873"/>
    </row>
    <row r="264" spans="1:51" ht="24" hidden="1" customHeight="1" x14ac:dyDescent="0.15">
      <c r="A264" s="864">
        <v>3</v>
      </c>
      <c r="B264" s="865"/>
      <c r="C264" s="866"/>
      <c r="D264" s="867"/>
      <c r="E264" s="867"/>
      <c r="F264" s="867"/>
      <c r="G264" s="867"/>
      <c r="H264" s="867"/>
      <c r="I264" s="867"/>
      <c r="J264" s="867"/>
      <c r="K264" s="867"/>
      <c r="L264" s="867"/>
      <c r="M264" s="868"/>
      <c r="N264" s="868"/>
      <c r="O264" s="868"/>
      <c r="P264" s="868"/>
      <c r="Q264" s="868"/>
      <c r="R264" s="868"/>
      <c r="S264" s="868"/>
      <c r="T264" s="869"/>
      <c r="U264" s="869"/>
      <c r="V264" s="869"/>
      <c r="W264" s="869"/>
      <c r="X264" s="869"/>
      <c r="Y264" s="869"/>
      <c r="Z264" s="869"/>
      <c r="AA264" s="869"/>
      <c r="AB264" s="869"/>
      <c r="AC264" s="869"/>
      <c r="AD264" s="869"/>
      <c r="AE264" s="869"/>
      <c r="AF264" s="869"/>
      <c r="AG264" s="869"/>
      <c r="AH264" s="869"/>
      <c r="AI264" s="869"/>
      <c r="AJ264" s="869"/>
      <c r="AK264" s="870"/>
      <c r="AL264" s="871"/>
      <c r="AM264" s="872"/>
      <c r="AN264" s="872"/>
      <c r="AO264" s="872"/>
      <c r="AP264" s="872"/>
      <c r="AQ264" s="872"/>
      <c r="AR264" s="872"/>
      <c r="AS264" s="872"/>
      <c r="AT264" s="872"/>
      <c r="AU264" s="872"/>
      <c r="AV264" s="872"/>
      <c r="AW264" s="872"/>
      <c r="AX264" s="872"/>
      <c r="AY264" s="873"/>
    </row>
    <row r="265" spans="1:51" ht="24" hidden="1" customHeight="1" x14ac:dyDescent="0.15">
      <c r="A265" s="864">
        <v>4</v>
      </c>
      <c r="B265" s="865"/>
      <c r="C265" s="866"/>
      <c r="D265" s="867"/>
      <c r="E265" s="867"/>
      <c r="F265" s="867"/>
      <c r="G265" s="867"/>
      <c r="H265" s="867"/>
      <c r="I265" s="867"/>
      <c r="J265" s="867"/>
      <c r="K265" s="867"/>
      <c r="L265" s="867"/>
      <c r="M265" s="868"/>
      <c r="N265" s="868"/>
      <c r="O265" s="868"/>
      <c r="P265" s="868"/>
      <c r="Q265" s="868"/>
      <c r="R265" s="868"/>
      <c r="S265" s="868"/>
      <c r="T265" s="869"/>
      <c r="U265" s="869"/>
      <c r="V265" s="869"/>
      <c r="W265" s="869"/>
      <c r="X265" s="869"/>
      <c r="Y265" s="869"/>
      <c r="Z265" s="869"/>
      <c r="AA265" s="869"/>
      <c r="AB265" s="869"/>
      <c r="AC265" s="869"/>
      <c r="AD265" s="869"/>
      <c r="AE265" s="869"/>
      <c r="AF265" s="869"/>
      <c r="AG265" s="869"/>
      <c r="AH265" s="869"/>
      <c r="AI265" s="869"/>
      <c r="AJ265" s="869"/>
      <c r="AK265" s="870"/>
      <c r="AL265" s="871"/>
      <c r="AM265" s="872"/>
      <c r="AN265" s="872"/>
      <c r="AO265" s="872"/>
      <c r="AP265" s="872"/>
      <c r="AQ265" s="872"/>
      <c r="AR265" s="872"/>
      <c r="AS265" s="872"/>
      <c r="AT265" s="872"/>
      <c r="AU265" s="872"/>
      <c r="AV265" s="872"/>
      <c r="AW265" s="872"/>
      <c r="AX265" s="872"/>
      <c r="AY265" s="873"/>
    </row>
    <row r="266" spans="1:51" ht="24" hidden="1" customHeight="1" x14ac:dyDescent="0.15">
      <c r="A266" s="864">
        <v>5</v>
      </c>
      <c r="B266" s="865"/>
      <c r="C266" s="866"/>
      <c r="D266" s="867"/>
      <c r="E266" s="867"/>
      <c r="F266" s="867"/>
      <c r="G266" s="867"/>
      <c r="H266" s="867"/>
      <c r="I266" s="867"/>
      <c r="J266" s="867"/>
      <c r="K266" s="867"/>
      <c r="L266" s="867"/>
      <c r="M266" s="868"/>
      <c r="N266" s="868"/>
      <c r="O266" s="868"/>
      <c r="P266" s="868"/>
      <c r="Q266" s="868"/>
      <c r="R266" s="868"/>
      <c r="S266" s="868"/>
      <c r="T266" s="869"/>
      <c r="U266" s="869"/>
      <c r="V266" s="869"/>
      <c r="W266" s="869"/>
      <c r="X266" s="869"/>
      <c r="Y266" s="869"/>
      <c r="Z266" s="869"/>
      <c r="AA266" s="869"/>
      <c r="AB266" s="869"/>
      <c r="AC266" s="869"/>
      <c r="AD266" s="869"/>
      <c r="AE266" s="869"/>
      <c r="AF266" s="869"/>
      <c r="AG266" s="869"/>
      <c r="AH266" s="869"/>
      <c r="AI266" s="869"/>
      <c r="AJ266" s="869"/>
      <c r="AK266" s="870"/>
      <c r="AL266" s="871"/>
      <c r="AM266" s="872"/>
      <c r="AN266" s="872"/>
      <c r="AO266" s="872"/>
      <c r="AP266" s="872"/>
      <c r="AQ266" s="872"/>
      <c r="AR266" s="872"/>
      <c r="AS266" s="872"/>
      <c r="AT266" s="872"/>
      <c r="AU266" s="872"/>
      <c r="AV266" s="872"/>
      <c r="AW266" s="872"/>
      <c r="AX266" s="872"/>
      <c r="AY266" s="873"/>
    </row>
    <row r="267" spans="1:51" ht="24" hidden="1" customHeight="1" x14ac:dyDescent="0.15">
      <c r="A267" s="864">
        <v>6</v>
      </c>
      <c r="B267" s="865"/>
      <c r="C267" s="866"/>
      <c r="D267" s="867"/>
      <c r="E267" s="867"/>
      <c r="F267" s="867"/>
      <c r="G267" s="867"/>
      <c r="H267" s="867"/>
      <c r="I267" s="867"/>
      <c r="J267" s="867"/>
      <c r="K267" s="867"/>
      <c r="L267" s="867"/>
      <c r="M267" s="868"/>
      <c r="N267" s="868"/>
      <c r="O267" s="868"/>
      <c r="P267" s="868"/>
      <c r="Q267" s="868"/>
      <c r="R267" s="868"/>
      <c r="S267" s="868"/>
      <c r="T267" s="869"/>
      <c r="U267" s="869"/>
      <c r="V267" s="869"/>
      <c r="W267" s="869"/>
      <c r="X267" s="869"/>
      <c r="Y267" s="869"/>
      <c r="Z267" s="869"/>
      <c r="AA267" s="869"/>
      <c r="AB267" s="869"/>
      <c r="AC267" s="869"/>
      <c r="AD267" s="869"/>
      <c r="AE267" s="869"/>
      <c r="AF267" s="869"/>
      <c r="AG267" s="869"/>
      <c r="AH267" s="869"/>
      <c r="AI267" s="869"/>
      <c r="AJ267" s="869"/>
      <c r="AK267" s="870"/>
      <c r="AL267" s="871"/>
      <c r="AM267" s="872"/>
      <c r="AN267" s="872"/>
      <c r="AO267" s="872"/>
      <c r="AP267" s="872"/>
      <c r="AQ267" s="872"/>
      <c r="AR267" s="872"/>
      <c r="AS267" s="872"/>
      <c r="AT267" s="872"/>
      <c r="AU267" s="872"/>
      <c r="AV267" s="872"/>
      <c r="AW267" s="872"/>
      <c r="AX267" s="872"/>
      <c r="AY267" s="873"/>
    </row>
    <row r="268" spans="1:51" ht="24" hidden="1" customHeight="1" x14ac:dyDescent="0.15">
      <c r="A268" s="864">
        <v>7</v>
      </c>
      <c r="B268" s="865"/>
      <c r="C268" s="866"/>
      <c r="D268" s="867"/>
      <c r="E268" s="867"/>
      <c r="F268" s="867"/>
      <c r="G268" s="867"/>
      <c r="H268" s="867"/>
      <c r="I268" s="867"/>
      <c r="J268" s="867"/>
      <c r="K268" s="867"/>
      <c r="L268" s="867"/>
      <c r="M268" s="868"/>
      <c r="N268" s="868"/>
      <c r="O268" s="868"/>
      <c r="P268" s="868"/>
      <c r="Q268" s="868"/>
      <c r="R268" s="868"/>
      <c r="S268" s="868"/>
      <c r="T268" s="869"/>
      <c r="U268" s="869"/>
      <c r="V268" s="869"/>
      <c r="W268" s="869"/>
      <c r="X268" s="869"/>
      <c r="Y268" s="869"/>
      <c r="Z268" s="869"/>
      <c r="AA268" s="869"/>
      <c r="AB268" s="869"/>
      <c r="AC268" s="869"/>
      <c r="AD268" s="869"/>
      <c r="AE268" s="869"/>
      <c r="AF268" s="869"/>
      <c r="AG268" s="869"/>
      <c r="AH268" s="869"/>
      <c r="AI268" s="869"/>
      <c r="AJ268" s="869"/>
      <c r="AK268" s="870"/>
      <c r="AL268" s="871"/>
      <c r="AM268" s="872"/>
      <c r="AN268" s="872"/>
      <c r="AO268" s="872"/>
      <c r="AP268" s="872"/>
      <c r="AQ268" s="872"/>
      <c r="AR268" s="872"/>
      <c r="AS268" s="872"/>
      <c r="AT268" s="872"/>
      <c r="AU268" s="872"/>
      <c r="AV268" s="872"/>
      <c r="AW268" s="872"/>
      <c r="AX268" s="872"/>
      <c r="AY268" s="873"/>
    </row>
    <row r="269" spans="1:51" ht="24" hidden="1" customHeight="1" x14ac:dyDescent="0.15">
      <c r="A269" s="864">
        <v>8</v>
      </c>
      <c r="B269" s="865"/>
      <c r="C269" s="866"/>
      <c r="D269" s="867"/>
      <c r="E269" s="867"/>
      <c r="F269" s="867"/>
      <c r="G269" s="867"/>
      <c r="H269" s="867"/>
      <c r="I269" s="867"/>
      <c r="J269" s="867"/>
      <c r="K269" s="867"/>
      <c r="L269" s="867"/>
      <c r="M269" s="868"/>
      <c r="N269" s="868"/>
      <c r="O269" s="868"/>
      <c r="P269" s="868"/>
      <c r="Q269" s="868"/>
      <c r="R269" s="868"/>
      <c r="S269" s="868"/>
      <c r="T269" s="869"/>
      <c r="U269" s="869"/>
      <c r="V269" s="869"/>
      <c r="W269" s="869"/>
      <c r="X269" s="869"/>
      <c r="Y269" s="869"/>
      <c r="Z269" s="869"/>
      <c r="AA269" s="869"/>
      <c r="AB269" s="869"/>
      <c r="AC269" s="869"/>
      <c r="AD269" s="869"/>
      <c r="AE269" s="869"/>
      <c r="AF269" s="869"/>
      <c r="AG269" s="869"/>
      <c r="AH269" s="869"/>
      <c r="AI269" s="869"/>
      <c r="AJ269" s="869"/>
      <c r="AK269" s="870"/>
      <c r="AL269" s="871"/>
      <c r="AM269" s="872"/>
      <c r="AN269" s="872"/>
      <c r="AO269" s="872"/>
      <c r="AP269" s="872"/>
      <c r="AQ269" s="872"/>
      <c r="AR269" s="872"/>
      <c r="AS269" s="872"/>
      <c r="AT269" s="872"/>
      <c r="AU269" s="872"/>
      <c r="AV269" s="872"/>
      <c r="AW269" s="872"/>
      <c r="AX269" s="872"/>
      <c r="AY269" s="873"/>
    </row>
    <row r="270" spans="1:51" ht="24" hidden="1" customHeight="1" x14ac:dyDescent="0.15">
      <c r="A270" s="864">
        <v>9</v>
      </c>
      <c r="B270" s="865"/>
      <c r="C270" s="866"/>
      <c r="D270" s="867"/>
      <c r="E270" s="867"/>
      <c r="F270" s="867"/>
      <c r="G270" s="867"/>
      <c r="H270" s="867"/>
      <c r="I270" s="867"/>
      <c r="J270" s="867"/>
      <c r="K270" s="867"/>
      <c r="L270" s="867"/>
      <c r="M270" s="868"/>
      <c r="N270" s="868"/>
      <c r="O270" s="868"/>
      <c r="P270" s="868"/>
      <c r="Q270" s="868"/>
      <c r="R270" s="868"/>
      <c r="S270" s="868"/>
      <c r="T270" s="869"/>
      <c r="U270" s="869"/>
      <c r="V270" s="869"/>
      <c r="W270" s="869"/>
      <c r="X270" s="869"/>
      <c r="Y270" s="869"/>
      <c r="Z270" s="869"/>
      <c r="AA270" s="869"/>
      <c r="AB270" s="869"/>
      <c r="AC270" s="869"/>
      <c r="AD270" s="869"/>
      <c r="AE270" s="869"/>
      <c r="AF270" s="869"/>
      <c r="AG270" s="869"/>
      <c r="AH270" s="869"/>
      <c r="AI270" s="869"/>
      <c r="AJ270" s="869"/>
      <c r="AK270" s="870"/>
      <c r="AL270" s="871"/>
      <c r="AM270" s="872"/>
      <c r="AN270" s="872"/>
      <c r="AO270" s="872"/>
      <c r="AP270" s="872"/>
      <c r="AQ270" s="872"/>
      <c r="AR270" s="872"/>
      <c r="AS270" s="872"/>
      <c r="AT270" s="872"/>
      <c r="AU270" s="872"/>
      <c r="AV270" s="872"/>
      <c r="AW270" s="872"/>
      <c r="AX270" s="872"/>
      <c r="AY270" s="873"/>
    </row>
    <row r="271" spans="1:51" ht="24" hidden="1" customHeight="1" x14ac:dyDescent="0.15">
      <c r="A271" s="864">
        <v>10</v>
      </c>
      <c r="B271" s="865"/>
      <c r="C271" s="866"/>
      <c r="D271" s="867"/>
      <c r="E271" s="867"/>
      <c r="F271" s="867"/>
      <c r="G271" s="867"/>
      <c r="H271" s="867"/>
      <c r="I271" s="867"/>
      <c r="J271" s="867"/>
      <c r="K271" s="867"/>
      <c r="L271" s="867"/>
      <c r="M271" s="868"/>
      <c r="N271" s="868"/>
      <c r="O271" s="868"/>
      <c r="P271" s="868"/>
      <c r="Q271" s="868"/>
      <c r="R271" s="868"/>
      <c r="S271" s="868"/>
      <c r="T271" s="869"/>
      <c r="U271" s="869"/>
      <c r="V271" s="869"/>
      <c r="W271" s="869"/>
      <c r="X271" s="869"/>
      <c r="Y271" s="869"/>
      <c r="Z271" s="869"/>
      <c r="AA271" s="869"/>
      <c r="AB271" s="869"/>
      <c r="AC271" s="869"/>
      <c r="AD271" s="869"/>
      <c r="AE271" s="869"/>
      <c r="AF271" s="869"/>
      <c r="AG271" s="869"/>
      <c r="AH271" s="869"/>
      <c r="AI271" s="869"/>
      <c r="AJ271" s="869"/>
      <c r="AK271" s="870"/>
      <c r="AL271" s="871"/>
      <c r="AM271" s="872"/>
      <c r="AN271" s="872"/>
      <c r="AO271" s="872"/>
      <c r="AP271" s="872"/>
      <c r="AQ271" s="872"/>
      <c r="AR271" s="872"/>
      <c r="AS271" s="872"/>
      <c r="AT271" s="872"/>
      <c r="AU271" s="872"/>
      <c r="AV271" s="872"/>
      <c r="AW271" s="872"/>
      <c r="AX271" s="872"/>
      <c r="AY271" s="873"/>
    </row>
    <row r="272" spans="1:51" hidden="1" x14ac:dyDescent="0.15">
      <c r="A272" s="15"/>
      <c r="B272" s="15" t="s">
        <v>53</v>
      </c>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row>
    <row r="273" spans="1:51" ht="34.5" hidden="1" customHeight="1" x14ac:dyDescent="0.15">
      <c r="A273" s="874"/>
      <c r="B273" s="875"/>
      <c r="C273" s="864" t="s">
        <v>10</v>
      </c>
      <c r="D273" s="876"/>
      <c r="E273" s="876"/>
      <c r="F273" s="876"/>
      <c r="G273" s="876"/>
      <c r="H273" s="876"/>
      <c r="I273" s="876"/>
      <c r="J273" s="876"/>
      <c r="K273" s="876"/>
      <c r="L273" s="876"/>
      <c r="M273" s="877" t="s">
        <v>58</v>
      </c>
      <c r="N273" s="878"/>
      <c r="O273" s="878"/>
      <c r="P273" s="878"/>
      <c r="Q273" s="878"/>
      <c r="R273" s="878"/>
      <c r="S273" s="878"/>
      <c r="T273" s="876" t="s">
        <v>57</v>
      </c>
      <c r="U273" s="876"/>
      <c r="V273" s="876"/>
      <c r="W273" s="876"/>
      <c r="X273" s="876"/>
      <c r="Y273" s="876"/>
      <c r="Z273" s="876"/>
      <c r="AA273" s="876"/>
      <c r="AB273" s="876"/>
      <c r="AC273" s="876"/>
      <c r="AD273" s="876"/>
      <c r="AE273" s="876"/>
      <c r="AF273" s="876"/>
      <c r="AG273" s="876"/>
      <c r="AH273" s="876"/>
      <c r="AI273" s="876"/>
      <c r="AJ273" s="876"/>
      <c r="AK273" s="865"/>
      <c r="AL273" s="879" t="s">
        <v>273</v>
      </c>
      <c r="AM273" s="880"/>
      <c r="AN273" s="880"/>
      <c r="AO273" s="880"/>
      <c r="AP273" s="880"/>
      <c r="AQ273" s="880"/>
      <c r="AR273" s="880"/>
      <c r="AS273" s="880"/>
      <c r="AT273" s="880"/>
      <c r="AU273" s="880"/>
      <c r="AV273" s="880"/>
      <c r="AW273" s="880"/>
      <c r="AX273" s="880"/>
      <c r="AY273" s="881"/>
    </row>
    <row r="274" spans="1:51" ht="24" hidden="1" customHeight="1" x14ac:dyDescent="0.15">
      <c r="A274" s="864">
        <v>1</v>
      </c>
      <c r="B274" s="865"/>
      <c r="C274" s="866"/>
      <c r="D274" s="867"/>
      <c r="E274" s="867"/>
      <c r="F274" s="867"/>
      <c r="G274" s="867"/>
      <c r="H274" s="867"/>
      <c r="I274" s="867"/>
      <c r="J274" s="867"/>
      <c r="K274" s="867"/>
      <c r="L274" s="867"/>
      <c r="M274" s="868"/>
      <c r="N274" s="868"/>
      <c r="O274" s="868"/>
      <c r="P274" s="868"/>
      <c r="Q274" s="868"/>
      <c r="R274" s="868"/>
      <c r="S274" s="868"/>
      <c r="T274" s="869"/>
      <c r="U274" s="869"/>
      <c r="V274" s="869"/>
      <c r="W274" s="869"/>
      <c r="X274" s="869"/>
      <c r="Y274" s="869"/>
      <c r="Z274" s="869"/>
      <c r="AA274" s="869"/>
      <c r="AB274" s="869"/>
      <c r="AC274" s="869"/>
      <c r="AD274" s="869"/>
      <c r="AE274" s="869"/>
      <c r="AF274" s="869"/>
      <c r="AG274" s="869"/>
      <c r="AH274" s="869"/>
      <c r="AI274" s="869"/>
      <c r="AJ274" s="869"/>
      <c r="AK274" s="870"/>
      <c r="AL274" s="871"/>
      <c r="AM274" s="872"/>
      <c r="AN274" s="872"/>
      <c r="AO274" s="872"/>
      <c r="AP274" s="872"/>
      <c r="AQ274" s="872"/>
      <c r="AR274" s="872"/>
      <c r="AS274" s="872"/>
      <c r="AT274" s="872"/>
      <c r="AU274" s="872"/>
      <c r="AV274" s="872"/>
      <c r="AW274" s="872"/>
      <c r="AX274" s="872"/>
      <c r="AY274" s="873"/>
    </row>
    <row r="275" spans="1:51" ht="24" hidden="1" customHeight="1" x14ac:dyDescent="0.15">
      <c r="A275" s="864">
        <v>2</v>
      </c>
      <c r="B275" s="865"/>
      <c r="C275" s="866"/>
      <c r="D275" s="867"/>
      <c r="E275" s="867"/>
      <c r="F275" s="867"/>
      <c r="G275" s="867"/>
      <c r="H275" s="867"/>
      <c r="I275" s="867"/>
      <c r="J275" s="867"/>
      <c r="K275" s="867"/>
      <c r="L275" s="867"/>
      <c r="M275" s="868"/>
      <c r="N275" s="868"/>
      <c r="O275" s="868"/>
      <c r="P275" s="868"/>
      <c r="Q275" s="868"/>
      <c r="R275" s="868"/>
      <c r="S275" s="868"/>
      <c r="T275" s="869"/>
      <c r="U275" s="869"/>
      <c r="V275" s="869"/>
      <c r="W275" s="869"/>
      <c r="X275" s="869"/>
      <c r="Y275" s="869"/>
      <c r="Z275" s="869"/>
      <c r="AA275" s="869"/>
      <c r="AB275" s="869"/>
      <c r="AC275" s="869"/>
      <c r="AD275" s="869"/>
      <c r="AE275" s="869"/>
      <c r="AF275" s="869"/>
      <c r="AG275" s="869"/>
      <c r="AH275" s="869"/>
      <c r="AI275" s="869"/>
      <c r="AJ275" s="869"/>
      <c r="AK275" s="870"/>
      <c r="AL275" s="871"/>
      <c r="AM275" s="872"/>
      <c r="AN275" s="872"/>
      <c r="AO275" s="872"/>
      <c r="AP275" s="872"/>
      <c r="AQ275" s="872"/>
      <c r="AR275" s="872"/>
      <c r="AS275" s="872"/>
      <c r="AT275" s="872"/>
      <c r="AU275" s="872"/>
      <c r="AV275" s="872"/>
      <c r="AW275" s="872"/>
      <c r="AX275" s="872"/>
      <c r="AY275" s="873"/>
    </row>
    <row r="276" spans="1:51" ht="24" hidden="1" customHeight="1" x14ac:dyDescent="0.15">
      <c r="A276" s="864">
        <v>3</v>
      </c>
      <c r="B276" s="865"/>
      <c r="C276" s="866"/>
      <c r="D276" s="867"/>
      <c r="E276" s="867"/>
      <c r="F276" s="867"/>
      <c r="G276" s="867"/>
      <c r="H276" s="867"/>
      <c r="I276" s="867"/>
      <c r="J276" s="867"/>
      <c r="K276" s="867"/>
      <c r="L276" s="867"/>
      <c r="M276" s="868"/>
      <c r="N276" s="868"/>
      <c r="O276" s="868"/>
      <c r="P276" s="868"/>
      <c r="Q276" s="868"/>
      <c r="R276" s="868"/>
      <c r="S276" s="868"/>
      <c r="T276" s="888"/>
      <c r="U276" s="889"/>
      <c r="V276" s="889"/>
      <c r="W276" s="889"/>
      <c r="X276" s="889"/>
      <c r="Y276" s="889"/>
      <c r="Z276" s="889"/>
      <c r="AA276" s="889"/>
      <c r="AB276" s="889"/>
      <c r="AC276" s="889"/>
      <c r="AD276" s="889"/>
      <c r="AE276" s="889"/>
      <c r="AF276" s="889"/>
      <c r="AG276" s="889"/>
      <c r="AH276" s="889"/>
      <c r="AI276" s="889"/>
      <c r="AJ276" s="889"/>
      <c r="AK276" s="890"/>
      <c r="AL276" s="871"/>
      <c r="AM276" s="872"/>
      <c r="AN276" s="872"/>
      <c r="AO276" s="872"/>
      <c r="AP276" s="872"/>
      <c r="AQ276" s="872"/>
      <c r="AR276" s="872"/>
      <c r="AS276" s="872"/>
      <c r="AT276" s="872"/>
      <c r="AU276" s="872"/>
      <c r="AV276" s="872"/>
      <c r="AW276" s="872"/>
      <c r="AX276" s="872"/>
      <c r="AY276" s="873"/>
    </row>
    <row r="277" spans="1:51" ht="24" hidden="1" customHeight="1" x14ac:dyDescent="0.15">
      <c r="A277" s="864">
        <v>4</v>
      </c>
      <c r="B277" s="865"/>
      <c r="C277" s="866"/>
      <c r="D277" s="867"/>
      <c r="E277" s="867"/>
      <c r="F277" s="867"/>
      <c r="G277" s="867"/>
      <c r="H277" s="867"/>
      <c r="I277" s="867"/>
      <c r="J277" s="867"/>
      <c r="K277" s="867"/>
      <c r="L277" s="867"/>
      <c r="M277" s="868"/>
      <c r="N277" s="868"/>
      <c r="O277" s="868"/>
      <c r="P277" s="868"/>
      <c r="Q277" s="868"/>
      <c r="R277" s="868"/>
      <c r="S277" s="868"/>
      <c r="T277" s="891"/>
      <c r="U277" s="869"/>
      <c r="V277" s="869"/>
      <c r="W277" s="869"/>
      <c r="X277" s="869"/>
      <c r="Y277" s="869"/>
      <c r="Z277" s="869"/>
      <c r="AA277" s="869"/>
      <c r="AB277" s="869"/>
      <c r="AC277" s="869"/>
      <c r="AD277" s="869"/>
      <c r="AE277" s="869"/>
      <c r="AF277" s="869"/>
      <c r="AG277" s="869"/>
      <c r="AH277" s="869"/>
      <c r="AI277" s="869"/>
      <c r="AJ277" s="869"/>
      <c r="AK277" s="870"/>
      <c r="AL277" s="871"/>
      <c r="AM277" s="872"/>
      <c r="AN277" s="872"/>
      <c r="AO277" s="872"/>
      <c r="AP277" s="872"/>
      <c r="AQ277" s="872"/>
      <c r="AR277" s="872"/>
      <c r="AS277" s="872"/>
      <c r="AT277" s="872"/>
      <c r="AU277" s="872"/>
      <c r="AV277" s="872"/>
      <c r="AW277" s="872"/>
      <c r="AX277" s="872"/>
      <c r="AY277" s="873"/>
    </row>
    <row r="278" spans="1:51" ht="24" hidden="1" customHeight="1" x14ac:dyDescent="0.15">
      <c r="A278" s="864">
        <v>5</v>
      </c>
      <c r="B278" s="865"/>
      <c r="C278" s="866"/>
      <c r="D278" s="867"/>
      <c r="E278" s="867"/>
      <c r="F278" s="867"/>
      <c r="G278" s="867"/>
      <c r="H278" s="867"/>
      <c r="I278" s="867"/>
      <c r="J278" s="867"/>
      <c r="K278" s="867"/>
      <c r="L278" s="867"/>
      <c r="M278" s="868"/>
      <c r="N278" s="868"/>
      <c r="O278" s="868"/>
      <c r="P278" s="868"/>
      <c r="Q278" s="868"/>
      <c r="R278" s="868"/>
      <c r="S278" s="868"/>
      <c r="T278" s="869"/>
      <c r="U278" s="869"/>
      <c r="V278" s="869"/>
      <c r="W278" s="869"/>
      <c r="X278" s="869"/>
      <c r="Y278" s="869"/>
      <c r="Z278" s="869"/>
      <c r="AA278" s="869"/>
      <c r="AB278" s="869"/>
      <c r="AC278" s="869"/>
      <c r="AD278" s="869"/>
      <c r="AE278" s="869"/>
      <c r="AF278" s="869"/>
      <c r="AG278" s="869"/>
      <c r="AH278" s="869"/>
      <c r="AI278" s="869"/>
      <c r="AJ278" s="869"/>
      <c r="AK278" s="870"/>
      <c r="AL278" s="871"/>
      <c r="AM278" s="872"/>
      <c r="AN278" s="872"/>
      <c r="AO278" s="872"/>
      <c r="AP278" s="872"/>
      <c r="AQ278" s="872"/>
      <c r="AR278" s="872"/>
      <c r="AS278" s="872"/>
      <c r="AT278" s="872"/>
      <c r="AU278" s="872"/>
      <c r="AV278" s="872"/>
      <c r="AW278" s="872"/>
      <c r="AX278" s="872"/>
      <c r="AY278" s="873"/>
    </row>
    <row r="279" spans="1:51" ht="24" hidden="1" customHeight="1" x14ac:dyDescent="0.15">
      <c r="A279" s="864">
        <v>6</v>
      </c>
      <c r="B279" s="865"/>
      <c r="C279" s="866"/>
      <c r="D279" s="867"/>
      <c r="E279" s="867"/>
      <c r="F279" s="867"/>
      <c r="G279" s="867"/>
      <c r="H279" s="867"/>
      <c r="I279" s="867"/>
      <c r="J279" s="867"/>
      <c r="K279" s="867"/>
      <c r="L279" s="867"/>
      <c r="M279" s="868"/>
      <c r="N279" s="868"/>
      <c r="O279" s="868"/>
      <c r="P279" s="868"/>
      <c r="Q279" s="868"/>
      <c r="R279" s="868"/>
      <c r="S279" s="868"/>
      <c r="T279" s="869"/>
      <c r="U279" s="869"/>
      <c r="V279" s="869"/>
      <c r="W279" s="869"/>
      <c r="X279" s="869"/>
      <c r="Y279" s="869"/>
      <c r="Z279" s="869"/>
      <c r="AA279" s="869"/>
      <c r="AB279" s="869"/>
      <c r="AC279" s="869"/>
      <c r="AD279" s="869"/>
      <c r="AE279" s="869"/>
      <c r="AF279" s="869"/>
      <c r="AG279" s="869"/>
      <c r="AH279" s="869"/>
      <c r="AI279" s="869"/>
      <c r="AJ279" s="869"/>
      <c r="AK279" s="870"/>
      <c r="AL279" s="871"/>
      <c r="AM279" s="872"/>
      <c r="AN279" s="872"/>
      <c r="AO279" s="872"/>
      <c r="AP279" s="872"/>
      <c r="AQ279" s="872"/>
      <c r="AR279" s="872"/>
      <c r="AS279" s="872"/>
      <c r="AT279" s="872"/>
      <c r="AU279" s="872"/>
      <c r="AV279" s="872"/>
      <c r="AW279" s="872"/>
      <c r="AX279" s="872"/>
      <c r="AY279" s="873"/>
    </row>
    <row r="280" spans="1:51" ht="24" hidden="1" customHeight="1" x14ac:dyDescent="0.15">
      <c r="A280" s="864">
        <v>7</v>
      </c>
      <c r="B280" s="865"/>
      <c r="C280" s="866"/>
      <c r="D280" s="867"/>
      <c r="E280" s="867"/>
      <c r="F280" s="867"/>
      <c r="G280" s="867"/>
      <c r="H280" s="867"/>
      <c r="I280" s="867"/>
      <c r="J280" s="867"/>
      <c r="K280" s="867"/>
      <c r="L280" s="867"/>
      <c r="M280" s="868"/>
      <c r="N280" s="868"/>
      <c r="O280" s="868"/>
      <c r="P280" s="868"/>
      <c r="Q280" s="868"/>
      <c r="R280" s="868"/>
      <c r="S280" s="868"/>
      <c r="T280" s="869"/>
      <c r="U280" s="869"/>
      <c r="V280" s="869"/>
      <c r="W280" s="869"/>
      <c r="X280" s="869"/>
      <c r="Y280" s="869"/>
      <c r="Z280" s="869"/>
      <c r="AA280" s="869"/>
      <c r="AB280" s="869"/>
      <c r="AC280" s="869"/>
      <c r="AD280" s="869"/>
      <c r="AE280" s="869"/>
      <c r="AF280" s="869"/>
      <c r="AG280" s="869"/>
      <c r="AH280" s="869"/>
      <c r="AI280" s="869"/>
      <c r="AJ280" s="869"/>
      <c r="AK280" s="870"/>
      <c r="AL280" s="871"/>
      <c r="AM280" s="872"/>
      <c r="AN280" s="872"/>
      <c r="AO280" s="872"/>
      <c r="AP280" s="872"/>
      <c r="AQ280" s="872"/>
      <c r="AR280" s="872"/>
      <c r="AS280" s="872"/>
      <c r="AT280" s="872"/>
      <c r="AU280" s="872"/>
      <c r="AV280" s="872"/>
      <c r="AW280" s="872"/>
      <c r="AX280" s="872"/>
      <c r="AY280" s="873"/>
    </row>
    <row r="281" spans="1:51" ht="24" hidden="1" customHeight="1" x14ac:dyDescent="0.15">
      <c r="A281" s="864">
        <v>8</v>
      </c>
      <c r="B281" s="865"/>
      <c r="C281" s="866"/>
      <c r="D281" s="867"/>
      <c r="E281" s="867"/>
      <c r="F281" s="867"/>
      <c r="G281" s="867"/>
      <c r="H281" s="867"/>
      <c r="I281" s="867"/>
      <c r="J281" s="867"/>
      <c r="K281" s="867"/>
      <c r="L281" s="867"/>
      <c r="M281" s="868"/>
      <c r="N281" s="868"/>
      <c r="O281" s="868"/>
      <c r="P281" s="868"/>
      <c r="Q281" s="868"/>
      <c r="R281" s="868"/>
      <c r="S281" s="868"/>
      <c r="T281" s="869"/>
      <c r="U281" s="869"/>
      <c r="V281" s="869"/>
      <c r="W281" s="869"/>
      <c r="X281" s="869"/>
      <c r="Y281" s="869"/>
      <c r="Z281" s="869"/>
      <c r="AA281" s="869"/>
      <c r="AB281" s="869"/>
      <c r="AC281" s="869"/>
      <c r="AD281" s="869"/>
      <c r="AE281" s="869"/>
      <c r="AF281" s="869"/>
      <c r="AG281" s="869"/>
      <c r="AH281" s="869"/>
      <c r="AI281" s="869"/>
      <c r="AJ281" s="869"/>
      <c r="AK281" s="870"/>
      <c r="AL281" s="871"/>
      <c r="AM281" s="872"/>
      <c r="AN281" s="872"/>
      <c r="AO281" s="872"/>
      <c r="AP281" s="872"/>
      <c r="AQ281" s="872"/>
      <c r="AR281" s="872"/>
      <c r="AS281" s="872"/>
      <c r="AT281" s="872"/>
      <c r="AU281" s="872"/>
      <c r="AV281" s="872"/>
      <c r="AW281" s="872"/>
      <c r="AX281" s="872"/>
      <c r="AY281" s="873"/>
    </row>
    <row r="282" spans="1:51" ht="24" hidden="1" customHeight="1" x14ac:dyDescent="0.15">
      <c r="A282" s="864">
        <v>9</v>
      </c>
      <c r="B282" s="865"/>
      <c r="C282" s="892"/>
      <c r="D282" s="869"/>
      <c r="E282" s="869"/>
      <c r="F282" s="869"/>
      <c r="G282" s="869"/>
      <c r="H282" s="869"/>
      <c r="I282" s="869"/>
      <c r="J282" s="869"/>
      <c r="K282" s="869"/>
      <c r="L282" s="869"/>
      <c r="M282" s="868"/>
      <c r="N282" s="868"/>
      <c r="O282" s="868"/>
      <c r="P282" s="868"/>
      <c r="Q282" s="868"/>
      <c r="R282" s="868"/>
      <c r="S282" s="868"/>
      <c r="T282" s="869"/>
      <c r="U282" s="869"/>
      <c r="V282" s="869"/>
      <c r="W282" s="869"/>
      <c r="X282" s="869"/>
      <c r="Y282" s="869"/>
      <c r="Z282" s="869"/>
      <c r="AA282" s="869"/>
      <c r="AB282" s="869"/>
      <c r="AC282" s="869"/>
      <c r="AD282" s="869"/>
      <c r="AE282" s="869"/>
      <c r="AF282" s="869"/>
      <c r="AG282" s="869"/>
      <c r="AH282" s="869"/>
      <c r="AI282" s="869"/>
      <c r="AJ282" s="869"/>
      <c r="AK282" s="870"/>
      <c r="AL282" s="871"/>
      <c r="AM282" s="872"/>
      <c r="AN282" s="872"/>
      <c r="AO282" s="872"/>
      <c r="AP282" s="872"/>
      <c r="AQ282" s="872"/>
      <c r="AR282" s="872"/>
      <c r="AS282" s="872"/>
      <c r="AT282" s="872"/>
      <c r="AU282" s="872"/>
      <c r="AV282" s="872"/>
      <c r="AW282" s="872"/>
      <c r="AX282" s="872"/>
      <c r="AY282" s="873"/>
    </row>
    <row r="283" spans="1:51" ht="24" hidden="1" customHeight="1" x14ac:dyDescent="0.15">
      <c r="A283" s="864">
        <v>10</v>
      </c>
      <c r="B283" s="865"/>
      <c r="C283" s="866"/>
      <c r="D283" s="867"/>
      <c r="E283" s="867"/>
      <c r="F283" s="867"/>
      <c r="G283" s="867"/>
      <c r="H283" s="867"/>
      <c r="I283" s="867"/>
      <c r="J283" s="867"/>
      <c r="K283" s="867"/>
      <c r="L283" s="867"/>
      <c r="M283" s="868"/>
      <c r="N283" s="868"/>
      <c r="O283" s="868"/>
      <c r="P283" s="868"/>
      <c r="Q283" s="868"/>
      <c r="R283" s="868"/>
      <c r="S283" s="868"/>
      <c r="T283" s="869"/>
      <c r="U283" s="869"/>
      <c r="V283" s="869"/>
      <c r="W283" s="869"/>
      <c r="X283" s="869"/>
      <c r="Y283" s="869"/>
      <c r="Z283" s="869"/>
      <c r="AA283" s="869"/>
      <c r="AB283" s="869"/>
      <c r="AC283" s="869"/>
      <c r="AD283" s="869"/>
      <c r="AE283" s="869"/>
      <c r="AF283" s="869"/>
      <c r="AG283" s="869"/>
      <c r="AH283" s="869"/>
      <c r="AI283" s="869"/>
      <c r="AJ283" s="869"/>
      <c r="AK283" s="870"/>
      <c r="AL283" s="871"/>
      <c r="AM283" s="872"/>
      <c r="AN283" s="872"/>
      <c r="AO283" s="872"/>
      <c r="AP283" s="872"/>
      <c r="AQ283" s="872"/>
      <c r="AR283" s="872"/>
      <c r="AS283" s="872"/>
      <c r="AT283" s="872"/>
      <c r="AU283" s="872"/>
      <c r="AV283" s="872"/>
      <c r="AW283" s="872"/>
      <c r="AX283" s="872"/>
      <c r="AY283" s="873"/>
    </row>
    <row r="284" spans="1:51" x14ac:dyDescent="0.1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row>
  </sheetData>
  <mergeCells count="1243">
    <mergeCell ref="A167:F168"/>
    <mergeCell ref="G167:AD168"/>
    <mergeCell ref="A72:F72"/>
    <mergeCell ref="A74:B74"/>
    <mergeCell ref="C74:F74"/>
    <mergeCell ref="A75:F79"/>
    <mergeCell ref="G75:O76"/>
    <mergeCell ref="P75:X76"/>
    <mergeCell ref="Y75:AA76"/>
    <mergeCell ref="G77:O79"/>
    <mergeCell ref="P77:X79"/>
    <mergeCell ref="Y77:AA77"/>
    <mergeCell ref="AB75:AE76"/>
    <mergeCell ref="AF75:AI76"/>
    <mergeCell ref="AJ75:AM76"/>
    <mergeCell ref="AN75:AQ76"/>
    <mergeCell ref="Y78:AA78"/>
    <mergeCell ref="A80:F80"/>
    <mergeCell ref="AB79:AE79"/>
    <mergeCell ref="AF79:AI79"/>
    <mergeCell ref="G90:AY90"/>
    <mergeCell ref="G89:AY89"/>
    <mergeCell ref="G91:AY91"/>
    <mergeCell ref="G92:AY92"/>
    <mergeCell ref="G144:Q144"/>
    <mergeCell ref="R144:AB144"/>
    <mergeCell ref="AC144:AM144"/>
    <mergeCell ref="AN144:AY144"/>
    <mergeCell ref="G145:Q145"/>
    <mergeCell ref="R145:AB145"/>
    <mergeCell ref="AC145:AM145"/>
    <mergeCell ref="AN145:AY145"/>
    <mergeCell ref="G146:AY146"/>
    <mergeCell ref="A88:F88"/>
    <mergeCell ref="Y87:AA87"/>
    <mergeCell ref="A59:F59"/>
    <mergeCell ref="G59:AY59"/>
    <mergeCell ref="AR75:AY75"/>
    <mergeCell ref="AR76:AU76"/>
    <mergeCell ref="AV76:AW76"/>
    <mergeCell ref="AB71:AE71"/>
    <mergeCell ref="AB70:AE70"/>
    <mergeCell ref="AB69:AE69"/>
    <mergeCell ref="G66:AY66"/>
    <mergeCell ref="G65:AY65"/>
    <mergeCell ref="AX76:AY76"/>
    <mergeCell ref="AB77:AE77"/>
    <mergeCell ref="AB87:AE87"/>
    <mergeCell ref="AJ86:AM86"/>
    <mergeCell ref="AB85:AE85"/>
    <mergeCell ref="AF85:AI85"/>
    <mergeCell ref="AJ85:AM85"/>
    <mergeCell ref="AN85:AQ85"/>
    <mergeCell ref="AR85:AY85"/>
    <mergeCell ref="AB86:AE86"/>
    <mergeCell ref="AF86:AI86"/>
    <mergeCell ref="AN86:AQ86"/>
    <mergeCell ref="AR86:AY86"/>
    <mergeCell ref="AF70:AI70"/>
    <mergeCell ref="AJ70:AM70"/>
    <mergeCell ref="AN70:AQ70"/>
    <mergeCell ref="AR70:AY70"/>
    <mergeCell ref="AN71:AQ71"/>
    <mergeCell ref="AR71:AY71"/>
    <mergeCell ref="A169:F169"/>
    <mergeCell ref="A166:AY166"/>
    <mergeCell ref="AE167:AY167"/>
    <mergeCell ref="AE168:AY168"/>
    <mergeCell ref="G169:AY169"/>
    <mergeCell ref="A82:B82"/>
    <mergeCell ref="C82:F82"/>
    <mergeCell ref="A83:F87"/>
    <mergeCell ref="G83:O84"/>
    <mergeCell ref="P83:X84"/>
    <mergeCell ref="Y83:AA84"/>
    <mergeCell ref="G85:O87"/>
    <mergeCell ref="P85:X87"/>
    <mergeCell ref="Y85:AA85"/>
    <mergeCell ref="Y86:AA86"/>
    <mergeCell ref="A89:F92"/>
    <mergeCell ref="AR87:AY87"/>
    <mergeCell ref="AH139:AJ139"/>
    <mergeCell ref="AL139:AP139"/>
    <mergeCell ref="AQ137:AS137"/>
    <mergeCell ref="AU137:AY137"/>
    <mergeCell ref="G138:K138"/>
    <mergeCell ref="L138:N138"/>
    <mergeCell ref="O138:Q138"/>
    <mergeCell ref="S138:W138"/>
    <mergeCell ref="AF87:AI87"/>
    <mergeCell ref="AJ87:AM87"/>
    <mergeCell ref="AN87:AQ87"/>
    <mergeCell ref="X138:Z138"/>
    <mergeCell ref="AB138:AG138"/>
    <mergeCell ref="AH138:AJ138"/>
    <mergeCell ref="AL138:AP138"/>
    <mergeCell ref="AR79:AY79"/>
    <mergeCell ref="AR84:AU84"/>
    <mergeCell ref="AV84:AW84"/>
    <mergeCell ref="AX84:AY84"/>
    <mergeCell ref="AJ79:AM79"/>
    <mergeCell ref="AN79:AQ79"/>
    <mergeCell ref="G82:AY82"/>
    <mergeCell ref="G80:AY80"/>
    <mergeCell ref="G81:AY81"/>
    <mergeCell ref="AB83:AE84"/>
    <mergeCell ref="AF83:AI84"/>
    <mergeCell ref="AJ83:AM84"/>
    <mergeCell ref="AN83:AQ84"/>
    <mergeCell ref="AR83:AY83"/>
    <mergeCell ref="AB62:AE62"/>
    <mergeCell ref="AB63:AE63"/>
    <mergeCell ref="AB64:AE64"/>
    <mergeCell ref="AB67:AE68"/>
    <mergeCell ref="AN64:AQ64"/>
    <mergeCell ref="AR64:AU64"/>
    <mergeCell ref="AV64:AY64"/>
    <mergeCell ref="AF77:AI77"/>
    <mergeCell ref="AJ77:AM77"/>
    <mergeCell ref="AN77:AQ77"/>
    <mergeCell ref="AR77:AY77"/>
    <mergeCell ref="AB78:AE78"/>
    <mergeCell ref="AF78:AI78"/>
    <mergeCell ref="AJ78:AM78"/>
    <mergeCell ref="AN78:AQ78"/>
    <mergeCell ref="AR78:AY78"/>
    <mergeCell ref="AQ136:AS136"/>
    <mergeCell ref="AU136:AY136"/>
    <mergeCell ref="G137:K137"/>
    <mergeCell ref="L137:N137"/>
    <mergeCell ref="O137:Q137"/>
    <mergeCell ref="S137:W137"/>
    <mergeCell ref="X137:Z137"/>
    <mergeCell ref="AB137:AG137"/>
    <mergeCell ref="AH137:AJ137"/>
    <mergeCell ref="G88:AY88"/>
    <mergeCell ref="AL137:AP137"/>
    <mergeCell ref="G135:K136"/>
    <mergeCell ref="L135:N135"/>
    <mergeCell ref="O135:Q135"/>
    <mergeCell ref="S135:W135"/>
    <mergeCell ref="X135:Z135"/>
    <mergeCell ref="AB135:AG135"/>
    <mergeCell ref="L136:N136"/>
    <mergeCell ref="O136:Q136"/>
    <mergeCell ref="S136:W136"/>
    <mergeCell ref="X136:Z136"/>
    <mergeCell ref="AB136:AG136"/>
    <mergeCell ref="AH136:AJ136"/>
    <mergeCell ref="AL136:AP136"/>
    <mergeCell ref="O126:Q126"/>
    <mergeCell ref="S126:W126"/>
    <mergeCell ref="X126:Z126"/>
    <mergeCell ref="AB126:AG126"/>
    <mergeCell ref="AL125:AP125"/>
    <mergeCell ref="AQ125:AS125"/>
    <mergeCell ref="AU125:AY125"/>
    <mergeCell ref="AL130:AP130"/>
    <mergeCell ref="A140:F147"/>
    <mergeCell ref="A8:F8"/>
    <mergeCell ref="G8:Z8"/>
    <mergeCell ref="AA7:AF8"/>
    <mergeCell ref="AG7:AY8"/>
    <mergeCell ref="A60:F60"/>
    <mergeCell ref="A61:F61"/>
    <mergeCell ref="A62:F64"/>
    <mergeCell ref="G62:O62"/>
    <mergeCell ref="P62:X62"/>
    <mergeCell ref="AQ139:AS139"/>
    <mergeCell ref="AU139:AY139"/>
    <mergeCell ref="A134:F139"/>
    <mergeCell ref="G134:K134"/>
    <mergeCell ref="L134:N134"/>
    <mergeCell ref="O134:W134"/>
    <mergeCell ref="X134:AG134"/>
    <mergeCell ref="AH134:AP134"/>
    <mergeCell ref="AQ134:AY134"/>
    <mergeCell ref="A66:B66"/>
    <mergeCell ref="C66:F66"/>
    <mergeCell ref="A67:F71"/>
    <mergeCell ref="G67:O68"/>
    <mergeCell ref="AQ138:AS138"/>
    <mergeCell ref="G147:AY147"/>
    <mergeCell ref="AU138:AY138"/>
    <mergeCell ref="G139:K139"/>
    <mergeCell ref="L139:N139"/>
    <mergeCell ref="O139:Q139"/>
    <mergeCell ref="S139:W139"/>
    <mergeCell ref="X139:Z139"/>
    <mergeCell ref="AB139:AG139"/>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1:B271"/>
    <mergeCell ref="C271:L271"/>
    <mergeCell ref="M271:S271"/>
    <mergeCell ref="T271:AK271"/>
    <mergeCell ref="AL271:AY271"/>
    <mergeCell ref="A273:B273"/>
    <mergeCell ref="C273:L273"/>
    <mergeCell ref="M273:S273"/>
    <mergeCell ref="T273:AK273"/>
    <mergeCell ref="AL273:AY273"/>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7:B247"/>
    <mergeCell ref="C247:L247"/>
    <mergeCell ref="M247:S247"/>
    <mergeCell ref="T247:AK247"/>
    <mergeCell ref="AL247:AY247"/>
    <mergeCell ref="A249:B249"/>
    <mergeCell ref="C249:L249"/>
    <mergeCell ref="M249:S249"/>
    <mergeCell ref="T249:AK249"/>
    <mergeCell ref="AL249:AY24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3:AC223"/>
    <mergeCell ref="AD223:AY223"/>
    <mergeCell ref="G224:K224"/>
    <mergeCell ref="L224:X224"/>
    <mergeCell ref="Y224:AC224"/>
    <mergeCell ref="AD224:AH224"/>
    <mergeCell ref="AI224:AU224"/>
    <mergeCell ref="AV224:AY224"/>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AI198:AU198"/>
    <mergeCell ref="AV198:AY198"/>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178:F189"/>
    <mergeCell ref="A190:F233"/>
    <mergeCell ref="G190:AC190"/>
    <mergeCell ref="AD190:AY190"/>
    <mergeCell ref="G191:K191"/>
    <mergeCell ref="L191:X191"/>
    <mergeCell ref="Y191:AC191"/>
    <mergeCell ref="AD191:AH191"/>
    <mergeCell ref="AI191:AU191"/>
    <mergeCell ref="AV191:AY191"/>
    <mergeCell ref="A177:F177"/>
    <mergeCell ref="G177:AY177"/>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AQ130:AS130"/>
    <mergeCell ref="AU130:AY130"/>
    <mergeCell ref="L131:N131"/>
    <mergeCell ref="O131:Q131"/>
    <mergeCell ref="S131:W131"/>
    <mergeCell ref="X131:Z131"/>
    <mergeCell ref="AB131:AG131"/>
    <mergeCell ref="AH131:AJ131"/>
    <mergeCell ref="L130:N130"/>
    <mergeCell ref="O130:Q130"/>
    <mergeCell ref="S130:W130"/>
    <mergeCell ref="X130:Z130"/>
    <mergeCell ref="AB130:AG130"/>
    <mergeCell ref="AH130:AJ130"/>
    <mergeCell ref="AH133:AJ133"/>
    <mergeCell ref="AQ128:AY128"/>
    <mergeCell ref="G129:K130"/>
    <mergeCell ref="L129:N129"/>
    <mergeCell ref="O129:Q129"/>
    <mergeCell ref="AL133:AP133"/>
    <mergeCell ref="AQ133:AS133"/>
    <mergeCell ref="AU133:AY133"/>
    <mergeCell ref="AL132:AP132"/>
    <mergeCell ref="AQ132:AS132"/>
    <mergeCell ref="AU132:AY132"/>
    <mergeCell ref="G133:K133"/>
    <mergeCell ref="L133:N133"/>
    <mergeCell ref="O133:Q133"/>
    <mergeCell ref="S133:W133"/>
    <mergeCell ref="X133:Z133"/>
    <mergeCell ref="AB133:AG133"/>
    <mergeCell ref="AH127:AJ127"/>
    <mergeCell ref="AL127:AP127"/>
    <mergeCell ref="AQ127:AS127"/>
    <mergeCell ref="AU127:AY127"/>
    <mergeCell ref="X127:Z127"/>
    <mergeCell ref="AB127:AG127"/>
    <mergeCell ref="G131:K131"/>
    <mergeCell ref="S129:W129"/>
    <mergeCell ref="X129:Z129"/>
    <mergeCell ref="AH135:AJ135"/>
    <mergeCell ref="AL135:AP135"/>
    <mergeCell ref="AQ135:AY135"/>
    <mergeCell ref="AB129:AG129"/>
    <mergeCell ref="AH129:AJ129"/>
    <mergeCell ref="A128:F133"/>
    <mergeCell ref="G128:K128"/>
    <mergeCell ref="L128:N128"/>
    <mergeCell ref="O128:W128"/>
    <mergeCell ref="X128:AG128"/>
    <mergeCell ref="AH128:AP128"/>
    <mergeCell ref="AL131:AP131"/>
    <mergeCell ref="AQ131:AS131"/>
    <mergeCell ref="AU131:AY131"/>
    <mergeCell ref="G132:K132"/>
    <mergeCell ref="L132:N132"/>
    <mergeCell ref="O132:Q132"/>
    <mergeCell ref="S132:W132"/>
    <mergeCell ref="X132:Z132"/>
    <mergeCell ref="AB132:AG132"/>
    <mergeCell ref="AH132:AJ132"/>
    <mergeCell ref="AL129:AP129"/>
    <mergeCell ref="AQ129:AY129"/>
    <mergeCell ref="A122:F127"/>
    <mergeCell ref="G122:K122"/>
    <mergeCell ref="L122:N122"/>
    <mergeCell ref="O122:W122"/>
    <mergeCell ref="S123:W123"/>
    <mergeCell ref="X123:Z123"/>
    <mergeCell ref="AB123:AG123"/>
    <mergeCell ref="AH123:AJ123"/>
    <mergeCell ref="AL123:AP123"/>
    <mergeCell ref="AH126:AJ126"/>
    <mergeCell ref="AL126:AP126"/>
    <mergeCell ref="AQ126:AS126"/>
    <mergeCell ref="AU126:AY126"/>
    <mergeCell ref="S124:W124"/>
    <mergeCell ref="X124:Z124"/>
    <mergeCell ref="AB124:AG124"/>
    <mergeCell ref="AH124:AJ124"/>
    <mergeCell ref="AL124:AP124"/>
    <mergeCell ref="AQ124:AS124"/>
    <mergeCell ref="AU124:AY124"/>
    <mergeCell ref="AH122:AP122"/>
    <mergeCell ref="AQ122:AY122"/>
    <mergeCell ref="G125:K125"/>
    <mergeCell ref="L125:N125"/>
    <mergeCell ref="O125:Q125"/>
    <mergeCell ref="S125:W125"/>
    <mergeCell ref="G127:K127"/>
    <mergeCell ref="L127:N127"/>
    <mergeCell ref="O127:Q127"/>
    <mergeCell ref="S127:W127"/>
    <mergeCell ref="X125:Z125"/>
    <mergeCell ref="AB125:AG125"/>
    <mergeCell ref="AH125:AJ125"/>
    <mergeCell ref="G126:K126"/>
    <mergeCell ref="L126:N126"/>
    <mergeCell ref="AH119:AI119"/>
    <mergeCell ref="AK119:AM119"/>
    <mergeCell ref="AN119:AO119"/>
    <mergeCell ref="AQ119:AS119"/>
    <mergeCell ref="AT119:AU119"/>
    <mergeCell ref="AW119:AY119"/>
    <mergeCell ref="G119:K120"/>
    <mergeCell ref="L119:N119"/>
    <mergeCell ref="O119:P119"/>
    <mergeCell ref="R119:U119"/>
    <mergeCell ref="V119:AA119"/>
    <mergeCell ref="AB119:AG119"/>
    <mergeCell ref="L120:N120"/>
    <mergeCell ref="O120:P120"/>
    <mergeCell ref="R120:U120"/>
    <mergeCell ref="V120:AA120"/>
    <mergeCell ref="X122:AG122"/>
    <mergeCell ref="AB120:AG120"/>
    <mergeCell ref="AH120:AM120"/>
    <mergeCell ref="AN120:AS120"/>
    <mergeCell ref="AT120:AY120"/>
    <mergeCell ref="G121:K121"/>
    <mergeCell ref="G123:K124"/>
    <mergeCell ref="L123:N123"/>
    <mergeCell ref="O123:Q123"/>
    <mergeCell ref="L121:N121"/>
    <mergeCell ref="O121:P121"/>
    <mergeCell ref="R121:U121"/>
    <mergeCell ref="V121:AA121"/>
    <mergeCell ref="AB121:AG121"/>
    <mergeCell ref="AQ123:AY123"/>
    <mergeCell ref="L124:N124"/>
    <mergeCell ref="O124:Q124"/>
    <mergeCell ref="L118:N118"/>
    <mergeCell ref="O118:P118"/>
    <mergeCell ref="R118:U118"/>
    <mergeCell ref="V118:AA118"/>
    <mergeCell ref="AB118:AG118"/>
    <mergeCell ref="AH118:AM118"/>
    <mergeCell ref="AN118:AS118"/>
    <mergeCell ref="AT118:AY118"/>
    <mergeCell ref="AE117:AG117"/>
    <mergeCell ref="AH117:AI117"/>
    <mergeCell ref="AK117:AM117"/>
    <mergeCell ref="AN117:AO117"/>
    <mergeCell ref="AQ117:AS117"/>
    <mergeCell ref="AT117:AU117"/>
    <mergeCell ref="AH121:AM121"/>
    <mergeCell ref="AN121:AO121"/>
    <mergeCell ref="AQ121:AS121"/>
    <mergeCell ref="AT121:AU121"/>
    <mergeCell ref="AW121:AY121"/>
    <mergeCell ref="G117:K118"/>
    <mergeCell ref="O117:P117"/>
    <mergeCell ref="R117:U117"/>
    <mergeCell ref="V117:AA117"/>
    <mergeCell ref="AB117:AC117"/>
    <mergeCell ref="L117:N117"/>
    <mergeCell ref="AW117:AY117"/>
    <mergeCell ref="AH106:AP106"/>
    <mergeCell ref="AQ106:AY106"/>
    <mergeCell ref="G102:H106"/>
    <mergeCell ref="I102:N102"/>
    <mergeCell ref="O102:W102"/>
    <mergeCell ref="X102:AG102"/>
    <mergeCell ref="AH102:AP102"/>
    <mergeCell ref="AQ102:AY102"/>
    <mergeCell ref="I103:N103"/>
    <mergeCell ref="AN115:AO115"/>
    <mergeCell ref="I104:N104"/>
    <mergeCell ref="O104:W104"/>
    <mergeCell ref="X104:AG104"/>
    <mergeCell ref="AB114:AG114"/>
    <mergeCell ref="AH114:AM114"/>
    <mergeCell ref="AN114:AS114"/>
    <mergeCell ref="AT114:AY114"/>
    <mergeCell ref="AB115:AC115"/>
    <mergeCell ref="AE115:AG115"/>
    <mergeCell ref="AH115:AI115"/>
    <mergeCell ref="AK115:AM115"/>
    <mergeCell ref="AQ115:AS115"/>
    <mergeCell ref="AT115:AU115"/>
    <mergeCell ref="AW115:AY115"/>
    <mergeCell ref="L116:N116"/>
    <mergeCell ref="O116:P116"/>
    <mergeCell ref="R116:U116"/>
    <mergeCell ref="V116:AA116"/>
    <mergeCell ref="AB116:AG116"/>
    <mergeCell ref="AH116:AM116"/>
    <mergeCell ref="AN116:AS116"/>
    <mergeCell ref="AT116:AY116"/>
    <mergeCell ref="AH108:AP108"/>
    <mergeCell ref="AQ108:AY108"/>
    <mergeCell ref="AQ103:AY103"/>
    <mergeCell ref="I106:N106"/>
    <mergeCell ref="O106:W106"/>
    <mergeCell ref="X106:AG106"/>
    <mergeCell ref="I105:N105"/>
    <mergeCell ref="O105:W105"/>
    <mergeCell ref="X105:AG105"/>
    <mergeCell ref="AH105:AP105"/>
    <mergeCell ref="AQ105:AY105"/>
    <mergeCell ref="G115:K116"/>
    <mergeCell ref="L115:N115"/>
    <mergeCell ref="O115:P115"/>
    <mergeCell ref="R115:U115"/>
    <mergeCell ref="V115:W115"/>
    <mergeCell ref="Y115:AA115"/>
    <mergeCell ref="O108:W108"/>
    <mergeCell ref="X108:AG108"/>
    <mergeCell ref="G109:H109"/>
    <mergeCell ref="I109:N109"/>
    <mergeCell ref="O109:W109"/>
    <mergeCell ref="G110:N110"/>
    <mergeCell ref="O110:W110"/>
    <mergeCell ref="X110:AG110"/>
    <mergeCell ref="AJ2:AQ2"/>
    <mergeCell ref="AR2:AY2"/>
    <mergeCell ref="AP3:AY3"/>
    <mergeCell ref="A4:F4"/>
    <mergeCell ref="G4:Z4"/>
    <mergeCell ref="AA4:AF4"/>
    <mergeCell ref="AG4:AY4"/>
    <mergeCell ref="A11:F13"/>
    <mergeCell ref="G13:AY13"/>
    <mergeCell ref="A7:F7"/>
    <mergeCell ref="G7:Z7"/>
    <mergeCell ref="A9:F9"/>
    <mergeCell ref="AL3:AO3"/>
    <mergeCell ref="A3:AK3"/>
    <mergeCell ref="G9:AY9"/>
    <mergeCell ref="A5:F5"/>
    <mergeCell ref="G5:Z5"/>
    <mergeCell ref="A176:F176"/>
    <mergeCell ref="G176:AY176"/>
    <mergeCell ref="AR63:AU63"/>
    <mergeCell ref="AV63:AY63"/>
    <mergeCell ref="Y64:AA64"/>
    <mergeCell ref="AE26:AK26"/>
    <mergeCell ref="W27:AD27"/>
    <mergeCell ref="AE27:AK27"/>
    <mergeCell ref="AE25:AK25"/>
    <mergeCell ref="G29:N29"/>
    <mergeCell ref="X97:AG97"/>
    <mergeCell ref="W25:AD25"/>
    <mergeCell ref="A113:F121"/>
    <mergeCell ref="G113:K114"/>
    <mergeCell ref="L113:N114"/>
    <mergeCell ref="O113:U114"/>
    <mergeCell ref="V113:AY113"/>
    <mergeCell ref="V114:AA114"/>
    <mergeCell ref="AF64:AI64"/>
    <mergeCell ref="AJ64:AM64"/>
    <mergeCell ref="G60:AY60"/>
    <mergeCell ref="G72:AY72"/>
    <mergeCell ref="G73:AY73"/>
    <mergeCell ref="G74:AY74"/>
    <mergeCell ref="AH104:AP104"/>
    <mergeCell ref="AQ104:AY104"/>
    <mergeCell ref="I100:N100"/>
    <mergeCell ref="O100:W100"/>
    <mergeCell ref="X100:AG100"/>
    <mergeCell ref="AH100:AP100"/>
    <mergeCell ref="AQ100:AY100"/>
    <mergeCell ref="I101:N101"/>
    <mergeCell ref="A164:F165"/>
    <mergeCell ref="G164:N164"/>
    <mergeCell ref="O164:AY164"/>
    <mergeCell ref="G165:N165"/>
    <mergeCell ref="O165:AY165"/>
    <mergeCell ref="O148:Q149"/>
    <mergeCell ref="R148:T148"/>
    <mergeCell ref="R149:T149"/>
    <mergeCell ref="U149:AY149"/>
    <mergeCell ref="O150:T153"/>
    <mergeCell ref="U150:W150"/>
    <mergeCell ref="X150:AY150"/>
    <mergeCell ref="U151:W151"/>
    <mergeCell ref="X151:AY151"/>
    <mergeCell ref="U152:W152"/>
    <mergeCell ref="X152:AY152"/>
    <mergeCell ref="A15:F15"/>
    <mergeCell ref="G15:AY15"/>
    <mergeCell ref="Y62:AA62"/>
    <mergeCell ref="AF62:AI62"/>
    <mergeCell ref="AJ62:AM62"/>
    <mergeCell ref="AN62:AQ62"/>
    <mergeCell ref="AR62:AU62"/>
    <mergeCell ref="AV62:AY62"/>
    <mergeCell ref="O101:W101"/>
    <mergeCell ref="X101:AG101"/>
    <mergeCell ref="AH101:AP101"/>
    <mergeCell ref="AQ101:AY101"/>
    <mergeCell ref="I98:N98"/>
    <mergeCell ref="AQ98:AY98"/>
    <mergeCell ref="I99:N99"/>
    <mergeCell ref="O99:W99"/>
    <mergeCell ref="G51:AY51"/>
    <mergeCell ref="G54:AY54"/>
    <mergeCell ref="G56:AY56"/>
    <mergeCell ref="G55:AY55"/>
    <mergeCell ref="G50:AY50"/>
    <mergeCell ref="O94:W94"/>
    <mergeCell ref="X94:AG94"/>
    <mergeCell ref="AH94:AP94"/>
    <mergeCell ref="AA5:AF5"/>
    <mergeCell ref="AG5:AY5"/>
    <mergeCell ref="A6:F6"/>
    <mergeCell ref="G6:Z6"/>
    <mergeCell ref="AA6:AF6"/>
    <mergeCell ref="AG6:AY6"/>
    <mergeCell ref="G63:O64"/>
    <mergeCell ref="P63:X64"/>
    <mergeCell ref="Y63:AA63"/>
    <mergeCell ref="AF63:AI63"/>
    <mergeCell ref="AJ63:AM63"/>
    <mergeCell ref="AN63:AQ63"/>
    <mergeCell ref="A50:F58"/>
    <mergeCell ref="G52:AY52"/>
    <mergeCell ref="P67:X68"/>
    <mergeCell ref="Y67:AA68"/>
    <mergeCell ref="AF67:AI68"/>
    <mergeCell ref="AJ67:AM68"/>
    <mergeCell ref="AN67:AQ68"/>
    <mergeCell ref="AR67:AY67"/>
    <mergeCell ref="AR68:AU68"/>
    <mergeCell ref="AV68:AW68"/>
    <mergeCell ref="AX68:AY68"/>
    <mergeCell ref="Y79:AA79"/>
    <mergeCell ref="A93:F109"/>
    <mergeCell ref="G93:N93"/>
    <mergeCell ref="O93:W93"/>
    <mergeCell ref="X93:AG93"/>
    <mergeCell ref="AH93:AP93"/>
    <mergeCell ref="AQ93:AY93"/>
    <mergeCell ref="G69:O71"/>
    <mergeCell ref="P69:X71"/>
    <mergeCell ref="Y69:AA69"/>
    <mergeCell ref="AF69:AI69"/>
    <mergeCell ref="AJ69:AM69"/>
    <mergeCell ref="AN69:AQ69"/>
    <mergeCell ref="AR69:AY69"/>
    <mergeCell ref="Y70:AA70"/>
    <mergeCell ref="AH97:AP97"/>
    <mergeCell ref="AQ97:AY97"/>
    <mergeCell ref="AQ94:AY94"/>
    <mergeCell ref="G95:H101"/>
    <mergeCell ref="I95:N95"/>
    <mergeCell ref="O95:W95"/>
    <mergeCell ref="X95:AG95"/>
    <mergeCell ref="AH95:AP95"/>
    <mergeCell ref="AQ95:AY95"/>
    <mergeCell ref="I96:N96"/>
    <mergeCell ref="O96:W96"/>
    <mergeCell ref="X96:AG96"/>
    <mergeCell ref="G94:N94"/>
    <mergeCell ref="I97:N97"/>
    <mergeCell ref="O97:W97"/>
    <mergeCell ref="X99:AG99"/>
    <mergeCell ref="AH99:AP99"/>
    <mergeCell ref="AQ99:AY99"/>
    <mergeCell ref="AH110:AP110"/>
    <mergeCell ref="AQ110:AY110"/>
    <mergeCell ref="G111:N111"/>
    <mergeCell ref="O111:W111"/>
    <mergeCell ref="X111:AG111"/>
    <mergeCell ref="AH111:AP111"/>
    <mergeCell ref="AQ111:AY111"/>
    <mergeCell ref="G112:N112"/>
    <mergeCell ref="O112:W112"/>
    <mergeCell ref="X112:AG112"/>
    <mergeCell ref="AH112:AP112"/>
    <mergeCell ref="AQ112:AY112"/>
    <mergeCell ref="G57:AY57"/>
    <mergeCell ref="G58:AY58"/>
    <mergeCell ref="O103:W103"/>
    <mergeCell ref="X103:AG103"/>
    <mergeCell ref="AH103:AP103"/>
    <mergeCell ref="O98:W98"/>
    <mergeCell ref="X98:AG98"/>
    <mergeCell ref="AH98:AP98"/>
    <mergeCell ref="G107:N107"/>
    <mergeCell ref="O107:W107"/>
    <mergeCell ref="X107:AG107"/>
    <mergeCell ref="AH107:AP107"/>
    <mergeCell ref="AQ107:AY107"/>
    <mergeCell ref="G108:N108"/>
    <mergeCell ref="X109:AG109"/>
    <mergeCell ref="AH109:AP109"/>
    <mergeCell ref="AQ109:AY109"/>
    <mergeCell ref="Y71:AA71"/>
    <mergeCell ref="AF71:AI71"/>
    <mergeCell ref="AJ71:AM71"/>
    <mergeCell ref="G157:T157"/>
    <mergeCell ref="U157:W157"/>
    <mergeCell ref="G158:T158"/>
    <mergeCell ref="U158:W158"/>
    <mergeCell ref="G159:N159"/>
    <mergeCell ref="O159:AY159"/>
    <mergeCell ref="G160:N160"/>
    <mergeCell ref="O160:AY160"/>
    <mergeCell ref="A161:F162"/>
    <mergeCell ref="G161:N161"/>
    <mergeCell ref="O161:AY161"/>
    <mergeCell ref="G162:N162"/>
    <mergeCell ref="O162:AY162"/>
    <mergeCell ref="P19:AF19"/>
    <mergeCell ref="G140:Q140"/>
    <mergeCell ref="R140:AB140"/>
    <mergeCell ref="AC140:AM140"/>
    <mergeCell ref="AN140:AY140"/>
    <mergeCell ref="G141:Q141"/>
    <mergeCell ref="R141:AB141"/>
    <mergeCell ref="AC141:AM141"/>
    <mergeCell ref="AN141:AY141"/>
    <mergeCell ref="G142:AY142"/>
    <mergeCell ref="G143:AY143"/>
    <mergeCell ref="U153:W153"/>
    <mergeCell ref="X153:AY153"/>
    <mergeCell ref="G20:N20"/>
    <mergeCell ref="O20:AY20"/>
    <mergeCell ref="W26:AD26"/>
    <mergeCell ref="AH96:AP96"/>
    <mergeCell ref="AQ96:AY96"/>
    <mergeCell ref="A110:F112"/>
    <mergeCell ref="AG16:AY16"/>
    <mergeCell ref="AG17:AY19"/>
    <mergeCell ref="G16:N19"/>
    <mergeCell ref="A16:F20"/>
    <mergeCell ref="P16:AF16"/>
    <mergeCell ref="P17:AF17"/>
    <mergeCell ref="P18:AF18"/>
    <mergeCell ref="A10:F10"/>
    <mergeCell ref="G10:AY10"/>
    <mergeCell ref="A14:F14"/>
    <mergeCell ref="G14:AY14"/>
    <mergeCell ref="A170:AY170"/>
    <mergeCell ref="A171:AY171"/>
    <mergeCell ref="A172:AY172"/>
    <mergeCell ref="A174:AY174"/>
    <mergeCell ref="A173:AY173"/>
    <mergeCell ref="A175:AY175"/>
    <mergeCell ref="G53:AY53"/>
    <mergeCell ref="A148:F153"/>
    <mergeCell ref="G148:N153"/>
    <mergeCell ref="U148:AY148"/>
    <mergeCell ref="A163:F163"/>
    <mergeCell ref="G163:AY163"/>
    <mergeCell ref="A154:F160"/>
    <mergeCell ref="G154:T154"/>
    <mergeCell ref="U154:W154"/>
    <mergeCell ref="X154:AY154"/>
    <mergeCell ref="G155:T155"/>
    <mergeCell ref="U155:W155"/>
    <mergeCell ref="X155:AY158"/>
    <mergeCell ref="G156:T156"/>
    <mergeCell ref="U156:W156"/>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G26:N26"/>
    <mergeCell ref="O26:V26"/>
    <mergeCell ref="AL26:AR26"/>
    <mergeCell ref="AS26:AY26"/>
    <mergeCell ref="A27:F29"/>
    <mergeCell ref="G27:N28"/>
    <mergeCell ref="O27:V28"/>
    <mergeCell ref="AL27:AR28"/>
    <mergeCell ref="AS27:AY28"/>
    <mergeCell ref="W28:AD28"/>
    <mergeCell ref="AE28:AK28"/>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3"/>
    <mergeCell ref="G42:N42"/>
    <mergeCell ref="O42:AK42"/>
    <mergeCell ref="AL42:AR42"/>
    <mergeCell ref="AS42:AY42"/>
    <mergeCell ref="G43:N43"/>
    <mergeCell ref="O43:AY43"/>
    <mergeCell ref="A44:F45"/>
    <mergeCell ref="G44:N44"/>
    <mergeCell ref="O44:AK44"/>
    <mergeCell ref="AL44:AR44"/>
    <mergeCell ref="AS44:AY44"/>
    <mergeCell ref="G45:N45"/>
    <mergeCell ref="O45:AY45"/>
    <mergeCell ref="A46:F47"/>
    <mergeCell ref="G46:N46"/>
    <mergeCell ref="O46:AK46"/>
    <mergeCell ref="AL46:AR46"/>
    <mergeCell ref="AS46:AY46"/>
    <mergeCell ref="G47:N47"/>
    <mergeCell ref="O47:AY47"/>
    <mergeCell ref="A48:F49"/>
    <mergeCell ref="G48:N48"/>
    <mergeCell ref="O48:AK48"/>
    <mergeCell ref="AL48:AR48"/>
    <mergeCell ref="AS48:AY48"/>
    <mergeCell ref="G49:N49"/>
    <mergeCell ref="O49:AY49"/>
  </mergeCells>
  <phoneticPr fontId="3"/>
  <conditionalFormatting sqref="AF63 AR63">
    <cfRule type="expression" dxfId="77" priority="153">
      <formula>IF(RIGHT(TEXT(AF63,"0.#"),1)=".",FALSE,TRUE)</formula>
    </cfRule>
    <cfRule type="expression" dxfId="76" priority="154">
      <formula>IF(RIGHT(TEXT(AF63,"0.#"),1)=".",TRUE,FALSE)</formula>
    </cfRule>
  </conditionalFormatting>
  <conditionalFormatting sqref="AJ63">
    <cfRule type="expression" dxfId="75" priority="151">
      <formula>IF(RIGHT(TEXT(AJ63,"0.#"),1)=".",FALSE,TRUE)</formula>
    </cfRule>
    <cfRule type="expression" dxfId="74" priority="152">
      <formula>IF(RIGHT(TEXT(AJ63,"0.#"),1)=".",TRUE,FALSE)</formula>
    </cfRule>
  </conditionalFormatting>
  <conditionalFormatting sqref="AN63">
    <cfRule type="expression" dxfId="73" priority="149">
      <formula>IF(RIGHT(TEXT(AN63,"0.#"),1)=".",FALSE,TRUE)</formula>
    </cfRule>
    <cfRule type="expression" dxfId="72" priority="150">
      <formula>IF(RIGHT(TEXT(AN63,"0.#"),1)=".",TRUE,FALSE)</formula>
    </cfRule>
  </conditionalFormatting>
  <conditionalFormatting sqref="AF64">
    <cfRule type="expression" dxfId="71" priority="147">
      <formula>IF(RIGHT(TEXT(AF64,"0.#"),1)=".",FALSE,TRUE)</formula>
    </cfRule>
    <cfRule type="expression" dxfId="70" priority="148">
      <formula>IF(RIGHT(TEXT(AF64,"0.#"),1)=".",TRUE,FALSE)</formula>
    </cfRule>
  </conditionalFormatting>
  <conditionalFormatting sqref="AJ64">
    <cfRule type="expression" dxfId="69" priority="145">
      <formula>IF(RIGHT(TEXT(AJ64,"0.#"),1)=".",FALSE,TRUE)</formula>
    </cfRule>
    <cfRule type="expression" dxfId="68" priority="146">
      <formula>IF(RIGHT(TEXT(AJ64,"0.#"),1)=".",TRUE,FALSE)</formula>
    </cfRule>
  </conditionalFormatting>
  <conditionalFormatting sqref="AN64">
    <cfRule type="expression" dxfId="67" priority="143">
      <formula>IF(RIGHT(TEXT(AN64,"0.#"),1)=".",FALSE,TRUE)</formula>
    </cfRule>
    <cfRule type="expression" dxfId="66" priority="144">
      <formula>IF(RIGHT(TEXT(AN64,"0.#"),1)=".",TRUE,FALSE)</formula>
    </cfRule>
  </conditionalFormatting>
  <conditionalFormatting sqref="AV63">
    <cfRule type="expression" dxfId="65" priority="139">
      <formula>IF(RIGHT(TEXT(AV63,"0.#"),1)=".",FALSE,TRUE)</formula>
    </cfRule>
    <cfRule type="expression" dxfId="64" priority="140">
      <formula>IF(RIGHT(TEXT(AV63,"0.#"),1)=".",TRUE,FALSE)</formula>
    </cfRule>
  </conditionalFormatting>
  <conditionalFormatting sqref="AN70">
    <cfRule type="expression" dxfId="63" priority="121">
      <formula>IF(RIGHT(TEXT(AN70,"0.#"),1)=".",FALSE,TRUE)</formula>
    </cfRule>
    <cfRule type="expression" dxfId="62" priority="122">
      <formula>IF(RIGHT(TEXT(AN70,"0.#"),1)=".",TRUE,FALSE)</formula>
    </cfRule>
  </conditionalFormatting>
  <conditionalFormatting sqref="AF69">
    <cfRule type="expression" dxfId="61" priority="135">
      <formula>IF(RIGHT(TEXT(AF69,"0.#"),1)=".",FALSE,TRUE)</formula>
    </cfRule>
    <cfRule type="expression" dxfId="60" priority="136">
      <formula>IF(RIGHT(TEXT(AF69,"0.#"),1)=".",TRUE,FALSE)</formula>
    </cfRule>
  </conditionalFormatting>
  <conditionalFormatting sqref="AF70">
    <cfRule type="expression" dxfId="59" priority="133">
      <formula>IF(RIGHT(TEXT(AF70,"0.#"),1)=".",FALSE,TRUE)</formula>
    </cfRule>
    <cfRule type="expression" dxfId="58" priority="134">
      <formula>IF(RIGHT(TEXT(AF70,"0.#"),1)=".",TRUE,FALSE)</formula>
    </cfRule>
  </conditionalFormatting>
  <conditionalFormatting sqref="AF71">
    <cfRule type="expression" dxfId="57" priority="131">
      <formula>IF(RIGHT(TEXT(AF71,"0.#"),1)=".",FALSE,TRUE)</formula>
    </cfRule>
    <cfRule type="expression" dxfId="56" priority="132">
      <formula>IF(RIGHT(TEXT(AF71,"0.#"),1)=".",TRUE,FALSE)</formula>
    </cfRule>
  </conditionalFormatting>
  <conditionalFormatting sqref="AJ69">
    <cfRule type="expression" dxfId="55" priority="125">
      <formula>IF(RIGHT(TEXT(AJ69,"0.#"),1)=".",FALSE,TRUE)</formula>
    </cfRule>
    <cfRule type="expression" dxfId="54" priority="126">
      <formula>IF(RIGHT(TEXT(AJ69,"0.#"),1)=".",TRUE,FALSE)</formula>
    </cfRule>
  </conditionalFormatting>
  <conditionalFormatting sqref="AJ70">
    <cfRule type="expression" dxfId="53" priority="127">
      <formula>IF(RIGHT(TEXT(AJ70,"0.#"),1)=".",FALSE,TRUE)</formula>
    </cfRule>
    <cfRule type="expression" dxfId="52" priority="128">
      <formula>IF(RIGHT(TEXT(AJ70,"0.#"),1)=".",TRUE,FALSE)</formula>
    </cfRule>
  </conditionalFormatting>
  <conditionalFormatting sqref="AN78">
    <cfRule type="expression" dxfId="51" priority="61">
      <formula>IF(RIGHT(TEXT(AN78,"0.#"),1)=".",FALSE,TRUE)</formula>
    </cfRule>
    <cfRule type="expression" dxfId="50" priority="62">
      <formula>IF(RIGHT(TEXT(AN78,"0.#"),1)=".",TRUE,FALSE)</formula>
    </cfRule>
  </conditionalFormatting>
  <conditionalFormatting sqref="AN77">
    <cfRule type="expression" dxfId="49" priority="63">
      <formula>IF(RIGHT(TEXT(AN77,"0.#"),1)=".",FALSE,TRUE)</formula>
    </cfRule>
    <cfRule type="expression" dxfId="48" priority="64">
      <formula>IF(RIGHT(TEXT(AN77,"0.#"),1)=".",TRUE,FALSE)</formula>
    </cfRule>
  </conditionalFormatting>
  <conditionalFormatting sqref="AF77">
    <cfRule type="expression" dxfId="47" priority="75">
      <formula>IF(RIGHT(TEXT(AF77,"0.#"),1)=".",FALSE,TRUE)</formula>
    </cfRule>
    <cfRule type="expression" dxfId="46" priority="76">
      <formula>IF(RIGHT(TEXT(AF77,"0.#"),1)=".",TRUE,FALSE)</formula>
    </cfRule>
  </conditionalFormatting>
  <conditionalFormatting sqref="AF78">
    <cfRule type="expression" dxfId="45" priority="73">
      <formula>IF(RIGHT(TEXT(AF78,"0.#"),1)=".",FALSE,TRUE)</formula>
    </cfRule>
    <cfRule type="expression" dxfId="44" priority="74">
      <formula>IF(RIGHT(TEXT(AF78,"0.#"),1)=".",TRUE,FALSE)</formula>
    </cfRule>
  </conditionalFormatting>
  <conditionalFormatting sqref="AJ77">
    <cfRule type="expression" dxfId="43" priority="65">
      <formula>IF(RIGHT(TEXT(AJ77,"0.#"),1)=".",FALSE,TRUE)</formula>
    </cfRule>
    <cfRule type="expression" dxfId="42" priority="66">
      <formula>IF(RIGHT(TEXT(AJ77,"0.#"),1)=".",TRUE,FALSE)</formula>
    </cfRule>
  </conditionalFormatting>
  <conditionalFormatting sqref="AJ78">
    <cfRule type="expression" dxfId="41" priority="67">
      <formula>IF(RIGHT(TEXT(AJ78,"0.#"),1)=".",FALSE,TRUE)</formula>
    </cfRule>
    <cfRule type="expression" dxfId="40" priority="68">
      <formula>IF(RIGHT(TEXT(AJ78,"0.#"),1)=".",TRUE,FALSE)</formula>
    </cfRule>
  </conditionalFormatting>
  <conditionalFormatting sqref="AR69:AR71">
    <cfRule type="expression" dxfId="39" priority="81">
      <formula>IF(RIGHT(TEXT(AR69,"0.#"),1)=".",FALSE,TRUE)</formula>
    </cfRule>
    <cfRule type="expression" dxfId="38" priority="82">
      <formula>IF(RIGHT(TEXT(AR69,"0.#"),1)=".",TRUE,FALSE)</formula>
    </cfRule>
  </conditionalFormatting>
  <conditionalFormatting sqref="AR77:AR79">
    <cfRule type="expression" dxfId="37" priority="57">
      <formula>IF(RIGHT(TEXT(AR77,"0.#"),1)=".",FALSE,TRUE)</formula>
    </cfRule>
    <cfRule type="expression" dxfId="36" priority="58">
      <formula>IF(RIGHT(TEXT(AR77,"0.#"),1)=".",TRUE,FALSE)</formula>
    </cfRule>
  </conditionalFormatting>
  <conditionalFormatting sqref="AJ71">
    <cfRule type="expression" dxfId="35" priority="35">
      <formula>IF(RIGHT(TEXT(AJ71,"0.#"),1)=".",FALSE,TRUE)</formula>
    </cfRule>
    <cfRule type="expression" dxfId="34" priority="36">
      <formula>IF(RIGHT(TEXT(AJ71,"0.#"),1)=".",TRUE,FALSE)</formula>
    </cfRule>
  </conditionalFormatting>
  <conditionalFormatting sqref="AF79">
    <cfRule type="expression" dxfId="33" priority="33">
      <formula>IF(RIGHT(TEXT(AF79,"0.#"),1)=".",FALSE,TRUE)</formula>
    </cfRule>
    <cfRule type="expression" dxfId="32" priority="34">
      <formula>IF(RIGHT(TEXT(AF79,"0.#"),1)=".",TRUE,FALSE)</formula>
    </cfRule>
  </conditionalFormatting>
  <conditionalFormatting sqref="AJ79">
    <cfRule type="expression" dxfId="31" priority="31">
      <formula>IF(RIGHT(TEXT(AJ79,"0.#"),1)=".",FALSE,TRUE)</formula>
    </cfRule>
    <cfRule type="expression" dxfId="30" priority="32">
      <formula>IF(RIGHT(TEXT(AJ79,"0.#"),1)=".",TRUE,FALSE)</formula>
    </cfRule>
  </conditionalFormatting>
  <conditionalFormatting sqref="AN71">
    <cfRule type="expression" dxfId="29" priority="29">
      <formula>IF(RIGHT(TEXT(AN71,"0.#"),1)=".",FALSE,TRUE)</formula>
    </cfRule>
    <cfRule type="expression" dxfId="28" priority="30">
      <formula>IF(RIGHT(TEXT(AN71,"0.#"),1)=".",TRUE,FALSE)</formula>
    </cfRule>
  </conditionalFormatting>
  <conditionalFormatting sqref="AN79">
    <cfRule type="expression" dxfId="27" priority="27">
      <formula>IF(RIGHT(TEXT(AN79,"0.#"),1)=".",FALSE,TRUE)</formula>
    </cfRule>
    <cfRule type="expression" dxfId="26" priority="28">
      <formula>IF(RIGHT(TEXT(AN79,"0.#"),1)=".",TRUE,FALSE)</formula>
    </cfRule>
  </conditionalFormatting>
  <conditionalFormatting sqref="AN86">
    <cfRule type="expression" dxfId="25" priority="15">
      <formula>IF(RIGHT(TEXT(AN86,"0.#"),1)=".",FALSE,TRUE)</formula>
    </cfRule>
    <cfRule type="expression" dxfId="24" priority="16">
      <formula>IF(RIGHT(TEXT(AN86,"0.#"),1)=".",TRUE,FALSE)</formula>
    </cfRule>
  </conditionalFormatting>
  <conditionalFormatting sqref="AN85">
    <cfRule type="expression" dxfId="23" priority="17">
      <formula>IF(RIGHT(TEXT(AN85,"0.#"),1)=".",FALSE,TRUE)</formula>
    </cfRule>
    <cfRule type="expression" dxfId="22" priority="18">
      <formula>IF(RIGHT(TEXT(AN85,"0.#"),1)=".",TRUE,FALSE)</formula>
    </cfRule>
  </conditionalFormatting>
  <conditionalFormatting sqref="AF85">
    <cfRule type="expression" dxfId="21" priority="25">
      <formula>IF(RIGHT(TEXT(AF85,"0.#"),1)=".",FALSE,TRUE)</formula>
    </cfRule>
    <cfRule type="expression" dxfId="20" priority="26">
      <formula>IF(RIGHT(TEXT(AF85,"0.#"),1)=".",TRUE,FALSE)</formula>
    </cfRule>
  </conditionalFormatting>
  <conditionalFormatting sqref="AF86">
    <cfRule type="expression" dxfId="19" priority="23">
      <formula>IF(RIGHT(TEXT(AF86,"0.#"),1)=".",FALSE,TRUE)</formula>
    </cfRule>
    <cfRule type="expression" dxfId="18" priority="24">
      <formula>IF(RIGHT(TEXT(AF86,"0.#"),1)=".",TRUE,FALSE)</formula>
    </cfRule>
  </conditionalFormatting>
  <conditionalFormatting sqref="AJ85">
    <cfRule type="expression" dxfId="17" priority="19">
      <formula>IF(RIGHT(TEXT(AJ85,"0.#"),1)=".",FALSE,TRUE)</formula>
    </cfRule>
    <cfRule type="expression" dxfId="16" priority="20">
      <formula>IF(RIGHT(TEXT(AJ85,"0.#"),1)=".",TRUE,FALSE)</formula>
    </cfRule>
  </conditionalFormatting>
  <conditionalFormatting sqref="AJ86">
    <cfRule type="expression" dxfId="15" priority="21">
      <formula>IF(RIGHT(TEXT(AJ86,"0.#"),1)=".",FALSE,TRUE)</formula>
    </cfRule>
    <cfRule type="expression" dxfId="14" priority="22">
      <formula>IF(RIGHT(TEXT(AJ86,"0.#"),1)=".",TRUE,FALSE)</formula>
    </cfRule>
  </conditionalFormatting>
  <conditionalFormatting sqref="AR85:AR87">
    <cfRule type="expression" dxfId="13" priority="13">
      <formula>IF(RIGHT(TEXT(AR85,"0.#"),1)=".",FALSE,TRUE)</formula>
    </cfRule>
    <cfRule type="expression" dxfId="12" priority="14">
      <formula>IF(RIGHT(TEXT(AR85,"0.#"),1)=".",TRUE,FALSE)</formula>
    </cfRule>
  </conditionalFormatting>
  <conditionalFormatting sqref="AF87">
    <cfRule type="expression" dxfId="11" priority="11">
      <formula>IF(RIGHT(TEXT(AF87,"0.#"),1)=".",FALSE,TRUE)</formula>
    </cfRule>
    <cfRule type="expression" dxfId="10" priority="12">
      <formula>IF(RIGHT(TEXT(AF87,"0.#"),1)=".",TRUE,FALSE)</formula>
    </cfRule>
  </conditionalFormatting>
  <conditionalFormatting sqref="AJ87">
    <cfRule type="expression" dxfId="9" priority="9">
      <formula>IF(RIGHT(TEXT(AJ87,"0.#"),1)=".",FALSE,TRUE)</formula>
    </cfRule>
    <cfRule type="expression" dxfId="8" priority="10">
      <formula>IF(RIGHT(TEXT(AJ87,"0.#"),1)=".",TRUE,FALSE)</formula>
    </cfRule>
  </conditionalFormatting>
  <conditionalFormatting sqref="AN87">
    <cfRule type="expression" dxfId="7" priority="7">
      <formula>IF(RIGHT(TEXT(AN87,"0.#"),1)=".",FALSE,TRUE)</formula>
    </cfRule>
    <cfRule type="expression" dxfId="6" priority="8">
      <formula>IF(RIGHT(TEXT(AN87,"0.#"),1)=".",TRUE,FALSE)</formula>
    </cfRule>
  </conditionalFormatting>
  <conditionalFormatting sqref="AR64">
    <cfRule type="expression" dxfId="5" priority="5">
      <formula>IF(RIGHT(TEXT(AR64,"0.#"),1)=".",FALSE,TRUE)</formula>
    </cfRule>
    <cfRule type="expression" dxfId="4" priority="6">
      <formula>IF(RIGHT(TEXT(AR64,"0.#"),1)=".",TRUE,FALSE)</formula>
    </cfRule>
  </conditionalFormatting>
  <conditionalFormatting sqref="AV64">
    <cfRule type="expression" dxfId="3" priority="3">
      <formula>IF(RIGHT(TEXT(AV64,"0.#"),1)=".",FALSE,TRUE)</formula>
    </cfRule>
    <cfRule type="expression" dxfId="2" priority="4">
      <formula>IF(RIGHT(TEXT(AV64,"0.#"),1)=".",TRUE,FALSE)</formula>
    </cfRule>
  </conditionalFormatting>
  <conditionalFormatting sqref="AN69">
    <cfRule type="expression" dxfId="1" priority="1">
      <formula>IF(RIGHT(TEXT(AN69,"0.#"),1)=".",FALSE,TRUE)</formula>
    </cfRule>
    <cfRule type="expression" dxfId="0" priority="2">
      <formula>IF(RIGHT(TEXT(AN69,"0.#"),1)=".",TRUE,FALSE)</formula>
    </cfRule>
  </conditionalFormatting>
  <dataValidations count="5">
    <dataValidation type="decimal" allowBlank="1" showInputMessage="1" showErrorMessage="1" sqref="O94:AY112 R115:U121 Y115:AA115 AE115:AG115 AE117:AG117 AK115:AM115 AK117:AM117 AK119:AM119 AQ115:AS115 AQ117:AS117 AQ119:AS119 AQ121:AS121 AW115:AY115 AW117:AY117 AW119:AY119 AW121:AY121 S123:W127 AB123:AG127 AL123:AP127 R144:AB144 S135:W139 AB135:AG139 AL135:AP139 AU136:AY139 R140:AB140 Y192:AC200 AU124:AY127 AV203:AY211 Y203:AC211 Y214:AC222 AV214:AY222 Y225:AC233 AV225:AY233 AL238:AY247 AL250:AY259 AL262:AY271 AL274:AY283 S129:W133 AB129:AG133 AL129:AP133 AU130:AY133 AV192:AY200">
      <formula1>-1000000000</formula1>
      <formula2>1000000000</formula2>
    </dataValidation>
    <dataValidation type="decimal" allowBlank="1" showInputMessage="1" showErrorMessage="1" sqref="AN140 AN144">
      <formula1>-1E+34</formula1>
      <formula2>1E+33</formula2>
    </dataValidation>
    <dataValidation imeMode="disabled" allowBlank="1" showInputMessage="1" showErrorMessage="1" sqref="AR68 AR76 AR84"/>
    <dataValidation imeMode="on" allowBlank="1" showInputMessage="1" showErrorMessage="1" sqref="AR67:AY67 AR75:AY75 AR83:AY83"/>
    <dataValidation type="custom" imeMode="disabled" allowBlank="1" showInputMessage="1" showErrorMessage="1" sqref="AF63:AY64 AV68:AY68 AF85:AR87 AF71:AQ71 AV76:AY76 AF77:AR79 AR69:AR71 AV84:AY84 AN69:AQ69">
      <formula1>OR(ISNUMBER(AF63), AF63="-")</formula1>
    </dataValidation>
  </dataValidations>
  <hyperlinks>
    <hyperlink ref="G14" r:id="rId1"/>
  </hyperlinks>
  <printOptions horizontalCentered="1"/>
  <pageMargins left="0.39370078740157483" right="0.39370078740157483" top="0.39370078740157483" bottom="0.39370078740157483" header="0.19685039370078741" footer="0.19685039370078741"/>
  <pageSetup paperSize="9" scale="72" fitToHeight="8" orientation="portrait" r:id="rId2"/>
  <headerFooter alignWithMargins="0">
    <oddFooter>&amp;R&amp;P ページ</oddFooter>
  </headerFooter>
  <rowBreaks count="7" manualBreakCount="7">
    <brk id="20" max="50" man="1"/>
    <brk id="59" max="50" man="1"/>
    <brk id="92" max="50" man="1"/>
    <brk id="139" max="50" man="1"/>
    <brk id="160" max="50" man="1"/>
    <brk id="177" max="50" man="1"/>
    <brk id="20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U154:W158</xm:sqref>
        </x14:dataValidation>
        <x14:dataValidation type="list" allowBlank="1" showInputMessage="1" showErrorMessage="1">
          <x14:formula1>
            <xm:f>入力規則等!$H$2:$H$6</xm:f>
          </x14:formula1>
          <xm:sqref>G53:AY53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280</v>
      </c>
      <c r="B1" s="3" t="s">
        <v>175</v>
      </c>
      <c r="C1" s="3" t="s">
        <v>149</v>
      </c>
      <c r="D1" s="3" t="s">
        <v>46</v>
      </c>
      <c r="E1" s="3" t="s">
        <v>166</v>
      </c>
      <c r="F1" s="10" t="s">
        <v>173</v>
      </c>
      <c r="G1" s="11" t="s">
        <v>197</v>
      </c>
      <c r="H1" s="3" t="s">
        <v>203</v>
      </c>
    </row>
    <row r="2" spans="1:8" x14ac:dyDescent="0.15">
      <c r="A2" s="1" t="s">
        <v>84</v>
      </c>
      <c r="B2" s="6" t="s">
        <v>142</v>
      </c>
      <c r="C2" s="5" t="s">
        <v>150</v>
      </c>
      <c r="D2" s="5" t="s">
        <v>164</v>
      </c>
      <c r="E2" s="5" t="s">
        <v>167</v>
      </c>
      <c r="F2" s="5" t="s">
        <v>167</v>
      </c>
      <c r="G2" s="12" t="s">
        <v>196</v>
      </c>
      <c r="H2" s="13" t="s">
        <v>286</v>
      </c>
    </row>
    <row r="3" spans="1:8" x14ac:dyDescent="0.15">
      <c r="A3" s="1" t="s">
        <v>85</v>
      </c>
      <c r="B3" s="6" t="s">
        <v>144</v>
      </c>
      <c r="C3" s="5" t="s">
        <v>151</v>
      </c>
      <c r="D3" s="5" t="s">
        <v>165</v>
      </c>
      <c r="E3" s="1" t="s">
        <v>168</v>
      </c>
      <c r="F3" s="1" t="s">
        <v>168</v>
      </c>
      <c r="H3" s="1" t="s">
        <v>204</v>
      </c>
    </row>
    <row r="4" spans="1:8" x14ac:dyDescent="0.15">
      <c r="A4" s="1" t="s">
        <v>86</v>
      </c>
      <c r="B4" s="6" t="s">
        <v>145</v>
      </c>
      <c r="C4" s="6" t="s">
        <v>152</v>
      </c>
      <c r="D4" s="8"/>
      <c r="H4" s="5" t="s">
        <v>205</v>
      </c>
    </row>
    <row r="5" spans="1:8" x14ac:dyDescent="0.15">
      <c r="A5" s="1" t="s">
        <v>87</v>
      </c>
      <c r="B5" s="6" t="s">
        <v>146</v>
      </c>
      <c r="C5" s="6" t="s">
        <v>153</v>
      </c>
      <c r="D5" s="9"/>
      <c r="H5" s="5" t="s">
        <v>206</v>
      </c>
    </row>
    <row r="6" spans="1:8" x14ac:dyDescent="0.15">
      <c r="A6" s="1" t="s">
        <v>88</v>
      </c>
      <c r="B6" s="6" t="s">
        <v>147</v>
      </c>
      <c r="C6" s="6" t="s">
        <v>154</v>
      </c>
      <c r="D6" s="9"/>
      <c r="H6" s="1" t="s">
        <v>207</v>
      </c>
    </row>
    <row r="7" spans="1:8" x14ac:dyDescent="0.15">
      <c r="A7" s="1" t="s">
        <v>89</v>
      </c>
      <c r="B7" s="6" t="s">
        <v>148</v>
      </c>
      <c r="C7" s="6" t="s">
        <v>155</v>
      </c>
      <c r="D7" s="9"/>
    </row>
    <row r="8" spans="1:8" x14ac:dyDescent="0.15">
      <c r="A8" s="1" t="s">
        <v>90</v>
      </c>
      <c r="B8" s="6" t="s">
        <v>143</v>
      </c>
      <c r="C8" s="6" t="s">
        <v>156</v>
      </c>
      <c r="D8" s="9"/>
    </row>
    <row r="9" spans="1:8" x14ac:dyDescent="0.15">
      <c r="A9" s="1" t="s">
        <v>91</v>
      </c>
      <c r="B9" s="6" t="s">
        <v>18</v>
      </c>
      <c r="C9" s="6" t="s">
        <v>157</v>
      </c>
      <c r="D9" s="9"/>
    </row>
    <row r="10" spans="1:8" x14ac:dyDescent="0.15">
      <c r="A10" s="1" t="s">
        <v>92</v>
      </c>
      <c r="B10" s="4"/>
      <c r="C10" s="6" t="s">
        <v>158</v>
      </c>
      <c r="D10" s="9"/>
    </row>
    <row r="11" spans="1:8" x14ac:dyDescent="0.15">
      <c r="A11" s="1" t="s">
        <v>93</v>
      </c>
      <c r="B11" s="4"/>
      <c r="C11" s="6" t="s">
        <v>159</v>
      </c>
      <c r="D11" s="9"/>
    </row>
    <row r="12" spans="1:8" x14ac:dyDescent="0.15">
      <c r="A12" s="1" t="s">
        <v>94</v>
      </c>
      <c r="B12" s="4"/>
      <c r="C12" s="6" t="s">
        <v>160</v>
      </c>
      <c r="D12" s="9"/>
    </row>
    <row r="13" spans="1:8" x14ac:dyDescent="0.15">
      <c r="A13" s="1" t="s">
        <v>95</v>
      </c>
      <c r="B13" s="4"/>
      <c r="C13" s="6" t="s">
        <v>161</v>
      </c>
      <c r="D13" s="9"/>
    </row>
    <row r="14" spans="1:8" x14ac:dyDescent="0.15">
      <c r="A14" s="1" t="s">
        <v>96</v>
      </c>
      <c r="B14" s="4"/>
      <c r="C14" s="6" t="s">
        <v>162</v>
      </c>
      <c r="D14" s="9"/>
    </row>
    <row r="15" spans="1:8" x14ac:dyDescent="0.15">
      <c r="A15" s="1" t="s">
        <v>97</v>
      </c>
      <c r="B15" s="4"/>
      <c r="C15" s="6" t="s">
        <v>163</v>
      </c>
      <c r="D15" s="9"/>
    </row>
    <row r="16" spans="1:8" x14ac:dyDescent="0.15">
      <c r="A16" s="1" t="s">
        <v>98</v>
      </c>
      <c r="B16" s="4"/>
      <c r="D16" s="7"/>
    </row>
    <row r="17" spans="1:2" x14ac:dyDescent="0.15">
      <c r="A17" s="1" t="s">
        <v>99</v>
      </c>
      <c r="B17" s="4"/>
    </row>
    <row r="18" spans="1:2" x14ac:dyDescent="0.15">
      <c r="A18" s="1" t="s">
        <v>100</v>
      </c>
      <c r="B18" s="4"/>
    </row>
    <row r="19" spans="1:2" x14ac:dyDescent="0.15">
      <c r="A19" s="1" t="s">
        <v>101</v>
      </c>
      <c r="B19" s="4"/>
    </row>
    <row r="20" spans="1:2" x14ac:dyDescent="0.15">
      <c r="A20" s="1" t="s">
        <v>102</v>
      </c>
      <c r="B20" s="4"/>
    </row>
    <row r="21" spans="1:2" x14ac:dyDescent="0.15">
      <c r="A21" s="1" t="s">
        <v>103</v>
      </c>
      <c r="B21" s="4"/>
    </row>
    <row r="22" spans="1:2" x14ac:dyDescent="0.15">
      <c r="A22" s="1" t="s">
        <v>104</v>
      </c>
      <c r="B22" s="4"/>
    </row>
    <row r="23" spans="1:2" x14ac:dyDescent="0.15">
      <c r="A23" s="1" t="s">
        <v>105</v>
      </c>
      <c r="B23" s="4"/>
    </row>
    <row r="24" spans="1:2" x14ac:dyDescent="0.15">
      <c r="A24" s="1" t="s">
        <v>106</v>
      </c>
      <c r="B24" s="4"/>
    </row>
    <row r="25" spans="1:2" x14ac:dyDescent="0.15">
      <c r="A25" s="1" t="s">
        <v>107</v>
      </c>
      <c r="B25" s="4"/>
    </row>
    <row r="26" spans="1:2" x14ac:dyDescent="0.15">
      <c r="A26" s="1" t="s">
        <v>108</v>
      </c>
      <c r="B26" s="4"/>
    </row>
    <row r="27" spans="1:2" x14ac:dyDescent="0.15">
      <c r="A27" s="1" t="s">
        <v>109</v>
      </c>
      <c r="B27" s="4"/>
    </row>
    <row r="28" spans="1:2" x14ac:dyDescent="0.15">
      <c r="A28" s="1" t="s">
        <v>110</v>
      </c>
      <c r="B28" s="4"/>
    </row>
    <row r="29" spans="1:2" x14ac:dyDescent="0.15">
      <c r="A29" s="1" t="s">
        <v>111</v>
      </c>
      <c r="B29" s="4"/>
    </row>
    <row r="30" spans="1:2" x14ac:dyDescent="0.15">
      <c r="A30" s="1" t="s">
        <v>112</v>
      </c>
      <c r="B30" s="4"/>
    </row>
    <row r="31" spans="1:2" x14ac:dyDescent="0.15">
      <c r="A31" s="1" t="s">
        <v>113</v>
      </c>
      <c r="B31" s="4"/>
    </row>
    <row r="32" spans="1:2" x14ac:dyDescent="0.15">
      <c r="A32" s="1" t="s">
        <v>114</v>
      </c>
      <c r="B32" s="4"/>
    </row>
    <row r="33" spans="1:2" x14ac:dyDescent="0.15">
      <c r="A33" s="1" t="s">
        <v>115</v>
      </c>
      <c r="B33" s="4"/>
    </row>
    <row r="34" spans="1:2" x14ac:dyDescent="0.15">
      <c r="A34" s="1" t="s">
        <v>116</v>
      </c>
      <c r="B34" s="4"/>
    </row>
    <row r="35" spans="1:2" x14ac:dyDescent="0.15">
      <c r="A35" s="1" t="s">
        <v>117</v>
      </c>
      <c r="B35" s="4"/>
    </row>
    <row r="36" spans="1:2" x14ac:dyDescent="0.15">
      <c r="A36" s="1" t="s">
        <v>118</v>
      </c>
      <c r="B36" s="4"/>
    </row>
    <row r="37" spans="1:2" x14ac:dyDescent="0.15">
      <c r="A37" s="1" t="s">
        <v>119</v>
      </c>
      <c r="B37" s="4"/>
    </row>
    <row r="38" spans="1:2" x14ac:dyDescent="0.15">
      <c r="A38" s="1" t="s">
        <v>120</v>
      </c>
      <c r="B38" s="4"/>
    </row>
    <row r="39" spans="1:2" x14ac:dyDescent="0.15">
      <c r="A39" s="1" t="s">
        <v>121</v>
      </c>
      <c r="B39" s="4"/>
    </row>
    <row r="40" spans="1:2" x14ac:dyDescent="0.15">
      <c r="A40" s="1" t="s">
        <v>122</v>
      </c>
      <c r="B40" s="4"/>
    </row>
    <row r="41" spans="1:2" x14ac:dyDescent="0.15">
      <c r="A41" s="1" t="s">
        <v>123</v>
      </c>
      <c r="B41" s="4"/>
    </row>
    <row r="42" spans="1:2" x14ac:dyDescent="0.15">
      <c r="A42" s="1" t="s">
        <v>124</v>
      </c>
      <c r="B42" s="4"/>
    </row>
    <row r="43" spans="1:2" x14ac:dyDescent="0.15">
      <c r="A43" s="1" t="s">
        <v>125</v>
      </c>
      <c r="B43" s="4"/>
    </row>
    <row r="44" spans="1:2" x14ac:dyDescent="0.15">
      <c r="A44" s="1" t="s">
        <v>126</v>
      </c>
      <c r="B44" s="4"/>
    </row>
    <row r="45" spans="1:2" x14ac:dyDescent="0.15">
      <c r="A45" s="1" t="s">
        <v>127</v>
      </c>
      <c r="B45" s="4"/>
    </row>
    <row r="46" spans="1:2" x14ac:dyDescent="0.15">
      <c r="A46" s="1" t="s">
        <v>128</v>
      </c>
      <c r="B46" s="4"/>
    </row>
    <row r="47" spans="1:2" x14ac:dyDescent="0.15">
      <c r="A47" s="1" t="s">
        <v>129</v>
      </c>
      <c r="B47" s="4"/>
    </row>
    <row r="48" spans="1:2" x14ac:dyDescent="0.15">
      <c r="A48" s="1" t="s">
        <v>130</v>
      </c>
      <c r="B48" s="4"/>
    </row>
    <row r="49" spans="1:2" x14ac:dyDescent="0.15">
      <c r="A49" s="1" t="s">
        <v>131</v>
      </c>
      <c r="B49" s="4"/>
    </row>
    <row r="50" spans="1:2" x14ac:dyDescent="0.15">
      <c r="A50" s="1" t="s">
        <v>132</v>
      </c>
      <c r="B50" s="4"/>
    </row>
    <row r="51" spans="1:2" x14ac:dyDescent="0.15">
      <c r="A51" s="1" t="s">
        <v>133</v>
      </c>
      <c r="B51" s="4"/>
    </row>
    <row r="52" spans="1:2" x14ac:dyDescent="0.15">
      <c r="A52" s="1" t="s">
        <v>134</v>
      </c>
      <c r="B52" s="4"/>
    </row>
    <row r="53" spans="1:2" x14ac:dyDescent="0.15">
      <c r="A53" s="1" t="s">
        <v>135</v>
      </c>
      <c r="B53" s="4"/>
    </row>
    <row r="54" spans="1:2" x14ac:dyDescent="0.15">
      <c r="A54" s="1" t="s">
        <v>136</v>
      </c>
      <c r="B54" s="4"/>
    </row>
    <row r="55" spans="1:2" x14ac:dyDescent="0.15">
      <c r="A55" s="1" t="s">
        <v>137</v>
      </c>
      <c r="B55" s="4"/>
    </row>
    <row r="56" spans="1:2" x14ac:dyDescent="0.15">
      <c r="A56" s="1" t="s">
        <v>138</v>
      </c>
      <c r="B56" s="4"/>
    </row>
    <row r="57" spans="1:2" x14ac:dyDescent="0.15">
      <c r="A57" s="1" t="s">
        <v>139</v>
      </c>
      <c r="B57" s="4"/>
    </row>
    <row r="58" spans="1:2" x14ac:dyDescent="0.15">
      <c r="A58" s="1" t="s">
        <v>140</v>
      </c>
      <c r="B58" s="4"/>
    </row>
    <row r="59" spans="1:2" x14ac:dyDescent="0.15">
      <c r="A59" s="1" t="s">
        <v>141</v>
      </c>
      <c r="B59" s="4"/>
    </row>
    <row r="60" spans="1:2" x14ac:dyDescent="0.15">
      <c r="A60" s="1" t="s">
        <v>213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2023-10-17T06:58:04Z</dcterms:modified>
</cp:coreProperties>
</file>