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５年度" sheetId="6" r:id="rId1"/>
    <sheet name="入力規則等" sheetId="7" r:id="rId2"/>
  </sheets>
  <definedNames>
    <definedName name="_xlnm.Print_Area" localSheetId="0">令和５年度!$A$1:$AY$183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73" i="6" l="1"/>
  <c r="AQ73" i="6"/>
  <c r="O73" i="6"/>
  <c r="X73" i="6" l="1"/>
  <c r="X68" i="6"/>
  <c r="AH68" i="6"/>
  <c r="AN107" i="6" l="1"/>
  <c r="AB106" i="6"/>
  <c r="AL106" i="6" s="1"/>
  <c r="AB100" i="6"/>
  <c r="AN111" i="6" l="1"/>
  <c r="R112" i="6" s="1"/>
  <c r="AN112" i="6" s="1"/>
  <c r="R108" i="6" l="1"/>
  <c r="AN108" i="6" s="1"/>
  <c r="AQ79" i="6"/>
  <c r="AH79" i="6"/>
  <c r="X79" i="6"/>
  <c r="O79" i="6"/>
  <c r="AQ68" i="6"/>
  <c r="O68" i="6"/>
  <c r="O75" i="6" s="1"/>
  <c r="AV171" i="6" l="1"/>
  <c r="Y171" i="6"/>
  <c r="Y167" i="6"/>
  <c r="AB94" i="6"/>
  <c r="AL94" i="6" s="1"/>
  <c r="AU94" i="6" s="1"/>
  <c r="X61" i="6" l="1"/>
  <c r="X75" i="6" s="1"/>
  <c r="AV167" i="6"/>
  <c r="AU106" i="6"/>
  <c r="AL100" i="6"/>
  <c r="AU100" i="6" s="1"/>
  <c r="AH61" i="6" l="1"/>
  <c r="AH75" i="6" s="1"/>
  <c r="AQ61" i="6" l="1"/>
  <c r="AQ75" i="6" s="1"/>
</calcChain>
</file>

<file path=xl/sharedStrings.xml><?xml version="1.0" encoding="utf-8"?>
<sst xmlns="http://schemas.openxmlformats.org/spreadsheetml/2006/main" count="583" uniqueCount="375">
  <si>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</si>
  <si>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</si>
  <si>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</si>
  <si>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</si>
  <si>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</si>
  <si>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</si>
  <si>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</si>
  <si>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</si>
  <si>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</si>
  <si>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</si>
  <si>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</si>
  <si>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</si>
  <si>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</si>
  <si>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</si>
  <si>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</si>
  <si>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</si>
  <si>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</si>
  <si>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</si>
  <si>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</si>
  <si>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</si>
  <si>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</si>
  <si>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</si>
  <si>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</si>
  <si>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</si>
  <si>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</si>
  <si>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</si>
  <si>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</si>
  <si>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</si>
  <si>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</si>
  <si>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</si>
  <si>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</si>
  <si>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</si>
  <si>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</si>
  <si>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</si>
  <si>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</si>
  <si>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</si>
  <si>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</si>
  <si>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</si>
  <si>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</si>
  <si>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</si>
  <si>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</si>
  <si>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</si>
  <si>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</si>
  <si>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</si>
  <si>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</si>
  <si>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</si>
  <si>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</si>
  <si>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</si>
  <si>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</si>
  <si>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</si>
  <si>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</si>
  <si>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</si>
  <si>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</si>
  <si>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</si>
  <si>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</si>
  <si>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</si>
  <si>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</si>
  <si>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</si>
  <si>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</si>
  <si>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</si>
  <si>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</si>
  <si>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D.</t>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</si>
  <si>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</si>
  <si>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</si>
  <si>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</si>
  <si>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</si>
  <si>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</si>
  <si>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</si>
  <si>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</si>
  <si>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</si>
  <si>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</si>
  <si>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</si>
  <si>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</si>
  <si>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</si>
  <si>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</si>
  <si>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</si>
  <si>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</si>
  <si>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</si>
  <si>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</si>
  <si>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</si>
  <si>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</si>
  <si>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</si>
  <si>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</si>
  <si>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</si>
  <si>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</si>
  <si>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</si>
  <si>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</si>
  <si>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</si>
  <si>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</si>
  <si>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</si>
  <si>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</si>
  <si>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</si>
  <si>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</si>
  <si>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</si>
  <si>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</si>
  <si>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</si>
  <si>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</si>
  <si>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</si>
  <si>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</si>
  <si>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</si>
  <si>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</si>
  <si>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</si>
  <si>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</si>
  <si>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</si>
  <si>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</si>
  <si>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</si>
  <si>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</si>
  <si>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</si>
  <si>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</si>
  <si>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</si>
  <si>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</si>
  <si>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</si>
  <si>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</si>
  <si>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</si>
  <si>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</si>
  <si>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</si>
  <si>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</si>
  <si>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</si>
  <si>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</si>
  <si>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</si>
  <si>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</si>
  <si>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</si>
  <si>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</si>
  <si>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</si>
  <si>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</si>
  <si>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</si>
  <si>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</si>
  <si>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</si>
  <si>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</si>
  <si>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</si>
  <si>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</si>
  <si>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</si>
  <si>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</si>
  <si>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</si>
  <si>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</si>
  <si>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</si>
  <si>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</si>
  <si>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</si>
  <si>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</si>
  <si>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</si>
  <si>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</si>
  <si>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</si>
  <si>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</si>
  <si>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</si>
  <si>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</si>
  <si>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</si>
  <si>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</si>
  <si>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</si>
  <si>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</si>
  <si>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</si>
  <si>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</si>
  <si>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</si>
  <si>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</si>
  <si>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</si>
  <si>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</si>
  <si>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</si>
  <si>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</si>
  <si>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</si>
  <si>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</si>
  <si>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</si>
  <si>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</si>
  <si>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</si>
  <si>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</si>
  <si>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</si>
  <si>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</si>
  <si>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</si>
  <si>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</si>
  <si>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</si>
  <si>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</si>
  <si>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</si>
  <si>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</si>
  <si>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</si>
  <si>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</si>
  <si>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</si>
  <si>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</si>
  <si>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</si>
  <si>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</si>
  <si>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</si>
  <si>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</si>
  <si>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</si>
  <si>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</si>
  <si>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</si>
  <si>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</si>
  <si>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</si>
  <si>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</si>
  <si>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</si>
  <si>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</si>
  <si>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</si>
  <si>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</si>
  <si>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</si>
  <si>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</si>
  <si>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</si>
  <si>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</si>
  <si>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</si>
  <si>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</si>
  <si>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</si>
  <si>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</si>
  <si>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</si>
  <si>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</si>
  <si>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</si>
  <si>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</si>
  <si>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</si>
  <si>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</si>
  <si>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</si>
  <si>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</si>
  <si>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</si>
  <si>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</si>
  <si>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</si>
  <si>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</si>
  <si>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</si>
  <si>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</si>
  <si>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</si>
  <si>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</si>
  <si>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</si>
  <si>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</si>
  <si>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</si>
  <si>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</si>
  <si>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</si>
  <si>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</si>
  <si>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</si>
  <si>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</si>
  <si>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</si>
  <si>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</si>
  <si>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</si>
  <si>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</si>
  <si>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</si>
  <si>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</si>
  <si>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</si>
  <si>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</si>
  <si>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</si>
  <si>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</si>
  <si>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</si>
  <si>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</si>
  <si>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</si>
  <si>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</si>
  <si>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</si>
  <si>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</si>
  <si>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</si>
  <si>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</si>
  <si>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</si>
  <si>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</si>
  <si>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</si>
  <si>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</si>
  <si>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</si>
  <si>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</si>
  <si>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</si>
  <si>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</si>
  <si>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</si>
  <si>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</si>
  <si>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</si>
  <si>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</si>
  <si>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</si>
  <si>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</si>
  <si>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</si>
  <si>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</si>
  <si>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</si>
  <si>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</si>
  <si>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</si>
  <si>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</si>
  <si>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</si>
  <si>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</si>
  <si>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</si>
  <si>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</si>
  <si>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</si>
  <si>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</si>
  <si>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</si>
  <si>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</si>
  <si>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</si>
  <si>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</si>
  <si>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</si>
  <si>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</si>
  <si>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</si>
  <si>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</si>
  <si>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</si>
  <si>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</si>
  <si>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</si>
  <si>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</si>
  <si>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</si>
  <si>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</si>
  <si>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</si>
  <si>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</si>
  <si>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</si>
  <si>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</si>
  <si>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</si>
  <si>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</si>
  <si>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</si>
  <si>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</si>
  <si>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</si>
  <si>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</si>
  <si>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</si>
  <si>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</si>
  <si>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</si>
  <si>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</si>
  <si>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</si>
  <si>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</si>
  <si>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</si>
  <si>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</si>
  <si>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</si>
  <si>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</si>
  <si>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（国土交通省 ）</t>
    <rPh sb="1" eb="3">
      <t>コクド</t>
    </rPh>
    <rPh sb="3" eb="6">
      <t>コウツウショウ</t>
    </rPh>
    <rPh sb="5" eb="6">
      <t>ショウ</t>
    </rPh>
    <phoneticPr fontId="3"/>
  </si>
  <si>
    <t>住宅局</t>
    <rPh sb="0" eb="3">
      <t>ジュウタクキョク</t>
    </rPh>
    <phoneticPr fontId="3"/>
  </si>
  <si>
    <t>安心居住推進課</t>
    <rPh sb="0" eb="7">
      <t>アンシンキョジュウスイシンカ</t>
    </rPh>
    <phoneticPr fontId="3"/>
  </si>
  <si>
    <t>住宅市場整備推進等事業費補助金交付要綱</t>
    <rPh sb="0" eb="2">
      <t>ジュウタク</t>
    </rPh>
    <rPh sb="2" eb="4">
      <t>シジョウ</t>
    </rPh>
    <rPh sb="4" eb="6">
      <t>セイビ</t>
    </rPh>
    <rPh sb="6" eb="8">
      <t>スイシン</t>
    </rPh>
    <rPh sb="8" eb="9">
      <t>トウ</t>
    </rPh>
    <rPh sb="9" eb="12">
      <t>ジギョウヒ</t>
    </rPh>
    <rPh sb="12" eb="15">
      <t>ホジョキン</t>
    </rPh>
    <rPh sb="15" eb="17">
      <t>コウフ</t>
    </rPh>
    <rPh sb="17" eb="19">
      <t>ヨウコウ</t>
    </rPh>
    <phoneticPr fontId="3"/>
  </si>
  <si>
    <t>-</t>
    <phoneticPr fontId="3"/>
  </si>
  <si>
    <t>一般財団法人　高齢者住宅財団</t>
    <rPh sb="0" eb="6">
      <t>イッパンザイダンホウジン</t>
    </rPh>
    <rPh sb="7" eb="10">
      <t>コウレイシャ</t>
    </rPh>
    <rPh sb="10" eb="14">
      <t>ジュウタクザイダン</t>
    </rPh>
    <phoneticPr fontId="3"/>
  </si>
  <si>
    <t>高齢者居住安定基金</t>
    <rPh sb="0" eb="3">
      <t>コウレイシャ</t>
    </rPh>
    <rPh sb="3" eb="9">
      <t>キョジュウアンテイキキン</t>
    </rPh>
    <phoneticPr fontId="3"/>
  </si>
  <si>
    <t>国庫返納の経緯②</t>
    <rPh sb="0" eb="2">
      <t>コッコ</t>
    </rPh>
    <rPh sb="2" eb="4">
      <t>ヘンノウ</t>
    </rPh>
    <rPh sb="5" eb="7">
      <t>ケイイ</t>
    </rPh>
    <phoneticPr fontId="3"/>
  </si>
  <si>
    <t>使用見込みの無い資金に相当する額の返納</t>
    <rPh sb="0" eb="4">
      <t>シヨウミコ</t>
    </rPh>
    <rPh sb="6" eb="7">
      <t>ナ</t>
    </rPh>
    <rPh sb="8" eb="10">
      <t>シキン</t>
    </rPh>
    <rPh sb="11" eb="13">
      <t>ソウトウ</t>
    </rPh>
    <rPh sb="15" eb="16">
      <t>ガク</t>
    </rPh>
    <rPh sb="17" eb="19">
      <t>ヘンノウ</t>
    </rPh>
    <phoneticPr fontId="3"/>
  </si>
  <si>
    <t>高齢者等の債務者が家賃の滞納等により債務を履行しない場合に備えて、債務を保証するものであるため。</t>
    <rPh sb="0" eb="3">
      <t>コウレイシャ</t>
    </rPh>
    <rPh sb="3" eb="4">
      <t>トウ</t>
    </rPh>
    <rPh sb="5" eb="8">
      <t>サイムシャ</t>
    </rPh>
    <rPh sb="9" eb="11">
      <t>ヤチン</t>
    </rPh>
    <rPh sb="12" eb="15">
      <t>タイノウトウ</t>
    </rPh>
    <rPh sb="18" eb="20">
      <t>サイム</t>
    </rPh>
    <rPh sb="21" eb="23">
      <t>リコウ</t>
    </rPh>
    <rPh sb="26" eb="28">
      <t>バアイ</t>
    </rPh>
    <rPh sb="29" eb="30">
      <t>ソナ</t>
    </rPh>
    <rPh sb="33" eb="35">
      <t>サイム</t>
    </rPh>
    <rPh sb="36" eb="38">
      <t>ホショウ</t>
    </rPh>
    <phoneticPr fontId="3"/>
  </si>
  <si>
    <t>保証料等収入</t>
    <rPh sb="0" eb="4">
      <t>ホショウリョウトウ</t>
    </rPh>
    <phoneticPr fontId="3"/>
  </si>
  <si>
    <t>-</t>
    <phoneticPr fontId="3"/>
  </si>
  <si>
    <t>当初見込まれていた新規代位弁済による融資保証の事業費支出が発生せず、家賃債務保証のみの支出となったため。</t>
    <rPh sb="0" eb="2">
      <t>トウショ</t>
    </rPh>
    <rPh sb="2" eb="4">
      <t>ミコ</t>
    </rPh>
    <rPh sb="9" eb="11">
      <t>シンキ</t>
    </rPh>
    <rPh sb="11" eb="15">
      <t>ダイイベンサイ</t>
    </rPh>
    <rPh sb="18" eb="22">
      <t>ユウシホショウ</t>
    </rPh>
    <rPh sb="23" eb="25">
      <t>ジギョウ</t>
    </rPh>
    <rPh sb="25" eb="26">
      <t>ヒ</t>
    </rPh>
    <rPh sb="26" eb="28">
      <t>シシュツ</t>
    </rPh>
    <rPh sb="29" eb="31">
      <t>ハッセイ</t>
    </rPh>
    <rPh sb="34" eb="36">
      <t>ヤチン</t>
    </rPh>
    <rPh sb="36" eb="40">
      <t>サイムホショウ</t>
    </rPh>
    <rPh sb="43" eb="45">
      <t>シシュツ</t>
    </rPh>
    <phoneticPr fontId="3"/>
  </si>
  <si>
    <t>当初見込まれていた新規代位弁済による融資保証の事業費支出が発生せず、家賃債務保証のみの支出となったため。</t>
    <phoneticPr fontId="3"/>
  </si>
  <si>
    <t>基金設置法人に対して、定期的な事業実施状況の確認と、基金や保証料の管理状況についての点検を実施（四半期に１回程度）</t>
    <rPh sb="0" eb="2">
      <t>キキン</t>
    </rPh>
    <rPh sb="2" eb="6">
      <t>セッチホウジン</t>
    </rPh>
    <rPh sb="7" eb="8">
      <t>タイ</t>
    </rPh>
    <rPh sb="11" eb="14">
      <t>テイキテキ</t>
    </rPh>
    <rPh sb="15" eb="17">
      <t>ジギョウ</t>
    </rPh>
    <rPh sb="17" eb="19">
      <t>ジッシ</t>
    </rPh>
    <rPh sb="19" eb="21">
      <t>ジョウキョウ</t>
    </rPh>
    <rPh sb="22" eb="24">
      <t>カクニン</t>
    </rPh>
    <rPh sb="26" eb="28">
      <t>キキン</t>
    </rPh>
    <rPh sb="29" eb="32">
      <t>ホショウリョウ</t>
    </rPh>
    <rPh sb="33" eb="37">
      <t>カンリジョウキョウ</t>
    </rPh>
    <rPh sb="42" eb="44">
      <t>テンケン</t>
    </rPh>
    <rPh sb="45" eb="47">
      <t>ジッシ</t>
    </rPh>
    <rPh sb="48" eb="51">
      <t>シハンキ</t>
    </rPh>
    <rPh sb="53" eb="54">
      <t>カイ</t>
    </rPh>
    <rPh sb="54" eb="56">
      <t>テイド</t>
    </rPh>
    <phoneticPr fontId="3"/>
  </si>
  <si>
    <t>事業当たり保証責任額a（円／件）、事業あたりの債務保証件数b（件）、保証倍率c（倍）</t>
  </si>
  <si>
    <t>※A　事業完了までに必要な額
　　　　　＝事業当たり保証責任額a（円/件）×事業あたりの債務保証件数b（件）÷保証倍率c（倍）</t>
    <phoneticPr fontId="3"/>
  </si>
  <si>
    <r>
      <t>基金事業として必要な額（令和</t>
    </r>
    <r>
      <rPr>
        <sz val="10"/>
        <rFont val="ＭＳ Ｐゴシック"/>
        <family val="3"/>
        <charset val="128"/>
      </rPr>
      <t>4</t>
    </r>
    <r>
      <rPr>
        <sz val="10"/>
        <rFont val="ＭＳ Ｐゴシック"/>
        <family val="3"/>
      </rPr>
      <t>年度実績）
（家賃債務保証） 　　 　1,811</t>
    </r>
    <r>
      <rPr>
        <sz val="10"/>
        <rFont val="ＭＳ Ｐゴシック"/>
        <family val="3"/>
        <charset val="128"/>
      </rPr>
      <t xml:space="preserve">百万円・件（a×b）÷  30倍c＝　60.4百万円
（融資債務保証）　　　　3,251百万円・件（a×b）÷  30倍c＝108.4百万円
（住み替え支援保証）　2,102百万円・件（a×b）÷12.5倍c＝168.2百万円
　　　　　　　　　　　　　　　　　　　　　　　　　　　　   　　  合計　337.0百万円 </t>
    </r>
    <rPh sb="12" eb="14">
      <t>レイワ</t>
    </rPh>
    <rPh sb="16" eb="17">
      <t>ド</t>
    </rPh>
    <phoneticPr fontId="19"/>
  </si>
  <si>
    <t>平成18年度、平成27年度に使用見込みの無い資金に相当する額の返納</t>
    <rPh sb="0" eb="2">
      <t>ヘイセイ</t>
    </rPh>
    <rPh sb="4" eb="6">
      <t>ネンド</t>
    </rPh>
    <rPh sb="7" eb="9">
      <t>ヘイセイ</t>
    </rPh>
    <rPh sb="11" eb="13">
      <t>ネンド</t>
    </rPh>
    <rPh sb="14" eb="16">
      <t>シヨウ</t>
    </rPh>
    <rPh sb="16" eb="18">
      <t>ミコ</t>
    </rPh>
    <rPh sb="20" eb="21">
      <t>ナ</t>
    </rPh>
    <rPh sb="22" eb="24">
      <t>シキン</t>
    </rPh>
    <rPh sb="25" eb="27">
      <t>ソウトウ</t>
    </rPh>
    <rPh sb="29" eb="30">
      <t>ガク</t>
    </rPh>
    <rPh sb="31" eb="33">
      <t>ヘンノウ</t>
    </rPh>
    <phoneticPr fontId="3"/>
  </si>
  <si>
    <t>A.一般社団法人高齢者住宅財団</t>
    <rPh sb="2" eb="8">
      <t>イッパンシャダンホウジン</t>
    </rPh>
    <rPh sb="8" eb="11">
      <t>コウレイシャ</t>
    </rPh>
    <rPh sb="11" eb="15">
      <t>ジュウタクザイダン</t>
    </rPh>
    <phoneticPr fontId="3"/>
  </si>
  <si>
    <t>B.独立行政法人住宅金融支援機構</t>
    <rPh sb="2" eb="8">
      <t>ドクリツギョウセイホウジン</t>
    </rPh>
    <rPh sb="8" eb="10">
      <t>ジュウタク</t>
    </rPh>
    <rPh sb="10" eb="16">
      <t>キンユウシエンキコウ</t>
    </rPh>
    <phoneticPr fontId="3"/>
  </si>
  <si>
    <t>C.民間賃貸住宅事業主</t>
    <rPh sb="2" eb="4">
      <t>ミンカン</t>
    </rPh>
    <rPh sb="4" eb="8">
      <t>チンタイジュウタク</t>
    </rPh>
    <rPh sb="8" eb="11">
      <t>ジギョウヌシ</t>
    </rPh>
    <phoneticPr fontId="3"/>
  </si>
  <si>
    <t>管理費</t>
    <rPh sb="0" eb="3">
      <t>カンリヒ</t>
    </rPh>
    <phoneticPr fontId="3"/>
  </si>
  <si>
    <t>新規代位弁済</t>
    <rPh sb="0" eb="6">
      <t>シンキダイイベンサイ</t>
    </rPh>
    <phoneticPr fontId="3"/>
  </si>
  <si>
    <t>融資債務保証における新規代位弁済</t>
    <rPh sb="0" eb="6">
      <t>ユウシサイムホショウ</t>
    </rPh>
    <rPh sb="10" eb="16">
      <t>シンキダイイベンサイ</t>
    </rPh>
    <phoneticPr fontId="3"/>
  </si>
  <si>
    <t>家賃債務保証における新規代位弁済</t>
    <rPh sb="0" eb="6">
      <t>ヤチンサイムホショウ</t>
    </rPh>
    <rPh sb="10" eb="16">
      <t>シンキダイイベンサイ</t>
    </rPh>
    <phoneticPr fontId="3"/>
  </si>
  <si>
    <t>家賃債務保証における新規代位弁済</t>
    <rPh sb="0" eb="6">
      <t>ヤチンサイムホショウ</t>
    </rPh>
    <rPh sb="10" eb="15">
      <t>シンキダイイベン</t>
    </rPh>
    <rPh sb="15" eb="16">
      <t>サイ</t>
    </rPh>
    <phoneticPr fontId="3"/>
  </si>
  <si>
    <t>一般社団法人高齢者住宅財団</t>
    <rPh sb="0" eb="2">
      <t>イッパン</t>
    </rPh>
    <rPh sb="2" eb="6">
      <t>シャダンホウジン</t>
    </rPh>
    <rPh sb="6" eb="9">
      <t>コウレイシャ</t>
    </rPh>
    <rPh sb="9" eb="13">
      <t>ジュウタクザイダン</t>
    </rPh>
    <phoneticPr fontId="3"/>
  </si>
  <si>
    <t>基金の管理等</t>
    <rPh sb="0" eb="2">
      <t>キキン</t>
    </rPh>
    <rPh sb="3" eb="5">
      <t>カンリ</t>
    </rPh>
    <rPh sb="5" eb="6">
      <t>トウ</t>
    </rPh>
    <phoneticPr fontId="3"/>
  </si>
  <si>
    <t>独立行政法人住宅金融支援機構</t>
    <rPh sb="0" eb="2">
      <t>ドクリツ</t>
    </rPh>
    <rPh sb="2" eb="4">
      <t>ギョウセイ</t>
    </rPh>
    <rPh sb="4" eb="6">
      <t>ホウジン</t>
    </rPh>
    <rPh sb="6" eb="8">
      <t>ジュウタク</t>
    </rPh>
    <rPh sb="8" eb="14">
      <t>キンユウシエンキコウ</t>
    </rPh>
    <phoneticPr fontId="3"/>
  </si>
  <si>
    <t>融資債務保証における新規代位弁済</t>
    <rPh sb="0" eb="4">
      <t>ユウシサイム</t>
    </rPh>
    <rPh sb="4" eb="6">
      <t>ホショウ</t>
    </rPh>
    <rPh sb="10" eb="16">
      <t>シンキダイイベンサイ</t>
    </rPh>
    <phoneticPr fontId="3"/>
  </si>
  <si>
    <t>民間賃貸住宅事業主</t>
    <rPh sb="0" eb="4">
      <t>ミンカンチンタイ</t>
    </rPh>
    <rPh sb="4" eb="6">
      <t>ジュウタク</t>
    </rPh>
    <rPh sb="6" eb="9">
      <t>ジギョウヌシ</t>
    </rPh>
    <phoneticPr fontId="3"/>
  </si>
  <si>
    <t>民間の家賃債務保証業者においては、高齢になるほど審査が通りにくい傾向にあり、高齢者の居住の安定確保を図るためには、民間の家賃債務保証のみでは不十分な状況であることから、高齢者の居住の安定確保に向けて公的主体による家賃債務保証が必要である。</t>
    <rPh sb="0" eb="2">
      <t>ミンカン</t>
    </rPh>
    <rPh sb="3" eb="9">
      <t>ヤチンサイムホショウ</t>
    </rPh>
    <rPh sb="9" eb="11">
      <t>ギョウシャ</t>
    </rPh>
    <rPh sb="17" eb="19">
      <t>コウレイ</t>
    </rPh>
    <rPh sb="24" eb="26">
      <t>シンサ</t>
    </rPh>
    <rPh sb="27" eb="28">
      <t>トオ</t>
    </rPh>
    <rPh sb="32" eb="34">
      <t>ケイコウ</t>
    </rPh>
    <rPh sb="38" eb="41">
      <t>コウレイシャ</t>
    </rPh>
    <rPh sb="42" eb="44">
      <t>キョジュウ</t>
    </rPh>
    <rPh sb="45" eb="49">
      <t>アンテイカクホ</t>
    </rPh>
    <rPh sb="50" eb="51">
      <t>ハカ</t>
    </rPh>
    <rPh sb="57" eb="59">
      <t>ミンカン</t>
    </rPh>
    <rPh sb="60" eb="66">
      <t>ヤチンサイムホショウ</t>
    </rPh>
    <rPh sb="70" eb="73">
      <t>フジュウブン</t>
    </rPh>
    <rPh sb="74" eb="76">
      <t>ジョウキョウ</t>
    </rPh>
    <rPh sb="84" eb="87">
      <t>コウレイシャ</t>
    </rPh>
    <rPh sb="88" eb="90">
      <t>キョジュウ</t>
    </rPh>
    <phoneticPr fontId="3"/>
  </si>
  <si>
    <t>-</t>
    <phoneticPr fontId="3"/>
  </si>
  <si>
    <t>高齢者世帯等に対する家賃債務保証、バリアフリーリフォーム等のための死亡時一括償還型融資に係る債務保証、高齢者等の高齢期の生活に適した住宅への住み替えを行う事業に対する保証を実施する。</t>
    <rPh sb="5" eb="6">
      <t>トウ</t>
    </rPh>
    <phoneticPr fontId="3"/>
  </si>
  <si>
    <t>未定（保証残高がなくなった時点）</t>
    <rPh sb="0" eb="2">
      <t>ミテイ</t>
    </rPh>
    <rPh sb="3" eb="5">
      <t>ホショウ</t>
    </rPh>
    <rPh sb="5" eb="7">
      <t>ザンダカ</t>
    </rPh>
    <rPh sb="13" eb="15">
      <t>ジテン</t>
    </rPh>
    <phoneticPr fontId="3"/>
  </si>
  <si>
    <t>https://www.mlit.go.jp/jutakukentiku/house/content/001598869.pdf</t>
    <phoneticPr fontId="3"/>
  </si>
  <si>
    <t>-</t>
    <phoneticPr fontId="3"/>
  </si>
  <si>
    <t>年度末債務保証件数：保証額</t>
    <rPh sb="0" eb="2">
      <t>ネンド</t>
    </rPh>
    <rPh sb="2" eb="3">
      <t>マツ</t>
    </rPh>
    <rPh sb="3" eb="5">
      <t>サイム</t>
    </rPh>
    <rPh sb="5" eb="7">
      <t>ホショウ</t>
    </rPh>
    <rPh sb="7" eb="9">
      <t>ケンスウ</t>
    </rPh>
    <rPh sb="10" eb="12">
      <t>ホショウ</t>
    </rPh>
    <rPh sb="12" eb="13">
      <t>ガク</t>
    </rPh>
    <phoneticPr fontId="3"/>
  </si>
  <si>
    <t>2,814:7,389</t>
    <phoneticPr fontId="3"/>
  </si>
  <si>
    <t>2,902:7,609</t>
    <phoneticPr fontId="3"/>
  </si>
  <si>
    <t>2,847:7,192</t>
    <phoneticPr fontId="3"/>
  </si>
  <si>
    <t>2,720:7,163</t>
    <phoneticPr fontId="3"/>
  </si>
  <si>
    <t>2,990:7,829</t>
    <phoneticPr fontId="3"/>
  </si>
  <si>
    <t>3,078:8,049</t>
    <phoneticPr fontId="3"/>
  </si>
  <si>
    <t>3,166:8,269</t>
    <phoneticPr fontId="3"/>
  </si>
  <si>
    <t>債務保証の実施</t>
    <rPh sb="5" eb="7">
      <t>ジッシ</t>
    </rPh>
    <phoneticPr fontId="3"/>
  </si>
  <si>
    <t>高齢者等の居住の安定確保が図られる</t>
    <rPh sb="0" eb="3">
      <t>コウレイシャ</t>
    </rPh>
    <rPh sb="3" eb="4">
      <t>トウ</t>
    </rPh>
    <rPh sb="5" eb="7">
      <t>キョジュウ</t>
    </rPh>
    <rPh sb="8" eb="10">
      <t>アンテイ</t>
    </rPh>
    <rPh sb="10" eb="12">
      <t>カクホ</t>
    </rPh>
    <rPh sb="13" eb="14">
      <t>ハカ</t>
    </rPh>
    <phoneticPr fontId="3"/>
  </si>
  <si>
    <t>同上</t>
    <rPh sb="0" eb="2">
      <t>ドウジョウ</t>
    </rPh>
    <phoneticPr fontId="3"/>
  </si>
  <si>
    <t>2,733:7,164</t>
    <phoneticPr fontId="3"/>
  </si>
  <si>
    <t>家賃債務保証等を実施することにより、高齢者等の居住の安定確保が図られる。</t>
    <rPh sb="0" eb="2">
      <t>ヤチン</t>
    </rPh>
    <rPh sb="2" eb="4">
      <t>サイム</t>
    </rPh>
    <rPh sb="4" eb="6">
      <t>ホショウ</t>
    </rPh>
    <rPh sb="6" eb="7">
      <t>トウ</t>
    </rPh>
    <rPh sb="8" eb="10">
      <t>ジッシ</t>
    </rPh>
    <rPh sb="18" eb="21">
      <t>コウレイシャ</t>
    </rPh>
    <rPh sb="21" eb="22">
      <t>トウ</t>
    </rPh>
    <rPh sb="23" eb="25">
      <t>キョジュウ</t>
    </rPh>
    <rPh sb="26" eb="28">
      <t>アンテイ</t>
    </rPh>
    <rPh sb="28" eb="30">
      <t>カクホ</t>
    </rPh>
    <rPh sb="31" eb="32">
      <t>ハカ</t>
    </rPh>
    <phoneticPr fontId="3"/>
  </si>
  <si>
    <t>-</t>
  </si>
  <si>
    <t>令和4年度末の基金額（404百万円）÷事業完了までに必要な額（428.7百万円）＝0.94</t>
    <phoneticPr fontId="3"/>
  </si>
  <si>
    <t>-</t>
    <phoneticPr fontId="3"/>
  </si>
  <si>
    <t>課長　津曲　共和</t>
    <rPh sb="0" eb="2">
      <t>カチョウ</t>
    </rPh>
    <rPh sb="3" eb="5">
      <t>ツマガリ</t>
    </rPh>
    <rPh sb="6" eb="7">
      <t>トモ</t>
    </rPh>
    <rPh sb="7" eb="8">
      <t>カズ</t>
    </rPh>
    <phoneticPr fontId="3"/>
  </si>
  <si>
    <t>目標年度（令和○年度）における効果測定に関する評価</t>
    <phoneticPr fontId="3"/>
  </si>
  <si>
    <t>引き続き、事業の執行について、基金管理団体に対して必要な指導監督を実施する。</t>
    <rPh sb="0" eb="1">
      <t>ヒ</t>
    </rPh>
    <rPh sb="2" eb="3">
      <t>ツヅ</t>
    </rPh>
    <rPh sb="5" eb="7">
      <t>ジギョウ</t>
    </rPh>
    <rPh sb="8" eb="10">
      <t>シッコウ</t>
    </rPh>
    <rPh sb="15" eb="17">
      <t>キキン</t>
    </rPh>
    <rPh sb="17" eb="19">
      <t>カンリ</t>
    </rPh>
    <rPh sb="19" eb="21">
      <t>ダンタイ</t>
    </rPh>
    <rPh sb="22" eb="23">
      <t>タイ</t>
    </rPh>
    <rPh sb="25" eb="27">
      <t>ヒツヨウ</t>
    </rPh>
    <rPh sb="28" eb="30">
      <t>シドウ</t>
    </rPh>
    <rPh sb="30" eb="32">
      <t>カントク</t>
    </rPh>
    <rPh sb="33" eb="35">
      <t>ジッシ</t>
    </rPh>
    <phoneticPr fontId="3"/>
  </si>
  <si>
    <t>高齢者に対する特別な融資に係る債務保証や高齢者世帯等に対する家賃債務保証を実施することにより、高齢者等の居住の安定確保を図る。</t>
    <rPh sb="0" eb="3">
      <t>コウレイシャ</t>
    </rPh>
    <rPh sb="4" eb="5">
      <t>タイ</t>
    </rPh>
    <rPh sb="7" eb="9">
      <t>トクベツ</t>
    </rPh>
    <rPh sb="10" eb="12">
      <t>ユウシ</t>
    </rPh>
    <rPh sb="13" eb="14">
      <t>カカ</t>
    </rPh>
    <rPh sb="15" eb="19">
      <t>サイムホショウ</t>
    </rPh>
    <rPh sb="20" eb="25">
      <t>コウレイシャセタイ</t>
    </rPh>
    <rPh sb="25" eb="26">
      <t>トウ</t>
    </rPh>
    <rPh sb="27" eb="28">
      <t>タイ</t>
    </rPh>
    <rPh sb="30" eb="36">
      <t>ヤチンサイムホショウ</t>
    </rPh>
    <rPh sb="37" eb="39">
      <t>ジッシ</t>
    </rPh>
    <rPh sb="47" eb="50">
      <t>コウレイシャ</t>
    </rPh>
    <rPh sb="50" eb="51">
      <t>トウ</t>
    </rPh>
    <rPh sb="52" eb="54">
      <t>キョジュウ</t>
    </rPh>
    <rPh sb="55" eb="57">
      <t>アンテイ</t>
    </rPh>
    <rPh sb="57" eb="59">
      <t>カクホ</t>
    </rPh>
    <rPh sb="60" eb="61">
      <t>ハカ</t>
    </rPh>
    <phoneticPr fontId="3"/>
  </si>
  <si>
    <t xml:space="preserve">○バリアフリーリフォームのための高齢者に対する特別な融資に係る債務保証（リフォーム融資債務保証事業）。　
○賃貸住宅の貸主の不安の主要な要因となっている滞納家賃に対する貸主の不安を解消するための家賃債務保証（家賃債務保証事業）。
○高齢者の所有する戸建て住宅等を、広い住宅を必要とする子育て世帯等へ賃貸することを円滑化する高齢者の住み替え支援制度にかかる保証（住み替え支援保証事業） </t>
    <phoneticPr fontId="3"/>
  </si>
  <si>
    <t>本基金に基づく事業は高齢者等の居住の安定確保の観点から行う特別な融資に係る債務保証や家賃債務保証であり、複数年または終身での保証が必要であるため。</t>
    <rPh sb="0" eb="1">
      <t>ホン</t>
    </rPh>
    <rPh sb="1" eb="3">
      <t>キキン</t>
    </rPh>
    <rPh sb="4" eb="5">
      <t>モト</t>
    </rPh>
    <rPh sb="7" eb="9">
      <t>ジギョウ</t>
    </rPh>
    <rPh sb="10" eb="13">
      <t>コウレイシャ</t>
    </rPh>
    <rPh sb="13" eb="14">
      <t>トウ</t>
    </rPh>
    <rPh sb="15" eb="17">
      <t>キョジュウ</t>
    </rPh>
    <rPh sb="18" eb="20">
      <t>アンテイ</t>
    </rPh>
    <rPh sb="20" eb="22">
      <t>カクホ</t>
    </rPh>
    <rPh sb="23" eb="25">
      <t>カンテン</t>
    </rPh>
    <rPh sb="27" eb="28">
      <t>オコナ</t>
    </rPh>
    <rPh sb="52" eb="55">
      <t>フクスウネン</t>
    </rPh>
    <rPh sb="58" eb="60">
      <t>シュウシン</t>
    </rPh>
    <rPh sb="62" eb="64">
      <t>ホショウ</t>
    </rPh>
    <rPh sb="65" eb="67">
      <t>ヒツヨウ</t>
    </rPh>
    <phoneticPr fontId="3"/>
  </si>
  <si>
    <t>令和2年度末に事業を終了することとされていたが、高齢者等の居住の安定に係る社会情勢への対応のため、事業を継続する必要性があり、令和7年度末に延期した。</t>
    <rPh sb="27" eb="28">
      <t>トウ</t>
    </rPh>
    <phoneticPr fontId="3"/>
  </si>
  <si>
    <t>件:百万円</t>
    <rPh sb="0" eb="1">
      <t>ケン</t>
    </rPh>
    <rPh sb="2" eb="3">
      <t>ヒャク</t>
    </rPh>
    <rPh sb="3" eb="5">
      <t>マンエン</t>
    </rPh>
    <phoneticPr fontId="3"/>
  </si>
  <si>
    <t>本基金では高齢者等への債務保証に対し、滞納家賃等の異常リスクが発生した場合の担保措置を行っているものであり、定量的な成果指標にはなじまないため。</t>
    <rPh sb="5" eb="8">
      <t>コウレイシャ</t>
    </rPh>
    <rPh sb="8" eb="9">
      <t>トウ</t>
    </rPh>
    <rPh sb="11" eb="13">
      <t>サイム</t>
    </rPh>
    <rPh sb="19" eb="21">
      <t>タイノウ</t>
    </rPh>
    <rPh sb="21" eb="23">
      <t>ヤチン</t>
    </rPh>
    <rPh sb="23" eb="24">
      <t>トウ</t>
    </rPh>
    <phoneticPr fontId="3"/>
  </si>
  <si>
    <t>高齢者に対する特別な融資に係る債務保証や高齢者世帯等に対する家賃債務保証については概ね想定通りの事業実績となっているところであるが、今後もその適正な実施に向けて、引受実績・見込みの把握等を行い、引き続き適切に管理していく。</t>
    <phoneticPr fontId="3"/>
  </si>
  <si>
    <t>-</t>
    <phoneticPr fontId="3"/>
  </si>
  <si>
    <t>(項)住宅建設等事業費
(目)住宅市街地整備総合支援事業費補助</t>
    <rPh sb="1" eb="2">
      <t>コウ</t>
    </rPh>
    <rPh sb="3" eb="5">
      <t>ジュウタク</t>
    </rPh>
    <rPh sb="5" eb="11">
      <t>ケンセツトウジギョウヒ</t>
    </rPh>
    <phoneticPr fontId="3"/>
  </si>
  <si>
    <t>管理費</t>
    <rPh sb="0" eb="3">
      <t>カンリヒ</t>
    </rPh>
    <phoneticPr fontId="3"/>
  </si>
  <si>
    <t>人件費</t>
    <rPh sb="0" eb="3">
      <t>ジンケンヒ</t>
    </rPh>
    <phoneticPr fontId="3"/>
  </si>
  <si>
    <t>広告費</t>
    <rPh sb="0" eb="3">
      <t>コウコクヒ</t>
    </rPh>
    <phoneticPr fontId="3"/>
  </si>
  <si>
    <t>基金法人の事務費</t>
    <rPh sb="0" eb="4">
      <t>キキンホウジン</t>
    </rPh>
    <rPh sb="5" eb="8">
      <t>ジムヒ</t>
    </rPh>
    <phoneticPr fontId="3"/>
  </si>
  <si>
    <t>本基金は、通常の条件下では発生が想定しにくい滞納家賃等の異常リスクが発生した場合の担保措置を行うことで高齢者等の居住の安定確保を図っている。
民間家賃債務保証業者では、高齢者等は年齢や収入等に係る要件で審査が通りにくい状況となっているが、本基金では、家賃債務保証の年齢制限を無くし、収入等の要件も幅広く設定することで、民間の家賃債務保証では対応できない低所得者の高齢者等のセーフティネットとしての役割を果たしている。
（債務保証件数：2,733件（令和4年度末時点））</t>
    <rPh sb="0" eb="3">
      <t>ホンキキン</t>
    </rPh>
    <rPh sb="5" eb="7">
      <t>ツウジョウ</t>
    </rPh>
    <rPh sb="8" eb="11">
      <t>ジョウケンカ</t>
    </rPh>
    <rPh sb="13" eb="15">
      <t>ハッセイ</t>
    </rPh>
    <rPh sb="16" eb="18">
      <t>ソウテイ</t>
    </rPh>
    <rPh sb="22" eb="24">
      <t>タイノウ</t>
    </rPh>
    <rPh sb="24" eb="26">
      <t>ヤチン</t>
    </rPh>
    <rPh sb="26" eb="27">
      <t>トウ</t>
    </rPh>
    <rPh sb="28" eb="30">
      <t>イジョウ</t>
    </rPh>
    <rPh sb="34" eb="36">
      <t>ハッセイ</t>
    </rPh>
    <rPh sb="38" eb="40">
      <t>バアイ</t>
    </rPh>
    <rPh sb="41" eb="45">
      <t>タンポソチ</t>
    </rPh>
    <rPh sb="46" eb="47">
      <t>オコナ</t>
    </rPh>
    <rPh sb="51" eb="55">
      <t>コウレイシャトウ</t>
    </rPh>
    <rPh sb="56" eb="58">
      <t>キョジュウ</t>
    </rPh>
    <rPh sb="59" eb="63">
      <t>アンテイカクホ</t>
    </rPh>
    <rPh sb="64" eb="65">
      <t>ハカ</t>
    </rPh>
    <rPh sb="210" eb="216">
      <t>サイムホショウケンスウ</t>
    </rPh>
    <rPh sb="222" eb="223">
      <t>ケン</t>
    </rPh>
    <rPh sb="224" eb="226">
      <t>レイワ</t>
    </rPh>
    <rPh sb="227" eb="229">
      <t>ネンド</t>
    </rPh>
    <rPh sb="229" eb="230">
      <t>マツ</t>
    </rPh>
    <rPh sb="230" eb="232">
      <t>ジテン</t>
    </rPh>
    <phoneticPr fontId="3"/>
  </si>
  <si>
    <t>本基金法人は、一般財団法人として、本事業を定款に目的事業として位置づけ適切に実施しており、その目的からも同法人に設置することは妥当である。</t>
    <rPh sb="7" eb="9">
      <t>イッパン</t>
    </rPh>
    <phoneticPr fontId="3"/>
  </si>
  <si>
    <r>
      <t>※A　事業完了までに必要な額
　（家賃債務保証）　　　　1,323</t>
    </r>
    <r>
      <rPr>
        <sz val="10"/>
        <rFont val="ＭＳ Ｐゴシック"/>
        <family val="3"/>
        <charset val="128"/>
      </rPr>
      <t xml:space="preserve">千円a×1,524件b÷  30倍c＝ 67.2百万円
　（融資債務保証）　　　　7,100千円a×551件b÷  30倍c＝130.4百万円
　（住み替え支援保証）　2,880千円a×1,003件b÷12.5倍c＝231.1百万円
　 　　　　　　　　　　　　　　　　　　　　　　　　　　　  　      合計　428.7百万円
※事業当たり保証責任額aの算出
　（家賃債務保証）1,323千円＝63千円（平均家賃）×21か月（債務保証の対象となる期間等）
　（融資債務保証）7,100千円（平均融資額）
　（住み替え支援保証）2,880千円＝80千円（平均家賃）×36か月（債務保証の対象となる期間等）
※c　保証倍率
　家賃債務保証等の債務保証限度倍率30倍、住み替え支援保証の債務保証限度倍率12.5倍
</t>
    </r>
    <rPh sb="202" eb="204">
      <t>ジギョウ</t>
    </rPh>
    <rPh sb="204" eb="205">
      <t>ア</t>
    </rPh>
    <rPh sb="207" eb="209">
      <t>ホショウ</t>
    </rPh>
    <rPh sb="209" eb="212">
      <t>セキニンガク</t>
    </rPh>
    <rPh sb="214" eb="216">
      <t>サンシュツ</t>
    </rPh>
    <rPh sb="219" eb="225">
      <t>ヤチンサイムホショウ</t>
    </rPh>
    <rPh sb="231" eb="233">
      <t>センエン</t>
    </rPh>
    <rPh sb="236" eb="238">
      <t>センエン</t>
    </rPh>
    <rPh sb="239" eb="243">
      <t>ヘイキンヤチン</t>
    </rPh>
    <rPh sb="248" eb="249">
      <t>ゲツ</t>
    </rPh>
    <rPh sb="250" eb="254">
      <t>サイムホショウ</t>
    </rPh>
    <rPh sb="255" eb="257">
      <t>タイショウ</t>
    </rPh>
    <rPh sb="260" eb="262">
      <t>キカン</t>
    </rPh>
    <rPh sb="262" eb="263">
      <t>トウ</t>
    </rPh>
    <rPh sb="305" eb="307">
      <t>センエン</t>
    </rPh>
    <rPh sb="310" eb="312">
      <t>センエン</t>
    </rPh>
    <rPh sb="313" eb="317">
      <t>ヘイキンヤチン</t>
    </rPh>
    <rPh sb="322" eb="323">
      <t>ゲツ</t>
    </rPh>
    <rPh sb="324" eb="328">
      <t>サイムホショウ</t>
    </rPh>
    <rPh sb="329" eb="331">
      <t>タイショウ</t>
    </rPh>
    <rPh sb="334" eb="336">
      <t>キカン</t>
    </rPh>
    <rPh sb="336" eb="337">
      <t>トウ</t>
    </rPh>
    <phoneticPr fontId="3"/>
  </si>
  <si>
    <t>本事業は、今後一層の増加が見込まれる高齢者世帯の居住の安定確保のため引き続き基金を設けて対応する必要がある。基金の必要額については適宜検証を行い、その結果を踏まえ国庫返納を行うべき。</t>
    <phoneticPr fontId="3"/>
  </si>
  <si>
    <t>基金の必要額について、引受実績を基に適宜検証を行い、さらに基金シートにおいて詳細な根拠を示しながら、引き続き適切な管理を行う。</t>
    <rPh sb="0" eb="2">
      <t>キキン</t>
    </rPh>
    <rPh sb="3" eb="6">
      <t>ヒツヨウガク</t>
    </rPh>
    <rPh sb="11" eb="13">
      <t>ヒキウケ</t>
    </rPh>
    <rPh sb="13" eb="15">
      <t>ジッセキ</t>
    </rPh>
    <rPh sb="16" eb="17">
      <t>モト</t>
    </rPh>
    <rPh sb="18" eb="20">
      <t>テキギ</t>
    </rPh>
    <rPh sb="20" eb="22">
      <t>ケンショウ</t>
    </rPh>
    <rPh sb="23" eb="24">
      <t>オコナ</t>
    </rPh>
    <rPh sb="29" eb="31">
      <t>キキン</t>
    </rPh>
    <rPh sb="38" eb="40">
      <t>ショウサイ</t>
    </rPh>
    <rPh sb="41" eb="43">
      <t>コンキョ</t>
    </rPh>
    <rPh sb="44" eb="45">
      <t>シメ</t>
    </rPh>
    <rPh sb="50" eb="51">
      <t>ヒ</t>
    </rPh>
    <rPh sb="52" eb="53">
      <t>ツヅ</t>
    </rPh>
    <rPh sb="54" eb="56">
      <t>テキセツ</t>
    </rPh>
    <rPh sb="57" eb="59">
      <t>カンリ</t>
    </rPh>
    <rPh sb="60" eb="61">
      <t>オコナ</t>
    </rPh>
    <phoneticPr fontId="3"/>
  </si>
  <si>
    <r>
      <t>保有割合の計算における「事業見込みに用いた指標の積算根拠」を前提とする限り、保有割合は１を下回る。ただし、当該根拠のうち、各保</t>
    </r>
    <r>
      <rPr>
        <sz val="11"/>
        <rFont val="ＭＳ Ｐゴシック"/>
        <family val="3"/>
        <charset val="128"/>
      </rPr>
      <t>証の金額（a）、件数（b）がどのような前提なのかが現状よくわからない（「債務保証実績」記載の件数・残高からは算出できないように見受けられる）。仮に令和4年度実績を用いて保有割合を計算すると保有割合が1を上回ることになるため、当該根拠が適切な数字であることを丁寧に説明していただく必要があると考え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</si>
</sst>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10"/>
      <name val="ＭＳ Ｐゴシック"/>
      <family val="3"/>
    </font>
    <font>
      <sz val="6"/>
      <name val="ＭＳ Ｐゴシック"/>
      <family val="3"/>
    </font>
    <font>
      <sz val="11"/>
      <color rgb="FFFF0000"/>
      <name val="ＭＳ Ｐゴシック"/>
      <family val="3"/>
      <charset val="128"/>
    </font>
    <font>
      <sz val="10"/>
      <color rgb="FFFF0000"/>
      <name val="ＭＳ Ｐゴシック"/>
      <family val="3"/>
      <charset val="128"/>
    </font>
    <font>
      <sz val="9"/>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hair">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double">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45">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89" xfId="0" applyFont="1" applyBorder="1">
      <alignment vertical="center"/>
    </xf>
    <xf numFmtId="0" fontId="3" fillId="0" borderId="71" xfId="0" applyFont="1" applyBorder="1">
      <alignment vertical="center"/>
    </xf>
    <xf numFmtId="0" fontId="4" fillId="5" borderId="139"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2" xfId="0" applyNumberFormat="1" applyFont="1" applyFill="1" applyBorder="1" applyAlignment="1">
      <alignment vertical="center"/>
    </xf>
    <xf numFmtId="41" fontId="5" fillId="0" borderId="98"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2"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1" fillId="8" borderId="40" xfId="1" applyFont="1" applyFill="1" applyBorder="1" applyAlignment="1" applyProtection="1">
      <alignment horizontal="left" vertical="top" wrapText="1"/>
      <protection locked="0"/>
    </xf>
    <xf numFmtId="0" fontId="1" fillId="8" borderId="41" xfId="1" applyFont="1" applyFill="1" applyBorder="1" applyAlignment="1" applyProtection="1">
      <alignment horizontal="left" vertical="top" wrapText="1"/>
      <protection locked="0"/>
    </xf>
    <xf numFmtId="0" fontId="1" fillId="8" borderId="44" xfId="0" applyFont="1" applyFill="1" applyBorder="1">
      <alignment vertical="center"/>
    </xf>
    <xf numFmtId="0" fontId="5" fillId="0" borderId="90" xfId="0" applyNumberFormat="1" applyFont="1" applyBorder="1" applyAlignment="1">
      <alignment horizontal="left" vertical="center"/>
    </xf>
    <xf numFmtId="0" fontId="5" fillId="0" borderId="91" xfId="0" applyNumberFormat="1" applyFont="1" applyBorder="1" applyAlignment="1">
      <alignment horizontal="left" vertical="center"/>
    </xf>
    <xf numFmtId="0" fontId="5" fillId="0" borderId="92" xfId="0" applyNumberFormat="1"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0" fontId="10" fillId="0" borderId="176" xfId="0" applyNumberFormat="1" applyFont="1" applyBorder="1" applyAlignment="1">
      <alignment horizontal="left" vertical="center" wrapText="1"/>
    </xf>
    <xf numFmtId="41" fontId="5" fillId="0" borderId="4" xfId="0" applyNumberFormat="1" applyFont="1" applyBorder="1" applyAlignment="1">
      <alignment horizontal="righ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89"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67"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69" xfId="0" applyFont="1" applyFill="1" applyBorder="1" applyAlignment="1" applyProtection="1">
      <alignment horizontal="left" vertical="center" wrapText="1"/>
      <protection locked="0"/>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1" fillId="3" borderId="7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70"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170" xfId="0" applyFont="1" applyFill="1" applyBorder="1" applyAlignment="1">
      <alignment horizontal="center" vertical="center"/>
    </xf>
    <xf numFmtId="0" fontId="1" fillId="3" borderId="171" xfId="0" applyFont="1" applyFill="1" applyBorder="1" applyAlignment="1">
      <alignment horizontal="center" vertical="center"/>
    </xf>
    <xf numFmtId="0" fontId="1" fillId="3" borderId="172" xfId="0" applyFont="1" applyFill="1" applyBorder="1" applyAlignment="1">
      <alignment horizontal="center" vertical="center"/>
    </xf>
    <xf numFmtId="0" fontId="1" fillId="3" borderId="158" xfId="0" applyFont="1" applyFill="1" applyBorder="1" applyAlignment="1">
      <alignment horizontal="center" vertical="center"/>
    </xf>
    <xf numFmtId="0" fontId="1" fillId="3" borderId="159" xfId="0" applyFont="1" applyFill="1" applyBorder="1" applyAlignment="1">
      <alignment horizontal="center" vertical="center"/>
    </xf>
    <xf numFmtId="0" fontId="1" fillId="3" borderId="160" xfId="0" applyFont="1" applyFill="1" applyBorder="1" applyAlignment="1">
      <alignment horizontal="center" vertical="center"/>
    </xf>
    <xf numFmtId="0" fontId="1" fillId="0" borderId="89"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7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70" xfId="0" applyFont="1" applyFill="1" applyBorder="1" applyAlignment="1" applyProtection="1">
      <alignment horizontal="left" vertical="center" wrapText="1"/>
      <protection locked="0"/>
    </xf>
    <xf numFmtId="0" fontId="1" fillId="0" borderId="6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2" xfId="0" applyFont="1" applyFill="1" applyBorder="1" applyAlignment="1" applyProtection="1">
      <alignment horizontal="left" vertical="center" wrapText="1"/>
      <protection locked="0"/>
    </xf>
    <xf numFmtId="0" fontId="0" fillId="6" borderId="89" xfId="0" applyFont="1" applyFill="1" applyBorder="1" applyAlignment="1" applyProtection="1">
      <alignment horizontal="center" vertical="center" wrapText="1"/>
      <protection locked="0"/>
    </xf>
    <xf numFmtId="0" fontId="0" fillId="6" borderId="19" xfId="0" applyFont="1" applyFill="1" applyBorder="1" applyAlignment="1" applyProtection="1">
      <alignment horizontal="center" vertical="center" wrapText="1"/>
      <protection locked="0"/>
    </xf>
    <xf numFmtId="0" fontId="0" fillId="6" borderId="20" xfId="0" applyFont="1" applyFill="1" applyBorder="1" applyAlignment="1" applyProtection="1">
      <alignment horizontal="center" vertical="center" wrapText="1"/>
      <protection locked="0"/>
    </xf>
    <xf numFmtId="0" fontId="0" fillId="6" borderId="71" xfId="0" applyFont="1" applyFill="1" applyBorder="1" applyAlignment="1" applyProtection="1">
      <alignment horizontal="center" vertical="center" wrapText="1"/>
      <protection locked="0"/>
    </xf>
    <xf numFmtId="0" fontId="0" fillId="6" borderId="0" xfId="0" applyFont="1" applyFill="1" applyBorder="1" applyAlignment="1" applyProtection="1">
      <alignment horizontal="center" vertical="center" wrapText="1"/>
      <protection locked="0"/>
    </xf>
    <xf numFmtId="0" fontId="0" fillId="6" borderId="70" xfId="0" applyFont="1" applyFill="1" applyBorder="1" applyAlignment="1" applyProtection="1">
      <alignment horizontal="center" vertical="center" wrapText="1"/>
      <protection locked="0"/>
    </xf>
    <xf numFmtId="0" fontId="0" fillId="6" borderId="62" xfId="0" applyFont="1" applyFill="1" applyBorder="1" applyAlignment="1" applyProtection="1">
      <alignment horizontal="center" vertical="center" wrapText="1"/>
      <protection locked="0"/>
    </xf>
    <xf numFmtId="0" fontId="0" fillId="6" borderId="41" xfId="0" applyFont="1" applyFill="1" applyBorder="1" applyAlignment="1" applyProtection="1">
      <alignment horizontal="center" vertical="center" wrapText="1"/>
      <protection locked="0"/>
    </xf>
    <xf numFmtId="0" fontId="0" fillId="6" borderId="42" xfId="0" applyFont="1" applyFill="1" applyBorder="1" applyAlignment="1" applyProtection="1">
      <alignment horizontal="center" vertical="center" wrapText="1"/>
      <protection locked="0"/>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180" fontId="1" fillId="0" borderId="9" xfId="0" applyNumberFormat="1" applyFont="1" applyFill="1" applyBorder="1" applyAlignment="1" applyProtection="1">
      <alignment horizontal="center" vertical="center" shrinkToFit="1"/>
      <protection locked="0"/>
    </xf>
    <xf numFmtId="0" fontId="1" fillId="7" borderId="30" xfId="0" applyFont="1" applyFill="1" applyBorder="1" applyAlignment="1">
      <alignment horizontal="center" vertical="center"/>
    </xf>
    <xf numFmtId="0" fontId="1" fillId="7" borderId="25" xfId="0" applyFont="1" applyFill="1" applyBorder="1" applyAlignment="1">
      <alignment horizontal="center" vertical="center"/>
    </xf>
    <xf numFmtId="0" fontId="1" fillId="7" borderId="44" xfId="0" applyFont="1" applyFill="1" applyBorder="1" applyAlignment="1">
      <alignment horizontal="center" vertical="center"/>
    </xf>
    <xf numFmtId="0" fontId="1" fillId="0" borderId="7" xfId="0" applyFont="1" applyFill="1" applyBorder="1" applyAlignment="1" applyProtection="1">
      <alignment horizontal="left" vertical="center" wrapText="1" shrinkToFit="1"/>
      <protection locked="0"/>
    </xf>
    <xf numFmtId="0" fontId="1" fillId="0" borderId="1" xfId="0" applyFont="1" applyFill="1" applyBorder="1" applyAlignment="1" applyProtection="1">
      <alignment horizontal="left" vertical="center" wrapText="1" shrinkToFit="1"/>
      <protection locked="0"/>
    </xf>
    <xf numFmtId="0" fontId="1"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180" fontId="1" fillId="0" borderId="24" xfId="0" applyNumberFormat="1" applyFont="1" applyFill="1" applyBorder="1" applyAlignment="1" applyProtection="1">
      <alignment horizontal="center" vertical="center" shrinkToFit="1"/>
      <protection locked="0"/>
    </xf>
    <xf numFmtId="180" fontId="1" fillId="0" borderId="25" xfId="0" applyNumberFormat="1" applyFont="1" applyFill="1" applyBorder="1" applyAlignment="1" applyProtection="1">
      <alignment horizontal="center" vertical="center" shrinkToFit="1"/>
      <protection locked="0"/>
    </xf>
    <xf numFmtId="180" fontId="1" fillId="0" borderId="44" xfId="0" applyNumberFormat="1" applyFont="1" applyFill="1" applyBorder="1" applyAlignment="1" applyProtection="1">
      <alignment horizontal="center" vertical="center" shrinkToFit="1"/>
      <protection locked="0"/>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0"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44" xfId="0" applyFont="1" applyFill="1" applyBorder="1" applyAlignment="1" applyProtection="1">
      <alignment horizontal="center" vertical="center"/>
      <protection locked="0"/>
    </xf>
    <xf numFmtId="41" fontId="5" fillId="0" borderId="115" xfId="0" applyNumberFormat="1" applyFont="1" applyFill="1" applyBorder="1" applyAlignment="1">
      <alignment horizontal="center" vertical="center" wrapText="1" shrinkToFit="1"/>
    </xf>
    <xf numFmtId="41" fontId="5" fillId="0" borderId="114" xfId="0" applyNumberFormat="1" applyFont="1" applyFill="1" applyBorder="1" applyAlignment="1">
      <alignment horizontal="center" vertical="center" wrapText="1" shrinkToFit="1"/>
    </xf>
    <xf numFmtId="0" fontId="5" fillId="0" borderId="108" xfId="0" applyNumberFormat="1" applyFont="1" applyFill="1" applyBorder="1" applyAlignment="1">
      <alignment horizontal="center" vertical="center"/>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29" xfId="2" applyNumberFormat="1" applyFont="1" applyFill="1" applyBorder="1" applyAlignment="1" applyProtection="1">
      <alignment horizontal="center" vertical="center" wrapText="1"/>
    </xf>
    <xf numFmtId="0" fontId="5" fillId="0" borderId="130"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0" fillId="0" borderId="40" xfId="0" applyFont="1" applyFill="1" applyBorder="1" applyAlignment="1" applyProtection="1">
      <alignment horizontal="left" vertical="center" wrapText="1"/>
      <protection locked="0"/>
    </xf>
    <xf numFmtId="0" fontId="1" fillId="0" borderId="59"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center" vertical="center" wrapText="1"/>
      <protection locked="0"/>
    </xf>
    <xf numFmtId="0" fontId="8" fillId="3" borderId="16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2" xfId="0" applyFont="1" applyFill="1" applyBorder="1" applyAlignment="1">
      <alignment horizontal="center" vertical="center"/>
    </xf>
    <xf numFmtId="0" fontId="8" fillId="3" borderId="16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94" xfId="0" applyFont="1" applyFill="1" applyBorder="1" applyAlignment="1">
      <alignment horizontal="center" vertical="center"/>
    </xf>
    <xf numFmtId="0" fontId="8" fillId="3" borderId="16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0" fontId="0" fillId="0" borderId="24"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0" fillId="0" borderId="40" xfId="0" applyFont="1" applyFill="1" applyBorder="1" applyAlignment="1" applyProtection="1">
      <alignment horizontal="left" vertical="center" wrapText="1" shrinkToFit="1"/>
      <protection locked="0"/>
    </xf>
    <xf numFmtId="0" fontId="1" fillId="0" borderId="41" xfId="0" applyFont="1" applyFill="1" applyBorder="1" applyAlignment="1" applyProtection="1">
      <alignment horizontal="left" vertical="center" wrapText="1" shrinkToFit="1"/>
      <protection locked="0"/>
    </xf>
    <xf numFmtId="0" fontId="1" fillId="0" borderId="59" xfId="0" applyFont="1" applyFill="1" applyBorder="1" applyAlignment="1" applyProtection="1">
      <alignment horizontal="left" vertical="center" wrapText="1" shrinkToFit="1"/>
      <protection locked="0"/>
    </xf>
    <xf numFmtId="181" fontId="1" fillId="3" borderId="62" xfId="0" applyNumberFormat="1" applyFont="1" applyFill="1" applyBorder="1" applyAlignment="1" applyProtection="1">
      <alignment horizontal="center" vertical="center" shrinkToFit="1"/>
      <protection locked="0"/>
    </xf>
    <xf numFmtId="181" fontId="1" fillId="3" borderId="41" xfId="0" applyNumberFormat="1" applyFont="1" applyFill="1" applyBorder="1" applyAlignment="1" applyProtection="1">
      <alignment horizontal="center" vertical="center" shrinkToFit="1"/>
      <protection locked="0"/>
    </xf>
    <xf numFmtId="181" fontId="1" fillId="0" borderId="41" xfId="0" applyNumberFormat="1" applyFont="1" applyFill="1" applyBorder="1" applyAlignment="1" applyProtection="1">
      <alignment horizontal="center" vertical="center" shrinkToFit="1"/>
      <protection locked="0"/>
    </xf>
    <xf numFmtId="0" fontId="1" fillId="7" borderId="41" xfId="0" applyFont="1" applyFill="1" applyBorder="1" applyAlignment="1">
      <alignment horizontal="center" vertical="center"/>
    </xf>
    <xf numFmtId="0" fontId="1" fillId="7" borderId="59"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181" fontId="1" fillId="3" borderId="71" xfId="0" applyNumberFormat="1" applyFont="1" applyFill="1" applyBorder="1" applyAlignment="1" applyProtection="1">
      <alignment horizontal="center" vertical="center" shrinkToFit="1"/>
      <protection locked="0"/>
    </xf>
    <xf numFmtId="181" fontId="1" fillId="3" borderId="0" xfId="0" applyNumberFormat="1" applyFont="1" applyFill="1" applyBorder="1" applyAlignment="1" applyProtection="1">
      <alignment horizontal="center" vertical="center" shrinkToFit="1"/>
      <protection locked="0"/>
    </xf>
    <xf numFmtId="181" fontId="1" fillId="3" borderId="4" xfId="0" applyNumberFormat="1" applyFont="1" applyFill="1" applyBorder="1" applyAlignment="1" applyProtection="1">
      <alignment horizontal="center" vertical="center" shrinkToFi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0" borderId="7"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0" fillId="0" borderId="8" xfId="0" applyNumberFormat="1"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1" fontId="5" fillId="0" borderId="103" xfId="0" applyNumberFormat="1" applyFont="1" applyFill="1" applyBorder="1" applyAlignment="1">
      <alignment horizontal="right" vertical="center" wrapText="1" shrinkToFit="1"/>
    </xf>
    <xf numFmtId="41" fontId="5" fillId="0" borderId="108" xfId="0" applyNumberFormat="1" applyFont="1" applyFill="1" applyBorder="1" applyAlignment="1">
      <alignment horizontal="right" vertical="center" wrapText="1" shrinkToFit="1"/>
    </xf>
    <xf numFmtId="41" fontId="5" fillId="0" borderId="109"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178" xfId="0" applyNumberFormat="1" applyFont="1" applyBorder="1" applyAlignment="1">
      <alignment vertical="center" wrapText="1"/>
    </xf>
    <xf numFmtId="179" fontId="5" fillId="0" borderId="116" xfId="0" applyNumberFormat="1" applyFont="1" applyFill="1" applyBorder="1" applyAlignment="1">
      <alignment horizontal="center" vertical="center"/>
    </xf>
    <xf numFmtId="0" fontId="5" fillId="0" borderId="177" xfId="0" applyNumberFormat="1" applyFont="1" applyBorder="1" applyAlignment="1">
      <alignment horizontal="lef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89"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8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8" fillId="3" borderId="155"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56" xfId="2"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8" fillId="3" borderId="157"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88"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1" fillId="7" borderId="40"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42" xfId="0"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178" xfId="0" applyNumberFormat="1" applyFont="1" applyFill="1" applyBorder="1" applyAlignment="1">
      <alignment horizontal="center" vertical="center"/>
    </xf>
    <xf numFmtId="41" fontId="5" fillId="3" borderId="116" xfId="0" applyNumberFormat="1" applyFont="1" applyFill="1" applyBorder="1" applyAlignment="1">
      <alignment horizontal="center" vertical="center" wrapText="1"/>
    </xf>
    <xf numFmtId="41" fontId="5" fillId="3" borderId="116" xfId="0" applyNumberFormat="1" applyFont="1" applyFill="1" applyBorder="1" applyAlignment="1">
      <alignment horizontal="center" vertical="center"/>
    </xf>
    <xf numFmtId="0" fontId="5" fillId="2" borderId="177"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6" borderId="24" xfId="0" applyNumberFormat="1" applyFont="1" applyFill="1" applyBorder="1" applyAlignment="1">
      <alignment vertical="center" wrapText="1"/>
    </xf>
    <xf numFmtId="0" fontId="0" fillId="6" borderId="25" xfId="0" applyNumberFormat="1" applyFont="1" applyFill="1" applyBorder="1" applyAlignment="1">
      <alignment vertical="center" wrapText="1"/>
    </xf>
    <xf numFmtId="0" fontId="0" fillId="6" borderId="178" xfId="0" applyNumberFormat="1" applyFont="1" applyFill="1" applyBorder="1" applyAlignment="1">
      <alignment vertical="center" wrapText="1"/>
    </xf>
    <xf numFmtId="179" fontId="0" fillId="6" borderId="116" xfId="0" applyNumberFormat="1" applyFont="1" applyFill="1" applyBorder="1" applyAlignment="1">
      <alignment horizontal="center" vertical="center"/>
    </xf>
    <xf numFmtId="0" fontId="0" fillId="6" borderId="177" xfId="0" applyNumberFormat="1" applyFont="1" applyFill="1" applyBorder="1" applyAlignment="1">
      <alignment horizontal="left" vertical="center" wrapText="1"/>
    </xf>
    <xf numFmtId="0" fontId="0" fillId="6" borderId="25" xfId="0" applyNumberFormat="1" applyFont="1" applyFill="1" applyBorder="1" applyAlignment="1">
      <alignment horizontal="left" vertical="center" wrapText="1"/>
    </xf>
    <xf numFmtId="0" fontId="0" fillId="6" borderId="26" xfId="0" applyNumberFormat="1" applyFont="1" applyFill="1" applyBorder="1" applyAlignment="1">
      <alignment horizontal="left" vertical="center" wrapText="1"/>
    </xf>
    <xf numFmtId="41" fontId="0" fillId="6" borderId="24" xfId="0" applyNumberFormat="1" applyFont="1" applyFill="1" applyBorder="1" applyAlignment="1">
      <alignment horizontal="righ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82" xfId="0" applyNumberFormat="1" applyFont="1" applyBorder="1" applyAlignment="1">
      <alignment horizontal="center" vertical="center" wrapText="1"/>
    </xf>
    <xf numFmtId="0" fontId="5" fillId="0" borderId="83" xfId="0" applyNumberFormat="1" applyFont="1" applyBorder="1" applyAlignment="1">
      <alignment horizontal="center" vertical="center"/>
    </xf>
    <xf numFmtId="0" fontId="5" fillId="0" borderId="84"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88"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5" fillId="0" borderId="90" xfId="0" applyNumberFormat="1" applyFont="1" applyBorder="1" applyAlignment="1">
      <alignment horizontal="left" vertical="center"/>
    </xf>
    <xf numFmtId="0" fontId="5" fillId="0" borderId="91" xfId="0" applyNumberFormat="1" applyFont="1" applyBorder="1" applyAlignment="1">
      <alignment horizontal="left" vertical="center"/>
    </xf>
    <xf numFmtId="0" fontId="5" fillId="0" borderId="92" xfId="0" applyNumberFormat="1" applyFont="1" applyBorder="1" applyAlignment="1">
      <alignment horizontal="left" vertical="center"/>
    </xf>
    <xf numFmtId="0" fontId="10" fillId="0" borderId="75" xfId="0" applyNumberFormat="1" applyFont="1" applyBorder="1" applyAlignment="1">
      <alignment horizontal="left" vertical="center" wrapText="1"/>
    </xf>
    <xf numFmtId="0" fontId="5" fillId="0" borderId="73" xfId="0" applyNumberFormat="1" applyFont="1" applyBorder="1" applyAlignment="1">
      <alignment horizontal="left" vertical="center"/>
    </xf>
    <xf numFmtId="0" fontId="5" fillId="0" borderId="74" xfId="0" applyNumberFormat="1"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72" xfId="0" applyNumberFormat="1" applyFont="1" applyBorder="1" applyAlignment="1">
      <alignment horizontal="left" vertical="center"/>
    </xf>
    <xf numFmtId="0" fontId="10" fillId="0" borderId="85" xfId="0" applyNumberFormat="1" applyFont="1" applyBorder="1" applyAlignment="1">
      <alignment horizontal="left" vertical="center" wrapText="1"/>
    </xf>
    <xf numFmtId="0" fontId="10" fillId="0" borderId="86"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NumberFormat="1" applyFont="1" applyBorder="1" applyAlignment="1">
      <alignment horizontal="left" vertical="center"/>
    </xf>
    <xf numFmtId="0" fontId="5" fillId="0" borderId="78" xfId="0" applyNumberFormat="1" applyFont="1" applyBorder="1" applyAlignment="1">
      <alignment horizontal="left" vertical="center"/>
    </xf>
    <xf numFmtId="0" fontId="5" fillId="0" borderId="79" xfId="0" applyNumberFormat="1" applyFont="1" applyBorder="1" applyAlignment="1">
      <alignment horizontal="left" vertical="center"/>
    </xf>
    <xf numFmtId="0" fontId="10" fillId="0" borderId="80"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20" fillId="0" borderId="77" xfId="0" applyNumberFormat="1" applyFont="1" applyFill="1" applyBorder="1" applyAlignment="1">
      <alignment horizontal="left" vertical="center"/>
    </xf>
    <xf numFmtId="0" fontId="20" fillId="0" borderId="78" xfId="0" applyNumberFormat="1" applyFont="1" applyFill="1" applyBorder="1" applyAlignment="1">
      <alignment horizontal="left" vertical="center"/>
    </xf>
    <xf numFmtId="0" fontId="20" fillId="0" borderId="79" xfId="0" applyNumberFormat="1" applyFont="1" applyFill="1" applyBorder="1" applyAlignment="1">
      <alignment horizontal="left" vertical="center"/>
    </xf>
    <xf numFmtId="0" fontId="21" fillId="0" borderId="80" xfId="0" applyNumberFormat="1" applyFont="1" applyFill="1" applyBorder="1" applyAlignment="1">
      <alignment horizontal="left" vertical="center" wrapText="1"/>
    </xf>
    <xf numFmtId="41" fontId="20" fillId="0" borderId="80" xfId="0" applyNumberFormat="1" applyFont="1" applyFill="1" applyBorder="1" applyAlignment="1">
      <alignment horizontal="right" vertical="center"/>
    </xf>
    <xf numFmtId="41" fontId="20" fillId="0" borderId="78" xfId="0" applyNumberFormat="1" applyFont="1" applyFill="1" applyBorder="1" applyAlignment="1">
      <alignment horizontal="right" vertical="center"/>
    </xf>
    <xf numFmtId="41" fontId="20" fillId="0" borderId="81" xfId="0" applyNumberFormat="1" applyFont="1" applyFill="1" applyBorder="1" applyAlignment="1">
      <alignment horizontal="right" vertical="center"/>
    </xf>
    <xf numFmtId="0" fontId="20" fillId="0" borderId="72" xfId="0" applyNumberFormat="1" applyFont="1" applyFill="1" applyBorder="1" applyAlignment="1">
      <alignment horizontal="left" vertical="center"/>
    </xf>
    <xf numFmtId="0" fontId="20" fillId="0" borderId="73" xfId="0" applyNumberFormat="1" applyFont="1" applyFill="1" applyBorder="1" applyAlignment="1">
      <alignment horizontal="left" vertical="center"/>
    </xf>
    <xf numFmtId="0" fontId="20" fillId="0" borderId="74" xfId="0" applyNumberFormat="1" applyFont="1" applyFill="1" applyBorder="1" applyAlignment="1">
      <alignment horizontal="left" vertical="center"/>
    </xf>
    <xf numFmtId="0" fontId="21" fillId="0" borderId="75" xfId="0" applyNumberFormat="1" applyFont="1" applyFill="1" applyBorder="1" applyAlignment="1">
      <alignment horizontal="left" vertical="center" wrapText="1"/>
    </xf>
    <xf numFmtId="0" fontId="21" fillId="0" borderId="73" xfId="0" applyNumberFormat="1" applyFont="1" applyFill="1" applyBorder="1" applyAlignment="1">
      <alignment horizontal="left" vertical="center" wrapText="1"/>
    </xf>
    <xf numFmtId="0" fontId="21" fillId="0" borderId="74" xfId="0" applyNumberFormat="1" applyFont="1" applyFill="1" applyBorder="1" applyAlignment="1">
      <alignment horizontal="left" vertical="center" wrapText="1"/>
    </xf>
    <xf numFmtId="41" fontId="20" fillId="0" borderId="75" xfId="0" applyNumberFormat="1" applyFont="1" applyFill="1" applyBorder="1" applyAlignment="1">
      <alignment horizontal="center" vertical="center"/>
    </xf>
    <xf numFmtId="41" fontId="20" fillId="0" borderId="73" xfId="0" applyNumberFormat="1" applyFont="1" applyFill="1" applyBorder="1" applyAlignment="1">
      <alignment horizontal="center" vertical="center"/>
    </xf>
    <xf numFmtId="41" fontId="20" fillId="0" borderId="179" xfId="0" applyNumberFormat="1" applyFont="1" applyFill="1" applyBorder="1" applyAlignment="1">
      <alignment horizontal="center" vertical="center"/>
    </xf>
    <xf numFmtId="0" fontId="21" fillId="0" borderId="71"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21" fillId="0" borderId="70" xfId="0" applyNumberFormat="1" applyFont="1" applyFill="1" applyBorder="1" applyAlignment="1">
      <alignment horizontal="left" vertical="center" wrapTex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29" xfId="0" applyNumberFormat="1" applyFont="1" applyFill="1" applyBorder="1" applyAlignment="1">
      <alignment horizontal="center" vertical="center"/>
    </xf>
    <xf numFmtId="41" fontId="5" fillId="0" borderId="96"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wrapText="1" shrinkToFit="1"/>
    </xf>
    <xf numFmtId="41" fontId="5" fillId="0" borderId="101" xfId="0" applyNumberFormat="1" applyFont="1" applyFill="1" applyBorder="1" applyAlignment="1">
      <alignment horizontal="center" vertical="center" wrapText="1" shrinkToFit="1"/>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68"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68"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5" fillId="0" borderId="107"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05"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5" fillId="0" borderId="31"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12" xfId="0" applyNumberFormat="1" applyFont="1" applyFill="1" applyBorder="1" applyAlignment="1">
      <alignment horizontal="center" vertical="center"/>
    </xf>
    <xf numFmtId="41" fontId="5" fillId="0" borderId="54" xfId="0" applyNumberFormat="1" applyFont="1" applyFill="1" applyBorder="1" applyAlignment="1">
      <alignment horizontal="right" vertical="center"/>
    </xf>
    <xf numFmtId="41" fontId="5" fillId="0" borderId="106" xfId="0" applyNumberFormat="1" applyFont="1" applyFill="1" applyBorder="1" applyAlignment="1">
      <alignment horizontal="center" vertical="center"/>
    </xf>
    <xf numFmtId="41" fontId="5" fillId="0" borderId="98" xfId="0" applyNumberFormat="1" applyFont="1" applyFill="1" applyBorder="1" applyAlignment="1">
      <alignment horizontal="center" vertical="center"/>
    </xf>
    <xf numFmtId="41" fontId="5" fillId="0" borderId="98" xfId="0" applyNumberFormat="1" applyFont="1" applyFill="1" applyBorder="1" applyAlignment="1">
      <alignment horizontal="right" vertical="center"/>
    </xf>
    <xf numFmtId="41" fontId="5" fillId="0" borderId="99" xfId="0" applyNumberFormat="1" applyFont="1" applyFill="1" applyBorder="1" applyAlignment="1">
      <alignment horizontal="right" vertical="center"/>
    </xf>
    <xf numFmtId="41" fontId="5" fillId="0" borderId="100"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5" fillId="0" borderId="97"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01" xfId="0" applyNumberFormat="1" applyFont="1" applyFill="1" applyBorder="1" applyAlignment="1">
      <alignment horizontal="center" vertical="center"/>
    </xf>
    <xf numFmtId="41" fontId="5" fillId="0" borderId="102" xfId="0" applyNumberFormat="1" applyFont="1" applyFill="1" applyBorder="1" applyAlignment="1">
      <alignment horizontal="center" vertical="center"/>
    </xf>
    <xf numFmtId="41" fontId="5" fillId="0" borderId="102"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10"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176" fontId="5" fillId="0" borderId="134" xfId="0" applyNumberFormat="1" applyFont="1" applyFill="1" applyBorder="1" applyAlignment="1">
      <alignment horizontal="right" vertical="center"/>
    </xf>
    <xf numFmtId="176" fontId="5" fillId="0" borderId="133" xfId="0" applyNumberFormat="1" applyFont="1" applyFill="1" applyBorder="1" applyAlignment="1">
      <alignment horizontal="right" vertical="center"/>
    </xf>
    <xf numFmtId="176" fontId="5" fillId="0" borderId="136"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97" xfId="0" applyNumberFormat="1" applyFont="1" applyFill="1" applyBorder="1" applyAlignment="1">
      <alignment horizontal="center" vertical="center" shrinkToFit="1"/>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2" fillId="3" borderId="108" xfId="0" applyNumberFormat="1" applyFont="1" applyFill="1" applyBorder="1" applyAlignment="1">
      <alignment horizontal="center" vertical="center" wrapText="1"/>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35"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0"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89"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41" fontId="1" fillId="0" borderId="67" xfId="0" applyNumberFormat="1" applyFont="1" applyFill="1" applyBorder="1" applyAlignment="1">
      <alignment horizontal="right" vertical="center"/>
    </xf>
    <xf numFmtId="41" fontId="1" fillId="0" borderId="49" xfId="0" applyNumberFormat="1" applyFont="1" applyFill="1" applyBorder="1" applyAlignment="1">
      <alignment horizontal="right" vertical="center"/>
    </xf>
    <xf numFmtId="41" fontId="1" fillId="0" borderId="50" xfId="0" applyNumberFormat="1" applyFont="1" applyFill="1" applyBorder="1" applyAlignment="1">
      <alignment horizontal="right" vertical="center"/>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10" fillId="3" borderId="5"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176" fontId="5" fillId="0" borderId="131"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10" fillId="3" borderId="97" xfId="0" applyNumberFormat="1" applyFont="1" applyFill="1" applyBorder="1" applyAlignment="1">
      <alignment horizontal="center" vertical="center" wrapText="1"/>
    </xf>
    <xf numFmtId="0" fontId="10" fillId="3" borderId="97"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wrapText="1"/>
    </xf>
    <xf numFmtId="0" fontId="10" fillId="3" borderId="102" xfId="0" applyNumberFormat="1" applyFont="1" applyFill="1" applyBorder="1" applyAlignment="1">
      <alignment horizontal="center" vertical="center" wrapText="1"/>
    </xf>
    <xf numFmtId="0" fontId="10" fillId="3" borderId="103" xfId="0" applyNumberFormat="1" applyFont="1" applyFill="1" applyBorder="1" applyAlignment="1">
      <alignment horizontal="center" vertical="center" wrapText="1"/>
    </xf>
    <xf numFmtId="176" fontId="5" fillId="0" borderId="101" xfId="0" applyNumberFormat="1" applyFont="1" applyFill="1" applyBorder="1" applyAlignment="1">
      <alignment horizontal="right" vertical="center"/>
    </xf>
    <xf numFmtId="176" fontId="5" fillId="0" borderId="102" xfId="0" applyNumberFormat="1" applyFont="1" applyFill="1" applyBorder="1" applyAlignment="1">
      <alignment horizontal="right" vertical="center"/>
    </xf>
    <xf numFmtId="176" fontId="5" fillId="0" borderId="103" xfId="0" applyNumberFormat="1" applyFont="1" applyFill="1" applyBorder="1" applyAlignment="1">
      <alignment horizontal="right" vertical="center"/>
    </xf>
    <xf numFmtId="176" fontId="5" fillId="0" borderId="104" xfId="0" applyNumberFormat="1" applyFont="1" applyFill="1" applyBorder="1" applyAlignment="1">
      <alignment horizontal="right" vertical="center"/>
    </xf>
    <xf numFmtId="41" fontId="5" fillId="0" borderId="97" xfId="0" applyNumberFormat="1" applyFont="1" applyFill="1" applyBorder="1" applyAlignment="1">
      <alignment horizontal="right" vertical="center"/>
    </xf>
    <xf numFmtId="0" fontId="17" fillId="2" borderId="62" xfId="0" applyFont="1" applyFill="1" applyBorder="1" applyAlignment="1">
      <alignment horizontal="center" vertical="center" wrapText="1"/>
    </xf>
    <xf numFmtId="0" fontId="17" fillId="2" borderId="41" xfId="0" applyFont="1" applyFill="1" applyBorder="1" applyAlignment="1">
      <alignment horizontal="center" vertical="center"/>
    </xf>
    <xf numFmtId="0" fontId="17" fillId="2" borderId="59" xfId="0"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3" borderId="101" xfId="1" applyNumberFormat="1" applyFont="1" applyFill="1" applyBorder="1" applyAlignment="1" applyProtection="1">
      <alignment horizontal="center" vertical="center" wrapText="1"/>
    </xf>
    <xf numFmtId="0" fontId="5" fillId="3" borderId="102" xfId="1" applyNumberFormat="1" applyFont="1" applyFill="1" applyBorder="1" applyAlignment="1" applyProtection="1">
      <alignment horizontal="center" vertical="center" wrapText="1"/>
    </xf>
    <xf numFmtId="0" fontId="5" fillId="3" borderId="103" xfId="1" applyNumberFormat="1" applyFont="1" applyFill="1" applyBorder="1" applyAlignment="1" applyProtection="1">
      <alignment horizontal="center" vertical="center" wrapText="1"/>
    </xf>
    <xf numFmtId="0" fontId="5" fillId="0" borderId="101" xfId="1" applyNumberFormat="1" applyFont="1" applyFill="1" applyBorder="1" applyAlignment="1" applyProtection="1">
      <alignment horizontal="center" vertical="center" wrapText="1"/>
    </xf>
    <xf numFmtId="0" fontId="5" fillId="0" borderId="102" xfId="1" applyNumberFormat="1" applyFont="1" applyFill="1" applyBorder="1" applyAlignment="1" applyProtection="1">
      <alignment horizontal="center" vertical="center" wrapText="1"/>
    </xf>
    <xf numFmtId="0" fontId="5" fillId="0" borderId="103" xfId="1"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30" xfId="1" applyNumberFormat="1" applyFont="1" applyFill="1" applyBorder="1" applyAlignment="1" applyProtection="1">
      <alignment vertical="center" wrapText="1"/>
    </xf>
    <xf numFmtId="0" fontId="5" fillId="0" borderId="25" xfId="1" applyNumberFormat="1" applyFont="1" applyFill="1" applyBorder="1" applyAlignment="1" applyProtection="1">
      <alignment vertical="center" wrapText="1"/>
    </xf>
    <xf numFmtId="0" fontId="5" fillId="0" borderId="44" xfId="1" applyNumberFormat="1" applyFont="1" applyFill="1" applyBorder="1" applyAlignment="1" applyProtection="1">
      <alignment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05"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05"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22" fillId="2" borderId="24" xfId="0" applyFont="1" applyFill="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89"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73" xfId="1" applyNumberFormat="1" applyFont="1" applyFill="1" applyBorder="1" applyAlignment="1" applyProtection="1">
      <alignment horizontal="center" vertical="center" wrapText="1"/>
    </xf>
    <xf numFmtId="0" fontId="5" fillId="3" borderId="174" xfId="1" applyNumberFormat="1" applyFont="1" applyFill="1" applyBorder="1" applyAlignment="1" applyProtection="1">
      <alignment horizontal="center" vertical="center" wrapText="1"/>
    </xf>
    <xf numFmtId="0" fontId="5" fillId="3" borderId="175"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7" fillId="2" borderId="42"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wrapText="1" shrinkToFit="1"/>
    </xf>
    <xf numFmtId="0" fontId="10" fillId="3" borderId="138" xfId="0" applyNumberFormat="1" applyFont="1" applyFill="1" applyBorder="1" applyAlignment="1">
      <alignment horizontal="center" vertical="center" wrapText="1" shrinkToFit="1"/>
    </xf>
    <xf numFmtId="0" fontId="18" fillId="0" borderId="108" xfId="0" applyNumberFormat="1" applyFont="1" applyFill="1" applyBorder="1" applyAlignment="1">
      <alignment horizontal="left" vertical="center" wrapText="1" shrinkToFit="1"/>
    </xf>
    <xf numFmtId="0" fontId="18" fillId="0" borderId="108" xfId="0" applyNumberFormat="1" applyFont="1" applyFill="1" applyBorder="1" applyAlignment="1">
      <alignment horizontal="left" vertical="center" shrinkToFit="1"/>
    </xf>
    <xf numFmtId="0" fontId="18" fillId="0" borderId="109"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97" xfId="0" applyNumberFormat="1" applyFont="1" applyFill="1" applyBorder="1" applyAlignment="1">
      <alignment horizontal="center" vertical="center" wrapText="1" shrinkToFit="1"/>
    </xf>
    <xf numFmtId="0" fontId="17" fillId="0" borderId="97" xfId="0" applyNumberFormat="1" applyFont="1" applyFill="1" applyBorder="1" applyAlignment="1">
      <alignment horizontal="left" vertical="center" wrapText="1" shrinkToFit="1"/>
    </xf>
    <xf numFmtId="0" fontId="17" fillId="0" borderId="97" xfId="0" applyNumberFormat="1" applyFont="1" applyFill="1" applyBorder="1" applyAlignment="1">
      <alignment horizontal="left" vertical="center" shrinkToFit="1"/>
    </xf>
    <xf numFmtId="0" fontId="17" fillId="0" borderId="145" xfId="0" applyNumberFormat="1" applyFont="1" applyFill="1" applyBorder="1" applyAlignment="1">
      <alignment horizontal="left" vertical="center" shrinkToFit="1"/>
    </xf>
    <xf numFmtId="0" fontId="10" fillId="3" borderId="131" xfId="0" applyNumberFormat="1" applyFont="1" applyFill="1" applyBorder="1" applyAlignment="1">
      <alignment horizontal="center" vertical="center" wrapText="1" shrinkToFit="1"/>
    </xf>
    <xf numFmtId="0" fontId="18" fillId="0" borderId="131" xfId="0" applyNumberFormat="1" applyFont="1" applyFill="1" applyBorder="1" applyAlignment="1">
      <alignment horizontal="left" vertical="center" wrapText="1" shrinkToFit="1"/>
    </xf>
    <xf numFmtId="0" fontId="18" fillId="0" borderId="131" xfId="0" applyNumberFormat="1" applyFont="1" applyFill="1" applyBorder="1" applyAlignment="1">
      <alignment horizontal="left" vertical="center" shrinkToFit="1"/>
    </xf>
    <xf numFmtId="0" fontId="18" fillId="0" borderId="146" xfId="0" applyNumberFormat="1" applyFont="1" applyFill="1" applyBorder="1" applyAlignment="1">
      <alignment horizontal="left" vertical="center" shrinkToFit="1"/>
    </xf>
    <xf numFmtId="0" fontId="17" fillId="0" borderId="131" xfId="0" applyNumberFormat="1" applyFont="1" applyFill="1" applyBorder="1" applyAlignment="1">
      <alignment horizontal="left" vertical="center" shrinkToFit="1"/>
    </xf>
    <xf numFmtId="0" fontId="17" fillId="0" borderId="146" xfId="0" applyNumberFormat="1" applyFont="1" applyFill="1" applyBorder="1" applyAlignment="1">
      <alignment horizontal="left" vertical="center" shrinkToFit="1"/>
    </xf>
    <xf numFmtId="41" fontId="5" fillId="0" borderId="63"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16" xfId="1" applyFont="1" applyFill="1" applyBorder="1" applyAlignment="1" applyProtection="1">
      <alignment horizontal="left" vertical="center" wrapText="1"/>
      <protection locked="0"/>
    </xf>
    <xf numFmtId="0" fontId="1" fillId="0" borderId="34" xfId="1" applyFont="1" applyFill="1" applyBorder="1" applyAlignment="1" applyProtection="1">
      <alignment horizontal="left" vertical="center" wrapText="1"/>
      <protection locked="0"/>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1" fillId="0" borderId="18" xfId="0" applyFont="1" applyFill="1" applyBorder="1" applyAlignment="1" applyProtection="1">
      <alignment vertical="center" wrapText="1"/>
      <protection locked="0"/>
    </xf>
    <xf numFmtId="0" fontId="1" fillId="0" borderId="19" xfId="0" applyFont="1" applyFill="1" applyBorder="1" applyAlignment="1" applyProtection="1">
      <alignment vertical="center" wrapText="1"/>
      <protection locked="0"/>
    </xf>
    <xf numFmtId="0" fontId="1" fillId="0" borderId="40" xfId="0" applyFont="1" applyFill="1" applyBorder="1" applyAlignment="1" applyProtection="1">
      <alignment vertical="center" wrapText="1"/>
      <protection locked="0"/>
    </xf>
    <xf numFmtId="0" fontId="1" fillId="0" borderId="41" xfId="0" applyFont="1" applyFill="1" applyBorder="1" applyAlignment="1" applyProtection="1">
      <alignment vertical="center" wrapText="1"/>
      <protection locked="0"/>
    </xf>
    <xf numFmtId="0" fontId="22" fillId="2" borderId="89"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5" fillId="3" borderId="3"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23" fillId="0" borderId="55" xfId="2" applyNumberFormat="1" applyFont="1" applyFill="1" applyBorder="1" applyAlignment="1" applyProtection="1">
      <alignment horizontal="center" vertical="center" wrapText="1"/>
    </xf>
    <xf numFmtId="0" fontId="1" fillId="2" borderId="38"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29"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3" borderId="49" xfId="2" applyNumberFormat="1" applyFont="1" applyFill="1" applyBorder="1" applyAlignment="1" applyProtection="1">
      <alignment horizontal="center" vertical="center" wrapText="1"/>
    </xf>
    <xf numFmtId="0" fontId="1" fillId="3" borderId="50" xfId="2" applyNumberFormat="1" applyFont="1" applyFill="1" applyBorder="1" applyAlignment="1" applyProtection="1">
      <alignment horizontal="center" vertical="center" wrapText="1"/>
    </xf>
    <xf numFmtId="41" fontId="5" fillId="0" borderId="145" xfId="0" applyNumberFormat="1" applyFont="1" applyFill="1" applyBorder="1" applyAlignment="1">
      <alignment horizontal="right" vertical="center"/>
    </xf>
    <xf numFmtId="0" fontId="12" fillId="3" borderId="131"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132" xfId="0" applyNumberFormat="1" applyFont="1" applyFill="1" applyBorder="1" applyAlignment="1">
      <alignment horizontal="center" vertical="center" wrapText="1"/>
    </xf>
    <xf numFmtId="0" fontId="10" fillId="3" borderId="133" xfId="0" applyNumberFormat="1" applyFont="1" applyFill="1" applyBorder="1" applyAlignment="1">
      <alignment horizontal="center" vertical="center" wrapText="1"/>
    </xf>
    <xf numFmtId="0" fontId="5" fillId="3" borderId="29" xfId="2" applyNumberFormat="1" applyFont="1" applyFill="1" applyBorder="1" applyAlignment="1" applyProtection="1">
      <alignment horizontal="center" vertical="center" wrapText="1"/>
    </xf>
    <xf numFmtId="0" fontId="5" fillId="3" borderId="93" xfId="2" applyNumberFormat="1" applyFont="1" applyFill="1" applyBorder="1" applyAlignment="1" applyProtection="1">
      <alignment horizontal="center" vertical="center" wrapText="1"/>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8" fillId="3" borderId="140" xfId="2" applyNumberFormat="1" applyFont="1" applyFill="1" applyBorder="1" applyAlignment="1" applyProtection="1">
      <alignment horizontal="center" vertical="center" wrapText="1"/>
    </xf>
    <xf numFmtId="0" fontId="8" fillId="3" borderId="93" xfId="2" applyNumberFormat="1" applyFont="1" applyFill="1" applyBorder="1" applyAlignment="1" applyProtection="1">
      <alignment horizontal="center" vertical="center" wrapText="1"/>
    </xf>
    <xf numFmtId="0" fontId="8" fillId="3" borderId="141" xfId="2" applyNumberFormat="1" applyFont="1" applyFill="1" applyBorder="1" applyAlignment="1" applyProtection="1">
      <alignment horizontal="center" vertical="center" wrapText="1"/>
    </xf>
    <xf numFmtId="0" fontId="8" fillId="3" borderId="142" xfId="2" applyNumberFormat="1" applyFont="1" applyFill="1" applyBorder="1" applyAlignment="1" applyProtection="1">
      <alignment horizontal="center" vertical="center" wrapText="1"/>
    </xf>
    <xf numFmtId="0" fontId="8" fillId="3" borderId="139" xfId="2" applyNumberFormat="1" applyFont="1" applyFill="1" applyBorder="1" applyAlignment="1" applyProtection="1">
      <alignment horizontal="center" vertical="center" wrapText="1"/>
    </xf>
    <xf numFmtId="0" fontId="8" fillId="3" borderId="143" xfId="2" applyNumberFormat="1" applyFont="1" applyFill="1" applyBorder="1" applyAlignment="1" applyProtection="1">
      <alignment horizontal="center" vertical="center" wrapText="1"/>
    </xf>
    <xf numFmtId="0" fontId="8" fillId="3" borderId="149"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10" fillId="3" borderId="105"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wrapText="1"/>
    </xf>
    <xf numFmtId="176" fontId="5" fillId="0" borderId="107"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0" fontId="10" fillId="3" borderId="137" xfId="0" applyNumberFormat="1" applyFont="1" applyFill="1" applyBorder="1" applyAlignment="1">
      <alignment horizontal="center" vertical="center" shrinkToFit="1"/>
    </xf>
    <xf numFmtId="0" fontId="10" fillId="3" borderId="131" xfId="0" applyNumberFormat="1" applyFont="1" applyFill="1" applyBorder="1" applyAlignment="1">
      <alignment horizontal="center" vertical="center" shrinkToFit="1"/>
    </xf>
    <xf numFmtId="0" fontId="10" fillId="3" borderId="95" xfId="0" applyNumberFormat="1" applyFont="1" applyFill="1" applyBorder="1" applyAlignment="1">
      <alignment horizontal="center" vertical="center"/>
    </xf>
    <xf numFmtId="0" fontId="10" fillId="3" borderId="147" xfId="0" applyNumberFormat="1" applyFont="1" applyFill="1" applyBorder="1" applyAlignment="1">
      <alignment horizontal="center" vertical="center"/>
    </xf>
    <xf numFmtId="41" fontId="5" fillId="0" borderId="147"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6" borderId="7" xfId="0" applyNumberFormat="1" applyFont="1" applyFill="1" applyBorder="1" applyAlignment="1">
      <alignment horizontal="left" vertical="center"/>
    </xf>
    <xf numFmtId="0" fontId="10" fillId="6" borderId="1" xfId="0" applyNumberFormat="1" applyFont="1" applyFill="1" applyBorder="1" applyAlignment="1">
      <alignment horizontal="left" vertical="center"/>
    </xf>
    <xf numFmtId="0" fontId="10" fillId="6" borderId="8" xfId="0" applyNumberFormat="1" applyFont="1" applyFill="1" applyBorder="1" applyAlignment="1">
      <alignment horizontal="left" vertical="center"/>
    </xf>
    <xf numFmtId="0" fontId="10" fillId="3" borderId="147" xfId="0" applyNumberFormat="1" applyFont="1" applyFill="1" applyBorder="1" applyAlignment="1">
      <alignment horizontal="center" vertical="center" wrapText="1" shrinkToFit="1"/>
    </xf>
    <xf numFmtId="0" fontId="18" fillId="0" borderId="147" xfId="0" applyNumberFormat="1" applyFont="1" applyFill="1" applyBorder="1" applyAlignment="1">
      <alignment horizontal="left" vertical="center" wrapText="1" shrinkToFit="1"/>
    </xf>
    <xf numFmtId="0" fontId="18" fillId="0" borderId="148"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41" fontId="1"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 fillId="0" borderId="3"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7" fillId="0" borderId="107" xfId="0" applyNumberFormat="1" applyFont="1" applyFill="1" applyBorder="1" applyAlignment="1">
      <alignment horizontal="left" vertical="center" wrapText="1" shrinkToFit="1"/>
    </xf>
    <xf numFmtId="0" fontId="17" fillId="0" borderId="144"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29"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57"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8" fillId="2" borderId="15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3" borderId="151" xfId="2" applyFont="1" applyFill="1" applyBorder="1" applyAlignment="1" applyProtection="1">
      <alignment horizontal="center" vertical="center" wrapText="1"/>
    </xf>
    <xf numFmtId="0" fontId="8" fillId="3" borderId="117" xfId="2" applyFont="1" applyFill="1" applyBorder="1" applyAlignment="1" applyProtection="1">
      <alignment horizontal="center" vertical="center" wrapText="1"/>
    </xf>
    <xf numFmtId="0" fontId="8" fillId="3" borderId="118" xfId="2" applyFont="1" applyFill="1" applyBorder="1" applyAlignment="1" applyProtection="1">
      <alignment horizontal="center" vertical="center" wrapText="1"/>
    </xf>
    <xf numFmtId="0" fontId="8" fillId="3" borderId="153" xfId="2" applyFont="1" applyFill="1" applyBorder="1" applyAlignment="1" applyProtection="1">
      <alignment horizontal="center" vertical="center" wrapText="1"/>
    </xf>
    <xf numFmtId="0" fontId="8" fillId="3" borderId="123" xfId="2" applyFont="1" applyFill="1" applyBorder="1" applyAlignment="1" applyProtection="1">
      <alignment horizontal="center" vertical="center" wrapText="1"/>
    </xf>
    <xf numFmtId="0" fontId="8" fillId="3" borderId="124" xfId="2" applyFont="1" applyFill="1" applyBorder="1" applyAlignment="1" applyProtection="1">
      <alignment horizontal="center" vertical="center" wrapText="1"/>
    </xf>
    <xf numFmtId="0" fontId="10" fillId="3" borderId="119" xfId="1" applyFont="1" applyFill="1" applyBorder="1" applyAlignment="1" applyProtection="1">
      <alignment horizontal="center"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5" fillId="0" borderId="122" xfId="1" applyFont="1" applyFill="1" applyBorder="1" applyAlignment="1" applyProtection="1">
      <alignment horizontal="left" vertical="center" wrapText="1"/>
    </xf>
    <xf numFmtId="0" fontId="5" fillId="0" borderId="120" xfId="1" applyFont="1" applyFill="1" applyBorder="1" applyAlignment="1" applyProtection="1">
      <alignment horizontal="left" vertical="center" wrapText="1"/>
    </xf>
    <xf numFmtId="0" fontId="5" fillId="0" borderId="152" xfId="1" applyFont="1" applyFill="1" applyBorder="1" applyAlignment="1" applyProtection="1">
      <alignment horizontal="left" vertical="center" wrapText="1"/>
    </xf>
    <xf numFmtId="0" fontId="10" fillId="3" borderId="125" xfId="1" applyFont="1" applyFill="1" applyBorder="1" applyAlignment="1" applyProtection="1">
      <alignment horizontal="center" vertical="center" wrapText="1"/>
    </xf>
    <xf numFmtId="0" fontId="10" fillId="3" borderId="126" xfId="1" applyFont="1" applyFill="1" applyBorder="1" applyAlignment="1" applyProtection="1">
      <alignment horizontal="center" vertical="center" wrapText="1"/>
    </xf>
    <xf numFmtId="0" fontId="10" fillId="3" borderId="127" xfId="1" applyFont="1" applyFill="1" applyBorder="1" applyAlignment="1" applyProtection="1">
      <alignment horizontal="center" vertical="center" wrapText="1"/>
    </xf>
    <xf numFmtId="0" fontId="5" fillId="0" borderId="128" xfId="1" applyFont="1" applyFill="1" applyBorder="1" applyAlignment="1" applyProtection="1">
      <alignment horizontal="left" vertical="center" wrapText="1"/>
    </xf>
    <xf numFmtId="0" fontId="5" fillId="0" borderId="126" xfId="1" applyFont="1" applyFill="1" applyBorder="1" applyAlignment="1" applyProtection="1">
      <alignment horizontal="left" vertical="center" wrapText="1"/>
    </xf>
    <xf numFmtId="0" fontId="5" fillId="0" borderId="154" xfId="1" applyFont="1" applyFill="1" applyBorder="1" applyAlignment="1" applyProtection="1">
      <alignment horizontal="left" vertical="center" wrapText="1"/>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5" fillId="0" borderId="173" xfId="1" applyNumberFormat="1" applyFont="1" applyFill="1" applyBorder="1" applyAlignment="1" applyProtection="1">
      <alignment horizontal="center" vertical="center" wrapText="1"/>
    </xf>
    <xf numFmtId="0" fontId="5" fillId="0" borderId="174" xfId="1" applyNumberFormat="1" applyFont="1" applyFill="1" applyBorder="1" applyAlignment="1" applyProtection="1">
      <alignment horizontal="center" vertical="center" wrapText="1"/>
    </xf>
    <xf numFmtId="0" fontId="5" fillId="0" borderId="175" xfId="1" applyNumberFormat="1" applyFont="1" applyFill="1" applyBorder="1" applyAlignment="1" applyProtection="1">
      <alignment horizontal="center" vertical="center" wrapText="1"/>
    </xf>
    <xf numFmtId="0" fontId="10" fillId="3" borderId="89"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10" fillId="0" borderId="89" xfId="1" applyNumberFormat="1" applyFont="1" applyFill="1" applyBorder="1" applyAlignment="1" applyProtection="1">
      <alignment horizontal="center" vertical="center" wrapText="1"/>
    </xf>
    <xf numFmtId="0" fontId="10" fillId="0" borderId="19" xfId="1" applyNumberFormat="1" applyFont="1" applyFill="1" applyBorder="1" applyAlignment="1" applyProtection="1">
      <alignment horizontal="center" vertical="center" wrapText="1"/>
    </xf>
    <xf numFmtId="0" fontId="10" fillId="0" borderId="20" xfId="1" applyNumberFormat="1" applyFont="1" applyFill="1" applyBorder="1" applyAlignment="1" applyProtection="1">
      <alignment horizontal="center" vertical="center" wrapText="1"/>
    </xf>
    <xf numFmtId="0" fontId="0" fillId="6" borderId="13" xfId="0" applyFont="1" applyFill="1" applyBorder="1" applyAlignment="1" applyProtection="1">
      <alignment horizontal="left" vertical="center" wrapText="1"/>
      <protection locked="0"/>
    </xf>
    <xf numFmtId="0" fontId="0" fillId="6" borderId="0" xfId="0" applyFont="1" applyFill="1" applyBorder="1" applyAlignment="1" applyProtection="1">
      <alignment horizontal="left" vertical="center" wrapText="1"/>
      <protection locked="0"/>
    </xf>
    <xf numFmtId="0" fontId="0" fillId="6" borderId="4" xfId="0" applyFont="1" applyFill="1" applyBorder="1" applyAlignment="1" applyProtection="1">
      <alignment horizontal="left" vertical="center" wrapText="1"/>
      <protection locked="0"/>
    </xf>
    <xf numFmtId="0" fontId="0" fillId="6" borderId="45" xfId="0"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xf numFmtId="0" fontId="0" fillId="6"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cellStyle name="標準_01【みんまち】（地区まちづくり推進事業）" xfId="1"/>
    <cellStyle name="標準_Sheet1" xfId="2"/>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152400</xdr:colOff>
          <xdr:row>10</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152400</xdr:colOff>
          <xdr:row>10</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152400</xdr:colOff>
          <xdr:row>10</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152400</xdr:colOff>
          <xdr:row>10</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152400</xdr:colOff>
          <xdr:row>10</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152400</xdr:colOff>
          <xdr:row>11</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152400</xdr:colOff>
          <xdr:row>11</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152400</xdr:colOff>
          <xdr:row>11</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152400</xdr:colOff>
          <xdr:row>11</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152400</xdr:colOff>
          <xdr:row>11</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152400</xdr:colOff>
          <xdr:row>11</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152400</xdr:colOff>
          <xdr:row>11</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152400</xdr:colOff>
          <xdr:row>11</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28575</xdr:colOff>
      <xdr:row>82</xdr:row>
      <xdr:rowOff>200025</xdr:rowOff>
    </xdr:from>
    <xdr:to>
      <xdr:col>40</xdr:col>
      <xdr:colOff>146867</xdr:colOff>
      <xdr:row>86</xdr:row>
      <xdr:rowOff>101509</xdr:rowOff>
    </xdr:to>
    <xdr:sp macro="" textlink="">
      <xdr:nvSpPr>
        <xdr:cNvPr id="35" name="テキスト ボックス 55"/>
        <xdr:cNvSpPr txBox="1"/>
      </xdr:nvSpPr>
      <xdr:spPr>
        <a:xfrm>
          <a:off x="4829175" y="37490400"/>
          <a:ext cx="3318692" cy="1082584"/>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ゴシック"/>
              <a:ea typeface="ＭＳ ゴシック"/>
            </a:rPr>
            <a:t>令和２年度以降交付決定実績なし</a:t>
          </a:r>
        </a:p>
      </xdr:txBody>
    </xdr:sp>
    <xdr:clientData/>
  </xdr:twoCellAnchor>
  <xdr:twoCellAnchor>
    <xdr:from>
      <xdr:col>18</xdr:col>
      <xdr:colOff>107020</xdr:colOff>
      <xdr:row>147</xdr:row>
      <xdr:rowOff>116046</xdr:rowOff>
    </xdr:from>
    <xdr:to>
      <xdr:col>37</xdr:col>
      <xdr:colOff>152944</xdr:colOff>
      <xdr:row>150</xdr:row>
      <xdr:rowOff>357186</xdr:rowOff>
    </xdr:to>
    <xdr:sp macro="" textlink="">
      <xdr:nvSpPr>
        <xdr:cNvPr id="44" name="テキスト ボックス 43"/>
        <xdr:cNvSpPr txBox="1"/>
      </xdr:nvSpPr>
      <xdr:spPr>
        <a:xfrm>
          <a:off x="3750333" y="68053109"/>
          <a:ext cx="3891642" cy="4384515"/>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en-US" altLang="ja-JP" sz="2400"/>
        </a:p>
        <a:p>
          <a:pPr algn="ctr"/>
          <a:endParaRPr kumimoji="1" lang="en-US" altLang="ja-JP" sz="2400"/>
        </a:p>
      </xdr:txBody>
    </xdr:sp>
    <xdr:clientData/>
  </xdr:twoCellAnchor>
  <xdr:twoCellAnchor>
    <xdr:from>
      <xdr:col>15</xdr:col>
      <xdr:colOff>59531</xdr:colOff>
      <xdr:row>146</xdr:row>
      <xdr:rowOff>940594</xdr:rowOff>
    </xdr:from>
    <xdr:to>
      <xdr:col>40</xdr:col>
      <xdr:colOff>198846</xdr:colOff>
      <xdr:row>147</xdr:row>
      <xdr:rowOff>1319780</xdr:rowOff>
    </xdr:to>
    <xdr:sp macro="" textlink="">
      <xdr:nvSpPr>
        <xdr:cNvPr id="45" name="テキスト ボックス 44"/>
        <xdr:cNvSpPr txBox="1"/>
      </xdr:nvSpPr>
      <xdr:spPr>
        <a:xfrm>
          <a:off x="3095625" y="67925157"/>
          <a:ext cx="5199471" cy="1331686"/>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000"/>
            </a:lnSpc>
          </a:pPr>
          <a:r>
            <a:rPr kumimoji="1" lang="ja-JP" altLang="en-US" sz="1600">
              <a:solidFill>
                <a:sysClr val="windowText" lastClr="000000"/>
              </a:solidFill>
            </a:rPr>
            <a:t>Ａ．一般財団法人高齢者住宅財団</a:t>
          </a:r>
          <a:endParaRPr kumimoji="1" lang="en-US" altLang="ja-JP" sz="1600">
            <a:solidFill>
              <a:sysClr val="windowText" lastClr="000000"/>
            </a:solidFill>
          </a:endParaRPr>
        </a:p>
        <a:p>
          <a:pPr algn="ctr">
            <a:lnSpc>
              <a:spcPts val="2000"/>
            </a:lnSpc>
          </a:pPr>
          <a:r>
            <a:rPr kumimoji="1" lang="ja-JP" altLang="en-US" sz="1600">
              <a:solidFill>
                <a:sysClr val="windowText" lastClr="000000"/>
              </a:solidFill>
            </a:rPr>
            <a:t>高齢者居住安定基金</a:t>
          </a:r>
          <a:endParaRPr kumimoji="1" lang="en-US" altLang="ja-JP" sz="1600">
            <a:solidFill>
              <a:sysClr val="windowText" lastClr="000000"/>
            </a:solidFill>
          </a:endParaRPr>
        </a:p>
        <a:p>
          <a:pPr algn="ctr">
            <a:lnSpc>
              <a:spcPts val="2000"/>
            </a:lnSpc>
          </a:pPr>
          <a:r>
            <a:rPr kumimoji="1" lang="en-US" altLang="ja-JP" sz="1600">
              <a:solidFill>
                <a:sysClr val="windowText" lastClr="000000"/>
              </a:solidFill>
            </a:rPr>
            <a:t>【</a:t>
          </a:r>
          <a:r>
            <a:rPr kumimoji="1" lang="ja-JP" altLang="en-US" sz="1600">
              <a:solidFill>
                <a:sysClr val="windowText" lastClr="000000"/>
              </a:solidFill>
            </a:rPr>
            <a:t>令和３年度末基金残高</a:t>
          </a:r>
          <a:r>
            <a:rPr kumimoji="1" lang="en-US" altLang="ja-JP" sz="1600">
              <a:solidFill>
                <a:sysClr val="windowText" lastClr="000000"/>
              </a:solidFill>
            </a:rPr>
            <a:t>】404</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19</xdr:col>
      <xdr:colOff>158047</xdr:colOff>
      <xdr:row>147</xdr:row>
      <xdr:rowOff>1244850</xdr:rowOff>
    </xdr:from>
    <xdr:to>
      <xdr:col>36</xdr:col>
      <xdr:colOff>186962</xdr:colOff>
      <xdr:row>149</xdr:row>
      <xdr:rowOff>544310</xdr:rowOff>
    </xdr:to>
    <xdr:sp macro="" textlink="">
      <xdr:nvSpPr>
        <xdr:cNvPr id="46" name="テキスト ボックス 45"/>
        <xdr:cNvSpPr txBox="1"/>
      </xdr:nvSpPr>
      <xdr:spPr>
        <a:xfrm>
          <a:off x="4003766" y="69181913"/>
          <a:ext cx="3469821" cy="2514147"/>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endParaRPr lang="ja-JP" altLang="en-US"/>
        </a:p>
      </xdr:txBody>
    </xdr:sp>
    <xdr:clientData/>
  </xdr:twoCellAnchor>
  <xdr:oneCellAnchor>
    <xdr:from>
      <xdr:col>19</xdr:col>
      <xdr:colOff>158047</xdr:colOff>
      <xdr:row>147</xdr:row>
      <xdr:rowOff>1442335</xdr:rowOff>
    </xdr:from>
    <xdr:ext cx="3533140" cy="1739265"/>
    <xdr:sp macro="" textlink="">
      <xdr:nvSpPr>
        <xdr:cNvPr id="47" name="テキスト ボックス 46"/>
        <xdr:cNvSpPr txBox="1"/>
      </xdr:nvSpPr>
      <xdr:spPr>
        <a:xfrm>
          <a:off x="4003766" y="69379398"/>
          <a:ext cx="3533140" cy="173926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72000" tIns="36000" rIns="72000" bIns="36000" rtlCol="0" anchor="t" anchorCtr="0">
          <a:spAutoFit/>
        </a:bodyPr>
        <a:lstStyle/>
        <a:p>
          <a:pPr marL="0" marR="0" indent="0" algn="l" defTabSz="914400" eaLnBrk="1" fontAlgn="auto" latinLnBrk="0" hangingPunct="1">
            <a:lnSpc>
              <a:spcPct val="100000"/>
            </a:lnSpc>
            <a:spcBef>
              <a:spcPts val="0"/>
            </a:spcBef>
            <a:spcAft>
              <a:spcPts val="0"/>
            </a:spcAft>
            <a:defRPr/>
          </a:pPr>
          <a:r>
            <a:rPr kumimoji="1" lang="en-US" altLang="ja-JP" sz="1400">
              <a:solidFill>
                <a:sysClr val="windowText" lastClr="000000"/>
              </a:solidFill>
              <a:latin typeface="+mn-lt"/>
              <a:ea typeface="ＭＳ Ｐゴシック"/>
            </a:rPr>
            <a:t> </a:t>
          </a:r>
          <a:r>
            <a:rPr kumimoji="1" lang="ja-JP" altLang="en-US" sz="1400">
              <a:solidFill>
                <a:sysClr val="windowText" lastClr="000000"/>
              </a:solidFill>
              <a:latin typeface="+mn-lt"/>
              <a:ea typeface="ＭＳ Ｐゴシック"/>
            </a:rPr>
            <a:t>　　　　</a:t>
          </a:r>
          <a:r>
            <a:rPr kumimoji="1" lang="en-US" altLang="ja-JP" sz="1400">
              <a:solidFill>
                <a:sysClr val="windowText" lastClr="000000"/>
              </a:solidFill>
              <a:latin typeface="+mn-lt"/>
              <a:ea typeface="ＭＳ Ｐゴシック"/>
            </a:rPr>
            <a:t>  【</a:t>
          </a:r>
          <a:r>
            <a:rPr kumimoji="1" lang="ja-JP" altLang="en-US" sz="1400">
              <a:solidFill>
                <a:sysClr val="windowText" lastClr="000000"/>
              </a:solidFill>
              <a:latin typeface="+mn-lt"/>
              <a:ea typeface="ＭＳ Ｐゴシック"/>
            </a:rPr>
            <a:t>収入</a:t>
          </a:r>
          <a:r>
            <a:rPr kumimoji="1" lang="en-US" altLang="ja-JP" sz="1400">
              <a:solidFill>
                <a:sysClr val="windowText" lastClr="000000"/>
              </a:solidFill>
              <a:latin typeface="+mn-lt"/>
              <a:ea typeface="ＭＳ Ｐゴシック"/>
            </a:rPr>
            <a:t>】</a:t>
          </a:r>
          <a:r>
            <a:rPr kumimoji="1" lang="ja-JP" altLang="en-US" sz="1400">
              <a:solidFill>
                <a:sysClr val="windowText" lastClr="000000"/>
              </a:solidFill>
              <a:latin typeface="+mn-lt"/>
              <a:ea typeface="ＭＳ Ｐゴシック"/>
            </a:rPr>
            <a:t>　　　　　</a:t>
          </a:r>
          <a:r>
            <a:rPr kumimoji="1" lang="en-US" altLang="ja-JP" sz="1400">
              <a:solidFill>
                <a:sysClr val="windowText" lastClr="000000"/>
              </a:solidFill>
              <a:effectLst/>
              <a:latin typeface="+mn-lt"/>
              <a:ea typeface="+mn-ea"/>
              <a:cs typeface="+mn-cs"/>
            </a:rPr>
            <a:t>   </a:t>
          </a:r>
          <a:r>
            <a:rPr kumimoji="1" lang="ja-JP" altLang="en-US" sz="1400" baseline="0">
              <a:solidFill>
                <a:sysClr val="windowText" lastClr="000000"/>
              </a:solidFill>
              <a:effectLst/>
              <a:latin typeface="+mn-lt"/>
              <a:ea typeface="+mn-ea"/>
              <a:cs typeface="+mn-cs"/>
            </a:rPr>
            <a:t> </a:t>
          </a:r>
          <a:r>
            <a:rPr kumimoji="1" lang="ja-JP" altLang="en-US" sz="1400">
              <a:solidFill>
                <a:sysClr val="windowText" lastClr="000000"/>
              </a:solidFill>
              <a:effectLst/>
              <a:latin typeface="+mn-lt"/>
              <a:ea typeface="+mn-ea"/>
              <a:cs typeface="+mn-cs"/>
            </a:rPr>
            <a:t>　</a:t>
          </a:r>
          <a:r>
            <a:rPr kumimoji="1" lang="en-US" altLang="ja-JP" sz="1400">
              <a:solidFill>
                <a:sysClr val="windowText" lastClr="000000"/>
              </a:solidFill>
              <a:effectLst/>
              <a:latin typeface="+mn-lt"/>
              <a:ea typeface="+mn-ea"/>
              <a:cs typeface="+mn-cs"/>
            </a:rPr>
            <a:t>  【</a:t>
          </a:r>
          <a:r>
            <a:rPr kumimoji="1" lang="ja-JP" altLang="ja-JP" sz="1400">
              <a:solidFill>
                <a:sysClr val="windowText" lastClr="000000"/>
              </a:solidFill>
              <a:effectLst/>
              <a:latin typeface="+mn-lt"/>
              <a:ea typeface="+mn-ea"/>
              <a:cs typeface="+mn-cs"/>
            </a:rPr>
            <a:t>支出</a:t>
          </a:r>
          <a:r>
            <a:rPr kumimoji="1" lang="en-US" altLang="ja-JP" sz="1400">
              <a:solidFill>
                <a:sysClr val="windowText" lastClr="000000"/>
              </a:solidFill>
              <a:effectLst/>
              <a:latin typeface="+mn-lt"/>
              <a:ea typeface="+mn-ea"/>
              <a:cs typeface="+mn-cs"/>
            </a:rPr>
            <a:t>】</a:t>
          </a:r>
        </a:p>
        <a:p>
          <a:pPr marL="0" marR="0" indent="0" algn="l" defTabSz="914400" eaLnBrk="1" fontAlgn="auto" latinLnBrk="0" hangingPunct="1">
            <a:lnSpc>
              <a:spcPct val="100000"/>
            </a:lnSpc>
            <a:spcBef>
              <a:spcPts val="0"/>
            </a:spcBef>
            <a:spcAft>
              <a:spcPts val="0"/>
            </a:spcAft>
            <a:defRPr/>
          </a:pPr>
          <a:endParaRPr kumimoji="1" lang="en-US" altLang="ja-JP" sz="900">
            <a:solidFill>
              <a:sysClr val="windowText" lastClr="000000"/>
            </a:solidFill>
            <a:latin typeface="+mn-lt"/>
            <a:ea typeface="ＭＳ Ｐゴシック"/>
          </a:endParaRPr>
        </a:p>
        <a:p>
          <a:pPr marL="0" marR="0" indent="0" algn="l" defTabSz="914400" eaLnBrk="1" fontAlgn="auto" latinLnBrk="0" hangingPunct="1">
            <a:lnSpc>
              <a:spcPct val="100000"/>
            </a:lnSpc>
            <a:spcBef>
              <a:spcPts val="0"/>
            </a:spcBef>
            <a:spcAft>
              <a:spcPts val="0"/>
            </a:spcAft>
            <a:defRPr/>
          </a:pPr>
          <a:r>
            <a:rPr kumimoji="1" lang="ja-JP" altLang="en-US" sz="1400">
              <a:solidFill>
                <a:sysClr val="windowText" lastClr="000000"/>
              </a:solidFill>
              <a:latin typeface="+mn-lt"/>
              <a:ea typeface="ＭＳ Ｐゴシック"/>
            </a:rPr>
            <a:t>  運用益：　　　</a:t>
          </a:r>
          <a:r>
            <a:rPr kumimoji="1" lang="ja-JP" altLang="en-US" sz="1400" baseline="0">
              <a:solidFill>
                <a:sysClr val="windowText" lastClr="000000"/>
              </a:solidFill>
              <a:latin typeface="+mn-lt"/>
              <a:ea typeface="ＭＳ Ｐゴシック"/>
            </a:rPr>
            <a:t> </a:t>
          </a:r>
          <a:r>
            <a:rPr kumimoji="1" lang="ja-JP" altLang="en-US" sz="1400">
              <a:solidFill>
                <a:sysClr val="windowText" lastClr="000000"/>
              </a:solidFill>
              <a:latin typeface="+mn-lt"/>
              <a:ea typeface="ＭＳ Ｐゴシック"/>
            </a:rPr>
            <a:t>    </a:t>
          </a:r>
          <a:r>
            <a:rPr kumimoji="1" lang="en-US" altLang="ja-JP" sz="1400">
              <a:solidFill>
                <a:sysClr val="windowText" lastClr="000000"/>
              </a:solidFill>
              <a:latin typeface="+mn-lt"/>
              <a:ea typeface="ＭＳ Ｐゴシック"/>
            </a:rPr>
            <a:t>12     </a:t>
          </a:r>
          <a:r>
            <a:rPr kumimoji="1" lang="ja-JP" altLang="ja-JP" sz="1400">
              <a:solidFill>
                <a:sysClr val="windowText" lastClr="000000"/>
              </a:solidFill>
              <a:effectLst/>
              <a:latin typeface="+mn-lt"/>
              <a:ea typeface="+mn-ea"/>
              <a:cs typeface="+mn-cs"/>
            </a:rPr>
            <a:t>新規代位弁済：  </a:t>
          </a:r>
          <a:r>
            <a:rPr kumimoji="1" lang="en-US" altLang="ja-JP" sz="1400">
              <a:solidFill>
                <a:sysClr val="windowText" lastClr="000000"/>
              </a:solidFill>
              <a:effectLst/>
              <a:latin typeface="+mn-lt"/>
              <a:ea typeface="+mn-ea"/>
              <a:cs typeface="+mn-cs"/>
            </a:rPr>
            <a:t>  1</a:t>
          </a:r>
          <a:endParaRPr kumimoji="1" lang="en-US" altLang="ja-JP" sz="1400">
            <a:solidFill>
              <a:sysClr val="windowText" lastClr="000000"/>
            </a:solidFill>
            <a:latin typeface="+mn-lt"/>
            <a:ea typeface="ＭＳ Ｐゴシック"/>
          </a:endParaRPr>
        </a:p>
        <a:p>
          <a:pPr marL="0" marR="0" indent="0" algn="l" defTabSz="914400" eaLnBrk="1" fontAlgn="auto" latinLnBrk="0" hangingPunct="1">
            <a:lnSpc>
              <a:spcPct val="100000"/>
            </a:lnSpc>
            <a:spcBef>
              <a:spcPts val="0"/>
            </a:spcBef>
            <a:spcAft>
              <a:spcPts val="0"/>
            </a:spcAft>
            <a:defRPr/>
          </a:pPr>
          <a:r>
            <a:rPr kumimoji="1" lang="ja-JP" altLang="en-US" sz="1400">
              <a:solidFill>
                <a:sysClr val="windowText" lastClr="000000"/>
              </a:solidFill>
              <a:latin typeface="+mn-lt"/>
              <a:ea typeface="ＭＳ Ｐゴシック"/>
            </a:rPr>
            <a:t>  保証料等収入：</a:t>
          </a:r>
          <a:r>
            <a:rPr kumimoji="1" lang="en-US" altLang="ja-JP" sz="1400" baseline="0">
              <a:solidFill>
                <a:sysClr val="windowText" lastClr="000000"/>
              </a:solidFill>
              <a:latin typeface="+mn-lt"/>
              <a:ea typeface="ＭＳ Ｐゴシック"/>
            </a:rPr>
            <a:t> 51</a:t>
          </a:r>
          <a:r>
            <a:rPr kumimoji="1" lang="en-US" altLang="ja-JP" sz="1400">
              <a:solidFill>
                <a:sysClr val="windowText" lastClr="000000"/>
              </a:solidFill>
              <a:latin typeface="+mn-lt"/>
              <a:ea typeface="ＭＳ Ｐゴシック"/>
            </a:rPr>
            <a:t>   </a:t>
          </a:r>
          <a:r>
            <a:rPr kumimoji="1" lang="en-US" altLang="ja-JP" sz="1400" baseline="0">
              <a:solidFill>
                <a:sysClr val="windowText" lastClr="000000"/>
              </a:solidFill>
              <a:latin typeface="+mn-lt"/>
              <a:ea typeface="ＭＳ Ｐゴシック"/>
            </a:rPr>
            <a:t> </a:t>
          </a:r>
          <a:r>
            <a:rPr kumimoji="1" lang="en-US" altLang="ja-JP" sz="1400">
              <a:solidFill>
                <a:sysClr val="windowText" lastClr="000000"/>
              </a:solidFill>
              <a:latin typeface="+mn-lt"/>
              <a:ea typeface="ＭＳ Ｐゴシック"/>
            </a:rPr>
            <a:t> </a:t>
          </a:r>
          <a:r>
            <a:rPr kumimoji="1" lang="ja-JP" altLang="ja-JP" sz="1400">
              <a:solidFill>
                <a:srgbClr val="FF0000"/>
              </a:solidFill>
              <a:effectLst/>
              <a:latin typeface="+mn-lt"/>
              <a:ea typeface="+mn-ea"/>
              <a:cs typeface="+mn-cs"/>
            </a:rPr>
            <a:t>管理費：      </a:t>
          </a:r>
          <a:r>
            <a:rPr kumimoji="1" lang="en-US" altLang="ja-JP" sz="1400">
              <a:solidFill>
                <a:srgbClr val="FF0000"/>
              </a:solidFill>
              <a:effectLst/>
              <a:latin typeface="+mn-lt"/>
              <a:ea typeface="+mn-ea"/>
              <a:cs typeface="+mn-cs"/>
            </a:rPr>
            <a:t>   </a:t>
          </a:r>
          <a:r>
            <a:rPr kumimoji="1" lang="en-US" altLang="ja-JP" sz="1400" baseline="0">
              <a:solidFill>
                <a:srgbClr val="FF0000"/>
              </a:solidFill>
              <a:effectLst/>
              <a:latin typeface="+mn-lt"/>
              <a:ea typeface="+mn-ea"/>
              <a:cs typeface="+mn-cs"/>
            </a:rPr>
            <a:t> 72</a:t>
          </a:r>
          <a:endParaRPr kumimoji="1" lang="en-US" altLang="ja-JP" sz="140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ysClr val="windowText" lastClr="000000"/>
              </a:solidFill>
              <a:latin typeface="+mn-lt"/>
              <a:ea typeface="ＭＳ Ｐゴシック"/>
            </a:rPr>
            <a:t>  その他：</a:t>
          </a:r>
          <a:r>
            <a:rPr kumimoji="1" lang="en-US" altLang="ja-JP" sz="1400">
              <a:solidFill>
                <a:sysClr val="windowText" lastClr="000000"/>
              </a:solidFill>
              <a:latin typeface="+mn-lt"/>
              <a:ea typeface="ＭＳ Ｐゴシック"/>
            </a:rPr>
            <a:t>	</a:t>
          </a:r>
          <a:r>
            <a:rPr kumimoji="1" lang="ja-JP" altLang="en-US" sz="1400">
              <a:solidFill>
                <a:sysClr val="windowText" lastClr="000000"/>
              </a:solidFill>
              <a:latin typeface="+mn-lt"/>
              <a:ea typeface="ＭＳ Ｐゴシック"/>
            </a:rPr>
            <a:t>　　　</a:t>
          </a:r>
          <a:r>
            <a:rPr kumimoji="1" lang="en-US" altLang="ja-JP" sz="1400" baseline="0">
              <a:solidFill>
                <a:sysClr val="windowText" lastClr="000000"/>
              </a:solidFill>
              <a:latin typeface="+mn-lt"/>
              <a:ea typeface="ＭＳ Ｐゴシック"/>
            </a:rPr>
            <a:t>10</a:t>
          </a:r>
          <a:endParaRPr kumimoji="1" lang="en-US" altLang="ja-JP" sz="1400">
            <a:solidFill>
              <a:sysClr val="windowText" lastClr="000000"/>
            </a:solidFill>
            <a:latin typeface="+mn-lt"/>
            <a:ea typeface="ＭＳ Ｐゴシック"/>
          </a:endParaRPr>
        </a:p>
        <a:p>
          <a:pPr algn="l"/>
          <a:endParaRPr kumimoji="1" lang="en-US" altLang="ja-JP" sz="900">
            <a:solidFill>
              <a:sysClr val="windowText" lastClr="000000"/>
            </a:solidFill>
            <a:effectLst/>
            <a:latin typeface="+mn-lt"/>
            <a:ea typeface="ＭＳ Ｐゴシック"/>
            <a:cs typeface="+mn-cs"/>
          </a:endParaRPr>
        </a:p>
        <a:p>
          <a:pPr marL="0" marR="0" indent="0" algn="l" defTabSz="914400" eaLnBrk="1" fontAlgn="auto" latinLnBrk="0" hangingPunct="1">
            <a:lnSpc>
              <a:spcPct val="100000"/>
            </a:lnSpc>
            <a:spcBef>
              <a:spcPts val="0"/>
            </a:spcBef>
            <a:spcAft>
              <a:spcPts val="0"/>
            </a:spcAft>
            <a:defRPr/>
          </a:pPr>
          <a:r>
            <a:rPr kumimoji="1" lang="en-US" altLang="ja-JP" sz="1400">
              <a:solidFill>
                <a:sysClr val="windowText" lastClr="000000"/>
              </a:solidFill>
              <a:effectLst/>
              <a:latin typeface="+mn-lt"/>
              <a:ea typeface="ＭＳ Ｐゴシック"/>
              <a:cs typeface="+mn-cs"/>
            </a:rPr>
            <a:t> </a:t>
          </a:r>
          <a:r>
            <a:rPr kumimoji="1" lang="ja-JP" altLang="ja-JP" sz="1400">
              <a:solidFill>
                <a:sysClr val="windowText" lastClr="000000"/>
              </a:solidFill>
              <a:effectLst/>
              <a:latin typeface="+mn-lt"/>
              <a:ea typeface="ＭＳ Ｐゴシック"/>
              <a:cs typeface="+mn-cs"/>
            </a:rPr>
            <a:t>合計：</a:t>
          </a:r>
          <a:r>
            <a:rPr kumimoji="1" lang="en-US" altLang="ja-JP" sz="1400">
              <a:solidFill>
                <a:sysClr val="windowText" lastClr="000000"/>
              </a:solidFill>
              <a:effectLst/>
              <a:latin typeface="+mn-lt"/>
              <a:ea typeface="ＭＳ Ｐゴシック"/>
              <a:cs typeface="+mn-cs"/>
            </a:rPr>
            <a:t>           </a:t>
          </a:r>
          <a:r>
            <a:rPr kumimoji="1" lang="en-US" altLang="ja-JP" sz="1400" baseline="0">
              <a:solidFill>
                <a:sysClr val="windowText" lastClr="000000"/>
              </a:solidFill>
              <a:effectLst/>
              <a:latin typeface="+mn-lt"/>
              <a:ea typeface="ＭＳ Ｐゴシック"/>
              <a:cs typeface="+mn-cs"/>
            </a:rPr>
            <a:t> </a:t>
          </a:r>
          <a:r>
            <a:rPr kumimoji="1" lang="en-US" altLang="ja-JP" sz="1400">
              <a:solidFill>
                <a:sysClr val="windowText" lastClr="000000"/>
              </a:solidFill>
              <a:effectLst/>
              <a:latin typeface="+mn-lt"/>
              <a:ea typeface="ＭＳ Ｐゴシック"/>
              <a:cs typeface="+mn-cs"/>
            </a:rPr>
            <a:t>       73</a:t>
          </a:r>
          <a:r>
            <a:rPr kumimoji="1" lang="ja-JP" altLang="en-US" sz="1400">
              <a:solidFill>
                <a:sysClr val="windowText" lastClr="000000"/>
              </a:solidFill>
              <a:effectLst/>
              <a:latin typeface="+mn-lt"/>
              <a:ea typeface="ＭＳ Ｐゴシック"/>
              <a:cs typeface="+mn-cs"/>
            </a:rPr>
            <a:t>　  </a:t>
          </a:r>
          <a:r>
            <a:rPr kumimoji="1" lang="ja-JP" altLang="ja-JP" sz="1400">
              <a:solidFill>
                <a:sysClr val="windowText" lastClr="000000"/>
              </a:solidFill>
              <a:effectLst/>
              <a:latin typeface="+mn-lt"/>
              <a:ea typeface="+mn-ea"/>
              <a:cs typeface="+mn-cs"/>
            </a:rPr>
            <a:t>合計：</a:t>
          </a:r>
          <a:r>
            <a:rPr kumimoji="1" lang="en-US" altLang="ja-JP" sz="1400">
              <a:solidFill>
                <a:sysClr val="windowText" lastClr="000000"/>
              </a:solidFill>
              <a:effectLst/>
              <a:latin typeface="+mn-lt"/>
              <a:ea typeface="+mn-ea"/>
              <a:cs typeface="+mn-cs"/>
            </a:rPr>
            <a:t>                    73</a:t>
          </a:r>
          <a:endParaRPr lang="ja-JP" altLang="ja-JP" sz="1400">
            <a:solidFill>
              <a:sysClr val="windowText" lastClr="000000"/>
            </a:solidFill>
            <a:effectLst/>
          </a:endParaRPr>
        </a:p>
        <a:p>
          <a:pPr marL="0" marR="0" indent="0" algn="l" defTabSz="914400" eaLnBrk="1" fontAlgn="auto" latinLnBrk="0" hangingPunct="1">
            <a:lnSpc>
              <a:spcPct val="100000"/>
            </a:lnSpc>
            <a:spcBef>
              <a:spcPts val="0"/>
            </a:spcBef>
            <a:spcAft>
              <a:spcPts val="0"/>
            </a:spcAft>
            <a:defRPr/>
          </a:pPr>
          <a:endParaRPr lang="ja-JP" altLang="ja-JP" sz="1400">
            <a:solidFill>
              <a:sysClr val="windowText" lastClr="000000"/>
            </a:solidFill>
            <a:effectLst/>
            <a:latin typeface="+mn-lt"/>
            <a:ea typeface="ＭＳ Ｐゴシック"/>
          </a:endParaRPr>
        </a:p>
      </xdr:txBody>
    </xdr:sp>
    <xdr:clientData/>
  </xdr:oneCellAnchor>
  <xdr:oneCellAnchor>
    <xdr:from>
      <xdr:col>20</xdr:col>
      <xdr:colOff>41398</xdr:colOff>
      <xdr:row>149</xdr:row>
      <xdr:rowOff>654673</xdr:rowOff>
    </xdr:from>
    <xdr:ext cx="3265107" cy="329184"/>
    <xdr:sp macro="" textlink="">
      <xdr:nvSpPr>
        <xdr:cNvPr id="48" name="テキスト ボックス 47"/>
        <xdr:cNvSpPr txBox="1"/>
      </xdr:nvSpPr>
      <xdr:spPr>
        <a:xfrm>
          <a:off x="4089523" y="72330298"/>
          <a:ext cx="3265107" cy="329184"/>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none" lIns="72000" tIns="36000" rIns="72000" bIns="36000" rtlCol="0" anchor="ctr">
          <a:spAutoFit/>
        </a:bodyPr>
        <a:lstStyle/>
        <a:p>
          <a:pPr algn="ctr">
            <a:lnSpc>
              <a:spcPts val="2000"/>
            </a:lnSpc>
          </a:pPr>
          <a:r>
            <a:rPr kumimoji="1" lang="en-US" altLang="ja-JP" sz="1600">
              <a:solidFill>
                <a:sysClr val="windowText" lastClr="000000"/>
              </a:solidFill>
            </a:rPr>
            <a:t>【</a:t>
          </a:r>
          <a:r>
            <a:rPr kumimoji="1" lang="ja-JP" altLang="en-US" sz="1600">
              <a:solidFill>
                <a:sysClr val="windowText" lastClr="000000"/>
              </a:solidFill>
            </a:rPr>
            <a:t>令和４年度末基金残高</a:t>
          </a:r>
          <a:r>
            <a:rPr kumimoji="1" lang="en-US" altLang="ja-JP" sz="1600">
              <a:solidFill>
                <a:sysClr val="windowText" lastClr="000000"/>
              </a:solidFill>
            </a:rPr>
            <a:t>】404</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oneCellAnchor>
  <xdr:twoCellAnchor>
    <xdr:from>
      <xdr:col>6</xdr:col>
      <xdr:colOff>126683</xdr:colOff>
      <xdr:row>153</xdr:row>
      <xdr:rowOff>200047</xdr:rowOff>
    </xdr:from>
    <xdr:to>
      <xdr:col>20</xdr:col>
      <xdr:colOff>142876</xdr:colOff>
      <xdr:row>156</xdr:row>
      <xdr:rowOff>142875</xdr:rowOff>
    </xdr:to>
    <xdr:sp macro="" textlink="">
      <xdr:nvSpPr>
        <xdr:cNvPr id="49" name="テキスト ボックス 48"/>
        <xdr:cNvSpPr txBox="1"/>
      </xdr:nvSpPr>
      <xdr:spPr>
        <a:xfrm>
          <a:off x="1341121" y="73613985"/>
          <a:ext cx="2849880" cy="692921"/>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400"/>
            </a:lnSpc>
          </a:pPr>
          <a:r>
            <a:rPr kumimoji="1" lang="ja-JP" altLang="en-US" sz="1600"/>
            <a:t>Ｃ．民間賃貸</a:t>
          </a:r>
          <a:endParaRPr kumimoji="1" lang="en-US" altLang="ja-JP" sz="1600"/>
        </a:p>
        <a:p>
          <a:pPr algn="ctr">
            <a:lnSpc>
              <a:spcPts val="2400"/>
            </a:lnSpc>
          </a:pPr>
          <a:r>
            <a:rPr kumimoji="1" lang="ja-JP" altLang="en-US" sz="1600"/>
            <a:t>住宅事業主</a:t>
          </a:r>
        </a:p>
      </xdr:txBody>
    </xdr:sp>
    <xdr:clientData/>
  </xdr:twoCellAnchor>
  <xdr:twoCellAnchor>
    <xdr:from>
      <xdr:col>6</xdr:col>
      <xdr:colOff>130969</xdr:colOff>
      <xdr:row>147</xdr:row>
      <xdr:rowOff>1774032</xdr:rowOff>
    </xdr:from>
    <xdr:to>
      <xdr:col>14</xdr:col>
      <xdr:colOff>144576</xdr:colOff>
      <xdr:row>148</xdr:row>
      <xdr:rowOff>371408</xdr:rowOff>
    </xdr:to>
    <xdr:sp macro="" textlink="">
      <xdr:nvSpPr>
        <xdr:cNvPr id="50" name="テキスト ボックス 49"/>
        <xdr:cNvSpPr txBox="1"/>
      </xdr:nvSpPr>
      <xdr:spPr>
        <a:xfrm>
          <a:off x="1345407" y="69711095"/>
          <a:ext cx="1632857" cy="883376"/>
        </a:xfrm>
        <a:prstGeom prst="rect">
          <a:avLst/>
        </a:prstGeom>
        <a:solidFill>
          <a:schemeClr val="bg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高齢者等</a:t>
          </a:r>
          <a:endParaRPr kumimoji="1" lang="en-US" altLang="ja-JP" sz="1600"/>
        </a:p>
      </xdr:txBody>
    </xdr:sp>
    <xdr:clientData/>
  </xdr:twoCellAnchor>
  <xdr:twoCellAnchor>
    <xdr:from>
      <xdr:col>14</xdr:col>
      <xdr:colOff>144576</xdr:colOff>
      <xdr:row>148</xdr:row>
      <xdr:rowOff>10093</xdr:rowOff>
    </xdr:from>
    <xdr:to>
      <xdr:col>18</xdr:col>
      <xdr:colOff>90951</xdr:colOff>
      <xdr:row>148</xdr:row>
      <xdr:rowOff>10093</xdr:rowOff>
    </xdr:to>
    <xdr:cxnSp macro="">
      <xdr:nvCxnSpPr>
        <xdr:cNvPr id="51" name="直線矢印コネクタ 21"/>
        <xdr:cNvCxnSpPr>
          <a:cxnSpLocks noChangeShapeType="1"/>
          <a:stCxn id="50" idx="3"/>
        </xdr:cNvCxnSpPr>
      </xdr:nvCxnSpPr>
      <xdr:spPr>
        <a:xfrm>
          <a:off x="2978264" y="70233156"/>
          <a:ext cx="756000" cy="0"/>
        </a:xfrm>
        <a:prstGeom prst="straightConnector1">
          <a:avLst/>
        </a:prstGeom>
        <a:noFill/>
        <a:ln w="12700" algn="ctr">
          <a:solidFill>
            <a:srgbClr val="000000"/>
          </a:solidFill>
          <a:round/>
          <a:headEnd/>
          <a:tailEnd type="arrow" w="med" len="med"/>
        </a:ln>
      </xdr:spPr>
    </xdr:cxnSp>
    <xdr:clientData/>
  </xdr:twoCellAnchor>
  <xdr:twoCellAnchor>
    <xdr:from>
      <xdr:col>9</xdr:col>
      <xdr:colOff>190500</xdr:colOff>
      <xdr:row>148</xdr:row>
      <xdr:rowOff>380999</xdr:rowOff>
    </xdr:from>
    <xdr:to>
      <xdr:col>10</xdr:col>
      <xdr:colOff>-1</xdr:colOff>
      <xdr:row>153</xdr:row>
      <xdr:rowOff>190499</xdr:rowOff>
    </xdr:to>
    <xdr:cxnSp macro="">
      <xdr:nvCxnSpPr>
        <xdr:cNvPr id="52" name="直線矢印コネクタ 51"/>
        <xdr:cNvCxnSpPr>
          <a:cxnSpLocks noChangeShapeType="1"/>
        </xdr:cNvCxnSpPr>
      </xdr:nvCxnSpPr>
      <xdr:spPr>
        <a:xfrm flipH="1" flipV="1">
          <a:off x="2012156" y="70604062"/>
          <a:ext cx="11906" cy="3000375"/>
        </a:xfrm>
        <a:prstGeom prst="straightConnector1">
          <a:avLst/>
        </a:prstGeom>
        <a:noFill/>
        <a:ln w="12700" algn="ctr">
          <a:solidFill>
            <a:srgbClr val="000000"/>
          </a:solidFill>
          <a:round/>
          <a:headEnd type="arrow" w="med" len="med"/>
          <a:tailEnd type="arrow" w="med" len="med"/>
        </a:ln>
      </xdr:spPr>
    </xdr:cxnSp>
    <xdr:clientData/>
  </xdr:twoCellAnchor>
  <xdr:twoCellAnchor>
    <xdr:from>
      <xdr:col>22</xdr:col>
      <xdr:colOff>134369</xdr:colOff>
      <xdr:row>154</xdr:row>
      <xdr:rowOff>9547</xdr:rowOff>
    </xdr:from>
    <xdr:to>
      <xdr:col>33</xdr:col>
      <xdr:colOff>153080</xdr:colOff>
      <xdr:row>156</xdr:row>
      <xdr:rowOff>238125</xdr:rowOff>
    </xdr:to>
    <xdr:sp macro="" textlink="">
      <xdr:nvSpPr>
        <xdr:cNvPr id="56" name="テキスト ボックス 55"/>
        <xdr:cNvSpPr txBox="1"/>
      </xdr:nvSpPr>
      <xdr:spPr>
        <a:xfrm>
          <a:off x="4534919" y="64074697"/>
          <a:ext cx="2218986" cy="723878"/>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移住・住みかえ</a:t>
          </a:r>
          <a:endParaRPr kumimoji="1" lang="en-US" altLang="ja-JP" sz="1600"/>
        </a:p>
        <a:p>
          <a:pPr algn="ctr"/>
          <a:r>
            <a:rPr kumimoji="1" lang="ja-JP" altLang="en-US" sz="1600"/>
            <a:t>支援機構</a:t>
          </a:r>
          <a:endParaRPr kumimoji="1" lang="en-US" altLang="ja-JP" sz="1600"/>
        </a:p>
      </xdr:txBody>
    </xdr:sp>
    <xdr:clientData/>
  </xdr:twoCellAnchor>
  <xdr:twoCellAnchor>
    <xdr:from>
      <xdr:col>35</xdr:col>
      <xdr:colOff>156481</xdr:colOff>
      <xdr:row>154</xdr:row>
      <xdr:rowOff>9547</xdr:rowOff>
    </xdr:from>
    <xdr:to>
      <xdr:col>49</xdr:col>
      <xdr:colOff>180294</xdr:colOff>
      <xdr:row>156</xdr:row>
      <xdr:rowOff>238125</xdr:rowOff>
    </xdr:to>
    <xdr:sp macro="" textlink="">
      <xdr:nvSpPr>
        <xdr:cNvPr id="57" name="テキスト ボックス 56"/>
        <xdr:cNvSpPr txBox="1"/>
      </xdr:nvSpPr>
      <xdr:spPr>
        <a:xfrm>
          <a:off x="7157356" y="64074697"/>
          <a:ext cx="2824163" cy="723878"/>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Ｂ．独立行政法人住宅金融支援機構</a:t>
          </a:r>
        </a:p>
      </xdr:txBody>
    </xdr:sp>
    <xdr:clientData/>
  </xdr:twoCellAnchor>
  <xdr:twoCellAnchor>
    <xdr:from>
      <xdr:col>42</xdr:col>
      <xdr:colOff>42067</xdr:colOff>
      <xdr:row>147</xdr:row>
      <xdr:rowOff>1678782</xdr:rowOff>
    </xdr:from>
    <xdr:to>
      <xdr:col>50</xdr:col>
      <xdr:colOff>49324</xdr:colOff>
      <xdr:row>148</xdr:row>
      <xdr:rowOff>276158</xdr:rowOff>
    </xdr:to>
    <xdr:sp macro="" textlink="">
      <xdr:nvSpPr>
        <xdr:cNvPr id="58" name="テキスト ボックス 57"/>
        <xdr:cNvSpPr txBox="1"/>
      </xdr:nvSpPr>
      <xdr:spPr>
        <a:xfrm>
          <a:off x="8543130" y="69615845"/>
          <a:ext cx="1626507" cy="883376"/>
        </a:xfrm>
        <a:prstGeom prst="rect">
          <a:avLst/>
        </a:prstGeom>
        <a:solidFill>
          <a:schemeClr val="bg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高齢者</a:t>
          </a:r>
          <a:endParaRPr kumimoji="1" lang="en-US" altLang="ja-JP" sz="1600"/>
        </a:p>
      </xdr:txBody>
    </xdr:sp>
    <xdr:clientData/>
  </xdr:twoCellAnchor>
  <xdr:twoCellAnchor>
    <xdr:from>
      <xdr:col>46</xdr:col>
      <xdr:colOff>45696</xdr:colOff>
      <xdr:row>148</xdr:row>
      <xdr:rowOff>276158</xdr:rowOff>
    </xdr:from>
    <xdr:to>
      <xdr:col>46</xdr:col>
      <xdr:colOff>47624</xdr:colOff>
      <xdr:row>154</xdr:row>
      <xdr:rowOff>11906</xdr:rowOff>
    </xdr:to>
    <xdr:cxnSp macro="">
      <xdr:nvCxnSpPr>
        <xdr:cNvPr id="59" name="直線矢印コネクタ 21"/>
        <xdr:cNvCxnSpPr>
          <a:cxnSpLocks noChangeShapeType="1"/>
          <a:endCxn id="58" idx="2"/>
        </xdr:cNvCxnSpPr>
      </xdr:nvCxnSpPr>
      <xdr:spPr>
        <a:xfrm flipH="1" flipV="1">
          <a:off x="9356384" y="70499221"/>
          <a:ext cx="1928" cy="3176654"/>
        </a:xfrm>
        <a:prstGeom prst="straightConnector1">
          <a:avLst/>
        </a:prstGeom>
        <a:noFill/>
        <a:ln w="12700" algn="ctr">
          <a:solidFill>
            <a:srgbClr val="000000"/>
          </a:solidFill>
          <a:round/>
          <a:headEnd type="arrow" w="med" len="med"/>
          <a:tailEnd type="arrow" w="med" len="med"/>
        </a:ln>
      </xdr:spPr>
    </xdr:cxnSp>
    <xdr:clientData/>
  </xdr:twoCellAnchor>
  <xdr:twoCellAnchor>
    <xdr:from>
      <xdr:col>22</xdr:col>
      <xdr:colOff>27212</xdr:colOff>
      <xdr:row>150</xdr:row>
      <xdr:rowOff>665821</xdr:rowOff>
    </xdr:from>
    <xdr:to>
      <xdr:col>28</xdr:col>
      <xdr:colOff>37418</xdr:colOff>
      <xdr:row>153</xdr:row>
      <xdr:rowOff>56856</xdr:rowOff>
    </xdr:to>
    <xdr:sp macro="" textlink="">
      <xdr:nvSpPr>
        <xdr:cNvPr id="60" name="テキスト ボックス 59"/>
        <xdr:cNvSpPr txBox="1"/>
      </xdr:nvSpPr>
      <xdr:spPr>
        <a:xfrm>
          <a:off x="4480150" y="72746259"/>
          <a:ext cx="1224643" cy="72453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r"/>
          <a:r>
            <a:rPr kumimoji="1" lang="en-US" altLang="ja-JP" sz="1400">
              <a:solidFill>
                <a:sysClr val="windowText" lastClr="000000"/>
              </a:solidFill>
            </a:rPr>
            <a:t>【</a:t>
          </a:r>
          <a:r>
            <a:rPr kumimoji="1" lang="ja-JP" altLang="en-US" sz="1400">
              <a:solidFill>
                <a:sysClr val="windowText" lastClr="000000"/>
              </a:solidFill>
            </a:rPr>
            <a:t>保証</a:t>
          </a:r>
          <a:r>
            <a:rPr kumimoji="1" lang="en-US" altLang="ja-JP" sz="1400">
              <a:solidFill>
                <a:sysClr val="windowText" lastClr="000000"/>
              </a:solidFill>
            </a:rPr>
            <a:t>】</a:t>
          </a:r>
        </a:p>
      </xdr:txBody>
    </xdr:sp>
    <xdr:clientData/>
  </xdr:twoCellAnchor>
  <xdr:twoCellAnchor>
    <xdr:from>
      <xdr:col>13</xdr:col>
      <xdr:colOff>134780</xdr:colOff>
      <xdr:row>150</xdr:row>
      <xdr:rowOff>354194</xdr:rowOff>
    </xdr:from>
    <xdr:to>
      <xdr:col>18</xdr:col>
      <xdr:colOff>115660</xdr:colOff>
      <xdr:row>153</xdr:row>
      <xdr:rowOff>200047</xdr:rowOff>
    </xdr:to>
    <xdr:cxnSp macro="">
      <xdr:nvCxnSpPr>
        <xdr:cNvPr id="61" name="直線矢印コネクタ 21"/>
        <xdr:cNvCxnSpPr>
          <a:cxnSpLocks noChangeShapeType="1"/>
          <a:endCxn id="49" idx="0"/>
        </xdr:cNvCxnSpPr>
      </xdr:nvCxnSpPr>
      <xdr:spPr>
        <a:xfrm flipH="1">
          <a:off x="2766061" y="72434632"/>
          <a:ext cx="992912" cy="1179353"/>
        </a:xfrm>
        <a:prstGeom prst="straightConnector1">
          <a:avLst/>
        </a:prstGeom>
        <a:noFill/>
        <a:ln w="12700" algn="ctr">
          <a:solidFill>
            <a:srgbClr val="000000"/>
          </a:solidFill>
          <a:round/>
          <a:headEnd/>
          <a:tailEnd type="arrow" w="med" len="med"/>
        </a:ln>
      </xdr:spPr>
    </xdr:cxnSp>
    <xdr:clientData/>
  </xdr:twoCellAnchor>
  <xdr:twoCellAnchor>
    <xdr:from>
      <xdr:col>37</xdr:col>
      <xdr:colOff>154781</xdr:colOff>
      <xdr:row>150</xdr:row>
      <xdr:rowOff>369093</xdr:rowOff>
    </xdr:from>
    <xdr:to>
      <xdr:col>42</xdr:col>
      <xdr:colOff>168388</xdr:colOff>
      <xdr:row>154</xdr:row>
      <xdr:rowOff>9547</xdr:rowOff>
    </xdr:to>
    <xdr:cxnSp macro="">
      <xdr:nvCxnSpPr>
        <xdr:cNvPr id="62" name="直線矢印コネクタ 21"/>
        <xdr:cNvCxnSpPr>
          <a:cxnSpLocks noChangeShapeType="1"/>
          <a:endCxn id="57" idx="0"/>
        </xdr:cNvCxnSpPr>
      </xdr:nvCxnSpPr>
      <xdr:spPr>
        <a:xfrm>
          <a:off x="7555706" y="62853093"/>
          <a:ext cx="1013732" cy="1221604"/>
        </a:xfrm>
        <a:prstGeom prst="straightConnector1">
          <a:avLst/>
        </a:prstGeom>
        <a:noFill/>
        <a:ln w="12700" algn="ctr">
          <a:solidFill>
            <a:srgbClr val="000000"/>
          </a:solidFill>
          <a:round/>
          <a:headEnd/>
          <a:tailEnd type="arrow" w="med" len="med"/>
        </a:ln>
      </xdr:spPr>
    </xdr:cxnSp>
    <xdr:clientData/>
  </xdr:twoCellAnchor>
  <xdr:twoCellAnchor>
    <xdr:from>
      <xdr:col>37</xdr:col>
      <xdr:colOff>142877</xdr:colOff>
      <xdr:row>148</xdr:row>
      <xdr:rowOff>11907</xdr:rowOff>
    </xdr:from>
    <xdr:to>
      <xdr:col>42</xdr:col>
      <xdr:colOff>30845</xdr:colOff>
      <xdr:row>148</xdr:row>
      <xdr:rowOff>11907</xdr:rowOff>
    </xdr:to>
    <xdr:cxnSp macro="">
      <xdr:nvCxnSpPr>
        <xdr:cNvPr id="72" name="直線矢印コネクタ 21"/>
        <xdr:cNvCxnSpPr>
          <a:cxnSpLocks noChangeShapeType="1"/>
        </xdr:cNvCxnSpPr>
      </xdr:nvCxnSpPr>
      <xdr:spPr>
        <a:xfrm flipH="1">
          <a:off x="7631908" y="70234970"/>
          <a:ext cx="900000" cy="0"/>
        </a:xfrm>
        <a:prstGeom prst="straightConnector1">
          <a:avLst/>
        </a:prstGeom>
        <a:noFill/>
        <a:ln w="12700" algn="ctr">
          <a:solidFill>
            <a:srgbClr val="000000"/>
          </a:solidFill>
          <a:round/>
          <a:headEnd/>
          <a:tailEnd type="arrow" w="med" len="med"/>
        </a:ln>
      </xdr:spPr>
    </xdr:cxnSp>
    <xdr:clientData/>
  </xdr:twoCellAnchor>
  <xdr:twoCellAnchor>
    <xdr:from>
      <xdr:col>28</xdr:col>
      <xdr:colOff>1</xdr:colOff>
      <xdr:row>150</xdr:row>
      <xdr:rowOff>345281</xdr:rowOff>
    </xdr:from>
    <xdr:to>
      <xdr:col>28</xdr:col>
      <xdr:colOff>1</xdr:colOff>
      <xdr:row>153</xdr:row>
      <xdr:rowOff>235781</xdr:rowOff>
    </xdr:to>
    <xdr:cxnSp macro="">
      <xdr:nvCxnSpPr>
        <xdr:cNvPr id="73" name="直線コネクタ 55"/>
        <xdr:cNvCxnSpPr/>
      </xdr:nvCxnSpPr>
      <xdr:spPr>
        <a:xfrm>
          <a:off x="5667376" y="72425719"/>
          <a:ext cx="0" cy="1224000"/>
        </a:xfrm>
        <a:prstGeom prst="straightConnector1">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164986</xdr:colOff>
      <xdr:row>149</xdr:row>
      <xdr:rowOff>404813</xdr:rowOff>
    </xdr:from>
    <xdr:to>
      <xdr:col>46</xdr:col>
      <xdr:colOff>35329</xdr:colOff>
      <xdr:row>149</xdr:row>
      <xdr:rowOff>404813</xdr:rowOff>
    </xdr:to>
    <xdr:cxnSp macro="">
      <xdr:nvCxnSpPr>
        <xdr:cNvPr id="76" name="直線コネクタ 48"/>
        <xdr:cNvCxnSpPr/>
      </xdr:nvCxnSpPr>
      <xdr:spPr>
        <a:xfrm>
          <a:off x="7654017" y="72080438"/>
          <a:ext cx="1692000" cy="0"/>
        </a:xfrm>
        <a:prstGeom prst="straightConnector1">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23813</xdr:colOff>
      <xdr:row>149</xdr:row>
      <xdr:rowOff>428625</xdr:rowOff>
    </xdr:from>
    <xdr:to>
      <xdr:col>18</xdr:col>
      <xdr:colOff>132563</xdr:colOff>
      <xdr:row>149</xdr:row>
      <xdr:rowOff>428625</xdr:rowOff>
    </xdr:to>
    <xdr:cxnSp macro="">
      <xdr:nvCxnSpPr>
        <xdr:cNvPr id="77" name="直線コネクタ 49"/>
        <xdr:cNvCxnSpPr/>
      </xdr:nvCxnSpPr>
      <xdr:spPr>
        <a:xfrm>
          <a:off x="2047876" y="72104250"/>
          <a:ext cx="1728000" cy="0"/>
        </a:xfrm>
        <a:prstGeom prst="straightConnector1">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190500</xdr:colOff>
      <xdr:row>144</xdr:row>
      <xdr:rowOff>83343</xdr:rowOff>
    </xdr:from>
    <xdr:to>
      <xdr:col>33</xdr:col>
      <xdr:colOff>190501</xdr:colOff>
      <xdr:row>146</xdr:row>
      <xdr:rowOff>155008</xdr:rowOff>
    </xdr:to>
    <xdr:sp macro="" textlink="">
      <xdr:nvSpPr>
        <xdr:cNvPr id="78" name="テキスト ボックス 77"/>
        <xdr:cNvSpPr txBox="1"/>
      </xdr:nvSpPr>
      <xdr:spPr>
        <a:xfrm>
          <a:off x="4441031" y="66544031"/>
          <a:ext cx="2428876" cy="1119415"/>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aseline="0"/>
            <a:t>国土交通省</a:t>
          </a:r>
          <a:endParaRPr kumimoji="1" lang="en-US" altLang="ja-JP" sz="1600" baseline="0"/>
        </a:p>
      </xdr:txBody>
    </xdr:sp>
    <xdr:clientData/>
  </xdr:twoCellAnchor>
  <xdr:twoCellAnchor>
    <xdr:from>
      <xdr:col>25</xdr:col>
      <xdr:colOff>56130</xdr:colOff>
      <xdr:row>146</xdr:row>
      <xdr:rowOff>166914</xdr:rowOff>
    </xdr:from>
    <xdr:to>
      <xdr:col>25</xdr:col>
      <xdr:colOff>56130</xdr:colOff>
      <xdr:row>147</xdr:row>
      <xdr:rowOff>114414</xdr:rowOff>
    </xdr:to>
    <xdr:cxnSp macro="">
      <xdr:nvCxnSpPr>
        <xdr:cNvPr id="79" name="直線矢印コネクタ 78"/>
        <xdr:cNvCxnSpPr/>
      </xdr:nvCxnSpPr>
      <xdr:spPr>
        <a:xfrm>
          <a:off x="5116286" y="67675352"/>
          <a:ext cx="0" cy="90000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64633</xdr:colOff>
      <xdr:row>146</xdr:row>
      <xdr:rowOff>166914</xdr:rowOff>
    </xdr:from>
    <xdr:to>
      <xdr:col>30</xdr:col>
      <xdr:colOff>64633</xdr:colOff>
      <xdr:row>147</xdr:row>
      <xdr:rowOff>114414</xdr:rowOff>
    </xdr:to>
    <xdr:cxnSp macro="">
      <xdr:nvCxnSpPr>
        <xdr:cNvPr id="80" name="直線矢印コネクタ 79"/>
        <xdr:cNvCxnSpPr/>
      </xdr:nvCxnSpPr>
      <xdr:spPr>
        <a:xfrm flipV="1">
          <a:off x="6136821" y="67675352"/>
          <a:ext cx="0" cy="90000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47625</xdr:colOff>
      <xdr:row>146</xdr:row>
      <xdr:rowOff>95250</xdr:rowOff>
    </xdr:from>
    <xdr:to>
      <xdr:col>26</xdr:col>
      <xdr:colOff>61232</xdr:colOff>
      <xdr:row>147</xdr:row>
      <xdr:rowOff>286385</xdr:rowOff>
    </xdr:to>
    <xdr:sp macro="" textlink="">
      <xdr:nvSpPr>
        <xdr:cNvPr id="81" name="テキスト ボックス 80"/>
        <xdr:cNvSpPr txBox="1"/>
      </xdr:nvSpPr>
      <xdr:spPr>
        <a:xfrm>
          <a:off x="3690938" y="67603688"/>
          <a:ext cx="1632857" cy="114363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indent="0" algn="ctr" defTabSz="914400" eaLnBrk="1" fontAlgn="auto" latinLnBrk="0" hangingPunct="1">
            <a:lnSpc>
              <a:spcPts val="2200"/>
            </a:lnSpc>
            <a:spcBef>
              <a:spcPts val="0"/>
            </a:spcBef>
            <a:spcAft>
              <a:spcPts val="0"/>
            </a:spcAft>
            <a:defRPr/>
          </a:pPr>
          <a:r>
            <a:rPr kumimoji="1" lang="en-US" altLang="ja-JP" sz="1400">
              <a:latin typeface="+mn-lt"/>
            </a:rPr>
            <a:t>【</a:t>
          </a:r>
          <a:r>
            <a:rPr kumimoji="1" lang="ja-JP" altLang="en-US" sz="1400">
              <a:latin typeface="+mn-lt"/>
            </a:rPr>
            <a:t>国庫補助額</a:t>
          </a:r>
          <a:r>
            <a:rPr kumimoji="1" lang="en-US" altLang="ja-JP" sz="1400">
              <a:latin typeface="+mn-lt"/>
            </a:rPr>
            <a:t>】</a:t>
          </a:r>
        </a:p>
        <a:p>
          <a:pPr algn="ctr">
            <a:lnSpc>
              <a:spcPts val="2100"/>
            </a:lnSpc>
          </a:pPr>
          <a:r>
            <a:rPr kumimoji="1" lang="ja-JP" altLang="en-US" sz="1400">
              <a:latin typeface="+mn-lt"/>
            </a:rPr>
            <a:t>－</a:t>
          </a:r>
        </a:p>
      </xdr:txBody>
    </xdr:sp>
    <xdr:clientData/>
  </xdr:twoCellAnchor>
  <xdr:twoCellAnchor>
    <xdr:from>
      <xdr:col>29</xdr:col>
      <xdr:colOff>93553</xdr:colOff>
      <xdr:row>146</xdr:row>
      <xdr:rowOff>83343</xdr:rowOff>
    </xdr:from>
    <xdr:to>
      <xdr:col>37</xdr:col>
      <xdr:colOff>107161</xdr:colOff>
      <xdr:row>147</xdr:row>
      <xdr:rowOff>274478</xdr:rowOff>
    </xdr:to>
    <xdr:sp macro="" textlink="">
      <xdr:nvSpPr>
        <xdr:cNvPr id="82" name="テキスト ボックス 81"/>
        <xdr:cNvSpPr txBox="1"/>
      </xdr:nvSpPr>
      <xdr:spPr>
        <a:xfrm>
          <a:off x="5963334" y="67591781"/>
          <a:ext cx="1632858" cy="114363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indent="0" algn="ctr" defTabSz="914400" eaLnBrk="1" fontAlgn="auto" latinLnBrk="0" hangingPunct="1">
            <a:lnSpc>
              <a:spcPts val="2200"/>
            </a:lnSpc>
            <a:spcBef>
              <a:spcPts val="0"/>
            </a:spcBef>
            <a:spcAft>
              <a:spcPts val="0"/>
            </a:spcAft>
            <a:defRPr/>
          </a:pPr>
          <a:r>
            <a:rPr kumimoji="1" lang="en-US" altLang="ja-JP" sz="1400">
              <a:latin typeface="+mn-lt"/>
            </a:rPr>
            <a:t>【</a:t>
          </a:r>
          <a:r>
            <a:rPr kumimoji="1" lang="ja-JP" altLang="en-US" sz="1400">
              <a:latin typeface="+mn-lt"/>
            </a:rPr>
            <a:t>国庫返納額</a:t>
          </a:r>
          <a:r>
            <a:rPr kumimoji="1" lang="en-US" altLang="ja-JP" sz="1400">
              <a:latin typeface="+mn-lt"/>
            </a:rPr>
            <a:t>】</a:t>
          </a:r>
        </a:p>
        <a:p>
          <a:pPr algn="ctr">
            <a:lnSpc>
              <a:spcPts val="2100"/>
            </a:lnSpc>
          </a:pPr>
          <a:r>
            <a:rPr kumimoji="1" lang="ja-JP" altLang="en-US" sz="1400">
              <a:latin typeface="+mn-lt"/>
            </a:rPr>
            <a:t>－</a:t>
          </a:r>
          <a:endParaRPr kumimoji="1" lang="en-US" altLang="ja-JP" sz="1400">
            <a:latin typeface="+mn-lt"/>
          </a:endParaRPr>
        </a:p>
      </xdr:txBody>
    </xdr:sp>
    <xdr:clientData/>
  </xdr:twoCellAnchor>
  <xdr:twoCellAnchor>
    <xdr:from>
      <xdr:col>37</xdr:col>
      <xdr:colOff>200705</xdr:colOff>
      <xdr:row>149</xdr:row>
      <xdr:rowOff>269921</xdr:rowOff>
    </xdr:from>
    <xdr:to>
      <xdr:col>46</xdr:col>
      <xdr:colOff>11906</xdr:colOff>
      <xdr:row>149</xdr:row>
      <xdr:rowOff>847499</xdr:rowOff>
    </xdr:to>
    <xdr:sp macro="" textlink="">
      <xdr:nvSpPr>
        <xdr:cNvPr id="83" name="テキスト ボックス 82"/>
        <xdr:cNvSpPr txBox="1"/>
      </xdr:nvSpPr>
      <xdr:spPr>
        <a:xfrm>
          <a:off x="7689736" y="71945546"/>
          <a:ext cx="1632858" cy="577578"/>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t>【</a:t>
          </a:r>
          <a:r>
            <a:rPr kumimoji="1" lang="ja-JP" altLang="en-US" sz="1400"/>
            <a:t>債務保証</a:t>
          </a:r>
          <a:r>
            <a:rPr kumimoji="1" lang="en-US" altLang="ja-JP" sz="1400"/>
            <a:t>】</a:t>
          </a:r>
        </a:p>
      </xdr:txBody>
    </xdr:sp>
    <xdr:clientData/>
  </xdr:twoCellAnchor>
  <xdr:twoCellAnchor>
    <xdr:from>
      <xdr:col>10</xdr:col>
      <xdr:colOff>59531</xdr:colOff>
      <xdr:row>149</xdr:row>
      <xdr:rowOff>305639</xdr:rowOff>
    </xdr:from>
    <xdr:to>
      <xdr:col>18</xdr:col>
      <xdr:colOff>73138</xdr:colOff>
      <xdr:row>149</xdr:row>
      <xdr:rowOff>874327</xdr:rowOff>
    </xdr:to>
    <xdr:sp macro="" textlink="">
      <xdr:nvSpPr>
        <xdr:cNvPr id="84" name="テキスト ボックス 83"/>
        <xdr:cNvSpPr txBox="1"/>
      </xdr:nvSpPr>
      <xdr:spPr>
        <a:xfrm>
          <a:off x="2083594" y="71981264"/>
          <a:ext cx="1632857" cy="568688"/>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t>【</a:t>
          </a:r>
          <a:r>
            <a:rPr kumimoji="1" lang="ja-JP" altLang="en-US" sz="1400"/>
            <a:t>債務保証</a:t>
          </a:r>
          <a:r>
            <a:rPr kumimoji="1" lang="en-US" altLang="ja-JP" sz="1400"/>
            <a:t>】</a:t>
          </a:r>
        </a:p>
      </xdr:txBody>
    </xdr:sp>
    <xdr:clientData/>
  </xdr:twoCellAnchor>
  <xdr:twoCellAnchor>
    <xdr:from>
      <xdr:col>10</xdr:col>
      <xdr:colOff>142874</xdr:colOff>
      <xdr:row>148</xdr:row>
      <xdr:rowOff>321468</xdr:rowOff>
    </xdr:from>
    <xdr:to>
      <xdr:col>18</xdr:col>
      <xdr:colOff>156481</xdr:colOff>
      <xdr:row>149</xdr:row>
      <xdr:rowOff>167844</xdr:rowOff>
    </xdr:to>
    <xdr:sp macro="" textlink="">
      <xdr:nvSpPr>
        <xdr:cNvPr id="85" name="テキスト ボックス 84"/>
        <xdr:cNvSpPr txBox="1"/>
      </xdr:nvSpPr>
      <xdr:spPr>
        <a:xfrm>
          <a:off x="2166937" y="71068406"/>
          <a:ext cx="1632857" cy="775063"/>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r"/>
          <a:r>
            <a:rPr kumimoji="1" lang="en-US" altLang="ja-JP" sz="1400">
              <a:solidFill>
                <a:sysClr val="windowText" lastClr="000000"/>
              </a:solidFill>
            </a:rPr>
            <a:t>【</a:t>
          </a:r>
          <a:r>
            <a:rPr kumimoji="1" lang="ja-JP" altLang="en-US" sz="1400">
              <a:solidFill>
                <a:sysClr val="windowText" lastClr="000000"/>
              </a:solidFill>
            </a:rPr>
            <a:t>保証料等</a:t>
          </a:r>
          <a:r>
            <a:rPr kumimoji="1" lang="en-US" altLang="ja-JP" sz="1400">
              <a:solidFill>
                <a:sysClr val="windowText" lastClr="000000"/>
              </a:solidFill>
            </a:rPr>
            <a:t>】</a:t>
          </a:r>
        </a:p>
        <a:p>
          <a:pPr algn="r"/>
          <a:r>
            <a:rPr kumimoji="1" lang="en-US" altLang="ja-JP" sz="1400">
              <a:solidFill>
                <a:sysClr val="windowText" lastClr="000000"/>
              </a:solidFill>
            </a:rPr>
            <a:t>33</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37</xdr:col>
      <xdr:colOff>176893</xdr:colOff>
      <xdr:row>148</xdr:row>
      <xdr:rowOff>261937</xdr:rowOff>
    </xdr:from>
    <xdr:to>
      <xdr:col>45</xdr:col>
      <xdr:colOff>190501</xdr:colOff>
      <xdr:row>149</xdr:row>
      <xdr:rowOff>81643</xdr:rowOff>
    </xdr:to>
    <xdr:sp macro="" textlink="">
      <xdr:nvSpPr>
        <xdr:cNvPr id="86" name="テキスト ボックス 85"/>
        <xdr:cNvSpPr txBox="1"/>
      </xdr:nvSpPr>
      <xdr:spPr>
        <a:xfrm>
          <a:off x="7665924" y="71008875"/>
          <a:ext cx="1632858" cy="748393"/>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solidFill>
                <a:sysClr val="windowText" lastClr="000000"/>
              </a:solidFill>
            </a:rPr>
            <a:t>【</a:t>
          </a:r>
          <a:r>
            <a:rPr kumimoji="1" lang="ja-JP" altLang="en-US" sz="1400">
              <a:solidFill>
                <a:sysClr val="windowText" lastClr="000000"/>
              </a:solidFill>
            </a:rPr>
            <a:t>保証料等</a:t>
          </a:r>
          <a:r>
            <a:rPr kumimoji="1" lang="en-US" altLang="ja-JP" sz="1400">
              <a:solidFill>
                <a:sysClr val="windowText" lastClr="000000"/>
              </a:solidFill>
            </a:rPr>
            <a:t>】</a:t>
          </a:r>
        </a:p>
        <a:p>
          <a:pPr algn="l">
            <a:lnSpc>
              <a:spcPts val="1700"/>
            </a:lnSpc>
          </a:pPr>
          <a:r>
            <a:rPr kumimoji="1" lang="en-US" altLang="ja-JP" sz="1400">
              <a:solidFill>
                <a:sysClr val="windowText" lastClr="000000"/>
              </a:solidFill>
            </a:rPr>
            <a:t>18</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15</xdr:col>
      <xdr:colOff>8504</xdr:colOff>
      <xdr:row>150</xdr:row>
      <xdr:rowOff>780823</xdr:rowOff>
    </xdr:from>
    <xdr:to>
      <xdr:col>23</xdr:col>
      <xdr:colOff>22111</xdr:colOff>
      <xdr:row>154</xdr:row>
      <xdr:rowOff>119947</xdr:rowOff>
    </xdr:to>
    <xdr:sp macro="" textlink="">
      <xdr:nvSpPr>
        <xdr:cNvPr id="87" name="テキスト ボックス 86"/>
        <xdr:cNvSpPr txBox="1"/>
      </xdr:nvSpPr>
      <xdr:spPr>
        <a:xfrm>
          <a:off x="3044598" y="73385136"/>
          <a:ext cx="1632857" cy="92265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新規代位弁済</a:t>
          </a:r>
          <a:r>
            <a:rPr kumimoji="1" lang="en-US" altLang="ja-JP" sz="1400">
              <a:solidFill>
                <a:sysClr val="windowText" lastClr="000000"/>
              </a:solidFill>
            </a:rPr>
            <a:t>】</a:t>
          </a:r>
        </a:p>
        <a:p>
          <a:pPr algn="ctr"/>
          <a:r>
            <a:rPr kumimoji="1" lang="ja-JP" altLang="en-US" sz="1400">
              <a:solidFill>
                <a:sysClr val="windowText" lastClr="000000"/>
              </a:solidFill>
            </a:rPr>
            <a:t>－</a:t>
          </a:r>
          <a:endParaRPr kumimoji="1" lang="en-US" altLang="ja-JP" sz="1400">
            <a:solidFill>
              <a:sysClr val="windowText" lastClr="000000"/>
            </a:solidFill>
          </a:endParaRPr>
        </a:p>
      </xdr:txBody>
    </xdr:sp>
    <xdr:clientData/>
  </xdr:twoCellAnchor>
  <xdr:twoCellAnchor>
    <xdr:from>
      <xdr:col>32</xdr:col>
      <xdr:colOff>151040</xdr:colOff>
      <xdr:row>150</xdr:row>
      <xdr:rowOff>604792</xdr:rowOff>
    </xdr:from>
    <xdr:to>
      <xdr:col>40</xdr:col>
      <xdr:colOff>194335</xdr:colOff>
      <xdr:row>155</xdr:row>
      <xdr:rowOff>4672</xdr:rowOff>
    </xdr:to>
    <xdr:sp macro="" textlink="">
      <xdr:nvSpPr>
        <xdr:cNvPr id="88" name="テキスト ボックス 87"/>
        <xdr:cNvSpPr txBox="1"/>
      </xdr:nvSpPr>
      <xdr:spPr>
        <a:xfrm>
          <a:off x="6628040" y="73209105"/>
          <a:ext cx="1662545" cy="1233442"/>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solidFill>
                <a:schemeClr val="tx1"/>
              </a:solidFill>
            </a:rPr>
            <a:t>【</a:t>
          </a:r>
          <a:r>
            <a:rPr kumimoji="1" lang="ja-JP" altLang="en-US" sz="1400">
              <a:solidFill>
                <a:schemeClr val="tx1"/>
              </a:solidFill>
            </a:rPr>
            <a:t>新規代位弁済</a:t>
          </a:r>
          <a:r>
            <a:rPr kumimoji="1" lang="en-US" altLang="ja-JP" sz="1400">
              <a:solidFill>
                <a:schemeClr val="tx1"/>
              </a:solidFill>
            </a:rPr>
            <a:t>】</a:t>
          </a:r>
        </a:p>
        <a:p>
          <a:pPr algn="ctr"/>
          <a:r>
            <a:rPr kumimoji="1" lang="ja-JP" altLang="en-US" sz="1400">
              <a:solidFill>
                <a:schemeClr val="tx1"/>
              </a:solidFill>
            </a:rPr>
            <a:t>１百万円</a:t>
          </a:r>
          <a:endParaRPr kumimoji="1" lang="en-US" altLang="ja-JP" sz="1400">
            <a:solidFill>
              <a:schemeClr val="tx1"/>
            </a:solidFill>
          </a:endParaRPr>
        </a:p>
        <a:p>
          <a:pPr algn="ctr"/>
          <a:r>
            <a:rPr kumimoji="1" lang="en-US" altLang="ja-JP" sz="1400">
              <a:solidFill>
                <a:schemeClr val="tx1"/>
              </a:solidFill>
            </a:rPr>
            <a:t>※</a:t>
          </a:r>
          <a:r>
            <a:rPr kumimoji="1" lang="ja-JP" altLang="en-US" sz="1400">
              <a:solidFill>
                <a:schemeClr val="tx1"/>
              </a:solidFill>
            </a:rPr>
            <a:t>基金の条件外</a:t>
          </a:r>
          <a:endParaRPr kumimoji="1" lang="en-US" altLang="ja-JP" sz="1400">
            <a:solidFill>
              <a:schemeClr val="tx1"/>
            </a:solidFill>
          </a:endParaRPr>
        </a:p>
      </xdr:txBody>
    </xdr:sp>
    <xdr:clientData/>
  </xdr:twoCellAnchor>
  <xdr:twoCellAnchor>
    <xdr:from>
      <xdr:col>30</xdr:col>
      <xdr:colOff>142875</xdr:colOff>
      <xdr:row>143</xdr:row>
      <xdr:rowOff>571501</xdr:rowOff>
    </xdr:from>
    <xdr:to>
      <xdr:col>51</xdr:col>
      <xdr:colOff>48709</xdr:colOff>
      <xdr:row>144</xdr:row>
      <xdr:rowOff>304460</xdr:rowOff>
    </xdr:to>
    <xdr:sp macro="" textlink="">
      <xdr:nvSpPr>
        <xdr:cNvPr id="89" name="テキスト ボックス 88"/>
        <xdr:cNvSpPr txBox="1"/>
      </xdr:nvSpPr>
      <xdr:spPr>
        <a:xfrm>
          <a:off x="6215063" y="66424970"/>
          <a:ext cx="4156365" cy="340178"/>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indent="0" algn="r" defTabSz="914400" eaLnBrk="1" fontAlgn="auto" latinLnBrk="0" hangingPunct="1">
            <a:lnSpc>
              <a:spcPts val="2200"/>
            </a:lnSpc>
            <a:spcBef>
              <a:spcPts val="0"/>
            </a:spcBef>
            <a:spcAft>
              <a:spcPts val="0"/>
            </a:spcAft>
            <a:defRPr/>
          </a:pPr>
          <a:r>
            <a:rPr kumimoji="1" lang="en-US" altLang="ja-JP" sz="1200">
              <a:solidFill>
                <a:schemeClr val="tx1"/>
              </a:solidFill>
              <a:latin typeface="+mn-lt"/>
            </a:rPr>
            <a:t>※</a:t>
          </a:r>
          <a:r>
            <a:rPr kumimoji="1" lang="ja-JP" altLang="en-US" sz="1200">
              <a:solidFill>
                <a:schemeClr val="tx1"/>
              </a:solidFill>
              <a:latin typeface="+mn-lt"/>
            </a:rPr>
            <a:t>基金の対象となる債務保証業務の収支を記載</a:t>
          </a:r>
          <a:endParaRPr kumimoji="1" lang="en-US" altLang="ja-JP" sz="1200">
            <a:solidFill>
              <a:schemeClr val="tx1"/>
            </a:solidFill>
            <a:latin typeface="+mn-lt"/>
          </a:endParaRPr>
        </a:p>
      </xdr:txBody>
    </xdr:sp>
    <xdr:clientData/>
  </xdr:twoCellAnchor>
  <xdr:twoCellAnchor>
    <xdr:from>
      <xdr:col>23</xdr:col>
      <xdr:colOff>157163</xdr:colOff>
      <xdr:row>157</xdr:row>
      <xdr:rowOff>95250</xdr:rowOff>
    </xdr:from>
    <xdr:to>
      <xdr:col>51</xdr:col>
      <xdr:colOff>444916</xdr:colOff>
      <xdr:row>161</xdr:row>
      <xdr:rowOff>18308</xdr:rowOff>
    </xdr:to>
    <xdr:sp macro="" textlink="">
      <xdr:nvSpPr>
        <xdr:cNvPr id="90" name="テキスト ボックス 89"/>
        <xdr:cNvSpPr txBox="1"/>
      </xdr:nvSpPr>
      <xdr:spPr>
        <a:xfrm>
          <a:off x="4757738" y="64903350"/>
          <a:ext cx="5888453" cy="1208933"/>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300">
              <a:solidFill>
                <a:schemeClr val="tx1"/>
              </a:solidFill>
            </a:rPr>
            <a:t>※</a:t>
          </a:r>
          <a:r>
            <a:rPr kumimoji="1" lang="ja-JP" altLang="en-US" sz="1300">
              <a:solidFill>
                <a:schemeClr val="tx1"/>
              </a:solidFill>
            </a:rPr>
            <a:t>基金の対応の条件となるのは、通常下では発生が想定しにくい</a:t>
          </a:r>
          <a:endParaRPr kumimoji="1" lang="en-US" altLang="ja-JP" sz="1300">
            <a:solidFill>
              <a:schemeClr val="tx1"/>
            </a:solidFill>
          </a:endParaRPr>
        </a:p>
        <a:p>
          <a:pPr algn="l"/>
          <a:r>
            <a:rPr kumimoji="1" lang="ja-JP" altLang="en-US" sz="1300">
              <a:solidFill>
                <a:schemeClr val="tx1"/>
              </a:solidFill>
            </a:rPr>
            <a:t>　 滞納家賃等の異常リスクが発生した場合のみで、令和４年度に発生</a:t>
          </a:r>
          <a:endParaRPr kumimoji="1" lang="en-US" altLang="ja-JP" sz="1300">
            <a:solidFill>
              <a:schemeClr val="tx1"/>
            </a:solidFill>
          </a:endParaRPr>
        </a:p>
        <a:p>
          <a:pPr algn="l"/>
          <a:r>
            <a:rPr kumimoji="1" lang="en-US" altLang="ja-JP" sz="1300">
              <a:solidFill>
                <a:schemeClr val="tx1"/>
              </a:solidFill>
            </a:rPr>
            <a:t> </a:t>
          </a:r>
          <a:r>
            <a:rPr kumimoji="1" lang="ja-JP" altLang="en-US" sz="1300">
              <a:solidFill>
                <a:schemeClr val="tx1"/>
              </a:solidFill>
            </a:rPr>
            <a:t>　した新規代位弁済については基金での対応は行っておりません。</a:t>
          </a:r>
          <a:endParaRPr kumimoji="1" lang="en-US" altLang="ja-JP" sz="13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83"/>
  <sheetViews>
    <sheetView tabSelected="1" view="pageBreakPreview" zoomScale="86" zoomScaleNormal="10" zoomScaleSheetLayoutView="86" zoomScalePageLayoutView="70" workbookViewId="0">
      <selection activeCell="A142" sqref="A142:AY142"/>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76" t="s">
        <v>17</v>
      </c>
      <c r="AK2" s="577"/>
      <c r="AL2" s="577"/>
      <c r="AM2" s="577"/>
      <c r="AN2" s="577"/>
      <c r="AO2" s="577"/>
      <c r="AP2" s="577"/>
      <c r="AQ2" s="577"/>
      <c r="AR2" s="576">
        <v>17</v>
      </c>
      <c r="AS2" s="576"/>
      <c r="AT2" s="576"/>
      <c r="AU2" s="576"/>
      <c r="AV2" s="576"/>
      <c r="AW2" s="576"/>
      <c r="AX2" s="576"/>
      <c r="AY2" s="576"/>
    </row>
    <row r="3" spans="1:51" ht="32.1" customHeight="1" thickBot="1" x14ac:dyDescent="0.2">
      <c r="A3" s="640" t="s">
        <v>288</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39"/>
      <c r="AM3" s="639"/>
      <c r="AN3" s="639"/>
      <c r="AO3" s="639"/>
      <c r="AP3" s="578" t="s">
        <v>299</v>
      </c>
      <c r="AQ3" s="579"/>
      <c r="AR3" s="579"/>
      <c r="AS3" s="579"/>
      <c r="AT3" s="579"/>
      <c r="AU3" s="579"/>
      <c r="AV3" s="579"/>
      <c r="AW3" s="579"/>
      <c r="AX3" s="579"/>
      <c r="AY3" s="580"/>
    </row>
    <row r="4" spans="1:51" ht="28.5" customHeight="1" x14ac:dyDescent="0.15">
      <c r="A4" s="581" t="s">
        <v>45</v>
      </c>
      <c r="B4" s="582"/>
      <c r="C4" s="582"/>
      <c r="D4" s="582"/>
      <c r="E4" s="582"/>
      <c r="F4" s="582"/>
      <c r="G4" s="583" t="s">
        <v>305</v>
      </c>
      <c r="H4" s="584"/>
      <c r="I4" s="584"/>
      <c r="J4" s="584"/>
      <c r="K4" s="584"/>
      <c r="L4" s="584"/>
      <c r="M4" s="584"/>
      <c r="N4" s="584"/>
      <c r="O4" s="584"/>
      <c r="P4" s="584"/>
      <c r="Q4" s="584"/>
      <c r="R4" s="584"/>
      <c r="S4" s="584"/>
      <c r="T4" s="584"/>
      <c r="U4" s="584"/>
      <c r="V4" s="584"/>
      <c r="W4" s="584"/>
      <c r="X4" s="584"/>
      <c r="Y4" s="584"/>
      <c r="Z4" s="585"/>
      <c r="AA4" s="586" t="s">
        <v>14</v>
      </c>
      <c r="AB4" s="587"/>
      <c r="AC4" s="587"/>
      <c r="AD4" s="587"/>
      <c r="AE4" s="587"/>
      <c r="AF4" s="587"/>
      <c r="AG4" s="588" t="s">
        <v>300</v>
      </c>
      <c r="AH4" s="589"/>
      <c r="AI4" s="589"/>
      <c r="AJ4" s="589"/>
      <c r="AK4" s="589"/>
      <c r="AL4" s="589"/>
      <c r="AM4" s="589"/>
      <c r="AN4" s="589"/>
      <c r="AO4" s="589"/>
      <c r="AP4" s="589"/>
      <c r="AQ4" s="589"/>
      <c r="AR4" s="589"/>
      <c r="AS4" s="589"/>
      <c r="AT4" s="589"/>
      <c r="AU4" s="589"/>
      <c r="AV4" s="589"/>
      <c r="AW4" s="589"/>
      <c r="AX4" s="589"/>
      <c r="AY4" s="590"/>
    </row>
    <row r="5" spans="1:51" ht="28.5" customHeight="1" x14ac:dyDescent="0.15">
      <c r="A5" s="549" t="s">
        <v>46</v>
      </c>
      <c r="B5" s="550"/>
      <c r="C5" s="550"/>
      <c r="D5" s="550"/>
      <c r="E5" s="550"/>
      <c r="F5" s="551"/>
      <c r="G5" s="259" t="s">
        <v>303</v>
      </c>
      <c r="H5" s="260"/>
      <c r="I5" s="260"/>
      <c r="J5" s="260"/>
      <c r="K5" s="260"/>
      <c r="L5" s="260"/>
      <c r="M5" s="260"/>
      <c r="N5" s="260"/>
      <c r="O5" s="260"/>
      <c r="P5" s="260"/>
      <c r="Q5" s="260"/>
      <c r="R5" s="260"/>
      <c r="S5" s="260"/>
      <c r="T5" s="260"/>
      <c r="U5" s="260"/>
      <c r="V5" s="260"/>
      <c r="W5" s="260"/>
      <c r="X5" s="260"/>
      <c r="Y5" s="260"/>
      <c r="Z5" s="261"/>
      <c r="AA5" s="731" t="s">
        <v>15</v>
      </c>
      <c r="AB5" s="732"/>
      <c r="AC5" s="732"/>
      <c r="AD5" s="732"/>
      <c r="AE5" s="732"/>
      <c r="AF5" s="733"/>
      <c r="AG5" s="734" t="s">
        <v>301</v>
      </c>
      <c r="AH5" s="735"/>
      <c r="AI5" s="735"/>
      <c r="AJ5" s="735"/>
      <c r="AK5" s="735"/>
      <c r="AL5" s="735"/>
      <c r="AM5" s="735"/>
      <c r="AN5" s="735"/>
      <c r="AO5" s="735"/>
      <c r="AP5" s="735"/>
      <c r="AQ5" s="735"/>
      <c r="AR5" s="735"/>
      <c r="AS5" s="735"/>
      <c r="AT5" s="735"/>
      <c r="AU5" s="735"/>
      <c r="AV5" s="735"/>
      <c r="AW5" s="735"/>
      <c r="AX5" s="735"/>
      <c r="AY5" s="736"/>
    </row>
    <row r="6" spans="1:51" ht="28.5" customHeight="1" x14ac:dyDescent="0.15">
      <c r="A6" s="737" t="s">
        <v>47</v>
      </c>
      <c r="B6" s="738"/>
      <c r="C6" s="738"/>
      <c r="D6" s="738"/>
      <c r="E6" s="738"/>
      <c r="F6" s="739"/>
      <c r="G6" s="740" t="s">
        <v>304</v>
      </c>
      <c r="H6" s="741"/>
      <c r="I6" s="741"/>
      <c r="J6" s="741"/>
      <c r="K6" s="741"/>
      <c r="L6" s="741"/>
      <c r="M6" s="741"/>
      <c r="N6" s="741"/>
      <c r="O6" s="741"/>
      <c r="P6" s="741"/>
      <c r="Q6" s="741"/>
      <c r="R6" s="741"/>
      <c r="S6" s="741"/>
      <c r="T6" s="741"/>
      <c r="U6" s="741"/>
      <c r="V6" s="741"/>
      <c r="W6" s="741"/>
      <c r="X6" s="741"/>
      <c r="Y6" s="741"/>
      <c r="Z6" s="742"/>
      <c r="AA6" s="731" t="s">
        <v>0</v>
      </c>
      <c r="AB6" s="732"/>
      <c r="AC6" s="732"/>
      <c r="AD6" s="732"/>
      <c r="AE6" s="732"/>
      <c r="AF6" s="733"/>
      <c r="AG6" s="734" t="s">
        <v>353</v>
      </c>
      <c r="AH6" s="735"/>
      <c r="AI6" s="735"/>
      <c r="AJ6" s="735"/>
      <c r="AK6" s="735"/>
      <c r="AL6" s="735"/>
      <c r="AM6" s="735"/>
      <c r="AN6" s="735"/>
      <c r="AO6" s="735"/>
      <c r="AP6" s="735"/>
      <c r="AQ6" s="735"/>
      <c r="AR6" s="735"/>
      <c r="AS6" s="735"/>
      <c r="AT6" s="735"/>
      <c r="AU6" s="735"/>
      <c r="AV6" s="735"/>
      <c r="AW6" s="735"/>
      <c r="AX6" s="735"/>
      <c r="AY6" s="736"/>
    </row>
    <row r="7" spans="1:51" ht="28.5" customHeight="1" x14ac:dyDescent="0.15">
      <c r="A7" s="636" t="s">
        <v>231</v>
      </c>
      <c r="B7" s="637"/>
      <c r="C7" s="637"/>
      <c r="D7" s="637"/>
      <c r="E7" s="637"/>
      <c r="F7" s="638"/>
      <c r="G7" s="259" t="s">
        <v>303</v>
      </c>
      <c r="H7" s="260"/>
      <c r="I7" s="260"/>
      <c r="J7" s="260"/>
      <c r="K7" s="260"/>
      <c r="L7" s="260"/>
      <c r="M7" s="260"/>
      <c r="N7" s="260"/>
      <c r="O7" s="260"/>
      <c r="P7" s="260"/>
      <c r="Q7" s="260"/>
      <c r="R7" s="260"/>
      <c r="S7" s="260"/>
      <c r="T7" s="260"/>
      <c r="U7" s="260"/>
      <c r="V7" s="260"/>
      <c r="W7" s="260"/>
      <c r="X7" s="260"/>
      <c r="Y7" s="260"/>
      <c r="Z7" s="261"/>
      <c r="AA7" s="262" t="s">
        <v>183</v>
      </c>
      <c r="AB7" s="263"/>
      <c r="AC7" s="263"/>
      <c r="AD7" s="263"/>
      <c r="AE7" s="263"/>
      <c r="AF7" s="264"/>
      <c r="AG7" s="268" t="s">
        <v>336</v>
      </c>
      <c r="AH7" s="269"/>
      <c r="AI7" s="269"/>
      <c r="AJ7" s="269"/>
      <c r="AK7" s="269"/>
      <c r="AL7" s="269"/>
      <c r="AM7" s="269"/>
      <c r="AN7" s="269"/>
      <c r="AO7" s="269"/>
      <c r="AP7" s="269"/>
      <c r="AQ7" s="269"/>
      <c r="AR7" s="269"/>
      <c r="AS7" s="269"/>
      <c r="AT7" s="269"/>
      <c r="AU7" s="269"/>
      <c r="AV7" s="269"/>
      <c r="AW7" s="269"/>
      <c r="AX7" s="269"/>
      <c r="AY7" s="270"/>
    </row>
    <row r="8" spans="1:51" ht="28.5" customHeight="1" x14ac:dyDescent="0.15">
      <c r="A8" s="256" t="s">
        <v>230</v>
      </c>
      <c r="B8" s="257"/>
      <c r="C8" s="257"/>
      <c r="D8" s="257"/>
      <c r="E8" s="257"/>
      <c r="F8" s="258"/>
      <c r="G8" s="259" t="s">
        <v>302</v>
      </c>
      <c r="H8" s="260"/>
      <c r="I8" s="260"/>
      <c r="J8" s="260"/>
      <c r="K8" s="260"/>
      <c r="L8" s="260"/>
      <c r="M8" s="260"/>
      <c r="N8" s="260"/>
      <c r="O8" s="260"/>
      <c r="P8" s="260"/>
      <c r="Q8" s="260"/>
      <c r="R8" s="260"/>
      <c r="S8" s="260"/>
      <c r="T8" s="260"/>
      <c r="U8" s="260"/>
      <c r="V8" s="260"/>
      <c r="W8" s="260"/>
      <c r="X8" s="260"/>
      <c r="Y8" s="260"/>
      <c r="Z8" s="261"/>
      <c r="AA8" s="265"/>
      <c r="AB8" s="266"/>
      <c r="AC8" s="266"/>
      <c r="AD8" s="266"/>
      <c r="AE8" s="266"/>
      <c r="AF8" s="267"/>
      <c r="AG8" s="271"/>
      <c r="AH8" s="272"/>
      <c r="AI8" s="272"/>
      <c r="AJ8" s="272"/>
      <c r="AK8" s="272"/>
      <c r="AL8" s="272"/>
      <c r="AM8" s="272"/>
      <c r="AN8" s="272"/>
      <c r="AO8" s="272"/>
      <c r="AP8" s="272"/>
      <c r="AQ8" s="272"/>
      <c r="AR8" s="272"/>
      <c r="AS8" s="272"/>
      <c r="AT8" s="272"/>
      <c r="AU8" s="272"/>
      <c r="AV8" s="272"/>
      <c r="AW8" s="272"/>
      <c r="AX8" s="272"/>
      <c r="AY8" s="273"/>
    </row>
    <row r="9" spans="1:51" ht="46.5" customHeight="1" x14ac:dyDescent="0.15">
      <c r="A9" s="256" t="s">
        <v>20</v>
      </c>
      <c r="B9" s="257"/>
      <c r="C9" s="257"/>
      <c r="D9" s="257"/>
      <c r="E9" s="257"/>
      <c r="F9" s="258"/>
      <c r="G9" s="642" t="s">
        <v>356</v>
      </c>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c r="AS9" s="643"/>
      <c r="AT9" s="643"/>
      <c r="AU9" s="643"/>
      <c r="AV9" s="643"/>
      <c r="AW9" s="643"/>
      <c r="AX9" s="643"/>
      <c r="AY9" s="644"/>
    </row>
    <row r="10" spans="1:51" s="16" customFormat="1" ht="46.5" customHeight="1" x14ac:dyDescent="0.15">
      <c r="A10" s="754" t="s">
        <v>236</v>
      </c>
      <c r="B10" s="755"/>
      <c r="C10" s="755"/>
      <c r="D10" s="755"/>
      <c r="E10" s="755"/>
      <c r="F10" s="756"/>
      <c r="G10" s="868" t="s">
        <v>331</v>
      </c>
      <c r="H10" s="869"/>
      <c r="I10" s="869"/>
      <c r="J10" s="869"/>
      <c r="K10" s="869"/>
      <c r="L10" s="869"/>
      <c r="M10" s="869"/>
      <c r="N10" s="869"/>
      <c r="O10" s="869"/>
      <c r="P10" s="869"/>
      <c r="Q10" s="869"/>
      <c r="R10" s="869"/>
      <c r="S10" s="869"/>
      <c r="T10" s="869"/>
      <c r="U10" s="869"/>
      <c r="V10" s="869"/>
      <c r="W10" s="869"/>
      <c r="X10" s="869"/>
      <c r="Y10" s="869"/>
      <c r="Z10" s="869"/>
      <c r="AA10" s="869"/>
      <c r="AB10" s="869"/>
      <c r="AC10" s="869"/>
      <c r="AD10" s="869"/>
      <c r="AE10" s="869"/>
      <c r="AF10" s="869"/>
      <c r="AG10" s="869"/>
      <c r="AH10" s="869"/>
      <c r="AI10" s="869"/>
      <c r="AJ10" s="869"/>
      <c r="AK10" s="869"/>
      <c r="AL10" s="869"/>
      <c r="AM10" s="869"/>
      <c r="AN10" s="869"/>
      <c r="AO10" s="869"/>
      <c r="AP10" s="869"/>
      <c r="AQ10" s="869"/>
      <c r="AR10" s="869"/>
      <c r="AS10" s="869"/>
      <c r="AT10" s="869"/>
      <c r="AU10" s="869"/>
      <c r="AV10" s="869"/>
      <c r="AW10" s="869"/>
      <c r="AX10" s="869"/>
      <c r="AY10" s="870"/>
    </row>
    <row r="11" spans="1:51" ht="24.95" customHeight="1" x14ac:dyDescent="0.15">
      <c r="A11" s="600" t="s">
        <v>237</v>
      </c>
      <c r="B11" s="601"/>
      <c r="C11" s="601"/>
      <c r="D11" s="601"/>
      <c r="E11" s="601"/>
      <c r="F11" s="602"/>
      <c r="G11" s="17" t="s">
        <v>76</v>
      </c>
      <c r="H11" s="18"/>
      <c r="I11" s="18"/>
      <c r="J11" s="19" t="s">
        <v>77</v>
      </c>
      <c r="K11" s="18"/>
      <c r="L11" s="18"/>
      <c r="M11" s="18"/>
      <c r="N11" s="18"/>
      <c r="O11" s="18"/>
      <c r="P11" s="19" t="s">
        <v>78</v>
      </c>
      <c r="Q11" s="51"/>
      <c r="R11" s="51"/>
      <c r="S11" s="18"/>
      <c r="T11" s="18"/>
      <c r="U11" s="18"/>
      <c r="V11" s="19" t="s">
        <v>79</v>
      </c>
      <c r="W11" s="18"/>
      <c r="X11" s="18"/>
      <c r="Y11" s="51"/>
      <c r="Z11" s="51"/>
      <c r="AA11" s="51"/>
      <c r="AB11" s="19" t="s">
        <v>80</v>
      </c>
      <c r="AC11" s="18"/>
      <c r="AD11" s="18"/>
      <c r="AE11" s="18"/>
      <c r="AF11" s="18"/>
      <c r="AG11" s="51"/>
      <c r="AH11" s="19" t="s">
        <v>81</v>
      </c>
      <c r="AI11" s="18"/>
      <c r="AJ11" s="18"/>
      <c r="AK11" s="18"/>
      <c r="AL11" s="18"/>
      <c r="AM11" s="18"/>
      <c r="AN11" s="18"/>
      <c r="AO11" s="51"/>
      <c r="AP11" s="51"/>
      <c r="AQ11" s="18"/>
      <c r="AR11" s="18"/>
      <c r="AS11" s="18"/>
      <c r="AT11" s="18"/>
      <c r="AU11" s="18"/>
      <c r="AV11" s="18"/>
      <c r="AW11" s="18"/>
      <c r="AX11" s="18"/>
      <c r="AY11" s="21"/>
    </row>
    <row r="12" spans="1:51" ht="24.95" customHeight="1" x14ac:dyDescent="0.15">
      <c r="A12" s="603"/>
      <c r="B12" s="604"/>
      <c r="C12" s="604"/>
      <c r="D12" s="604"/>
      <c r="E12" s="604"/>
      <c r="F12" s="605"/>
      <c r="G12" s="22" t="s">
        <v>82</v>
      </c>
      <c r="H12" s="23"/>
      <c r="I12" s="23"/>
      <c r="J12" s="24" t="s">
        <v>83</v>
      </c>
      <c r="K12" s="23"/>
      <c r="L12" s="23"/>
      <c r="M12" s="23"/>
      <c r="N12" s="24" t="s">
        <v>84</v>
      </c>
      <c r="O12" s="20"/>
      <c r="P12" s="23"/>
      <c r="Q12" s="23"/>
      <c r="R12" s="23"/>
      <c r="S12" s="24" t="s">
        <v>85</v>
      </c>
      <c r="T12" s="20"/>
      <c r="U12" s="20"/>
      <c r="V12" s="23"/>
      <c r="W12" s="23"/>
      <c r="X12" s="23"/>
      <c r="Y12" s="23"/>
      <c r="Z12" s="24" t="s">
        <v>86</v>
      </c>
      <c r="AA12" s="23"/>
      <c r="AB12" s="20"/>
      <c r="AC12" s="23"/>
      <c r="AD12" s="24" t="s">
        <v>87</v>
      </c>
      <c r="AE12" s="23"/>
      <c r="AF12" s="23"/>
      <c r="AG12" s="20"/>
      <c r="AH12" s="23"/>
      <c r="AI12" s="24" t="s">
        <v>88</v>
      </c>
      <c r="AJ12" s="23"/>
      <c r="AK12" s="23"/>
      <c r="AL12" s="23"/>
      <c r="AM12" s="24" t="s">
        <v>89</v>
      </c>
      <c r="AN12" s="20"/>
      <c r="AO12" s="23"/>
      <c r="AP12" s="23"/>
      <c r="AQ12" s="23"/>
      <c r="AR12" s="25" t="s">
        <v>81</v>
      </c>
      <c r="AS12" s="20"/>
      <c r="AT12" s="23"/>
      <c r="AU12" s="23"/>
      <c r="AV12" s="23"/>
      <c r="AW12" s="23"/>
      <c r="AX12" s="23"/>
      <c r="AY12" s="26"/>
    </row>
    <row r="13" spans="1:51" ht="92.25" customHeight="1" x14ac:dyDescent="0.15">
      <c r="A13" s="606"/>
      <c r="B13" s="607"/>
      <c r="C13" s="607"/>
      <c r="D13" s="607"/>
      <c r="E13" s="607"/>
      <c r="F13" s="608"/>
      <c r="G13" s="609" t="s">
        <v>357</v>
      </c>
      <c r="H13" s="610"/>
      <c r="I13" s="610"/>
      <c r="J13" s="610"/>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0"/>
      <c r="AO13" s="610"/>
      <c r="AP13" s="610"/>
      <c r="AQ13" s="610"/>
      <c r="AR13" s="610"/>
      <c r="AS13" s="610"/>
      <c r="AT13" s="610"/>
      <c r="AU13" s="610"/>
      <c r="AV13" s="610"/>
      <c r="AW13" s="610"/>
      <c r="AX13" s="610"/>
      <c r="AY13" s="611"/>
    </row>
    <row r="14" spans="1:51" s="16" customFormat="1" ht="30" customHeight="1" thickBot="1" x14ac:dyDescent="0.2">
      <c r="A14" s="871" t="s">
        <v>206</v>
      </c>
      <c r="B14" s="872"/>
      <c r="C14" s="872"/>
      <c r="D14" s="872"/>
      <c r="E14" s="872"/>
      <c r="F14" s="873"/>
      <c r="G14" s="874" t="s">
        <v>310</v>
      </c>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5"/>
      <c r="AI14" s="875"/>
      <c r="AJ14" s="875"/>
      <c r="AK14" s="875"/>
      <c r="AL14" s="875"/>
      <c r="AM14" s="875"/>
      <c r="AN14" s="875"/>
      <c r="AO14" s="875"/>
      <c r="AP14" s="875"/>
      <c r="AQ14" s="875"/>
      <c r="AR14" s="875"/>
      <c r="AS14" s="875"/>
      <c r="AT14" s="875"/>
      <c r="AU14" s="875"/>
      <c r="AV14" s="875"/>
      <c r="AW14" s="875"/>
      <c r="AX14" s="875"/>
      <c r="AY14" s="876"/>
    </row>
    <row r="15" spans="1:51" ht="86.25" customHeight="1" thickBot="1" x14ac:dyDescent="0.2">
      <c r="A15" s="603" t="s">
        <v>232</v>
      </c>
      <c r="B15" s="604"/>
      <c r="C15" s="604"/>
      <c r="D15" s="604"/>
      <c r="E15" s="604"/>
      <c r="F15" s="605"/>
      <c r="G15" s="157" t="s">
        <v>369</v>
      </c>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9"/>
    </row>
    <row r="16" spans="1:51" ht="20.100000000000001" customHeight="1" x14ac:dyDescent="0.15">
      <c r="A16" s="922" t="s">
        <v>233</v>
      </c>
      <c r="B16" s="923"/>
      <c r="C16" s="923"/>
      <c r="D16" s="923"/>
      <c r="E16" s="923"/>
      <c r="F16" s="924"/>
      <c r="G16" s="919" t="s">
        <v>248</v>
      </c>
      <c r="H16" s="920"/>
      <c r="I16" s="920"/>
      <c r="J16" s="920"/>
      <c r="K16" s="920"/>
      <c r="L16" s="920"/>
      <c r="M16" s="920"/>
      <c r="N16" s="921"/>
      <c r="O16" s="27"/>
      <c r="P16" s="928" t="s">
        <v>215</v>
      </c>
      <c r="Q16" s="928"/>
      <c r="R16" s="928"/>
      <c r="S16" s="928"/>
      <c r="T16" s="928"/>
      <c r="U16" s="928"/>
      <c r="V16" s="928"/>
      <c r="W16" s="928"/>
      <c r="X16" s="928"/>
      <c r="Y16" s="928"/>
      <c r="Z16" s="928"/>
      <c r="AA16" s="928"/>
      <c r="AB16" s="928"/>
      <c r="AC16" s="928"/>
      <c r="AD16" s="928"/>
      <c r="AE16" s="928"/>
      <c r="AF16" s="929"/>
      <c r="AG16" s="913" t="s">
        <v>249</v>
      </c>
      <c r="AH16" s="914"/>
      <c r="AI16" s="914"/>
      <c r="AJ16" s="914"/>
      <c r="AK16" s="914"/>
      <c r="AL16" s="914"/>
      <c r="AM16" s="914"/>
      <c r="AN16" s="914"/>
      <c r="AO16" s="914"/>
      <c r="AP16" s="914"/>
      <c r="AQ16" s="914"/>
      <c r="AR16" s="914"/>
      <c r="AS16" s="914"/>
      <c r="AT16" s="914"/>
      <c r="AU16" s="914"/>
      <c r="AV16" s="914"/>
      <c r="AW16" s="914"/>
      <c r="AX16" s="914"/>
      <c r="AY16" s="915"/>
    </row>
    <row r="17" spans="1:51" ht="20.100000000000001" customHeight="1" x14ac:dyDescent="0.15">
      <c r="A17" s="603"/>
      <c r="B17" s="604"/>
      <c r="C17" s="604"/>
      <c r="D17" s="604"/>
      <c r="E17" s="604"/>
      <c r="F17" s="605"/>
      <c r="G17" s="919"/>
      <c r="H17" s="920"/>
      <c r="I17" s="920"/>
      <c r="J17" s="920"/>
      <c r="K17" s="920"/>
      <c r="L17" s="920"/>
      <c r="M17" s="920"/>
      <c r="N17" s="921"/>
      <c r="O17" s="28"/>
      <c r="P17" s="901" t="s">
        <v>216</v>
      </c>
      <c r="Q17" s="901"/>
      <c r="R17" s="901"/>
      <c r="S17" s="901"/>
      <c r="T17" s="901"/>
      <c r="U17" s="901"/>
      <c r="V17" s="901"/>
      <c r="W17" s="901"/>
      <c r="X17" s="901"/>
      <c r="Y17" s="901"/>
      <c r="Z17" s="901"/>
      <c r="AA17" s="901"/>
      <c r="AB17" s="901"/>
      <c r="AC17" s="901"/>
      <c r="AD17" s="901"/>
      <c r="AE17" s="901"/>
      <c r="AF17" s="902"/>
      <c r="AG17" s="916" t="s">
        <v>308</v>
      </c>
      <c r="AH17" s="917"/>
      <c r="AI17" s="917"/>
      <c r="AJ17" s="917"/>
      <c r="AK17" s="917"/>
      <c r="AL17" s="917"/>
      <c r="AM17" s="917"/>
      <c r="AN17" s="917"/>
      <c r="AO17" s="917"/>
      <c r="AP17" s="917"/>
      <c r="AQ17" s="917"/>
      <c r="AR17" s="917"/>
      <c r="AS17" s="917"/>
      <c r="AT17" s="917"/>
      <c r="AU17" s="917"/>
      <c r="AV17" s="917"/>
      <c r="AW17" s="917"/>
      <c r="AX17" s="917"/>
      <c r="AY17" s="918"/>
    </row>
    <row r="18" spans="1:51" ht="20.100000000000001" customHeight="1" x14ac:dyDescent="0.15">
      <c r="A18" s="603"/>
      <c r="B18" s="604"/>
      <c r="C18" s="604"/>
      <c r="D18" s="604"/>
      <c r="E18" s="604"/>
      <c r="F18" s="605"/>
      <c r="G18" s="919"/>
      <c r="H18" s="920"/>
      <c r="I18" s="920"/>
      <c r="J18" s="920"/>
      <c r="K18" s="920"/>
      <c r="L18" s="920"/>
      <c r="M18" s="920"/>
      <c r="N18" s="921"/>
      <c r="O18" s="28"/>
      <c r="P18" s="901" t="s">
        <v>217</v>
      </c>
      <c r="Q18" s="901"/>
      <c r="R18" s="901"/>
      <c r="S18" s="901"/>
      <c r="T18" s="901"/>
      <c r="U18" s="901"/>
      <c r="V18" s="901"/>
      <c r="W18" s="901"/>
      <c r="X18" s="901"/>
      <c r="Y18" s="901"/>
      <c r="Z18" s="901"/>
      <c r="AA18" s="901"/>
      <c r="AB18" s="901"/>
      <c r="AC18" s="901"/>
      <c r="AD18" s="901"/>
      <c r="AE18" s="901"/>
      <c r="AF18" s="902"/>
      <c r="AG18" s="916"/>
      <c r="AH18" s="917"/>
      <c r="AI18" s="917"/>
      <c r="AJ18" s="917"/>
      <c r="AK18" s="917"/>
      <c r="AL18" s="917"/>
      <c r="AM18" s="917"/>
      <c r="AN18" s="917"/>
      <c r="AO18" s="917"/>
      <c r="AP18" s="917"/>
      <c r="AQ18" s="917"/>
      <c r="AR18" s="917"/>
      <c r="AS18" s="917"/>
      <c r="AT18" s="917"/>
      <c r="AU18" s="917"/>
      <c r="AV18" s="917"/>
      <c r="AW18" s="917"/>
      <c r="AX18" s="917"/>
      <c r="AY18" s="918"/>
    </row>
    <row r="19" spans="1:51" ht="20.100000000000001" customHeight="1" x14ac:dyDescent="0.15">
      <c r="A19" s="603"/>
      <c r="B19" s="604"/>
      <c r="C19" s="604"/>
      <c r="D19" s="604"/>
      <c r="E19" s="604"/>
      <c r="F19" s="605"/>
      <c r="G19" s="919"/>
      <c r="H19" s="920"/>
      <c r="I19" s="920"/>
      <c r="J19" s="920"/>
      <c r="K19" s="920"/>
      <c r="L19" s="920"/>
      <c r="M19" s="920"/>
      <c r="N19" s="921"/>
      <c r="O19" s="28"/>
      <c r="P19" s="901" t="s">
        <v>218</v>
      </c>
      <c r="Q19" s="901"/>
      <c r="R19" s="901"/>
      <c r="S19" s="901"/>
      <c r="T19" s="901"/>
      <c r="U19" s="901"/>
      <c r="V19" s="901"/>
      <c r="W19" s="901"/>
      <c r="X19" s="901"/>
      <c r="Y19" s="901"/>
      <c r="Z19" s="901"/>
      <c r="AA19" s="901"/>
      <c r="AB19" s="901"/>
      <c r="AC19" s="901"/>
      <c r="AD19" s="901"/>
      <c r="AE19" s="901"/>
      <c r="AF19" s="902"/>
      <c r="AG19" s="916"/>
      <c r="AH19" s="917"/>
      <c r="AI19" s="917"/>
      <c r="AJ19" s="917"/>
      <c r="AK19" s="917"/>
      <c r="AL19" s="917"/>
      <c r="AM19" s="917"/>
      <c r="AN19" s="917"/>
      <c r="AO19" s="917"/>
      <c r="AP19" s="917"/>
      <c r="AQ19" s="917"/>
      <c r="AR19" s="917"/>
      <c r="AS19" s="917"/>
      <c r="AT19" s="917"/>
      <c r="AU19" s="917"/>
      <c r="AV19" s="917"/>
      <c r="AW19" s="917"/>
      <c r="AX19" s="917"/>
      <c r="AY19" s="918"/>
    </row>
    <row r="20" spans="1:51" ht="46.5" customHeight="1" thickBot="1" x14ac:dyDescent="0.2">
      <c r="A20" s="925"/>
      <c r="B20" s="926"/>
      <c r="C20" s="926"/>
      <c r="D20" s="926"/>
      <c r="E20" s="926"/>
      <c r="F20" s="927"/>
      <c r="G20" s="801" t="s">
        <v>234</v>
      </c>
      <c r="H20" s="656"/>
      <c r="I20" s="656"/>
      <c r="J20" s="656"/>
      <c r="K20" s="656"/>
      <c r="L20" s="656"/>
      <c r="M20" s="656"/>
      <c r="N20" s="656"/>
      <c r="O20" s="539" t="s">
        <v>303</v>
      </c>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0"/>
      <c r="AM20" s="540"/>
      <c r="AN20" s="540"/>
      <c r="AO20" s="540"/>
      <c r="AP20" s="540"/>
      <c r="AQ20" s="540"/>
      <c r="AR20" s="540"/>
      <c r="AS20" s="540"/>
      <c r="AT20" s="540"/>
      <c r="AU20" s="540"/>
      <c r="AV20" s="540"/>
      <c r="AW20" s="540"/>
      <c r="AX20" s="540"/>
      <c r="AY20" s="541"/>
    </row>
    <row r="21" spans="1:51" ht="15" customHeight="1" x14ac:dyDescent="0.15">
      <c r="A21" s="247" t="s">
        <v>235</v>
      </c>
      <c r="B21" s="248"/>
      <c r="C21" s="248"/>
      <c r="D21" s="248"/>
      <c r="E21" s="248"/>
      <c r="F21" s="249"/>
      <c r="G21" s="615" t="s">
        <v>49</v>
      </c>
      <c r="H21" s="616"/>
      <c r="I21" s="616"/>
      <c r="J21" s="616"/>
      <c r="K21" s="616"/>
      <c r="L21" s="616"/>
      <c r="M21" s="616"/>
      <c r="N21" s="617"/>
      <c r="O21" s="621" t="s">
        <v>126</v>
      </c>
      <c r="P21" s="622"/>
      <c r="Q21" s="622"/>
      <c r="R21" s="622"/>
      <c r="S21" s="622"/>
      <c r="T21" s="622"/>
      <c r="U21" s="622"/>
      <c r="V21" s="623"/>
      <c r="W21" s="627" t="s">
        <v>181</v>
      </c>
      <c r="X21" s="628"/>
      <c r="Y21" s="628"/>
      <c r="Z21" s="628"/>
      <c r="AA21" s="628"/>
      <c r="AB21" s="628"/>
      <c r="AC21" s="628"/>
      <c r="AD21" s="629"/>
      <c r="AE21" s="630" t="s">
        <v>148</v>
      </c>
      <c r="AF21" s="631"/>
      <c r="AG21" s="631"/>
      <c r="AH21" s="631"/>
      <c r="AI21" s="631"/>
      <c r="AJ21" s="631"/>
      <c r="AK21" s="632"/>
      <c r="AL21" s="633" t="s">
        <v>250</v>
      </c>
      <c r="AM21" s="634"/>
      <c r="AN21" s="634"/>
      <c r="AO21" s="634"/>
      <c r="AP21" s="634"/>
      <c r="AQ21" s="634"/>
      <c r="AR21" s="635"/>
      <c r="AS21" s="591">
        <v>2500</v>
      </c>
      <c r="AT21" s="592"/>
      <c r="AU21" s="592"/>
      <c r="AV21" s="592"/>
      <c r="AW21" s="592"/>
      <c r="AX21" s="592"/>
      <c r="AY21" s="593"/>
    </row>
    <row r="22" spans="1:51" ht="15" customHeight="1" x14ac:dyDescent="0.15">
      <c r="A22" s="250"/>
      <c r="B22" s="251"/>
      <c r="C22" s="251"/>
      <c r="D22" s="251"/>
      <c r="E22" s="251"/>
      <c r="F22" s="252"/>
      <c r="G22" s="618"/>
      <c r="H22" s="619"/>
      <c r="I22" s="619"/>
      <c r="J22" s="619"/>
      <c r="K22" s="619"/>
      <c r="L22" s="619"/>
      <c r="M22" s="619"/>
      <c r="N22" s="620"/>
      <c r="O22" s="624"/>
      <c r="P22" s="625"/>
      <c r="Q22" s="625"/>
      <c r="R22" s="625"/>
      <c r="S22" s="625"/>
      <c r="T22" s="625"/>
      <c r="U22" s="625"/>
      <c r="V22" s="626"/>
      <c r="W22" s="594" t="s">
        <v>57</v>
      </c>
      <c r="X22" s="595"/>
      <c r="Y22" s="595"/>
      <c r="Z22" s="595"/>
      <c r="AA22" s="595"/>
      <c r="AB22" s="595"/>
      <c r="AC22" s="595"/>
      <c r="AD22" s="596"/>
      <c r="AE22" s="597" t="s">
        <v>156</v>
      </c>
      <c r="AF22" s="598"/>
      <c r="AG22" s="598"/>
      <c r="AH22" s="598"/>
      <c r="AI22" s="598"/>
      <c r="AJ22" s="598"/>
      <c r="AK22" s="599"/>
      <c r="AL22" s="533"/>
      <c r="AM22" s="534"/>
      <c r="AN22" s="534"/>
      <c r="AO22" s="534"/>
      <c r="AP22" s="534"/>
      <c r="AQ22" s="534"/>
      <c r="AR22" s="535"/>
      <c r="AS22" s="536"/>
      <c r="AT22" s="537"/>
      <c r="AU22" s="537"/>
      <c r="AV22" s="537"/>
      <c r="AW22" s="537"/>
      <c r="AX22" s="537"/>
      <c r="AY22" s="538"/>
    </row>
    <row r="23" spans="1:51" ht="50.1" customHeight="1" x14ac:dyDescent="0.15">
      <c r="A23" s="612"/>
      <c r="B23" s="613"/>
      <c r="C23" s="613"/>
      <c r="D23" s="613"/>
      <c r="E23" s="613"/>
      <c r="F23" s="614"/>
      <c r="G23" s="801" t="s">
        <v>50</v>
      </c>
      <c r="H23" s="656"/>
      <c r="I23" s="656"/>
      <c r="J23" s="656"/>
      <c r="K23" s="656"/>
      <c r="L23" s="656"/>
      <c r="M23" s="656"/>
      <c r="N23" s="657"/>
      <c r="O23" s="527" t="s">
        <v>170</v>
      </c>
      <c r="P23" s="528"/>
      <c r="Q23" s="528"/>
      <c r="R23" s="528"/>
      <c r="S23" s="528"/>
      <c r="T23" s="528"/>
      <c r="U23" s="528"/>
      <c r="V23" s="654"/>
      <c r="W23" s="933" t="s">
        <v>251</v>
      </c>
      <c r="X23" s="934"/>
      <c r="Y23" s="934"/>
      <c r="Z23" s="934"/>
      <c r="AA23" s="934"/>
      <c r="AB23" s="934"/>
      <c r="AC23" s="934"/>
      <c r="AD23" s="935"/>
      <c r="AE23" s="936" t="s">
        <v>364</v>
      </c>
      <c r="AF23" s="937"/>
      <c r="AG23" s="937"/>
      <c r="AH23" s="937"/>
      <c r="AI23" s="937"/>
      <c r="AJ23" s="937"/>
      <c r="AK23" s="938"/>
      <c r="AL23" s="655" t="s">
        <v>44</v>
      </c>
      <c r="AM23" s="656"/>
      <c r="AN23" s="656"/>
      <c r="AO23" s="656"/>
      <c r="AP23" s="656"/>
      <c r="AQ23" s="656"/>
      <c r="AR23" s="657"/>
      <c r="AS23" s="512" t="s">
        <v>173</v>
      </c>
      <c r="AT23" s="513"/>
      <c r="AU23" s="513"/>
      <c r="AV23" s="513"/>
      <c r="AW23" s="513"/>
      <c r="AX23" s="513"/>
      <c r="AY23" s="514"/>
    </row>
    <row r="24" spans="1:51" ht="35.1" customHeight="1" thickBot="1" x14ac:dyDescent="0.2">
      <c r="A24" s="274" t="s">
        <v>184</v>
      </c>
      <c r="B24" s="275"/>
      <c r="C24" s="275"/>
      <c r="D24" s="275"/>
      <c r="E24" s="275"/>
      <c r="F24" s="276"/>
      <c r="G24" s="277" t="s">
        <v>60</v>
      </c>
      <c r="H24" s="278"/>
      <c r="I24" s="278"/>
      <c r="J24" s="278"/>
      <c r="K24" s="279"/>
      <c r="L24" s="280"/>
      <c r="M24" s="281"/>
      <c r="N24" s="281"/>
      <c r="O24" s="281"/>
      <c r="P24" s="281"/>
      <c r="Q24" s="282"/>
      <c r="R24" s="283" t="s">
        <v>58</v>
      </c>
      <c r="S24" s="278"/>
      <c r="T24" s="278"/>
      <c r="U24" s="278"/>
      <c r="V24" s="279"/>
      <c r="W24" s="284"/>
      <c r="X24" s="285"/>
      <c r="Y24" s="285"/>
      <c r="Z24" s="285"/>
      <c r="AA24" s="285"/>
      <c r="AB24" s="285"/>
      <c r="AC24" s="285"/>
      <c r="AD24" s="285"/>
      <c r="AE24" s="285"/>
      <c r="AF24" s="285"/>
      <c r="AG24" s="285"/>
      <c r="AH24" s="285"/>
      <c r="AI24" s="285"/>
      <c r="AJ24" s="285"/>
      <c r="AK24" s="286"/>
      <c r="AL24" s="283" t="s">
        <v>59</v>
      </c>
      <c r="AM24" s="278"/>
      <c r="AN24" s="278"/>
      <c r="AO24" s="278"/>
      <c r="AP24" s="278"/>
      <c r="AQ24" s="278"/>
      <c r="AR24" s="279"/>
      <c r="AS24" s="280"/>
      <c r="AT24" s="281"/>
      <c r="AU24" s="281"/>
      <c r="AV24" s="281"/>
      <c r="AW24" s="281"/>
      <c r="AX24" s="281"/>
      <c r="AY24" s="287"/>
    </row>
    <row r="25" spans="1:51" ht="15" hidden="1" customHeight="1" x14ac:dyDescent="0.15">
      <c r="A25" s="877" t="s">
        <v>289</v>
      </c>
      <c r="B25" s="878"/>
      <c r="C25" s="878"/>
      <c r="D25" s="878"/>
      <c r="E25" s="878"/>
      <c r="F25" s="879"/>
      <c r="G25" s="750" t="s">
        <v>13</v>
      </c>
      <c r="H25" s="660"/>
      <c r="I25" s="660"/>
      <c r="J25" s="660"/>
      <c r="K25" s="660"/>
      <c r="L25" s="660"/>
      <c r="M25" s="660"/>
      <c r="N25" s="661"/>
      <c r="O25" s="751"/>
      <c r="P25" s="752"/>
      <c r="Q25" s="752"/>
      <c r="R25" s="752"/>
      <c r="S25" s="752"/>
      <c r="T25" s="752"/>
      <c r="U25" s="752"/>
      <c r="V25" s="753"/>
      <c r="W25" s="663" t="s">
        <v>181</v>
      </c>
      <c r="X25" s="664"/>
      <c r="Y25" s="664"/>
      <c r="Z25" s="664"/>
      <c r="AA25" s="664"/>
      <c r="AB25" s="664"/>
      <c r="AC25" s="664"/>
      <c r="AD25" s="665"/>
      <c r="AE25" s="930"/>
      <c r="AF25" s="931"/>
      <c r="AG25" s="931"/>
      <c r="AH25" s="931"/>
      <c r="AI25" s="931"/>
      <c r="AJ25" s="931"/>
      <c r="AK25" s="932"/>
      <c r="AL25" s="659" t="s">
        <v>253</v>
      </c>
      <c r="AM25" s="660"/>
      <c r="AN25" s="660"/>
      <c r="AO25" s="660"/>
      <c r="AP25" s="660"/>
      <c r="AQ25" s="660"/>
      <c r="AR25" s="661"/>
      <c r="AS25" s="542"/>
      <c r="AT25" s="543"/>
      <c r="AU25" s="543"/>
      <c r="AV25" s="543"/>
      <c r="AW25" s="543"/>
      <c r="AX25" s="543"/>
      <c r="AY25" s="544"/>
    </row>
    <row r="26" spans="1:51" ht="15" hidden="1" customHeight="1" x14ac:dyDescent="0.15">
      <c r="A26" s="250"/>
      <c r="B26" s="251"/>
      <c r="C26" s="251"/>
      <c r="D26" s="251"/>
      <c r="E26" s="251"/>
      <c r="F26" s="252"/>
      <c r="G26" s="618"/>
      <c r="H26" s="619"/>
      <c r="I26" s="619"/>
      <c r="J26" s="619"/>
      <c r="K26" s="619"/>
      <c r="L26" s="619"/>
      <c r="M26" s="619"/>
      <c r="N26" s="620"/>
      <c r="O26" s="624"/>
      <c r="P26" s="625"/>
      <c r="Q26" s="625"/>
      <c r="R26" s="625"/>
      <c r="S26" s="625"/>
      <c r="T26" s="625"/>
      <c r="U26" s="625"/>
      <c r="V26" s="626"/>
      <c r="W26" s="594" t="s">
        <v>57</v>
      </c>
      <c r="X26" s="595"/>
      <c r="Y26" s="595"/>
      <c r="Z26" s="595"/>
      <c r="AA26" s="595"/>
      <c r="AB26" s="595"/>
      <c r="AC26" s="595"/>
      <c r="AD26" s="596"/>
      <c r="AE26" s="597"/>
      <c r="AF26" s="598"/>
      <c r="AG26" s="598"/>
      <c r="AH26" s="598"/>
      <c r="AI26" s="598"/>
      <c r="AJ26" s="598"/>
      <c r="AK26" s="599"/>
      <c r="AL26" s="662"/>
      <c r="AM26" s="619"/>
      <c r="AN26" s="619"/>
      <c r="AO26" s="619"/>
      <c r="AP26" s="619"/>
      <c r="AQ26" s="619"/>
      <c r="AR26" s="620"/>
      <c r="AS26" s="536"/>
      <c r="AT26" s="537"/>
      <c r="AU26" s="537"/>
      <c r="AV26" s="537"/>
      <c r="AW26" s="537"/>
      <c r="AX26" s="537"/>
      <c r="AY26" s="538"/>
    </row>
    <row r="27" spans="1:51" ht="30" hidden="1" customHeight="1" x14ac:dyDescent="0.15">
      <c r="A27" s="612"/>
      <c r="B27" s="613"/>
      <c r="C27" s="613"/>
      <c r="D27" s="613"/>
      <c r="E27" s="613"/>
      <c r="F27" s="614"/>
      <c r="G27" s="651" t="s">
        <v>50</v>
      </c>
      <c r="H27" s="652"/>
      <c r="I27" s="652"/>
      <c r="J27" s="652"/>
      <c r="K27" s="652"/>
      <c r="L27" s="652"/>
      <c r="M27" s="652"/>
      <c r="N27" s="653"/>
      <c r="O27" s="527"/>
      <c r="P27" s="528"/>
      <c r="Q27" s="528"/>
      <c r="R27" s="528"/>
      <c r="S27" s="528"/>
      <c r="T27" s="528"/>
      <c r="U27" s="528"/>
      <c r="V27" s="654"/>
      <c r="W27" s="655" t="s">
        <v>252</v>
      </c>
      <c r="X27" s="656"/>
      <c r="Y27" s="656"/>
      <c r="Z27" s="656"/>
      <c r="AA27" s="656"/>
      <c r="AB27" s="656"/>
      <c r="AC27" s="656"/>
      <c r="AD27" s="657"/>
      <c r="AE27" s="527"/>
      <c r="AF27" s="528"/>
      <c r="AG27" s="528"/>
      <c r="AH27" s="528"/>
      <c r="AI27" s="528"/>
      <c r="AJ27" s="528"/>
      <c r="AK27" s="654"/>
      <c r="AL27" s="658" t="s">
        <v>44</v>
      </c>
      <c r="AM27" s="652"/>
      <c r="AN27" s="652"/>
      <c r="AO27" s="652"/>
      <c r="AP27" s="652"/>
      <c r="AQ27" s="652"/>
      <c r="AR27" s="653"/>
      <c r="AS27" s="527"/>
      <c r="AT27" s="528"/>
      <c r="AU27" s="528"/>
      <c r="AV27" s="528"/>
      <c r="AW27" s="528"/>
      <c r="AX27" s="528"/>
      <c r="AY27" s="529"/>
    </row>
    <row r="28" spans="1:51" ht="35.1" hidden="1" customHeight="1" thickBot="1" x14ac:dyDescent="0.2">
      <c r="A28" s="274" t="s">
        <v>184</v>
      </c>
      <c r="B28" s="275"/>
      <c r="C28" s="275"/>
      <c r="D28" s="275"/>
      <c r="E28" s="275"/>
      <c r="F28" s="276"/>
      <c r="G28" s="277" t="s">
        <v>60</v>
      </c>
      <c r="H28" s="278"/>
      <c r="I28" s="278"/>
      <c r="J28" s="278"/>
      <c r="K28" s="279"/>
      <c r="L28" s="280"/>
      <c r="M28" s="281"/>
      <c r="N28" s="281"/>
      <c r="O28" s="281"/>
      <c r="P28" s="281"/>
      <c r="Q28" s="282"/>
      <c r="R28" s="283" t="s">
        <v>58</v>
      </c>
      <c r="S28" s="278"/>
      <c r="T28" s="278"/>
      <c r="U28" s="278"/>
      <c r="V28" s="279"/>
      <c r="W28" s="284"/>
      <c r="X28" s="285"/>
      <c r="Y28" s="285"/>
      <c r="Z28" s="285"/>
      <c r="AA28" s="285"/>
      <c r="AB28" s="285"/>
      <c r="AC28" s="285"/>
      <c r="AD28" s="285"/>
      <c r="AE28" s="285"/>
      <c r="AF28" s="285"/>
      <c r="AG28" s="285"/>
      <c r="AH28" s="285"/>
      <c r="AI28" s="285"/>
      <c r="AJ28" s="285"/>
      <c r="AK28" s="286"/>
      <c r="AL28" s="283" t="s">
        <v>59</v>
      </c>
      <c r="AM28" s="278"/>
      <c r="AN28" s="278"/>
      <c r="AO28" s="278"/>
      <c r="AP28" s="278"/>
      <c r="AQ28" s="278"/>
      <c r="AR28" s="279"/>
      <c r="AS28" s="280"/>
      <c r="AT28" s="281"/>
      <c r="AU28" s="281"/>
      <c r="AV28" s="281"/>
      <c r="AW28" s="281"/>
      <c r="AX28" s="281"/>
      <c r="AY28" s="287"/>
    </row>
    <row r="29" spans="1:51" ht="30" customHeight="1" x14ac:dyDescent="0.15">
      <c r="A29" s="247" t="s">
        <v>51</v>
      </c>
      <c r="B29" s="248"/>
      <c r="C29" s="248"/>
      <c r="D29" s="248"/>
      <c r="E29" s="248"/>
      <c r="F29" s="249"/>
      <c r="G29" s="618" t="s">
        <v>12</v>
      </c>
      <c r="H29" s="619"/>
      <c r="I29" s="619"/>
      <c r="J29" s="619"/>
      <c r="K29" s="619"/>
      <c r="L29" s="619"/>
      <c r="M29" s="619"/>
      <c r="N29" s="620"/>
      <c r="O29" s="624" t="s">
        <v>131</v>
      </c>
      <c r="P29" s="625"/>
      <c r="Q29" s="625"/>
      <c r="R29" s="625"/>
      <c r="S29" s="625"/>
      <c r="T29" s="625"/>
      <c r="U29" s="625"/>
      <c r="V29" s="625"/>
      <c r="W29" s="625"/>
      <c r="X29" s="625"/>
      <c r="Y29" s="625"/>
      <c r="Z29" s="625"/>
      <c r="AA29" s="625"/>
      <c r="AB29" s="625"/>
      <c r="AC29" s="625"/>
      <c r="AD29" s="625"/>
      <c r="AE29" s="625"/>
      <c r="AF29" s="625"/>
      <c r="AG29" s="625"/>
      <c r="AH29" s="625"/>
      <c r="AI29" s="625"/>
      <c r="AJ29" s="625"/>
      <c r="AK29" s="626"/>
      <c r="AL29" s="533" t="s">
        <v>254</v>
      </c>
      <c r="AM29" s="534"/>
      <c r="AN29" s="534"/>
      <c r="AO29" s="534"/>
      <c r="AP29" s="534"/>
      <c r="AQ29" s="534"/>
      <c r="AR29" s="535"/>
      <c r="AS29" s="536">
        <v>2000</v>
      </c>
      <c r="AT29" s="537"/>
      <c r="AU29" s="537"/>
      <c r="AV29" s="537"/>
      <c r="AW29" s="537"/>
      <c r="AX29" s="537"/>
      <c r="AY29" s="538"/>
    </row>
    <row r="30" spans="1:51" ht="30" customHeight="1" x14ac:dyDescent="0.15">
      <c r="A30" s="612"/>
      <c r="B30" s="613"/>
      <c r="C30" s="613"/>
      <c r="D30" s="613"/>
      <c r="E30" s="613"/>
      <c r="F30" s="614"/>
      <c r="G30" s="651" t="s">
        <v>21</v>
      </c>
      <c r="H30" s="652"/>
      <c r="I30" s="652"/>
      <c r="J30" s="652"/>
      <c r="K30" s="652"/>
      <c r="L30" s="652"/>
      <c r="M30" s="652"/>
      <c r="N30" s="653"/>
      <c r="O30" s="539" t="s">
        <v>307</v>
      </c>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1"/>
    </row>
    <row r="31" spans="1:51" ht="30" customHeight="1" x14ac:dyDescent="0.15">
      <c r="A31" s="250" t="s">
        <v>306</v>
      </c>
      <c r="B31" s="251"/>
      <c r="C31" s="251"/>
      <c r="D31" s="251"/>
      <c r="E31" s="251"/>
      <c r="F31" s="252"/>
      <c r="G31" s="618" t="s">
        <v>12</v>
      </c>
      <c r="H31" s="619"/>
      <c r="I31" s="619"/>
      <c r="J31" s="619"/>
      <c r="K31" s="619"/>
      <c r="L31" s="619"/>
      <c r="M31" s="619"/>
      <c r="N31" s="620"/>
      <c r="O31" s="624" t="s">
        <v>140</v>
      </c>
      <c r="P31" s="625"/>
      <c r="Q31" s="625"/>
      <c r="R31" s="625"/>
      <c r="S31" s="625"/>
      <c r="T31" s="625"/>
      <c r="U31" s="625"/>
      <c r="V31" s="625"/>
      <c r="W31" s="625"/>
      <c r="X31" s="625"/>
      <c r="Y31" s="625"/>
      <c r="Z31" s="625"/>
      <c r="AA31" s="625"/>
      <c r="AB31" s="625"/>
      <c r="AC31" s="625"/>
      <c r="AD31" s="625"/>
      <c r="AE31" s="625"/>
      <c r="AF31" s="625"/>
      <c r="AG31" s="625"/>
      <c r="AH31" s="625"/>
      <c r="AI31" s="625"/>
      <c r="AJ31" s="625"/>
      <c r="AK31" s="626"/>
      <c r="AL31" s="533" t="s">
        <v>254</v>
      </c>
      <c r="AM31" s="534"/>
      <c r="AN31" s="534"/>
      <c r="AO31" s="534"/>
      <c r="AP31" s="534"/>
      <c r="AQ31" s="534"/>
      <c r="AR31" s="535"/>
      <c r="AS31" s="536">
        <v>109</v>
      </c>
      <c r="AT31" s="537"/>
      <c r="AU31" s="537"/>
      <c r="AV31" s="537"/>
      <c r="AW31" s="537"/>
      <c r="AX31" s="537"/>
      <c r="AY31" s="538"/>
    </row>
    <row r="32" spans="1:51" ht="30" customHeight="1" thickBot="1" x14ac:dyDescent="0.2">
      <c r="A32" s="253"/>
      <c r="B32" s="254"/>
      <c r="C32" s="254"/>
      <c r="D32" s="254"/>
      <c r="E32" s="254"/>
      <c r="F32" s="255"/>
      <c r="G32" s="277" t="s">
        <v>21</v>
      </c>
      <c r="H32" s="278"/>
      <c r="I32" s="278"/>
      <c r="J32" s="278"/>
      <c r="K32" s="278"/>
      <c r="L32" s="278"/>
      <c r="M32" s="278"/>
      <c r="N32" s="279"/>
      <c r="O32" s="539" t="s">
        <v>307</v>
      </c>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1"/>
    </row>
    <row r="33" spans="1:51" ht="13.5" customHeight="1" x14ac:dyDescent="0.15">
      <c r="A33" s="247" t="s">
        <v>18</v>
      </c>
      <c r="B33" s="248"/>
      <c r="C33" s="248"/>
      <c r="D33" s="248"/>
      <c r="E33" s="248"/>
      <c r="F33" s="249"/>
      <c r="G33" s="524" t="s">
        <v>176</v>
      </c>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5"/>
      <c r="AO33" s="525"/>
      <c r="AP33" s="525"/>
      <c r="AQ33" s="525"/>
      <c r="AR33" s="525"/>
      <c r="AS33" s="525"/>
      <c r="AT33" s="525"/>
      <c r="AU33" s="525"/>
      <c r="AV33" s="525"/>
      <c r="AW33" s="525"/>
      <c r="AX33" s="525"/>
      <c r="AY33" s="526"/>
    </row>
    <row r="34" spans="1:51" ht="30" customHeight="1" x14ac:dyDescent="0.15">
      <c r="A34" s="250"/>
      <c r="B34" s="251"/>
      <c r="C34" s="251"/>
      <c r="D34" s="251"/>
      <c r="E34" s="251"/>
      <c r="F34" s="252"/>
      <c r="G34" s="515" t="s">
        <v>334</v>
      </c>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6"/>
      <c r="AJ34" s="516"/>
      <c r="AK34" s="516"/>
      <c r="AL34" s="516"/>
      <c r="AM34" s="516"/>
      <c r="AN34" s="516"/>
      <c r="AO34" s="516"/>
      <c r="AP34" s="516"/>
      <c r="AQ34" s="516"/>
      <c r="AR34" s="516"/>
      <c r="AS34" s="516"/>
      <c r="AT34" s="516"/>
      <c r="AU34" s="516"/>
      <c r="AV34" s="516"/>
      <c r="AW34" s="516"/>
      <c r="AX34" s="516"/>
      <c r="AY34" s="517"/>
    </row>
    <row r="35" spans="1:51" x14ac:dyDescent="0.15">
      <c r="A35" s="250"/>
      <c r="B35" s="251"/>
      <c r="C35" s="251"/>
      <c r="D35" s="251"/>
      <c r="E35" s="251"/>
      <c r="F35" s="252"/>
      <c r="G35" s="139" t="s">
        <v>177</v>
      </c>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1"/>
    </row>
    <row r="36" spans="1:51" x14ac:dyDescent="0.15">
      <c r="A36" s="250"/>
      <c r="B36" s="251"/>
      <c r="C36" s="251"/>
      <c r="D36" s="251"/>
      <c r="E36" s="251"/>
      <c r="F36" s="252"/>
      <c r="G36" s="814" t="s">
        <v>214</v>
      </c>
      <c r="H36" s="815"/>
      <c r="I36" s="815"/>
      <c r="J36" s="815"/>
      <c r="K36" s="815"/>
      <c r="L36" s="815"/>
      <c r="M36" s="815"/>
      <c r="N36" s="815"/>
      <c r="O36" s="815"/>
      <c r="P36" s="815"/>
      <c r="Q36" s="815"/>
      <c r="R36" s="815"/>
      <c r="S36" s="815"/>
      <c r="T36" s="815"/>
      <c r="U36" s="815"/>
      <c r="V36" s="815"/>
      <c r="W36" s="815"/>
      <c r="X36" s="815"/>
      <c r="Y36" s="815"/>
      <c r="Z36" s="815"/>
      <c r="AA36" s="815"/>
      <c r="AB36" s="815"/>
      <c r="AC36" s="815"/>
      <c r="AD36" s="815"/>
      <c r="AE36" s="815"/>
      <c r="AF36" s="815"/>
      <c r="AG36" s="815"/>
      <c r="AH36" s="815"/>
      <c r="AI36" s="815"/>
      <c r="AJ36" s="815"/>
      <c r="AK36" s="815"/>
      <c r="AL36" s="815"/>
      <c r="AM36" s="815"/>
      <c r="AN36" s="815"/>
      <c r="AO36" s="815"/>
      <c r="AP36" s="815"/>
      <c r="AQ36" s="815"/>
      <c r="AR36" s="815"/>
      <c r="AS36" s="815"/>
      <c r="AT36" s="815"/>
      <c r="AU36" s="815"/>
      <c r="AV36" s="815"/>
      <c r="AW36" s="815"/>
      <c r="AX36" s="815"/>
      <c r="AY36" s="816"/>
    </row>
    <row r="37" spans="1:51" ht="36" customHeight="1" x14ac:dyDescent="0.15">
      <c r="A37" s="250"/>
      <c r="B37" s="251"/>
      <c r="C37" s="251"/>
      <c r="D37" s="251"/>
      <c r="E37" s="251"/>
      <c r="F37" s="252"/>
      <c r="G37" s="518" t="s">
        <v>358</v>
      </c>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19"/>
      <c r="AW37" s="519"/>
      <c r="AX37" s="519"/>
      <c r="AY37" s="520"/>
    </row>
    <row r="38" spans="1:51" x14ac:dyDescent="0.15">
      <c r="A38" s="250"/>
      <c r="B38" s="251"/>
      <c r="C38" s="251"/>
      <c r="D38" s="251"/>
      <c r="E38" s="251"/>
      <c r="F38" s="252"/>
      <c r="G38" s="521" t="s">
        <v>175</v>
      </c>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2"/>
      <c r="AR38" s="522"/>
      <c r="AS38" s="522"/>
      <c r="AT38" s="522"/>
      <c r="AU38" s="522"/>
      <c r="AV38" s="522"/>
      <c r="AW38" s="522"/>
      <c r="AX38" s="522"/>
      <c r="AY38" s="523"/>
    </row>
    <row r="39" spans="1:51" ht="30" customHeight="1" x14ac:dyDescent="0.15">
      <c r="A39" s="250"/>
      <c r="B39" s="251"/>
      <c r="C39" s="251"/>
      <c r="D39" s="251"/>
      <c r="E39" s="251"/>
      <c r="F39" s="252"/>
      <c r="G39" s="515" t="s">
        <v>359</v>
      </c>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516"/>
      <c r="AV39" s="516"/>
      <c r="AW39" s="516"/>
      <c r="AX39" s="516"/>
      <c r="AY39" s="517"/>
    </row>
    <row r="40" spans="1:51" x14ac:dyDescent="0.15">
      <c r="A40" s="250"/>
      <c r="B40" s="251"/>
      <c r="C40" s="251"/>
      <c r="D40" s="251"/>
      <c r="E40" s="251"/>
      <c r="F40" s="252"/>
      <c r="G40" s="792" t="s">
        <v>178</v>
      </c>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93"/>
      <c r="AN40" s="793"/>
      <c r="AO40" s="793"/>
      <c r="AP40" s="793"/>
      <c r="AQ40" s="793"/>
      <c r="AR40" s="793"/>
      <c r="AS40" s="793"/>
      <c r="AT40" s="793"/>
      <c r="AU40" s="793"/>
      <c r="AV40" s="793"/>
      <c r="AW40" s="793"/>
      <c r="AX40" s="793"/>
      <c r="AY40" s="794"/>
    </row>
    <row r="41" spans="1:51" ht="30" customHeight="1" thickBot="1" x14ac:dyDescent="0.2">
      <c r="A41" s="253"/>
      <c r="B41" s="254"/>
      <c r="C41" s="254"/>
      <c r="D41" s="254"/>
      <c r="E41" s="254"/>
      <c r="F41" s="255"/>
      <c r="G41" s="645" t="s">
        <v>332</v>
      </c>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H41" s="646"/>
      <c r="AI41" s="646"/>
      <c r="AJ41" s="646"/>
      <c r="AK41" s="646"/>
      <c r="AL41" s="646"/>
      <c r="AM41" s="646"/>
      <c r="AN41" s="646"/>
      <c r="AO41" s="646"/>
      <c r="AP41" s="646"/>
      <c r="AQ41" s="646"/>
      <c r="AR41" s="646"/>
      <c r="AS41" s="646"/>
      <c r="AT41" s="646"/>
      <c r="AU41" s="646"/>
      <c r="AV41" s="646"/>
      <c r="AW41" s="646"/>
      <c r="AX41" s="646"/>
      <c r="AY41" s="647"/>
    </row>
    <row r="42" spans="1:51" ht="60" customHeight="1" thickBot="1" x14ac:dyDescent="0.2">
      <c r="A42" s="154" t="s">
        <v>297</v>
      </c>
      <c r="B42" s="155"/>
      <c r="C42" s="155"/>
      <c r="D42" s="155"/>
      <c r="E42" s="155"/>
      <c r="F42" s="156"/>
      <c r="G42" s="157" t="s">
        <v>335</v>
      </c>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9"/>
    </row>
    <row r="43" spans="1:51" s="16" customFormat="1" ht="61.5" customHeight="1" x14ac:dyDescent="0.15">
      <c r="A43" s="288" t="s">
        <v>238</v>
      </c>
      <c r="B43" s="289"/>
      <c r="C43" s="289"/>
      <c r="D43" s="289"/>
      <c r="E43" s="289"/>
      <c r="F43" s="290"/>
      <c r="G43" s="729" t="s">
        <v>333</v>
      </c>
      <c r="H43" s="729"/>
      <c r="I43" s="729"/>
      <c r="J43" s="729"/>
      <c r="K43" s="729"/>
      <c r="L43" s="729"/>
      <c r="M43" s="729"/>
      <c r="N43" s="729"/>
      <c r="O43" s="729"/>
      <c r="P43" s="729"/>
      <c r="Q43" s="729"/>
      <c r="R43" s="729"/>
      <c r="S43" s="729"/>
      <c r="T43" s="729"/>
      <c r="U43" s="729"/>
      <c r="V43" s="729"/>
      <c r="W43" s="729"/>
      <c r="X43" s="729"/>
      <c r="Y43" s="729"/>
      <c r="Z43" s="729"/>
      <c r="AA43" s="729"/>
      <c r="AB43" s="729"/>
      <c r="AC43" s="729"/>
      <c r="AD43" s="729"/>
      <c r="AE43" s="729"/>
      <c r="AF43" s="729"/>
      <c r="AG43" s="729"/>
      <c r="AH43" s="729"/>
      <c r="AI43" s="729"/>
      <c r="AJ43" s="729"/>
      <c r="AK43" s="729"/>
      <c r="AL43" s="729"/>
      <c r="AM43" s="729"/>
      <c r="AN43" s="729"/>
      <c r="AO43" s="729"/>
      <c r="AP43" s="729"/>
      <c r="AQ43" s="729"/>
      <c r="AR43" s="729"/>
      <c r="AS43" s="729"/>
      <c r="AT43" s="729"/>
      <c r="AU43" s="729"/>
      <c r="AV43" s="729"/>
      <c r="AW43" s="729"/>
      <c r="AX43" s="729"/>
      <c r="AY43" s="730"/>
    </row>
    <row r="44" spans="1:51" s="16" customFormat="1" ht="41.25" customHeight="1" x14ac:dyDescent="0.15">
      <c r="A44" s="291" t="s">
        <v>185</v>
      </c>
      <c r="B44" s="292"/>
      <c r="C44" s="292"/>
      <c r="D44" s="292"/>
      <c r="E44" s="292"/>
      <c r="F44" s="293"/>
      <c r="G44" s="52"/>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4"/>
    </row>
    <row r="45" spans="1:51" s="16" customFormat="1" ht="27" customHeight="1" x14ac:dyDescent="0.15">
      <c r="A45" s="294" t="s">
        <v>239</v>
      </c>
      <c r="B45" s="295"/>
      <c r="C45" s="295"/>
      <c r="D45" s="295"/>
      <c r="E45" s="295"/>
      <c r="F45" s="296"/>
      <c r="G45" s="303" t="s">
        <v>186</v>
      </c>
      <c r="H45" s="197"/>
      <c r="I45" s="197"/>
      <c r="J45" s="197"/>
      <c r="K45" s="197"/>
      <c r="L45" s="197"/>
      <c r="M45" s="197"/>
      <c r="N45" s="197"/>
      <c r="O45" s="197"/>
      <c r="P45" s="304" t="s">
        <v>187</v>
      </c>
      <c r="Q45" s="197"/>
      <c r="R45" s="197"/>
      <c r="S45" s="197"/>
      <c r="T45" s="197"/>
      <c r="U45" s="197"/>
      <c r="V45" s="197"/>
      <c r="W45" s="197"/>
      <c r="X45" s="305"/>
      <c r="Y45" s="89"/>
      <c r="Z45" s="90"/>
      <c r="AA45" s="91"/>
      <c r="AB45" s="113" t="s">
        <v>1</v>
      </c>
      <c r="AC45" s="114"/>
      <c r="AD45" s="114"/>
      <c r="AE45" s="115"/>
      <c r="AF45" s="202" t="s">
        <v>188</v>
      </c>
      <c r="AG45" s="203"/>
      <c r="AH45" s="203"/>
      <c r="AI45" s="204"/>
      <c r="AJ45" s="202" t="s">
        <v>189</v>
      </c>
      <c r="AK45" s="203"/>
      <c r="AL45" s="203"/>
      <c r="AM45" s="204"/>
      <c r="AN45" s="202" t="s">
        <v>147</v>
      </c>
      <c r="AO45" s="203"/>
      <c r="AP45" s="203"/>
      <c r="AQ45" s="204"/>
      <c r="AR45" s="573" t="s">
        <v>190</v>
      </c>
      <c r="AS45" s="574"/>
      <c r="AT45" s="574"/>
      <c r="AU45" s="690"/>
      <c r="AV45" s="573" t="s">
        <v>191</v>
      </c>
      <c r="AW45" s="574"/>
      <c r="AX45" s="574"/>
      <c r="AY45" s="575"/>
    </row>
    <row r="46" spans="1:51" s="16" customFormat="1" ht="30" customHeight="1" x14ac:dyDescent="0.15">
      <c r="A46" s="297"/>
      <c r="B46" s="298"/>
      <c r="C46" s="298"/>
      <c r="D46" s="298"/>
      <c r="E46" s="298"/>
      <c r="F46" s="299"/>
      <c r="G46" s="743" t="s">
        <v>345</v>
      </c>
      <c r="H46" s="744"/>
      <c r="I46" s="744"/>
      <c r="J46" s="744"/>
      <c r="K46" s="744"/>
      <c r="L46" s="744"/>
      <c r="M46" s="744"/>
      <c r="N46" s="744"/>
      <c r="O46" s="744"/>
      <c r="P46" s="92" t="s">
        <v>337</v>
      </c>
      <c r="Q46" s="93"/>
      <c r="R46" s="93"/>
      <c r="S46" s="93"/>
      <c r="T46" s="93"/>
      <c r="U46" s="93"/>
      <c r="V46" s="93"/>
      <c r="W46" s="93"/>
      <c r="X46" s="94"/>
      <c r="Y46" s="747" t="s">
        <v>36</v>
      </c>
      <c r="Z46" s="748"/>
      <c r="AA46" s="749"/>
      <c r="AB46" s="177" t="s">
        <v>360</v>
      </c>
      <c r="AC46" s="178"/>
      <c r="AD46" s="178"/>
      <c r="AE46" s="179"/>
      <c r="AF46" s="180" t="s">
        <v>340</v>
      </c>
      <c r="AG46" s="181"/>
      <c r="AH46" s="181"/>
      <c r="AI46" s="728"/>
      <c r="AJ46" s="180" t="s">
        <v>341</v>
      </c>
      <c r="AK46" s="181"/>
      <c r="AL46" s="181"/>
      <c r="AM46" s="181"/>
      <c r="AN46" s="180" t="s">
        <v>348</v>
      </c>
      <c r="AO46" s="181"/>
      <c r="AP46" s="181"/>
      <c r="AQ46" s="181"/>
      <c r="AR46" s="133" t="s">
        <v>303</v>
      </c>
      <c r="AS46" s="134"/>
      <c r="AT46" s="134"/>
      <c r="AU46" s="134"/>
      <c r="AV46" s="133" t="s">
        <v>332</v>
      </c>
      <c r="AW46" s="134"/>
      <c r="AX46" s="134"/>
      <c r="AY46" s="135"/>
    </row>
    <row r="47" spans="1:51" s="16" customFormat="1" ht="30" customHeight="1" x14ac:dyDescent="0.15">
      <c r="A47" s="300"/>
      <c r="B47" s="301"/>
      <c r="C47" s="301"/>
      <c r="D47" s="301"/>
      <c r="E47" s="301"/>
      <c r="F47" s="302"/>
      <c r="G47" s="745"/>
      <c r="H47" s="746"/>
      <c r="I47" s="746"/>
      <c r="J47" s="746"/>
      <c r="K47" s="746"/>
      <c r="L47" s="746"/>
      <c r="M47" s="746"/>
      <c r="N47" s="746"/>
      <c r="O47" s="746"/>
      <c r="P47" s="98"/>
      <c r="Q47" s="99"/>
      <c r="R47" s="99"/>
      <c r="S47" s="99"/>
      <c r="T47" s="99"/>
      <c r="U47" s="99"/>
      <c r="V47" s="99"/>
      <c r="W47" s="99"/>
      <c r="X47" s="100"/>
      <c r="Y47" s="648" t="s">
        <v>192</v>
      </c>
      <c r="Z47" s="649"/>
      <c r="AA47" s="650"/>
      <c r="AB47" s="177" t="s">
        <v>360</v>
      </c>
      <c r="AC47" s="178"/>
      <c r="AD47" s="178"/>
      <c r="AE47" s="179"/>
      <c r="AF47" s="180" t="s">
        <v>338</v>
      </c>
      <c r="AG47" s="181"/>
      <c r="AH47" s="181"/>
      <c r="AI47" s="728"/>
      <c r="AJ47" s="180" t="s">
        <v>339</v>
      </c>
      <c r="AK47" s="181"/>
      <c r="AL47" s="181"/>
      <c r="AM47" s="181"/>
      <c r="AN47" s="180" t="s">
        <v>342</v>
      </c>
      <c r="AO47" s="181"/>
      <c r="AP47" s="181"/>
      <c r="AQ47" s="181"/>
      <c r="AR47" s="180" t="s">
        <v>343</v>
      </c>
      <c r="AS47" s="181"/>
      <c r="AT47" s="181"/>
      <c r="AU47" s="181"/>
      <c r="AV47" s="180" t="s">
        <v>344</v>
      </c>
      <c r="AW47" s="181"/>
      <c r="AX47" s="181"/>
      <c r="AY47" s="181"/>
    </row>
    <row r="48" spans="1:51" s="16" customFormat="1" ht="13.5" customHeight="1" x14ac:dyDescent="0.15">
      <c r="A48" s="29"/>
      <c r="B48" s="30"/>
      <c r="C48" s="30"/>
      <c r="D48" s="30"/>
      <c r="E48" s="30"/>
      <c r="F48" s="31"/>
      <c r="G48" s="162"/>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4"/>
    </row>
    <row r="49" spans="1:51" s="16" customFormat="1" ht="79.5" customHeight="1" x14ac:dyDescent="0.15">
      <c r="A49" s="208" t="s">
        <v>185</v>
      </c>
      <c r="B49" s="209"/>
      <c r="C49" s="210" t="s">
        <v>246</v>
      </c>
      <c r="D49" s="210"/>
      <c r="E49" s="210"/>
      <c r="F49" s="211"/>
      <c r="G49" s="160" t="s">
        <v>349</v>
      </c>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161"/>
    </row>
    <row r="50" spans="1:51" s="16" customFormat="1" ht="18.75" customHeight="1" x14ac:dyDescent="0.15">
      <c r="A50" s="165" t="s">
        <v>247</v>
      </c>
      <c r="B50" s="166"/>
      <c r="C50" s="166"/>
      <c r="D50" s="166"/>
      <c r="E50" s="166"/>
      <c r="F50" s="167"/>
      <c r="G50" s="175" t="s">
        <v>52</v>
      </c>
      <c r="H50" s="81"/>
      <c r="I50" s="81"/>
      <c r="J50" s="81"/>
      <c r="K50" s="81"/>
      <c r="L50" s="81"/>
      <c r="M50" s="81"/>
      <c r="N50" s="81"/>
      <c r="O50" s="82"/>
      <c r="P50" s="80" t="s">
        <v>193</v>
      </c>
      <c r="Q50" s="81"/>
      <c r="R50" s="81"/>
      <c r="S50" s="81"/>
      <c r="T50" s="81"/>
      <c r="U50" s="81"/>
      <c r="V50" s="81"/>
      <c r="W50" s="81"/>
      <c r="X50" s="82"/>
      <c r="Y50" s="86"/>
      <c r="Z50" s="87"/>
      <c r="AA50" s="88"/>
      <c r="AB50" s="80" t="s">
        <v>1</v>
      </c>
      <c r="AC50" s="81"/>
      <c r="AD50" s="81"/>
      <c r="AE50" s="82"/>
      <c r="AF50" s="199" t="s">
        <v>188</v>
      </c>
      <c r="AG50" s="200"/>
      <c r="AH50" s="200"/>
      <c r="AI50" s="201"/>
      <c r="AJ50" s="199" t="s">
        <v>189</v>
      </c>
      <c r="AK50" s="200"/>
      <c r="AL50" s="200"/>
      <c r="AM50" s="201"/>
      <c r="AN50" s="199" t="s">
        <v>147</v>
      </c>
      <c r="AO50" s="200"/>
      <c r="AP50" s="200"/>
      <c r="AQ50" s="201"/>
      <c r="AR50" s="205" t="s">
        <v>196</v>
      </c>
      <c r="AS50" s="206"/>
      <c r="AT50" s="206"/>
      <c r="AU50" s="206"/>
      <c r="AV50" s="206"/>
      <c r="AW50" s="206"/>
      <c r="AX50" s="206"/>
      <c r="AY50" s="207"/>
    </row>
    <row r="51" spans="1:51" s="16" customFormat="1" ht="18.75" customHeight="1" x14ac:dyDescent="0.15">
      <c r="A51" s="168"/>
      <c r="B51" s="169"/>
      <c r="C51" s="169"/>
      <c r="D51" s="169"/>
      <c r="E51" s="169"/>
      <c r="F51" s="170"/>
      <c r="G51" s="176"/>
      <c r="H51" s="84"/>
      <c r="I51" s="84"/>
      <c r="J51" s="84"/>
      <c r="K51" s="84"/>
      <c r="L51" s="84"/>
      <c r="M51" s="84"/>
      <c r="N51" s="84"/>
      <c r="O51" s="85"/>
      <c r="P51" s="83"/>
      <c r="Q51" s="84"/>
      <c r="R51" s="84"/>
      <c r="S51" s="84"/>
      <c r="T51" s="84"/>
      <c r="U51" s="84"/>
      <c r="V51" s="84"/>
      <c r="W51" s="84"/>
      <c r="X51" s="85"/>
      <c r="Y51" s="89"/>
      <c r="Z51" s="90"/>
      <c r="AA51" s="91"/>
      <c r="AB51" s="83"/>
      <c r="AC51" s="84"/>
      <c r="AD51" s="84"/>
      <c r="AE51" s="85"/>
      <c r="AF51" s="202"/>
      <c r="AG51" s="203"/>
      <c r="AH51" s="203"/>
      <c r="AI51" s="204"/>
      <c r="AJ51" s="202"/>
      <c r="AK51" s="203"/>
      <c r="AL51" s="203"/>
      <c r="AM51" s="204"/>
      <c r="AN51" s="202"/>
      <c r="AO51" s="203"/>
      <c r="AP51" s="203"/>
      <c r="AQ51" s="204"/>
      <c r="AR51" s="194"/>
      <c r="AS51" s="195"/>
      <c r="AT51" s="195"/>
      <c r="AU51" s="195"/>
      <c r="AV51" s="196"/>
      <c r="AW51" s="196"/>
      <c r="AX51" s="197" t="s">
        <v>194</v>
      </c>
      <c r="AY51" s="198"/>
    </row>
    <row r="52" spans="1:51" s="16" customFormat="1" ht="23.25" customHeight="1" x14ac:dyDescent="0.15">
      <c r="A52" s="171"/>
      <c r="B52" s="169"/>
      <c r="C52" s="169"/>
      <c r="D52" s="169"/>
      <c r="E52" s="169"/>
      <c r="F52" s="170"/>
      <c r="G52" s="92" t="s">
        <v>346</v>
      </c>
      <c r="H52" s="93"/>
      <c r="I52" s="93"/>
      <c r="J52" s="93"/>
      <c r="K52" s="93"/>
      <c r="L52" s="93"/>
      <c r="M52" s="93"/>
      <c r="N52" s="93"/>
      <c r="O52" s="94"/>
      <c r="P52" s="101" t="s">
        <v>363</v>
      </c>
      <c r="Q52" s="102"/>
      <c r="R52" s="102"/>
      <c r="S52" s="102"/>
      <c r="T52" s="102"/>
      <c r="U52" s="102"/>
      <c r="V52" s="102"/>
      <c r="W52" s="102"/>
      <c r="X52" s="103"/>
      <c r="Y52" s="110" t="s">
        <v>24</v>
      </c>
      <c r="Z52" s="111"/>
      <c r="AA52" s="112"/>
      <c r="AB52" s="116" t="s">
        <v>303</v>
      </c>
      <c r="AC52" s="116"/>
      <c r="AD52" s="116"/>
      <c r="AE52" s="116"/>
      <c r="AF52" s="116" t="s">
        <v>303</v>
      </c>
      <c r="AG52" s="116"/>
      <c r="AH52" s="116"/>
      <c r="AI52" s="116"/>
      <c r="AJ52" s="116" t="s">
        <v>303</v>
      </c>
      <c r="AK52" s="116"/>
      <c r="AL52" s="116"/>
      <c r="AM52" s="116"/>
      <c r="AN52" s="116" t="s">
        <v>303</v>
      </c>
      <c r="AO52" s="116"/>
      <c r="AP52" s="116"/>
      <c r="AQ52" s="116"/>
      <c r="AR52" s="133" t="s">
        <v>303</v>
      </c>
      <c r="AS52" s="134"/>
      <c r="AT52" s="134"/>
      <c r="AU52" s="134"/>
      <c r="AV52" s="134"/>
      <c r="AW52" s="134"/>
      <c r="AX52" s="134"/>
      <c r="AY52" s="135"/>
    </row>
    <row r="53" spans="1:51" s="16" customFormat="1" ht="23.25" customHeight="1" x14ac:dyDescent="0.15">
      <c r="A53" s="172"/>
      <c r="B53" s="173"/>
      <c r="C53" s="173"/>
      <c r="D53" s="173"/>
      <c r="E53" s="173"/>
      <c r="F53" s="174"/>
      <c r="G53" s="95"/>
      <c r="H53" s="96"/>
      <c r="I53" s="96"/>
      <c r="J53" s="96"/>
      <c r="K53" s="96"/>
      <c r="L53" s="96"/>
      <c r="M53" s="96"/>
      <c r="N53" s="96"/>
      <c r="O53" s="97"/>
      <c r="P53" s="104"/>
      <c r="Q53" s="105"/>
      <c r="R53" s="105"/>
      <c r="S53" s="105"/>
      <c r="T53" s="105"/>
      <c r="U53" s="105"/>
      <c r="V53" s="105"/>
      <c r="W53" s="105"/>
      <c r="X53" s="106"/>
      <c r="Y53" s="113" t="s">
        <v>195</v>
      </c>
      <c r="Z53" s="114"/>
      <c r="AA53" s="115"/>
      <c r="AB53" s="116" t="s">
        <v>303</v>
      </c>
      <c r="AC53" s="116"/>
      <c r="AD53" s="116"/>
      <c r="AE53" s="116"/>
      <c r="AF53" s="116" t="s">
        <v>303</v>
      </c>
      <c r="AG53" s="116"/>
      <c r="AH53" s="116"/>
      <c r="AI53" s="116"/>
      <c r="AJ53" s="116" t="s">
        <v>303</v>
      </c>
      <c r="AK53" s="116"/>
      <c r="AL53" s="116"/>
      <c r="AM53" s="116"/>
      <c r="AN53" s="116" t="s">
        <v>303</v>
      </c>
      <c r="AO53" s="116"/>
      <c r="AP53" s="116"/>
      <c r="AQ53" s="116"/>
      <c r="AR53" s="133" t="s">
        <v>303</v>
      </c>
      <c r="AS53" s="134"/>
      <c r="AT53" s="134"/>
      <c r="AU53" s="134"/>
      <c r="AV53" s="134"/>
      <c r="AW53" s="134"/>
      <c r="AX53" s="134"/>
      <c r="AY53" s="135"/>
    </row>
    <row r="54" spans="1:51" s="16" customFormat="1" ht="23.25" customHeight="1" x14ac:dyDescent="0.15">
      <c r="A54" s="171"/>
      <c r="B54" s="169"/>
      <c r="C54" s="169"/>
      <c r="D54" s="169"/>
      <c r="E54" s="169"/>
      <c r="F54" s="170"/>
      <c r="G54" s="98"/>
      <c r="H54" s="99"/>
      <c r="I54" s="99"/>
      <c r="J54" s="99"/>
      <c r="K54" s="99"/>
      <c r="L54" s="99"/>
      <c r="M54" s="99"/>
      <c r="N54" s="99"/>
      <c r="O54" s="100"/>
      <c r="P54" s="107"/>
      <c r="Q54" s="108"/>
      <c r="R54" s="108"/>
      <c r="S54" s="108"/>
      <c r="T54" s="108"/>
      <c r="U54" s="108"/>
      <c r="V54" s="108"/>
      <c r="W54" s="108"/>
      <c r="X54" s="109"/>
      <c r="Y54" s="113" t="s">
        <v>25</v>
      </c>
      <c r="Z54" s="114"/>
      <c r="AA54" s="115"/>
      <c r="AB54" s="145" t="s">
        <v>35</v>
      </c>
      <c r="AC54" s="146"/>
      <c r="AD54" s="146"/>
      <c r="AE54" s="147"/>
      <c r="AF54" s="116" t="s">
        <v>303</v>
      </c>
      <c r="AG54" s="116"/>
      <c r="AH54" s="116"/>
      <c r="AI54" s="116"/>
      <c r="AJ54" s="116" t="s">
        <v>303</v>
      </c>
      <c r="AK54" s="116"/>
      <c r="AL54" s="116"/>
      <c r="AM54" s="116"/>
      <c r="AN54" s="116" t="s">
        <v>303</v>
      </c>
      <c r="AO54" s="116"/>
      <c r="AP54" s="116"/>
      <c r="AQ54" s="116"/>
      <c r="AR54" s="133" t="s">
        <v>303</v>
      </c>
      <c r="AS54" s="134"/>
      <c r="AT54" s="134"/>
      <c r="AU54" s="134"/>
      <c r="AV54" s="134"/>
      <c r="AW54" s="134"/>
      <c r="AX54" s="134"/>
      <c r="AY54" s="135"/>
    </row>
    <row r="55" spans="1:51" s="16" customFormat="1" ht="106.5" customHeight="1" x14ac:dyDescent="0.15">
      <c r="A55" s="142" t="s">
        <v>298</v>
      </c>
      <c r="B55" s="143"/>
      <c r="C55" s="143"/>
      <c r="D55" s="143"/>
      <c r="E55" s="143"/>
      <c r="F55" s="144"/>
      <c r="G55" s="148" t="s">
        <v>350</v>
      </c>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50"/>
    </row>
    <row r="56" spans="1:51" s="16" customFormat="1" ht="22.5" customHeight="1" x14ac:dyDescent="0.15">
      <c r="A56" s="182" t="s">
        <v>197</v>
      </c>
      <c r="B56" s="183"/>
      <c r="C56" s="183"/>
      <c r="D56" s="183"/>
      <c r="E56" s="183"/>
      <c r="F56" s="184"/>
      <c r="G56" s="117" t="s">
        <v>295</v>
      </c>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9"/>
    </row>
    <row r="57" spans="1:51" s="16" customFormat="1" ht="47.25" customHeight="1" x14ac:dyDescent="0.15">
      <c r="A57" s="185"/>
      <c r="B57" s="186"/>
      <c r="C57" s="186"/>
      <c r="D57" s="186"/>
      <c r="E57" s="186"/>
      <c r="F57" s="187"/>
      <c r="G57" s="191" t="s">
        <v>361</v>
      </c>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3"/>
    </row>
    <row r="58" spans="1:51" s="16" customFormat="1" ht="22.5" customHeight="1" x14ac:dyDescent="0.15">
      <c r="A58" s="185"/>
      <c r="B58" s="186"/>
      <c r="C58" s="186"/>
      <c r="D58" s="186"/>
      <c r="E58" s="186"/>
      <c r="F58" s="187"/>
      <c r="G58" s="117" t="s">
        <v>198</v>
      </c>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9"/>
    </row>
    <row r="59" spans="1:51" s="16" customFormat="1" ht="42.75" customHeight="1" thickBot="1" x14ac:dyDescent="0.2">
      <c r="A59" s="188"/>
      <c r="B59" s="189"/>
      <c r="C59" s="189"/>
      <c r="D59" s="189"/>
      <c r="E59" s="189"/>
      <c r="F59" s="190"/>
      <c r="G59" s="120" t="s">
        <v>347</v>
      </c>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2"/>
    </row>
    <row r="60" spans="1:51" ht="23.25" customHeight="1" thickBot="1" x14ac:dyDescent="0.2">
      <c r="A60" s="247" t="s">
        <v>240</v>
      </c>
      <c r="B60" s="248"/>
      <c r="C60" s="248"/>
      <c r="D60" s="248"/>
      <c r="E60" s="248"/>
      <c r="F60" s="249"/>
      <c r="G60" s="757"/>
      <c r="H60" s="757"/>
      <c r="I60" s="757"/>
      <c r="J60" s="757"/>
      <c r="K60" s="757"/>
      <c r="L60" s="757"/>
      <c r="M60" s="757"/>
      <c r="N60" s="757"/>
      <c r="O60" s="758" t="s">
        <v>221</v>
      </c>
      <c r="P60" s="759"/>
      <c r="Q60" s="759"/>
      <c r="R60" s="759"/>
      <c r="S60" s="759"/>
      <c r="T60" s="759"/>
      <c r="U60" s="759"/>
      <c r="V60" s="759"/>
      <c r="W60" s="760"/>
      <c r="X60" s="759" t="s">
        <v>222</v>
      </c>
      <c r="Y60" s="759"/>
      <c r="Z60" s="759"/>
      <c r="AA60" s="759"/>
      <c r="AB60" s="759"/>
      <c r="AC60" s="759"/>
      <c r="AD60" s="759"/>
      <c r="AE60" s="759"/>
      <c r="AF60" s="759"/>
      <c r="AG60" s="760"/>
      <c r="AH60" s="759" t="s">
        <v>223</v>
      </c>
      <c r="AI60" s="759"/>
      <c r="AJ60" s="759"/>
      <c r="AK60" s="759"/>
      <c r="AL60" s="759"/>
      <c r="AM60" s="759"/>
      <c r="AN60" s="759"/>
      <c r="AO60" s="759"/>
      <c r="AP60" s="760"/>
      <c r="AQ60" s="759" t="s">
        <v>224</v>
      </c>
      <c r="AR60" s="759"/>
      <c r="AS60" s="759"/>
      <c r="AT60" s="759"/>
      <c r="AU60" s="759"/>
      <c r="AV60" s="759"/>
      <c r="AW60" s="759"/>
      <c r="AX60" s="759"/>
      <c r="AY60" s="761"/>
    </row>
    <row r="61" spans="1:51" ht="23.25" customHeight="1" thickBot="1" x14ac:dyDescent="0.2">
      <c r="A61" s="250"/>
      <c r="B61" s="251"/>
      <c r="C61" s="251"/>
      <c r="D61" s="251"/>
      <c r="E61" s="251"/>
      <c r="F61" s="252"/>
      <c r="G61" s="762" t="s">
        <v>53</v>
      </c>
      <c r="H61" s="762"/>
      <c r="I61" s="762"/>
      <c r="J61" s="762"/>
      <c r="K61" s="762"/>
      <c r="L61" s="762"/>
      <c r="M61" s="762"/>
      <c r="N61" s="763"/>
      <c r="O61" s="530">
        <v>404</v>
      </c>
      <c r="P61" s="531"/>
      <c r="Q61" s="531"/>
      <c r="R61" s="531"/>
      <c r="S61" s="531"/>
      <c r="T61" s="531"/>
      <c r="U61" s="531"/>
      <c r="V61" s="531"/>
      <c r="W61" s="532"/>
      <c r="X61" s="530">
        <f>O75</f>
        <v>404</v>
      </c>
      <c r="Y61" s="531"/>
      <c r="Z61" s="531"/>
      <c r="AA61" s="531"/>
      <c r="AB61" s="531"/>
      <c r="AC61" s="531"/>
      <c r="AD61" s="531"/>
      <c r="AE61" s="531"/>
      <c r="AF61" s="531"/>
      <c r="AG61" s="532"/>
      <c r="AH61" s="530">
        <f>X75</f>
        <v>404</v>
      </c>
      <c r="AI61" s="531"/>
      <c r="AJ61" s="531"/>
      <c r="AK61" s="531"/>
      <c r="AL61" s="531"/>
      <c r="AM61" s="531"/>
      <c r="AN61" s="531"/>
      <c r="AO61" s="531"/>
      <c r="AP61" s="532"/>
      <c r="AQ61" s="530">
        <f>AH75</f>
        <v>404</v>
      </c>
      <c r="AR61" s="531"/>
      <c r="AS61" s="531"/>
      <c r="AT61" s="531"/>
      <c r="AU61" s="531"/>
      <c r="AV61" s="531"/>
      <c r="AW61" s="531"/>
      <c r="AX61" s="531"/>
      <c r="AY61" s="802"/>
    </row>
    <row r="62" spans="1:51" ht="23.25" customHeight="1" x14ac:dyDescent="0.15">
      <c r="A62" s="250"/>
      <c r="B62" s="251"/>
      <c r="C62" s="251"/>
      <c r="D62" s="251"/>
      <c r="E62" s="251"/>
      <c r="F62" s="252"/>
      <c r="G62" s="803" t="s">
        <v>10</v>
      </c>
      <c r="H62" s="804"/>
      <c r="I62" s="807" t="s">
        <v>255</v>
      </c>
      <c r="J62" s="808"/>
      <c r="K62" s="808"/>
      <c r="L62" s="808"/>
      <c r="M62" s="808"/>
      <c r="N62" s="809"/>
      <c r="O62" s="810">
        <v>0</v>
      </c>
      <c r="P62" s="811"/>
      <c r="Q62" s="811"/>
      <c r="R62" s="811"/>
      <c r="S62" s="811"/>
      <c r="T62" s="811"/>
      <c r="U62" s="811"/>
      <c r="V62" s="811"/>
      <c r="W62" s="812"/>
      <c r="X62" s="810">
        <v>0</v>
      </c>
      <c r="Y62" s="811"/>
      <c r="Z62" s="811"/>
      <c r="AA62" s="811"/>
      <c r="AB62" s="811"/>
      <c r="AC62" s="811"/>
      <c r="AD62" s="811"/>
      <c r="AE62" s="811"/>
      <c r="AF62" s="811"/>
      <c r="AG62" s="812"/>
      <c r="AH62" s="810">
        <v>0</v>
      </c>
      <c r="AI62" s="811"/>
      <c r="AJ62" s="811"/>
      <c r="AK62" s="811"/>
      <c r="AL62" s="811"/>
      <c r="AM62" s="811"/>
      <c r="AN62" s="811"/>
      <c r="AO62" s="811"/>
      <c r="AP62" s="812"/>
      <c r="AQ62" s="810">
        <v>0</v>
      </c>
      <c r="AR62" s="811"/>
      <c r="AS62" s="811"/>
      <c r="AT62" s="811"/>
      <c r="AU62" s="811"/>
      <c r="AV62" s="811"/>
      <c r="AW62" s="811"/>
      <c r="AX62" s="811"/>
      <c r="AY62" s="813"/>
    </row>
    <row r="63" spans="1:51" ht="23.25" customHeight="1" x14ac:dyDescent="0.15">
      <c r="A63" s="250"/>
      <c r="B63" s="251"/>
      <c r="C63" s="251"/>
      <c r="D63" s="251"/>
      <c r="E63" s="251"/>
      <c r="F63" s="252"/>
      <c r="G63" s="803"/>
      <c r="H63" s="804"/>
      <c r="I63" s="563" t="s">
        <v>56</v>
      </c>
      <c r="J63" s="564"/>
      <c r="K63" s="564"/>
      <c r="L63" s="564"/>
      <c r="M63" s="564"/>
      <c r="N63" s="564"/>
      <c r="O63" s="459">
        <v>10.399932</v>
      </c>
      <c r="P63" s="459"/>
      <c r="Q63" s="459"/>
      <c r="R63" s="459"/>
      <c r="S63" s="459"/>
      <c r="T63" s="459"/>
      <c r="U63" s="459"/>
      <c r="V63" s="459"/>
      <c r="W63" s="460"/>
      <c r="X63" s="459">
        <v>10.658500999999999</v>
      </c>
      <c r="Y63" s="459"/>
      <c r="Z63" s="459"/>
      <c r="AA63" s="459"/>
      <c r="AB63" s="459"/>
      <c r="AC63" s="459"/>
      <c r="AD63" s="459"/>
      <c r="AE63" s="459"/>
      <c r="AF63" s="459"/>
      <c r="AG63" s="460"/>
      <c r="AH63" s="459">
        <v>11.869623000000001</v>
      </c>
      <c r="AI63" s="459"/>
      <c r="AJ63" s="459"/>
      <c r="AK63" s="459"/>
      <c r="AL63" s="459"/>
      <c r="AM63" s="459"/>
      <c r="AN63" s="459"/>
      <c r="AO63" s="459"/>
      <c r="AP63" s="460"/>
      <c r="AQ63" s="459">
        <v>10.074128</v>
      </c>
      <c r="AR63" s="459"/>
      <c r="AS63" s="459"/>
      <c r="AT63" s="459"/>
      <c r="AU63" s="459"/>
      <c r="AV63" s="459"/>
      <c r="AW63" s="459"/>
      <c r="AX63" s="459"/>
      <c r="AY63" s="461"/>
    </row>
    <row r="64" spans="1:51" ht="23.25" customHeight="1" x14ac:dyDescent="0.15">
      <c r="A64" s="250"/>
      <c r="B64" s="251"/>
      <c r="C64" s="251"/>
      <c r="D64" s="251"/>
      <c r="E64" s="251"/>
      <c r="F64" s="252"/>
      <c r="G64" s="803"/>
      <c r="H64" s="804"/>
      <c r="I64" s="565" t="s">
        <v>55</v>
      </c>
      <c r="J64" s="566"/>
      <c r="K64" s="566"/>
      <c r="L64" s="566"/>
      <c r="M64" s="566"/>
      <c r="N64" s="567"/>
      <c r="O64" s="568">
        <v>10.399932</v>
      </c>
      <c r="P64" s="569"/>
      <c r="Q64" s="569"/>
      <c r="R64" s="569"/>
      <c r="S64" s="569"/>
      <c r="T64" s="569"/>
      <c r="U64" s="569"/>
      <c r="V64" s="569"/>
      <c r="W64" s="570"/>
      <c r="X64" s="568">
        <v>10.658500999999999</v>
      </c>
      <c r="Y64" s="569"/>
      <c r="Z64" s="569"/>
      <c r="AA64" s="569"/>
      <c r="AB64" s="569"/>
      <c r="AC64" s="569"/>
      <c r="AD64" s="569"/>
      <c r="AE64" s="569"/>
      <c r="AF64" s="569"/>
      <c r="AG64" s="570"/>
      <c r="AH64" s="568">
        <v>11.869623000000001</v>
      </c>
      <c r="AI64" s="569"/>
      <c r="AJ64" s="569"/>
      <c r="AK64" s="569"/>
      <c r="AL64" s="569"/>
      <c r="AM64" s="569"/>
      <c r="AN64" s="569"/>
      <c r="AO64" s="569"/>
      <c r="AP64" s="570"/>
      <c r="AQ64" s="568">
        <v>10.074128</v>
      </c>
      <c r="AR64" s="569"/>
      <c r="AS64" s="569"/>
      <c r="AT64" s="569"/>
      <c r="AU64" s="569"/>
      <c r="AV64" s="569"/>
      <c r="AW64" s="569"/>
      <c r="AX64" s="569"/>
      <c r="AY64" s="571"/>
    </row>
    <row r="65" spans="1:51" ht="23.25" customHeight="1" x14ac:dyDescent="0.15">
      <c r="A65" s="250"/>
      <c r="B65" s="251"/>
      <c r="C65" s="251"/>
      <c r="D65" s="251"/>
      <c r="E65" s="251"/>
      <c r="F65" s="252"/>
      <c r="G65" s="803"/>
      <c r="H65" s="804"/>
      <c r="I65" s="563" t="s">
        <v>309</v>
      </c>
      <c r="J65" s="564"/>
      <c r="K65" s="564"/>
      <c r="L65" s="564"/>
      <c r="M65" s="564"/>
      <c r="N65" s="564"/>
      <c r="O65" s="459">
        <v>64.567184999999995</v>
      </c>
      <c r="P65" s="459"/>
      <c r="Q65" s="459"/>
      <c r="R65" s="459"/>
      <c r="S65" s="459"/>
      <c r="T65" s="459"/>
      <c r="U65" s="459"/>
      <c r="V65" s="459"/>
      <c r="W65" s="460"/>
      <c r="X65" s="459">
        <v>53.808056000000001</v>
      </c>
      <c r="Y65" s="459"/>
      <c r="Z65" s="459"/>
      <c r="AA65" s="459"/>
      <c r="AB65" s="459"/>
      <c r="AC65" s="459"/>
      <c r="AD65" s="459"/>
      <c r="AE65" s="459"/>
      <c r="AF65" s="459"/>
      <c r="AG65" s="460"/>
      <c r="AH65" s="459">
        <v>51.499243</v>
      </c>
      <c r="AI65" s="459"/>
      <c r="AJ65" s="459"/>
      <c r="AK65" s="459"/>
      <c r="AL65" s="459"/>
      <c r="AM65" s="459"/>
      <c r="AN65" s="459"/>
      <c r="AO65" s="459"/>
      <c r="AP65" s="460"/>
      <c r="AQ65" s="459">
        <v>70.909278</v>
      </c>
      <c r="AR65" s="459"/>
      <c r="AS65" s="459"/>
      <c r="AT65" s="459"/>
      <c r="AU65" s="459"/>
      <c r="AV65" s="459"/>
      <c r="AW65" s="459"/>
      <c r="AX65" s="459"/>
      <c r="AY65" s="461"/>
    </row>
    <row r="66" spans="1:51" ht="23.25" customHeight="1" x14ac:dyDescent="0.15">
      <c r="A66" s="250"/>
      <c r="B66" s="251"/>
      <c r="C66" s="251"/>
      <c r="D66" s="251"/>
      <c r="E66" s="251"/>
      <c r="F66" s="252"/>
      <c r="G66" s="803"/>
      <c r="H66" s="804"/>
      <c r="I66" s="565" t="s">
        <v>55</v>
      </c>
      <c r="J66" s="566"/>
      <c r="K66" s="566"/>
      <c r="L66" s="566"/>
      <c r="M66" s="566"/>
      <c r="N66" s="567"/>
      <c r="O66" s="568">
        <v>64.567184999999995</v>
      </c>
      <c r="P66" s="569"/>
      <c r="Q66" s="569"/>
      <c r="R66" s="569"/>
      <c r="S66" s="569"/>
      <c r="T66" s="569"/>
      <c r="U66" s="569"/>
      <c r="V66" s="569"/>
      <c r="W66" s="570"/>
      <c r="X66" s="568">
        <v>53.808056000000001</v>
      </c>
      <c r="Y66" s="569"/>
      <c r="Z66" s="569"/>
      <c r="AA66" s="569"/>
      <c r="AB66" s="569"/>
      <c r="AC66" s="569"/>
      <c r="AD66" s="569"/>
      <c r="AE66" s="569"/>
      <c r="AF66" s="569"/>
      <c r="AG66" s="570"/>
      <c r="AH66" s="568">
        <v>51.499243</v>
      </c>
      <c r="AI66" s="569"/>
      <c r="AJ66" s="569"/>
      <c r="AK66" s="569"/>
      <c r="AL66" s="569"/>
      <c r="AM66" s="569"/>
      <c r="AN66" s="569"/>
      <c r="AO66" s="569"/>
      <c r="AP66" s="570"/>
      <c r="AQ66" s="568">
        <v>70.909278</v>
      </c>
      <c r="AR66" s="569"/>
      <c r="AS66" s="569"/>
      <c r="AT66" s="569"/>
      <c r="AU66" s="569"/>
      <c r="AV66" s="569"/>
      <c r="AW66" s="569"/>
      <c r="AX66" s="569"/>
      <c r="AY66" s="571"/>
    </row>
    <row r="67" spans="1:51" ht="23.25" customHeight="1" x14ac:dyDescent="0.15">
      <c r="A67" s="250"/>
      <c r="B67" s="251"/>
      <c r="C67" s="251"/>
      <c r="D67" s="251"/>
      <c r="E67" s="251"/>
      <c r="F67" s="252"/>
      <c r="G67" s="803"/>
      <c r="H67" s="804"/>
      <c r="I67" s="228" t="s">
        <v>19</v>
      </c>
      <c r="J67" s="228"/>
      <c r="K67" s="228"/>
      <c r="L67" s="228"/>
      <c r="M67" s="228"/>
      <c r="N67" s="228"/>
      <c r="O67" s="554">
        <v>7.224564</v>
      </c>
      <c r="P67" s="554"/>
      <c r="Q67" s="554"/>
      <c r="R67" s="554"/>
      <c r="S67" s="554"/>
      <c r="T67" s="554"/>
      <c r="U67" s="554"/>
      <c r="V67" s="554"/>
      <c r="W67" s="555"/>
      <c r="X67" s="554">
        <v>3.9929790000000001</v>
      </c>
      <c r="Y67" s="554"/>
      <c r="Z67" s="554"/>
      <c r="AA67" s="554"/>
      <c r="AB67" s="554"/>
      <c r="AC67" s="554"/>
      <c r="AD67" s="554"/>
      <c r="AE67" s="554"/>
      <c r="AF67" s="554"/>
      <c r="AG67" s="555"/>
      <c r="AH67" s="554">
        <v>9.5628349999999998</v>
      </c>
      <c r="AI67" s="554"/>
      <c r="AJ67" s="554"/>
      <c r="AK67" s="554"/>
      <c r="AL67" s="554"/>
      <c r="AM67" s="554"/>
      <c r="AN67" s="554"/>
      <c r="AO67" s="554"/>
      <c r="AP67" s="555"/>
      <c r="AQ67" s="554">
        <v>8.1810299999999998</v>
      </c>
      <c r="AR67" s="554"/>
      <c r="AS67" s="554"/>
      <c r="AT67" s="554"/>
      <c r="AU67" s="554"/>
      <c r="AV67" s="554"/>
      <c r="AW67" s="554"/>
      <c r="AX67" s="554"/>
      <c r="AY67" s="556"/>
    </row>
    <row r="68" spans="1:51" ht="23.25" customHeight="1" thickBot="1" x14ac:dyDescent="0.2">
      <c r="A68" s="250"/>
      <c r="B68" s="251"/>
      <c r="C68" s="251"/>
      <c r="D68" s="251"/>
      <c r="E68" s="251"/>
      <c r="F68" s="252"/>
      <c r="G68" s="805"/>
      <c r="H68" s="806"/>
      <c r="I68" s="557" t="s">
        <v>16</v>
      </c>
      <c r="J68" s="558"/>
      <c r="K68" s="558"/>
      <c r="L68" s="558"/>
      <c r="M68" s="558"/>
      <c r="N68" s="559"/>
      <c r="O68" s="560">
        <f>SUM(O62,O63,O65,O67)</f>
        <v>82.191681000000003</v>
      </c>
      <c r="P68" s="560"/>
      <c r="Q68" s="560"/>
      <c r="R68" s="560"/>
      <c r="S68" s="560"/>
      <c r="T68" s="560"/>
      <c r="U68" s="560"/>
      <c r="V68" s="560"/>
      <c r="W68" s="561"/>
      <c r="X68" s="560">
        <f>SUM(X62,X63,X65,X67)</f>
        <v>68.459536</v>
      </c>
      <c r="Y68" s="560"/>
      <c r="Z68" s="560"/>
      <c r="AA68" s="560"/>
      <c r="AB68" s="560"/>
      <c r="AC68" s="560"/>
      <c r="AD68" s="560"/>
      <c r="AE68" s="560"/>
      <c r="AF68" s="560"/>
      <c r="AG68" s="561"/>
      <c r="AH68" s="560">
        <f>SUM(AH62,AH63,AH65,AH67)</f>
        <v>72.931701000000004</v>
      </c>
      <c r="AI68" s="560"/>
      <c r="AJ68" s="560"/>
      <c r="AK68" s="560"/>
      <c r="AL68" s="560"/>
      <c r="AM68" s="560"/>
      <c r="AN68" s="560"/>
      <c r="AO68" s="560"/>
      <c r="AP68" s="561"/>
      <c r="AQ68" s="562">
        <f>SUM(AQ62,AQ63,AQ65,AQ67)</f>
        <v>89.164435999999995</v>
      </c>
      <c r="AR68" s="453"/>
      <c r="AS68" s="453"/>
      <c r="AT68" s="453"/>
      <c r="AU68" s="453"/>
      <c r="AV68" s="453"/>
      <c r="AW68" s="453"/>
      <c r="AX68" s="453"/>
      <c r="AY68" s="456"/>
    </row>
    <row r="69" spans="1:51" ht="23.25" customHeight="1" x14ac:dyDescent="0.15">
      <c r="A69" s="250"/>
      <c r="B69" s="251"/>
      <c r="C69" s="251"/>
      <c r="D69" s="251"/>
      <c r="E69" s="251"/>
      <c r="F69" s="252"/>
      <c r="G69" s="488" t="s">
        <v>32</v>
      </c>
      <c r="H69" s="489"/>
      <c r="I69" s="493" t="s">
        <v>54</v>
      </c>
      <c r="J69" s="494"/>
      <c r="K69" s="494"/>
      <c r="L69" s="494"/>
      <c r="M69" s="494"/>
      <c r="N69" s="495"/>
      <c r="O69" s="496">
        <v>5.9839390000000003</v>
      </c>
      <c r="P69" s="496"/>
      <c r="Q69" s="496"/>
      <c r="R69" s="496"/>
      <c r="S69" s="496"/>
      <c r="T69" s="496"/>
      <c r="U69" s="496"/>
      <c r="V69" s="496"/>
      <c r="W69" s="497"/>
      <c r="X69" s="496">
        <v>0.83635700000000002</v>
      </c>
      <c r="Y69" s="496"/>
      <c r="Z69" s="496"/>
      <c r="AA69" s="496"/>
      <c r="AB69" s="496"/>
      <c r="AC69" s="496"/>
      <c r="AD69" s="496"/>
      <c r="AE69" s="496"/>
      <c r="AF69" s="496"/>
      <c r="AG69" s="497"/>
      <c r="AH69" s="496">
        <v>1.266985</v>
      </c>
      <c r="AI69" s="496"/>
      <c r="AJ69" s="496"/>
      <c r="AK69" s="496"/>
      <c r="AL69" s="496"/>
      <c r="AM69" s="496"/>
      <c r="AN69" s="496"/>
      <c r="AO69" s="496"/>
      <c r="AP69" s="497"/>
      <c r="AQ69" s="498">
        <v>1.3451150000000001</v>
      </c>
      <c r="AR69" s="496"/>
      <c r="AS69" s="496"/>
      <c r="AT69" s="496"/>
      <c r="AU69" s="496"/>
      <c r="AV69" s="496"/>
      <c r="AW69" s="496"/>
      <c r="AX69" s="496"/>
      <c r="AY69" s="499"/>
    </row>
    <row r="70" spans="1:51" ht="23.25" customHeight="1" x14ac:dyDescent="0.15">
      <c r="A70" s="250"/>
      <c r="B70" s="251"/>
      <c r="C70" s="251"/>
      <c r="D70" s="251"/>
      <c r="E70" s="251"/>
      <c r="F70" s="252"/>
      <c r="G70" s="490"/>
      <c r="H70" s="490"/>
      <c r="I70" s="500" t="s">
        <v>11</v>
      </c>
      <c r="J70" s="500"/>
      <c r="K70" s="500"/>
      <c r="L70" s="500"/>
      <c r="M70" s="500"/>
      <c r="N70" s="500"/>
      <c r="O70" s="572">
        <v>76.207741999999996</v>
      </c>
      <c r="P70" s="572"/>
      <c r="Q70" s="572"/>
      <c r="R70" s="572"/>
      <c r="S70" s="572"/>
      <c r="T70" s="572"/>
      <c r="U70" s="572"/>
      <c r="V70" s="572"/>
      <c r="W70" s="572"/>
      <c r="X70" s="572">
        <v>67.623178999999993</v>
      </c>
      <c r="Y70" s="572"/>
      <c r="Z70" s="572"/>
      <c r="AA70" s="572"/>
      <c r="AB70" s="572"/>
      <c r="AC70" s="572"/>
      <c r="AD70" s="572"/>
      <c r="AE70" s="572"/>
      <c r="AF70" s="572"/>
      <c r="AG70" s="572"/>
      <c r="AH70" s="572">
        <v>71.664715999999999</v>
      </c>
      <c r="AI70" s="572"/>
      <c r="AJ70" s="572"/>
      <c r="AK70" s="572"/>
      <c r="AL70" s="572"/>
      <c r="AM70" s="572"/>
      <c r="AN70" s="572"/>
      <c r="AO70" s="572"/>
      <c r="AP70" s="572"/>
      <c r="AQ70" s="572">
        <v>87.819321000000002</v>
      </c>
      <c r="AR70" s="572"/>
      <c r="AS70" s="572"/>
      <c r="AT70" s="572"/>
      <c r="AU70" s="572"/>
      <c r="AV70" s="572"/>
      <c r="AW70" s="572"/>
      <c r="AX70" s="572"/>
      <c r="AY70" s="764"/>
    </row>
    <row r="71" spans="1:51" ht="23.25" customHeight="1" x14ac:dyDescent="0.15">
      <c r="A71" s="250"/>
      <c r="B71" s="251"/>
      <c r="C71" s="251"/>
      <c r="D71" s="251"/>
      <c r="E71" s="251"/>
      <c r="F71" s="252"/>
      <c r="G71" s="490"/>
      <c r="H71" s="490"/>
      <c r="I71" s="765" t="s">
        <v>256</v>
      </c>
      <c r="J71" s="765"/>
      <c r="K71" s="765"/>
      <c r="L71" s="765"/>
      <c r="M71" s="765"/>
      <c r="N71" s="765"/>
      <c r="O71" s="552">
        <v>46.393872000000002</v>
      </c>
      <c r="P71" s="552"/>
      <c r="Q71" s="552"/>
      <c r="R71" s="552"/>
      <c r="S71" s="552"/>
      <c r="T71" s="552"/>
      <c r="U71" s="552"/>
      <c r="V71" s="552"/>
      <c r="W71" s="552"/>
      <c r="X71" s="552">
        <v>37.144311000000002</v>
      </c>
      <c r="Y71" s="552"/>
      <c r="Z71" s="552"/>
      <c r="AA71" s="552"/>
      <c r="AB71" s="552"/>
      <c r="AC71" s="552"/>
      <c r="AD71" s="552"/>
      <c r="AE71" s="552"/>
      <c r="AF71" s="552"/>
      <c r="AG71" s="552"/>
      <c r="AH71" s="552">
        <v>33.331536999999997</v>
      </c>
      <c r="AI71" s="552"/>
      <c r="AJ71" s="552"/>
      <c r="AK71" s="552"/>
      <c r="AL71" s="552"/>
      <c r="AM71" s="552"/>
      <c r="AN71" s="552"/>
      <c r="AO71" s="552"/>
      <c r="AP71" s="552"/>
      <c r="AQ71" s="552">
        <v>52.544085000000003</v>
      </c>
      <c r="AR71" s="552"/>
      <c r="AS71" s="552"/>
      <c r="AT71" s="552"/>
      <c r="AU71" s="552"/>
      <c r="AV71" s="552"/>
      <c r="AW71" s="552"/>
      <c r="AX71" s="552"/>
      <c r="AY71" s="553"/>
    </row>
    <row r="72" spans="1:51" ht="23.25" customHeight="1" x14ac:dyDescent="0.15">
      <c r="A72" s="250"/>
      <c r="B72" s="251"/>
      <c r="C72" s="251"/>
      <c r="D72" s="251"/>
      <c r="E72" s="251"/>
      <c r="F72" s="252"/>
      <c r="G72" s="490"/>
      <c r="H72" s="490"/>
      <c r="I72" s="504" t="s">
        <v>257</v>
      </c>
      <c r="J72" s="504"/>
      <c r="K72" s="504"/>
      <c r="L72" s="504"/>
      <c r="M72" s="504"/>
      <c r="N72" s="504"/>
      <c r="O72" s="505">
        <v>29.813870000000001</v>
      </c>
      <c r="P72" s="505"/>
      <c r="Q72" s="505"/>
      <c r="R72" s="505"/>
      <c r="S72" s="505"/>
      <c r="T72" s="505"/>
      <c r="U72" s="505"/>
      <c r="V72" s="505"/>
      <c r="W72" s="505"/>
      <c r="X72" s="505">
        <v>30.478867999999999</v>
      </c>
      <c r="Y72" s="505"/>
      <c r="Z72" s="505"/>
      <c r="AA72" s="505"/>
      <c r="AB72" s="505"/>
      <c r="AC72" s="505"/>
      <c r="AD72" s="505"/>
      <c r="AE72" s="505"/>
      <c r="AF72" s="505"/>
      <c r="AG72" s="505"/>
      <c r="AH72" s="505">
        <v>38.333179000000001</v>
      </c>
      <c r="AI72" s="505"/>
      <c r="AJ72" s="505"/>
      <c r="AK72" s="505"/>
      <c r="AL72" s="505"/>
      <c r="AM72" s="505"/>
      <c r="AN72" s="505"/>
      <c r="AO72" s="505"/>
      <c r="AP72" s="505"/>
      <c r="AQ72" s="505">
        <v>35.275236</v>
      </c>
      <c r="AR72" s="505"/>
      <c r="AS72" s="505"/>
      <c r="AT72" s="505"/>
      <c r="AU72" s="505"/>
      <c r="AV72" s="505"/>
      <c r="AW72" s="505"/>
      <c r="AX72" s="505"/>
      <c r="AY72" s="506"/>
    </row>
    <row r="73" spans="1:51" ht="23.25" customHeight="1" thickBot="1" x14ac:dyDescent="0.2">
      <c r="A73" s="250"/>
      <c r="B73" s="251"/>
      <c r="C73" s="251"/>
      <c r="D73" s="251"/>
      <c r="E73" s="251"/>
      <c r="F73" s="252"/>
      <c r="G73" s="491"/>
      <c r="H73" s="492"/>
      <c r="I73" s="501" t="s">
        <v>28</v>
      </c>
      <c r="J73" s="502"/>
      <c r="K73" s="502"/>
      <c r="L73" s="502"/>
      <c r="M73" s="502"/>
      <c r="N73" s="503"/>
      <c r="O73" s="484">
        <f>SUM(O69:W70)</f>
        <v>82.191681000000003</v>
      </c>
      <c r="P73" s="484"/>
      <c r="Q73" s="484"/>
      <c r="R73" s="484"/>
      <c r="S73" s="484"/>
      <c r="T73" s="484"/>
      <c r="U73" s="484"/>
      <c r="V73" s="484"/>
      <c r="W73" s="485"/>
      <c r="X73" s="484">
        <f>SUM(X69:AG70)</f>
        <v>68.459536</v>
      </c>
      <c r="Y73" s="484"/>
      <c r="Z73" s="484"/>
      <c r="AA73" s="484"/>
      <c r="AB73" s="484"/>
      <c r="AC73" s="484"/>
      <c r="AD73" s="484"/>
      <c r="AE73" s="484"/>
      <c r="AF73" s="484"/>
      <c r="AG73" s="485"/>
      <c r="AH73" s="484">
        <f>SUM(AH69:AP70)</f>
        <v>72.931701000000004</v>
      </c>
      <c r="AI73" s="484"/>
      <c r="AJ73" s="484"/>
      <c r="AK73" s="484"/>
      <c r="AL73" s="484"/>
      <c r="AM73" s="484"/>
      <c r="AN73" s="484"/>
      <c r="AO73" s="484"/>
      <c r="AP73" s="485"/>
      <c r="AQ73" s="486">
        <f>SUM(AQ69:AY70)</f>
        <v>89.164436000000009</v>
      </c>
      <c r="AR73" s="484"/>
      <c r="AS73" s="484"/>
      <c r="AT73" s="484"/>
      <c r="AU73" s="484"/>
      <c r="AV73" s="484"/>
      <c r="AW73" s="484"/>
      <c r="AX73" s="484"/>
      <c r="AY73" s="487"/>
    </row>
    <row r="74" spans="1:51" ht="23.25" customHeight="1" thickBot="1" x14ac:dyDescent="0.2">
      <c r="A74" s="250"/>
      <c r="B74" s="251"/>
      <c r="C74" s="251"/>
      <c r="D74" s="251"/>
      <c r="E74" s="251"/>
      <c r="F74" s="252"/>
      <c r="G74" s="771" t="s">
        <v>29</v>
      </c>
      <c r="H74" s="771"/>
      <c r="I74" s="771"/>
      <c r="J74" s="771"/>
      <c r="K74" s="771"/>
      <c r="L74" s="771"/>
      <c r="M74" s="771"/>
      <c r="N74" s="772"/>
      <c r="O74" s="508">
        <v>0</v>
      </c>
      <c r="P74" s="508"/>
      <c r="Q74" s="508"/>
      <c r="R74" s="508"/>
      <c r="S74" s="508"/>
      <c r="T74" s="508"/>
      <c r="U74" s="508"/>
      <c r="V74" s="508"/>
      <c r="W74" s="509"/>
      <c r="X74" s="508">
        <v>0</v>
      </c>
      <c r="Y74" s="508"/>
      <c r="Z74" s="508"/>
      <c r="AA74" s="508"/>
      <c r="AB74" s="508"/>
      <c r="AC74" s="508"/>
      <c r="AD74" s="508"/>
      <c r="AE74" s="508"/>
      <c r="AF74" s="508"/>
      <c r="AG74" s="509"/>
      <c r="AH74" s="508">
        <v>0</v>
      </c>
      <c r="AI74" s="508"/>
      <c r="AJ74" s="508"/>
      <c r="AK74" s="508"/>
      <c r="AL74" s="508"/>
      <c r="AM74" s="508"/>
      <c r="AN74" s="508"/>
      <c r="AO74" s="508"/>
      <c r="AP74" s="509"/>
      <c r="AQ74" s="510">
        <v>0</v>
      </c>
      <c r="AR74" s="508"/>
      <c r="AS74" s="508"/>
      <c r="AT74" s="508"/>
      <c r="AU74" s="508"/>
      <c r="AV74" s="508"/>
      <c r="AW74" s="508"/>
      <c r="AX74" s="508"/>
      <c r="AY74" s="511"/>
    </row>
    <row r="75" spans="1:51" ht="23.25" customHeight="1" x14ac:dyDescent="0.15">
      <c r="A75" s="250"/>
      <c r="B75" s="251"/>
      <c r="C75" s="251"/>
      <c r="D75" s="251"/>
      <c r="E75" s="251"/>
      <c r="F75" s="252"/>
      <c r="G75" s="769" t="s">
        <v>258</v>
      </c>
      <c r="H75" s="770"/>
      <c r="I75" s="770"/>
      <c r="J75" s="770"/>
      <c r="K75" s="770"/>
      <c r="L75" s="770"/>
      <c r="M75" s="770"/>
      <c r="N75" s="770"/>
      <c r="O75" s="496">
        <f>O61+O68-O73-O74</f>
        <v>404</v>
      </c>
      <c r="P75" s="496"/>
      <c r="Q75" s="496"/>
      <c r="R75" s="496"/>
      <c r="S75" s="496"/>
      <c r="T75" s="496"/>
      <c r="U75" s="496"/>
      <c r="V75" s="496"/>
      <c r="W75" s="497"/>
      <c r="X75" s="496">
        <f>X61+X68-X73-X74</f>
        <v>404</v>
      </c>
      <c r="Y75" s="496"/>
      <c r="Z75" s="496"/>
      <c r="AA75" s="496"/>
      <c r="AB75" s="496"/>
      <c r="AC75" s="496"/>
      <c r="AD75" s="496"/>
      <c r="AE75" s="496"/>
      <c r="AF75" s="496"/>
      <c r="AG75" s="497"/>
      <c r="AH75" s="496">
        <f>AH61+AH68-AH73-AH74</f>
        <v>404</v>
      </c>
      <c r="AI75" s="496"/>
      <c r="AJ75" s="496"/>
      <c r="AK75" s="496"/>
      <c r="AL75" s="496"/>
      <c r="AM75" s="496"/>
      <c r="AN75" s="496"/>
      <c r="AO75" s="496"/>
      <c r="AP75" s="497"/>
      <c r="AQ75" s="721">
        <f>AQ61+AQ68-AQ73-AQ74</f>
        <v>404</v>
      </c>
      <c r="AR75" s="478"/>
      <c r="AS75" s="478"/>
      <c r="AT75" s="478"/>
      <c r="AU75" s="478"/>
      <c r="AV75" s="478"/>
      <c r="AW75" s="478"/>
      <c r="AX75" s="478"/>
      <c r="AY75" s="480"/>
    </row>
    <row r="76" spans="1:51" ht="23.25" customHeight="1" thickBot="1" x14ac:dyDescent="0.2">
      <c r="A76" s="250"/>
      <c r="B76" s="251"/>
      <c r="C76" s="251"/>
      <c r="D76" s="251"/>
      <c r="E76" s="251"/>
      <c r="F76" s="252"/>
      <c r="G76" s="766"/>
      <c r="H76" s="767"/>
      <c r="I76" s="768" t="s">
        <v>23</v>
      </c>
      <c r="J76" s="768"/>
      <c r="K76" s="768"/>
      <c r="L76" s="768"/>
      <c r="M76" s="768"/>
      <c r="N76" s="768"/>
      <c r="O76" s="481">
        <v>404</v>
      </c>
      <c r="P76" s="482"/>
      <c r="Q76" s="482"/>
      <c r="R76" s="482"/>
      <c r="S76" s="482"/>
      <c r="T76" s="482"/>
      <c r="U76" s="482"/>
      <c r="V76" s="482"/>
      <c r="W76" s="507"/>
      <c r="X76" s="481">
        <v>404</v>
      </c>
      <c r="Y76" s="482"/>
      <c r="Z76" s="482"/>
      <c r="AA76" s="482"/>
      <c r="AB76" s="482"/>
      <c r="AC76" s="482"/>
      <c r="AD76" s="482"/>
      <c r="AE76" s="482"/>
      <c r="AF76" s="482"/>
      <c r="AG76" s="507"/>
      <c r="AH76" s="481">
        <v>404</v>
      </c>
      <c r="AI76" s="482"/>
      <c r="AJ76" s="482"/>
      <c r="AK76" s="482"/>
      <c r="AL76" s="482"/>
      <c r="AM76" s="482"/>
      <c r="AN76" s="482"/>
      <c r="AO76" s="482"/>
      <c r="AP76" s="507"/>
      <c r="AQ76" s="481">
        <v>404</v>
      </c>
      <c r="AR76" s="482"/>
      <c r="AS76" s="482"/>
      <c r="AT76" s="482"/>
      <c r="AU76" s="482"/>
      <c r="AV76" s="482"/>
      <c r="AW76" s="482"/>
      <c r="AX76" s="482"/>
      <c r="AY76" s="483"/>
    </row>
    <row r="77" spans="1:51" ht="23.25" customHeight="1" x14ac:dyDescent="0.15">
      <c r="A77" s="773" t="s">
        <v>293</v>
      </c>
      <c r="B77" s="774"/>
      <c r="C77" s="774"/>
      <c r="D77" s="774"/>
      <c r="E77" s="774"/>
      <c r="F77" s="775"/>
      <c r="G77" s="782" t="s">
        <v>67</v>
      </c>
      <c r="H77" s="783"/>
      <c r="I77" s="783"/>
      <c r="J77" s="783"/>
      <c r="K77" s="783"/>
      <c r="L77" s="783"/>
      <c r="M77" s="783"/>
      <c r="N77" s="783"/>
      <c r="O77" s="784">
        <v>376</v>
      </c>
      <c r="P77" s="784"/>
      <c r="Q77" s="784"/>
      <c r="R77" s="784"/>
      <c r="S77" s="784"/>
      <c r="T77" s="784"/>
      <c r="U77" s="784"/>
      <c r="V77" s="784"/>
      <c r="W77" s="784"/>
      <c r="X77" s="784">
        <v>367</v>
      </c>
      <c r="Y77" s="784"/>
      <c r="Z77" s="784"/>
      <c r="AA77" s="784"/>
      <c r="AB77" s="784"/>
      <c r="AC77" s="784"/>
      <c r="AD77" s="784"/>
      <c r="AE77" s="784"/>
      <c r="AF77" s="784"/>
      <c r="AG77" s="784"/>
      <c r="AH77" s="784">
        <v>368</v>
      </c>
      <c r="AI77" s="784"/>
      <c r="AJ77" s="784"/>
      <c r="AK77" s="784"/>
      <c r="AL77" s="784"/>
      <c r="AM77" s="784"/>
      <c r="AN77" s="784"/>
      <c r="AO77" s="784"/>
      <c r="AP77" s="784"/>
      <c r="AQ77" s="784">
        <v>371</v>
      </c>
      <c r="AR77" s="784"/>
      <c r="AS77" s="784"/>
      <c r="AT77" s="784"/>
      <c r="AU77" s="784"/>
      <c r="AV77" s="784"/>
      <c r="AW77" s="784"/>
      <c r="AX77" s="784"/>
      <c r="AY77" s="785"/>
    </row>
    <row r="78" spans="1:51" ht="23.25" customHeight="1" x14ac:dyDescent="0.15">
      <c r="A78" s="776"/>
      <c r="B78" s="777"/>
      <c r="C78" s="777"/>
      <c r="D78" s="777"/>
      <c r="E78" s="777"/>
      <c r="F78" s="778"/>
      <c r="G78" s="786" t="s">
        <v>68</v>
      </c>
      <c r="H78" s="787"/>
      <c r="I78" s="787"/>
      <c r="J78" s="787"/>
      <c r="K78" s="787"/>
      <c r="L78" s="787"/>
      <c r="M78" s="787"/>
      <c r="N78" s="787"/>
      <c r="O78" s="552">
        <v>207</v>
      </c>
      <c r="P78" s="552"/>
      <c r="Q78" s="552"/>
      <c r="R78" s="552"/>
      <c r="S78" s="552"/>
      <c r="T78" s="552"/>
      <c r="U78" s="552"/>
      <c r="V78" s="552"/>
      <c r="W78" s="552"/>
      <c r="X78" s="552">
        <v>212</v>
      </c>
      <c r="Y78" s="552"/>
      <c r="Z78" s="552"/>
      <c r="AA78" s="552"/>
      <c r="AB78" s="552"/>
      <c r="AC78" s="552"/>
      <c r="AD78" s="552"/>
      <c r="AE78" s="552"/>
      <c r="AF78" s="552"/>
      <c r="AG78" s="552"/>
      <c r="AH78" s="552">
        <v>212</v>
      </c>
      <c r="AI78" s="552"/>
      <c r="AJ78" s="552"/>
      <c r="AK78" s="552"/>
      <c r="AL78" s="552"/>
      <c r="AM78" s="552"/>
      <c r="AN78" s="552"/>
      <c r="AO78" s="552"/>
      <c r="AP78" s="552"/>
      <c r="AQ78" s="552">
        <v>201</v>
      </c>
      <c r="AR78" s="552"/>
      <c r="AS78" s="552"/>
      <c r="AT78" s="552"/>
      <c r="AU78" s="552"/>
      <c r="AV78" s="552"/>
      <c r="AW78" s="552"/>
      <c r="AX78" s="552"/>
      <c r="AY78" s="553"/>
    </row>
    <row r="79" spans="1:51" ht="23.25" customHeight="1" thickBot="1" x14ac:dyDescent="0.2">
      <c r="A79" s="779"/>
      <c r="B79" s="780"/>
      <c r="C79" s="780"/>
      <c r="D79" s="780"/>
      <c r="E79" s="780"/>
      <c r="F79" s="781"/>
      <c r="G79" s="788" t="s">
        <v>69</v>
      </c>
      <c r="H79" s="789"/>
      <c r="I79" s="789"/>
      <c r="J79" s="789"/>
      <c r="K79" s="789"/>
      <c r="L79" s="789"/>
      <c r="M79" s="789"/>
      <c r="N79" s="789"/>
      <c r="O79" s="790">
        <f>SUM(O77:W78)</f>
        <v>583</v>
      </c>
      <c r="P79" s="790"/>
      <c r="Q79" s="790"/>
      <c r="R79" s="790"/>
      <c r="S79" s="790"/>
      <c r="T79" s="790"/>
      <c r="U79" s="790"/>
      <c r="V79" s="790"/>
      <c r="W79" s="790"/>
      <c r="X79" s="790">
        <f>SUM(X77:AG78)</f>
        <v>579</v>
      </c>
      <c r="Y79" s="790"/>
      <c r="Z79" s="790"/>
      <c r="AA79" s="790"/>
      <c r="AB79" s="790"/>
      <c r="AC79" s="790"/>
      <c r="AD79" s="790"/>
      <c r="AE79" s="790"/>
      <c r="AF79" s="790"/>
      <c r="AG79" s="790"/>
      <c r="AH79" s="790">
        <f>SUM(AH77:AP78)</f>
        <v>580</v>
      </c>
      <c r="AI79" s="790"/>
      <c r="AJ79" s="790"/>
      <c r="AK79" s="790"/>
      <c r="AL79" s="790"/>
      <c r="AM79" s="790"/>
      <c r="AN79" s="790"/>
      <c r="AO79" s="790"/>
      <c r="AP79" s="790"/>
      <c r="AQ79" s="790">
        <f>SUM(AQ77:AY78)</f>
        <v>572</v>
      </c>
      <c r="AR79" s="790"/>
      <c r="AS79" s="790"/>
      <c r="AT79" s="790"/>
      <c r="AU79" s="790"/>
      <c r="AV79" s="790"/>
      <c r="AW79" s="790"/>
      <c r="AX79" s="790"/>
      <c r="AY79" s="791"/>
    </row>
    <row r="80" spans="1:51" ht="23.25" customHeight="1" x14ac:dyDescent="0.15">
      <c r="A80" s="247" t="s">
        <v>241</v>
      </c>
      <c r="B80" s="248"/>
      <c r="C80" s="248"/>
      <c r="D80" s="248"/>
      <c r="E80" s="248"/>
      <c r="F80" s="248"/>
      <c r="G80" s="666" t="s">
        <v>30</v>
      </c>
      <c r="H80" s="667"/>
      <c r="I80" s="667"/>
      <c r="J80" s="667"/>
      <c r="K80" s="667"/>
      <c r="L80" s="670" t="s">
        <v>1</v>
      </c>
      <c r="M80" s="670"/>
      <c r="N80" s="670"/>
      <c r="O80" s="672" t="s">
        <v>31</v>
      </c>
      <c r="P80" s="673"/>
      <c r="Q80" s="673"/>
      <c r="R80" s="673"/>
      <c r="S80" s="673"/>
      <c r="T80" s="673"/>
      <c r="U80" s="674"/>
      <c r="V80" s="678" t="s">
        <v>33</v>
      </c>
      <c r="W80" s="679"/>
      <c r="X80" s="679"/>
      <c r="Y80" s="679"/>
      <c r="Z80" s="679"/>
      <c r="AA80" s="679"/>
      <c r="AB80" s="679"/>
      <c r="AC80" s="679"/>
      <c r="AD80" s="679"/>
      <c r="AE80" s="679"/>
      <c r="AF80" s="679"/>
      <c r="AG80" s="679"/>
      <c r="AH80" s="679"/>
      <c r="AI80" s="679"/>
      <c r="AJ80" s="679"/>
      <c r="AK80" s="679"/>
      <c r="AL80" s="679"/>
      <c r="AM80" s="679"/>
      <c r="AN80" s="679"/>
      <c r="AO80" s="679"/>
      <c r="AP80" s="679"/>
      <c r="AQ80" s="679"/>
      <c r="AR80" s="679"/>
      <c r="AS80" s="679"/>
      <c r="AT80" s="679"/>
      <c r="AU80" s="679"/>
      <c r="AV80" s="679"/>
      <c r="AW80" s="679"/>
      <c r="AX80" s="679"/>
      <c r="AY80" s="680"/>
    </row>
    <row r="81" spans="1:51" ht="23.25" customHeight="1" thickBot="1" x14ac:dyDescent="0.2">
      <c r="A81" s="250"/>
      <c r="B81" s="251"/>
      <c r="C81" s="251"/>
      <c r="D81" s="251"/>
      <c r="E81" s="251"/>
      <c r="F81" s="251"/>
      <c r="G81" s="668"/>
      <c r="H81" s="669"/>
      <c r="I81" s="669"/>
      <c r="J81" s="669"/>
      <c r="K81" s="669"/>
      <c r="L81" s="671"/>
      <c r="M81" s="671"/>
      <c r="N81" s="671"/>
      <c r="O81" s="675"/>
      <c r="P81" s="676"/>
      <c r="Q81" s="676"/>
      <c r="R81" s="676"/>
      <c r="S81" s="676"/>
      <c r="T81" s="676"/>
      <c r="U81" s="677"/>
      <c r="V81" s="681" t="s">
        <v>221</v>
      </c>
      <c r="W81" s="682"/>
      <c r="X81" s="682"/>
      <c r="Y81" s="682"/>
      <c r="Z81" s="682"/>
      <c r="AA81" s="683"/>
      <c r="AB81" s="681" t="s">
        <v>222</v>
      </c>
      <c r="AC81" s="682"/>
      <c r="AD81" s="682"/>
      <c r="AE81" s="682"/>
      <c r="AF81" s="682"/>
      <c r="AG81" s="683"/>
      <c r="AH81" s="681" t="s">
        <v>225</v>
      </c>
      <c r="AI81" s="682"/>
      <c r="AJ81" s="682"/>
      <c r="AK81" s="682"/>
      <c r="AL81" s="682"/>
      <c r="AM81" s="683"/>
      <c r="AN81" s="722" t="s">
        <v>226</v>
      </c>
      <c r="AO81" s="723"/>
      <c r="AP81" s="723"/>
      <c r="AQ81" s="723"/>
      <c r="AR81" s="723"/>
      <c r="AS81" s="724"/>
      <c r="AT81" s="725" t="s">
        <v>227</v>
      </c>
      <c r="AU81" s="726"/>
      <c r="AV81" s="726"/>
      <c r="AW81" s="726"/>
      <c r="AX81" s="726"/>
      <c r="AY81" s="727"/>
    </row>
    <row r="82" spans="1:51" ht="23.25" customHeight="1" x14ac:dyDescent="0.15">
      <c r="A82" s="250"/>
      <c r="B82" s="251"/>
      <c r="C82" s="251"/>
      <c r="D82" s="251"/>
      <c r="E82" s="251"/>
      <c r="F82" s="251"/>
      <c r="G82" s="545" t="s">
        <v>259</v>
      </c>
      <c r="H82" s="494"/>
      <c r="I82" s="494"/>
      <c r="J82" s="494"/>
      <c r="K82" s="495"/>
      <c r="L82" s="440" t="s">
        <v>26</v>
      </c>
      <c r="M82" s="440"/>
      <c r="N82" s="440"/>
      <c r="O82" s="476"/>
      <c r="P82" s="477"/>
      <c r="Q82" s="32" t="s">
        <v>34</v>
      </c>
      <c r="R82" s="478"/>
      <c r="S82" s="478"/>
      <c r="T82" s="478"/>
      <c r="U82" s="479"/>
      <c r="V82" s="476"/>
      <c r="W82" s="477"/>
      <c r="X82" s="32" t="s">
        <v>34</v>
      </c>
      <c r="Y82" s="478"/>
      <c r="Z82" s="478"/>
      <c r="AA82" s="479"/>
      <c r="AB82" s="476"/>
      <c r="AC82" s="477"/>
      <c r="AD82" s="32" t="s">
        <v>34</v>
      </c>
      <c r="AE82" s="478"/>
      <c r="AF82" s="478"/>
      <c r="AG82" s="479"/>
      <c r="AH82" s="476"/>
      <c r="AI82" s="477"/>
      <c r="AJ82" s="32" t="s">
        <v>34</v>
      </c>
      <c r="AK82" s="478"/>
      <c r="AL82" s="478"/>
      <c r="AM82" s="479"/>
      <c r="AN82" s="476"/>
      <c r="AO82" s="477"/>
      <c r="AP82" s="32" t="s">
        <v>34</v>
      </c>
      <c r="AQ82" s="478"/>
      <c r="AR82" s="478"/>
      <c r="AS82" s="479"/>
      <c r="AT82" s="476"/>
      <c r="AU82" s="477"/>
      <c r="AV82" s="32" t="s">
        <v>34</v>
      </c>
      <c r="AW82" s="478"/>
      <c r="AX82" s="478"/>
      <c r="AY82" s="480"/>
    </row>
    <row r="83" spans="1:51" ht="23.25" customHeight="1" x14ac:dyDescent="0.15">
      <c r="A83" s="250"/>
      <c r="B83" s="251"/>
      <c r="C83" s="251"/>
      <c r="D83" s="251"/>
      <c r="E83" s="251"/>
      <c r="F83" s="251"/>
      <c r="G83" s="546"/>
      <c r="H83" s="547"/>
      <c r="I83" s="547"/>
      <c r="J83" s="547"/>
      <c r="K83" s="548"/>
      <c r="L83" s="153" t="s">
        <v>26</v>
      </c>
      <c r="M83" s="153"/>
      <c r="N83" s="153"/>
      <c r="O83" s="470"/>
      <c r="P83" s="471"/>
      <c r="Q83" s="33" t="s">
        <v>34</v>
      </c>
      <c r="R83" s="472"/>
      <c r="S83" s="472"/>
      <c r="T83" s="472"/>
      <c r="U83" s="473"/>
      <c r="V83" s="474"/>
      <c r="W83" s="474"/>
      <c r="X83" s="474"/>
      <c r="Y83" s="474"/>
      <c r="Z83" s="474"/>
      <c r="AA83" s="474"/>
      <c r="AB83" s="474"/>
      <c r="AC83" s="474"/>
      <c r="AD83" s="474"/>
      <c r="AE83" s="474"/>
      <c r="AF83" s="474"/>
      <c r="AG83" s="474"/>
      <c r="AH83" s="474"/>
      <c r="AI83" s="474"/>
      <c r="AJ83" s="474"/>
      <c r="AK83" s="474"/>
      <c r="AL83" s="474"/>
      <c r="AM83" s="474"/>
      <c r="AN83" s="474"/>
      <c r="AO83" s="474"/>
      <c r="AP83" s="474"/>
      <c r="AQ83" s="474"/>
      <c r="AR83" s="474"/>
      <c r="AS83" s="474"/>
      <c r="AT83" s="474"/>
      <c r="AU83" s="474"/>
      <c r="AV83" s="474"/>
      <c r="AW83" s="474"/>
      <c r="AX83" s="474"/>
      <c r="AY83" s="475"/>
    </row>
    <row r="84" spans="1:51" ht="23.25" customHeight="1" x14ac:dyDescent="0.15">
      <c r="A84" s="250"/>
      <c r="B84" s="251"/>
      <c r="C84" s="251"/>
      <c r="D84" s="251"/>
      <c r="E84" s="251"/>
      <c r="F84" s="251"/>
      <c r="G84" s="462" t="s">
        <v>260</v>
      </c>
      <c r="H84" s="463"/>
      <c r="I84" s="463"/>
      <c r="J84" s="463"/>
      <c r="K84" s="464"/>
      <c r="L84" s="468" t="s">
        <v>26</v>
      </c>
      <c r="M84" s="468"/>
      <c r="N84" s="468"/>
      <c r="O84" s="457"/>
      <c r="P84" s="458"/>
      <c r="Q84" s="34" t="s">
        <v>34</v>
      </c>
      <c r="R84" s="459"/>
      <c r="S84" s="459"/>
      <c r="T84" s="459"/>
      <c r="U84" s="460"/>
      <c r="V84" s="469"/>
      <c r="W84" s="469"/>
      <c r="X84" s="469"/>
      <c r="Y84" s="469"/>
      <c r="Z84" s="469"/>
      <c r="AA84" s="469"/>
      <c r="AB84" s="457"/>
      <c r="AC84" s="458"/>
      <c r="AD84" s="34" t="s">
        <v>34</v>
      </c>
      <c r="AE84" s="459"/>
      <c r="AF84" s="459"/>
      <c r="AG84" s="460"/>
      <c r="AH84" s="457"/>
      <c r="AI84" s="458"/>
      <c r="AJ84" s="34" t="s">
        <v>34</v>
      </c>
      <c r="AK84" s="459"/>
      <c r="AL84" s="459"/>
      <c r="AM84" s="460"/>
      <c r="AN84" s="457"/>
      <c r="AO84" s="458"/>
      <c r="AP84" s="34" t="s">
        <v>34</v>
      </c>
      <c r="AQ84" s="459"/>
      <c r="AR84" s="459"/>
      <c r="AS84" s="460"/>
      <c r="AT84" s="457"/>
      <c r="AU84" s="458"/>
      <c r="AV84" s="34" t="s">
        <v>34</v>
      </c>
      <c r="AW84" s="459"/>
      <c r="AX84" s="459"/>
      <c r="AY84" s="461"/>
    </row>
    <row r="85" spans="1:51" ht="23.25" customHeight="1" x14ac:dyDescent="0.15">
      <c r="A85" s="250"/>
      <c r="B85" s="251"/>
      <c r="C85" s="251"/>
      <c r="D85" s="251"/>
      <c r="E85" s="251"/>
      <c r="F85" s="251"/>
      <c r="G85" s="465"/>
      <c r="H85" s="466"/>
      <c r="I85" s="466"/>
      <c r="J85" s="466"/>
      <c r="K85" s="467"/>
      <c r="L85" s="153" t="s">
        <v>26</v>
      </c>
      <c r="M85" s="153"/>
      <c r="N85" s="153"/>
      <c r="O85" s="470"/>
      <c r="P85" s="471"/>
      <c r="Q85" s="33" t="s">
        <v>34</v>
      </c>
      <c r="R85" s="472"/>
      <c r="S85" s="472"/>
      <c r="T85" s="472"/>
      <c r="U85" s="473"/>
      <c r="V85" s="474"/>
      <c r="W85" s="474"/>
      <c r="X85" s="474"/>
      <c r="Y85" s="474"/>
      <c r="Z85" s="474"/>
      <c r="AA85" s="474"/>
      <c r="AB85" s="474"/>
      <c r="AC85" s="474"/>
      <c r="AD85" s="474"/>
      <c r="AE85" s="474"/>
      <c r="AF85" s="474"/>
      <c r="AG85" s="474"/>
      <c r="AH85" s="474"/>
      <c r="AI85" s="474"/>
      <c r="AJ85" s="474"/>
      <c r="AK85" s="474"/>
      <c r="AL85" s="474"/>
      <c r="AM85" s="474"/>
      <c r="AN85" s="474"/>
      <c r="AO85" s="474"/>
      <c r="AP85" s="474"/>
      <c r="AQ85" s="474"/>
      <c r="AR85" s="474"/>
      <c r="AS85" s="474"/>
      <c r="AT85" s="474"/>
      <c r="AU85" s="474"/>
      <c r="AV85" s="474"/>
      <c r="AW85" s="474"/>
      <c r="AX85" s="474"/>
      <c r="AY85" s="475"/>
    </row>
    <row r="86" spans="1:51" ht="23.25" customHeight="1" x14ac:dyDescent="0.15">
      <c r="A86" s="250"/>
      <c r="B86" s="251"/>
      <c r="C86" s="251"/>
      <c r="D86" s="251"/>
      <c r="E86" s="251"/>
      <c r="F86" s="251"/>
      <c r="G86" s="462" t="s">
        <v>261</v>
      </c>
      <c r="H86" s="463"/>
      <c r="I86" s="463"/>
      <c r="J86" s="463"/>
      <c r="K86" s="464"/>
      <c r="L86" s="468" t="s">
        <v>26</v>
      </c>
      <c r="M86" s="468"/>
      <c r="N86" s="468"/>
      <c r="O86" s="457"/>
      <c r="P86" s="458"/>
      <c r="Q86" s="34" t="s">
        <v>34</v>
      </c>
      <c r="R86" s="459"/>
      <c r="S86" s="459"/>
      <c r="T86" s="459"/>
      <c r="U86" s="460"/>
      <c r="V86" s="469"/>
      <c r="W86" s="469"/>
      <c r="X86" s="469"/>
      <c r="Y86" s="469"/>
      <c r="Z86" s="469"/>
      <c r="AA86" s="469"/>
      <c r="AB86" s="469"/>
      <c r="AC86" s="469"/>
      <c r="AD86" s="469"/>
      <c r="AE86" s="469"/>
      <c r="AF86" s="469"/>
      <c r="AG86" s="469"/>
      <c r="AH86" s="457"/>
      <c r="AI86" s="458"/>
      <c r="AJ86" s="34" t="s">
        <v>34</v>
      </c>
      <c r="AK86" s="459"/>
      <c r="AL86" s="459"/>
      <c r="AM86" s="460"/>
      <c r="AN86" s="457"/>
      <c r="AO86" s="458"/>
      <c r="AP86" s="34" t="s">
        <v>34</v>
      </c>
      <c r="AQ86" s="459"/>
      <c r="AR86" s="459"/>
      <c r="AS86" s="460"/>
      <c r="AT86" s="457"/>
      <c r="AU86" s="458"/>
      <c r="AV86" s="34" t="s">
        <v>34</v>
      </c>
      <c r="AW86" s="459"/>
      <c r="AX86" s="459"/>
      <c r="AY86" s="461"/>
    </row>
    <row r="87" spans="1:51" ht="23.25" customHeight="1" x14ac:dyDescent="0.15">
      <c r="A87" s="250"/>
      <c r="B87" s="251"/>
      <c r="C87" s="251"/>
      <c r="D87" s="251"/>
      <c r="E87" s="251"/>
      <c r="F87" s="251"/>
      <c r="G87" s="465"/>
      <c r="H87" s="466"/>
      <c r="I87" s="466"/>
      <c r="J87" s="466"/>
      <c r="K87" s="467"/>
      <c r="L87" s="153" t="s">
        <v>26</v>
      </c>
      <c r="M87" s="153"/>
      <c r="N87" s="153"/>
      <c r="O87" s="470"/>
      <c r="P87" s="471"/>
      <c r="Q87" s="33" t="s">
        <v>34</v>
      </c>
      <c r="R87" s="472"/>
      <c r="S87" s="472"/>
      <c r="T87" s="472"/>
      <c r="U87" s="473"/>
      <c r="V87" s="474"/>
      <c r="W87" s="474"/>
      <c r="X87" s="474"/>
      <c r="Y87" s="474"/>
      <c r="Z87" s="474"/>
      <c r="AA87" s="474"/>
      <c r="AB87" s="474"/>
      <c r="AC87" s="474"/>
      <c r="AD87" s="474"/>
      <c r="AE87" s="474"/>
      <c r="AF87" s="474"/>
      <c r="AG87" s="474"/>
      <c r="AH87" s="474"/>
      <c r="AI87" s="474"/>
      <c r="AJ87" s="474"/>
      <c r="AK87" s="474"/>
      <c r="AL87" s="474"/>
      <c r="AM87" s="474"/>
      <c r="AN87" s="474"/>
      <c r="AO87" s="474"/>
      <c r="AP87" s="474"/>
      <c r="AQ87" s="474"/>
      <c r="AR87" s="474"/>
      <c r="AS87" s="474"/>
      <c r="AT87" s="474"/>
      <c r="AU87" s="474"/>
      <c r="AV87" s="474"/>
      <c r="AW87" s="474"/>
      <c r="AX87" s="474"/>
      <c r="AY87" s="475"/>
    </row>
    <row r="88" spans="1:51" ht="23.25" customHeight="1" thickBot="1" x14ac:dyDescent="0.2">
      <c r="A88" s="253"/>
      <c r="B88" s="254"/>
      <c r="C88" s="254"/>
      <c r="D88" s="254"/>
      <c r="E88" s="254"/>
      <c r="F88" s="254"/>
      <c r="G88" s="220" t="s">
        <v>228</v>
      </c>
      <c r="H88" s="221"/>
      <c r="I88" s="221"/>
      <c r="J88" s="221"/>
      <c r="K88" s="221"/>
      <c r="L88" s="222" t="s">
        <v>26</v>
      </c>
      <c r="M88" s="222"/>
      <c r="N88" s="222"/>
      <c r="O88" s="451"/>
      <c r="P88" s="452"/>
      <c r="Q88" s="35" t="s">
        <v>34</v>
      </c>
      <c r="R88" s="453"/>
      <c r="S88" s="453"/>
      <c r="T88" s="453"/>
      <c r="U88" s="454"/>
      <c r="V88" s="455"/>
      <c r="W88" s="455"/>
      <c r="X88" s="455"/>
      <c r="Y88" s="455"/>
      <c r="Z88" s="455"/>
      <c r="AA88" s="455"/>
      <c r="AB88" s="455"/>
      <c r="AC88" s="455"/>
      <c r="AD88" s="455"/>
      <c r="AE88" s="455"/>
      <c r="AF88" s="455"/>
      <c r="AG88" s="455"/>
      <c r="AH88" s="455"/>
      <c r="AI88" s="455"/>
      <c r="AJ88" s="455"/>
      <c r="AK88" s="455"/>
      <c r="AL88" s="455"/>
      <c r="AM88" s="455"/>
      <c r="AN88" s="451"/>
      <c r="AO88" s="452"/>
      <c r="AP88" s="35" t="s">
        <v>34</v>
      </c>
      <c r="AQ88" s="453"/>
      <c r="AR88" s="453"/>
      <c r="AS88" s="454"/>
      <c r="AT88" s="451"/>
      <c r="AU88" s="452"/>
      <c r="AV88" s="35" t="s">
        <v>34</v>
      </c>
      <c r="AW88" s="453"/>
      <c r="AX88" s="453"/>
      <c r="AY88" s="456"/>
    </row>
    <row r="89" spans="1:51" ht="23.25" hidden="1" customHeight="1" thickBot="1" x14ac:dyDescent="0.2">
      <c r="A89" s="247" t="s">
        <v>242</v>
      </c>
      <c r="B89" s="248"/>
      <c r="C89" s="248"/>
      <c r="D89" s="248"/>
      <c r="E89" s="248"/>
      <c r="F89" s="248"/>
      <c r="G89" s="411" t="s">
        <v>37</v>
      </c>
      <c r="H89" s="412"/>
      <c r="I89" s="412"/>
      <c r="J89" s="412"/>
      <c r="K89" s="412"/>
      <c r="L89" s="413" t="s">
        <v>1</v>
      </c>
      <c r="M89" s="413"/>
      <c r="N89" s="413"/>
      <c r="O89" s="414" t="s">
        <v>221</v>
      </c>
      <c r="P89" s="415"/>
      <c r="Q89" s="415"/>
      <c r="R89" s="415"/>
      <c r="S89" s="415"/>
      <c r="T89" s="415"/>
      <c r="U89" s="415"/>
      <c r="V89" s="415"/>
      <c r="W89" s="416"/>
      <c r="X89" s="415" t="s">
        <v>222</v>
      </c>
      <c r="Y89" s="415"/>
      <c r="Z89" s="415"/>
      <c r="AA89" s="415"/>
      <c r="AB89" s="415"/>
      <c r="AC89" s="415"/>
      <c r="AD89" s="415"/>
      <c r="AE89" s="415"/>
      <c r="AF89" s="415"/>
      <c r="AG89" s="416"/>
      <c r="AH89" s="415" t="s">
        <v>223</v>
      </c>
      <c r="AI89" s="415"/>
      <c r="AJ89" s="415"/>
      <c r="AK89" s="415"/>
      <c r="AL89" s="415"/>
      <c r="AM89" s="415"/>
      <c r="AN89" s="415"/>
      <c r="AO89" s="415"/>
      <c r="AP89" s="416"/>
      <c r="AQ89" s="415" t="s">
        <v>224</v>
      </c>
      <c r="AR89" s="415"/>
      <c r="AS89" s="415"/>
      <c r="AT89" s="415"/>
      <c r="AU89" s="415"/>
      <c r="AV89" s="415"/>
      <c r="AW89" s="415"/>
      <c r="AX89" s="415"/>
      <c r="AY89" s="417"/>
    </row>
    <row r="90" spans="1:51" ht="23.25" hidden="1" customHeight="1" x14ac:dyDescent="0.15">
      <c r="A90" s="250"/>
      <c r="B90" s="251"/>
      <c r="C90" s="251"/>
      <c r="D90" s="251"/>
      <c r="E90" s="251"/>
      <c r="F90" s="251"/>
      <c r="G90" s="420" t="s">
        <v>262</v>
      </c>
      <c r="H90" s="421"/>
      <c r="I90" s="421"/>
      <c r="J90" s="421"/>
      <c r="K90" s="421"/>
      <c r="L90" s="440" t="s">
        <v>26</v>
      </c>
      <c r="M90" s="440"/>
      <c r="N90" s="440"/>
      <c r="O90" s="441"/>
      <c r="P90" s="442"/>
      <c r="Q90" s="442"/>
      <c r="R90" s="36" t="s">
        <v>27</v>
      </c>
      <c r="S90" s="443"/>
      <c r="T90" s="443"/>
      <c r="U90" s="443"/>
      <c r="V90" s="443"/>
      <c r="W90" s="444"/>
      <c r="X90" s="441"/>
      <c r="Y90" s="442"/>
      <c r="Z90" s="442"/>
      <c r="AA90" s="36" t="s">
        <v>27</v>
      </c>
      <c r="AB90" s="443"/>
      <c r="AC90" s="443"/>
      <c r="AD90" s="443"/>
      <c r="AE90" s="443"/>
      <c r="AF90" s="443"/>
      <c r="AG90" s="444"/>
      <c r="AH90" s="441"/>
      <c r="AI90" s="442"/>
      <c r="AJ90" s="442"/>
      <c r="AK90" s="36" t="s">
        <v>27</v>
      </c>
      <c r="AL90" s="443"/>
      <c r="AM90" s="443"/>
      <c r="AN90" s="443"/>
      <c r="AO90" s="443"/>
      <c r="AP90" s="444"/>
      <c r="AQ90" s="151"/>
      <c r="AR90" s="151"/>
      <c r="AS90" s="151"/>
      <c r="AT90" s="151"/>
      <c r="AU90" s="151"/>
      <c r="AV90" s="151"/>
      <c r="AW90" s="151"/>
      <c r="AX90" s="151"/>
      <c r="AY90" s="152"/>
    </row>
    <row r="91" spans="1:51" ht="23.25" hidden="1" customHeight="1" x14ac:dyDescent="0.15">
      <c r="A91" s="250"/>
      <c r="B91" s="251"/>
      <c r="C91" s="251"/>
      <c r="D91" s="251"/>
      <c r="E91" s="251"/>
      <c r="F91" s="251"/>
      <c r="G91" s="233"/>
      <c r="H91" s="234"/>
      <c r="I91" s="234"/>
      <c r="J91" s="234"/>
      <c r="K91" s="234"/>
      <c r="L91" s="153" t="s">
        <v>26</v>
      </c>
      <c r="M91" s="153"/>
      <c r="N91" s="153"/>
      <c r="O91" s="418"/>
      <c r="P91" s="418"/>
      <c r="Q91" s="419"/>
      <c r="R91" s="37" t="s">
        <v>27</v>
      </c>
      <c r="S91" s="230"/>
      <c r="T91" s="231"/>
      <c r="U91" s="231"/>
      <c r="V91" s="231"/>
      <c r="W91" s="231"/>
      <c r="X91" s="418"/>
      <c r="Y91" s="418"/>
      <c r="Z91" s="419"/>
      <c r="AA91" s="37" t="s">
        <v>27</v>
      </c>
      <c r="AB91" s="230"/>
      <c r="AC91" s="231"/>
      <c r="AD91" s="231"/>
      <c r="AE91" s="231"/>
      <c r="AF91" s="231"/>
      <c r="AG91" s="231"/>
      <c r="AH91" s="418"/>
      <c r="AI91" s="418"/>
      <c r="AJ91" s="419"/>
      <c r="AK91" s="37" t="s">
        <v>27</v>
      </c>
      <c r="AL91" s="230"/>
      <c r="AM91" s="231"/>
      <c r="AN91" s="231"/>
      <c r="AO91" s="231"/>
      <c r="AP91" s="231"/>
      <c r="AQ91" s="418"/>
      <c r="AR91" s="418"/>
      <c r="AS91" s="419"/>
      <c r="AT91" s="37" t="s">
        <v>27</v>
      </c>
      <c r="AU91" s="230"/>
      <c r="AV91" s="231"/>
      <c r="AW91" s="231"/>
      <c r="AX91" s="231"/>
      <c r="AY91" s="232"/>
    </row>
    <row r="92" spans="1:51" ht="23.25" hidden="1" customHeight="1" x14ac:dyDescent="0.15">
      <c r="A92" s="250"/>
      <c r="B92" s="251"/>
      <c r="C92" s="251"/>
      <c r="D92" s="251"/>
      <c r="E92" s="251"/>
      <c r="F92" s="251"/>
      <c r="G92" s="233" t="s">
        <v>72</v>
      </c>
      <c r="H92" s="234"/>
      <c r="I92" s="234"/>
      <c r="J92" s="234"/>
      <c r="K92" s="234"/>
      <c r="L92" s="229" t="s">
        <v>26</v>
      </c>
      <c r="M92" s="229"/>
      <c r="N92" s="229"/>
      <c r="O92" s="212"/>
      <c r="P92" s="212"/>
      <c r="Q92" s="213"/>
      <c r="R92" s="38" t="s">
        <v>27</v>
      </c>
      <c r="S92" s="217"/>
      <c r="T92" s="218"/>
      <c r="U92" s="218"/>
      <c r="V92" s="218"/>
      <c r="W92" s="218"/>
      <c r="X92" s="212"/>
      <c r="Y92" s="212"/>
      <c r="Z92" s="213"/>
      <c r="AA92" s="38" t="s">
        <v>27</v>
      </c>
      <c r="AB92" s="217"/>
      <c r="AC92" s="218"/>
      <c r="AD92" s="218"/>
      <c r="AE92" s="218"/>
      <c r="AF92" s="218"/>
      <c r="AG92" s="218"/>
      <c r="AH92" s="212"/>
      <c r="AI92" s="212"/>
      <c r="AJ92" s="213"/>
      <c r="AK92" s="38" t="s">
        <v>27</v>
      </c>
      <c r="AL92" s="217"/>
      <c r="AM92" s="218"/>
      <c r="AN92" s="218"/>
      <c r="AO92" s="218"/>
      <c r="AP92" s="218"/>
      <c r="AQ92" s="212"/>
      <c r="AR92" s="212"/>
      <c r="AS92" s="213"/>
      <c r="AT92" s="38" t="s">
        <v>27</v>
      </c>
      <c r="AU92" s="217"/>
      <c r="AV92" s="218"/>
      <c r="AW92" s="218"/>
      <c r="AX92" s="218"/>
      <c r="AY92" s="219"/>
    </row>
    <row r="93" spans="1:51" ht="23.25" hidden="1" customHeight="1" x14ac:dyDescent="0.15">
      <c r="A93" s="250"/>
      <c r="B93" s="251"/>
      <c r="C93" s="251"/>
      <c r="D93" s="251"/>
      <c r="E93" s="251"/>
      <c r="F93" s="251"/>
      <c r="G93" s="227" t="s">
        <v>73</v>
      </c>
      <c r="H93" s="228"/>
      <c r="I93" s="228"/>
      <c r="J93" s="228"/>
      <c r="K93" s="228"/>
      <c r="L93" s="229" t="s">
        <v>26</v>
      </c>
      <c r="M93" s="229"/>
      <c r="N93" s="229"/>
      <c r="O93" s="212"/>
      <c r="P93" s="212"/>
      <c r="Q93" s="213"/>
      <c r="R93" s="38" t="s">
        <v>27</v>
      </c>
      <c r="S93" s="217"/>
      <c r="T93" s="218"/>
      <c r="U93" s="218"/>
      <c r="V93" s="218"/>
      <c r="W93" s="218"/>
      <c r="X93" s="212"/>
      <c r="Y93" s="212"/>
      <c r="Z93" s="213"/>
      <c r="AA93" s="38" t="s">
        <v>27</v>
      </c>
      <c r="AB93" s="217"/>
      <c r="AC93" s="218"/>
      <c r="AD93" s="218"/>
      <c r="AE93" s="218"/>
      <c r="AF93" s="218"/>
      <c r="AG93" s="218"/>
      <c r="AH93" s="212"/>
      <c r="AI93" s="212"/>
      <c r="AJ93" s="213"/>
      <c r="AK93" s="38" t="s">
        <v>27</v>
      </c>
      <c r="AL93" s="217"/>
      <c r="AM93" s="218"/>
      <c r="AN93" s="218"/>
      <c r="AO93" s="218"/>
      <c r="AP93" s="218"/>
      <c r="AQ93" s="212"/>
      <c r="AR93" s="212"/>
      <c r="AS93" s="213"/>
      <c r="AT93" s="38" t="s">
        <v>27</v>
      </c>
      <c r="AU93" s="217"/>
      <c r="AV93" s="218"/>
      <c r="AW93" s="218"/>
      <c r="AX93" s="218"/>
      <c r="AY93" s="219"/>
    </row>
    <row r="94" spans="1:51" ht="23.25" hidden="1" customHeight="1" thickBot="1" x14ac:dyDescent="0.2">
      <c r="A94" s="253"/>
      <c r="B94" s="254"/>
      <c r="C94" s="254"/>
      <c r="D94" s="254"/>
      <c r="E94" s="254"/>
      <c r="F94" s="254"/>
      <c r="G94" s="220" t="s">
        <v>38</v>
      </c>
      <c r="H94" s="221"/>
      <c r="I94" s="221"/>
      <c r="J94" s="221"/>
      <c r="K94" s="221"/>
      <c r="L94" s="222" t="s">
        <v>26</v>
      </c>
      <c r="M94" s="222"/>
      <c r="N94" s="222"/>
      <c r="O94" s="223"/>
      <c r="P94" s="223"/>
      <c r="Q94" s="224"/>
      <c r="R94" s="39" t="s">
        <v>27</v>
      </c>
      <c r="S94" s="225"/>
      <c r="T94" s="226"/>
      <c r="U94" s="226"/>
      <c r="V94" s="226"/>
      <c r="W94" s="226"/>
      <c r="X94" s="223"/>
      <c r="Y94" s="223"/>
      <c r="Z94" s="224"/>
      <c r="AA94" s="39" t="s">
        <v>27</v>
      </c>
      <c r="AB94" s="225">
        <f>S94+AB90-AB92-AB93</f>
        <v>0</v>
      </c>
      <c r="AC94" s="226"/>
      <c r="AD94" s="226"/>
      <c r="AE94" s="226"/>
      <c r="AF94" s="226"/>
      <c r="AG94" s="226"/>
      <c r="AH94" s="223"/>
      <c r="AI94" s="223"/>
      <c r="AJ94" s="224"/>
      <c r="AK94" s="39" t="s">
        <v>27</v>
      </c>
      <c r="AL94" s="225">
        <f>AB94+AL90-AL92-AL93</f>
        <v>0</v>
      </c>
      <c r="AM94" s="226"/>
      <c r="AN94" s="226"/>
      <c r="AO94" s="226"/>
      <c r="AP94" s="226"/>
      <c r="AQ94" s="223"/>
      <c r="AR94" s="223"/>
      <c r="AS94" s="224"/>
      <c r="AT94" s="39" t="s">
        <v>27</v>
      </c>
      <c r="AU94" s="225">
        <f>AL94+AU91-AU92-AU93</f>
        <v>0</v>
      </c>
      <c r="AV94" s="226"/>
      <c r="AW94" s="226"/>
      <c r="AX94" s="226"/>
      <c r="AY94" s="410"/>
    </row>
    <row r="95" spans="1:51" ht="23.25" customHeight="1" thickBot="1" x14ac:dyDescent="0.2">
      <c r="A95" s="247" t="s">
        <v>243</v>
      </c>
      <c r="B95" s="248"/>
      <c r="C95" s="248"/>
      <c r="D95" s="248"/>
      <c r="E95" s="248"/>
      <c r="F95" s="248"/>
      <c r="G95" s="411" t="s">
        <v>37</v>
      </c>
      <c r="H95" s="412"/>
      <c r="I95" s="412"/>
      <c r="J95" s="412"/>
      <c r="K95" s="412"/>
      <c r="L95" s="413" t="s">
        <v>1</v>
      </c>
      <c r="M95" s="413"/>
      <c r="N95" s="413"/>
      <c r="O95" s="414" t="s">
        <v>221</v>
      </c>
      <c r="P95" s="415"/>
      <c r="Q95" s="415"/>
      <c r="R95" s="415"/>
      <c r="S95" s="415"/>
      <c r="T95" s="415"/>
      <c r="U95" s="415"/>
      <c r="V95" s="415"/>
      <c r="W95" s="416"/>
      <c r="X95" s="415" t="s">
        <v>222</v>
      </c>
      <c r="Y95" s="415"/>
      <c r="Z95" s="415"/>
      <c r="AA95" s="415"/>
      <c r="AB95" s="415"/>
      <c r="AC95" s="415"/>
      <c r="AD95" s="415"/>
      <c r="AE95" s="415"/>
      <c r="AF95" s="415"/>
      <c r="AG95" s="416"/>
      <c r="AH95" s="415" t="s">
        <v>223</v>
      </c>
      <c r="AI95" s="415"/>
      <c r="AJ95" s="415"/>
      <c r="AK95" s="415"/>
      <c r="AL95" s="415"/>
      <c r="AM95" s="415"/>
      <c r="AN95" s="415"/>
      <c r="AO95" s="415"/>
      <c r="AP95" s="416"/>
      <c r="AQ95" s="415" t="s">
        <v>224</v>
      </c>
      <c r="AR95" s="415"/>
      <c r="AS95" s="415"/>
      <c r="AT95" s="415"/>
      <c r="AU95" s="415"/>
      <c r="AV95" s="415"/>
      <c r="AW95" s="415"/>
      <c r="AX95" s="415"/>
      <c r="AY95" s="417"/>
    </row>
    <row r="96" spans="1:51" ht="23.25" customHeight="1" x14ac:dyDescent="0.15">
      <c r="A96" s="250"/>
      <c r="B96" s="251"/>
      <c r="C96" s="251"/>
      <c r="D96" s="251"/>
      <c r="E96" s="251"/>
      <c r="F96" s="251"/>
      <c r="G96" s="420" t="s">
        <v>263</v>
      </c>
      <c r="H96" s="421"/>
      <c r="I96" s="421"/>
      <c r="J96" s="421"/>
      <c r="K96" s="421"/>
      <c r="L96" s="450" t="s">
        <v>26</v>
      </c>
      <c r="M96" s="450"/>
      <c r="N96" s="450"/>
      <c r="O96" s="441">
        <v>907</v>
      </c>
      <c r="P96" s="442"/>
      <c r="Q96" s="442"/>
      <c r="R96" s="36" t="s">
        <v>27</v>
      </c>
      <c r="S96" s="443">
        <v>1761</v>
      </c>
      <c r="T96" s="443"/>
      <c r="U96" s="443"/>
      <c r="V96" s="443"/>
      <c r="W96" s="444"/>
      <c r="X96" s="441">
        <v>840</v>
      </c>
      <c r="Y96" s="442"/>
      <c r="Z96" s="442"/>
      <c r="AA96" s="36" t="s">
        <v>27</v>
      </c>
      <c r="AB96" s="443">
        <v>1277</v>
      </c>
      <c r="AC96" s="443"/>
      <c r="AD96" s="443"/>
      <c r="AE96" s="443"/>
      <c r="AF96" s="443"/>
      <c r="AG96" s="444"/>
      <c r="AH96" s="441">
        <v>859</v>
      </c>
      <c r="AI96" s="442"/>
      <c r="AJ96" s="442"/>
      <c r="AK96" s="36" t="s">
        <v>27</v>
      </c>
      <c r="AL96" s="443">
        <v>1309</v>
      </c>
      <c r="AM96" s="443"/>
      <c r="AN96" s="443"/>
      <c r="AO96" s="443"/>
      <c r="AP96" s="444"/>
      <c r="AQ96" s="151"/>
      <c r="AR96" s="151"/>
      <c r="AS96" s="151"/>
      <c r="AT96" s="151"/>
      <c r="AU96" s="151"/>
      <c r="AV96" s="151"/>
      <c r="AW96" s="151"/>
      <c r="AX96" s="151"/>
      <c r="AY96" s="152"/>
    </row>
    <row r="97" spans="1:51" ht="23.25" customHeight="1" x14ac:dyDescent="0.15">
      <c r="A97" s="250"/>
      <c r="B97" s="251"/>
      <c r="C97" s="251"/>
      <c r="D97" s="251"/>
      <c r="E97" s="251"/>
      <c r="F97" s="251"/>
      <c r="G97" s="233"/>
      <c r="H97" s="234"/>
      <c r="I97" s="234"/>
      <c r="J97" s="234"/>
      <c r="K97" s="234"/>
      <c r="L97" s="446" t="s">
        <v>26</v>
      </c>
      <c r="M97" s="446"/>
      <c r="N97" s="446"/>
      <c r="O97" s="418">
        <v>3916</v>
      </c>
      <c r="P97" s="418"/>
      <c r="Q97" s="419"/>
      <c r="R97" s="37" t="s">
        <v>27</v>
      </c>
      <c r="S97" s="230">
        <v>6649</v>
      </c>
      <c r="T97" s="231"/>
      <c r="U97" s="231"/>
      <c r="V97" s="231"/>
      <c r="W97" s="231"/>
      <c r="X97" s="418">
        <v>1054</v>
      </c>
      <c r="Y97" s="418"/>
      <c r="Z97" s="419"/>
      <c r="AA97" s="37" t="s">
        <v>27</v>
      </c>
      <c r="AB97" s="230">
        <v>1770</v>
      </c>
      <c r="AC97" s="231"/>
      <c r="AD97" s="231"/>
      <c r="AE97" s="231"/>
      <c r="AF97" s="231"/>
      <c r="AG97" s="231"/>
      <c r="AH97" s="418">
        <v>931</v>
      </c>
      <c r="AI97" s="418"/>
      <c r="AJ97" s="419"/>
      <c r="AK97" s="37" t="s">
        <v>27</v>
      </c>
      <c r="AL97" s="230">
        <v>1578</v>
      </c>
      <c r="AM97" s="231"/>
      <c r="AN97" s="231"/>
      <c r="AO97" s="231"/>
      <c r="AP97" s="231"/>
      <c r="AQ97" s="418">
        <v>991</v>
      </c>
      <c r="AR97" s="418"/>
      <c r="AS97" s="419"/>
      <c r="AT97" s="37" t="s">
        <v>27</v>
      </c>
      <c r="AU97" s="230">
        <v>1755</v>
      </c>
      <c r="AV97" s="231"/>
      <c r="AW97" s="231"/>
      <c r="AX97" s="231"/>
      <c r="AY97" s="232"/>
    </row>
    <row r="98" spans="1:51" ht="23.25" customHeight="1" x14ac:dyDescent="0.15">
      <c r="A98" s="250"/>
      <c r="B98" s="251"/>
      <c r="C98" s="251"/>
      <c r="D98" s="251"/>
      <c r="E98" s="251"/>
      <c r="F98" s="251"/>
      <c r="G98" s="233" t="s">
        <v>74</v>
      </c>
      <c r="H98" s="234"/>
      <c r="I98" s="234"/>
      <c r="J98" s="234"/>
      <c r="K98" s="234"/>
      <c r="L98" s="445" t="s">
        <v>26</v>
      </c>
      <c r="M98" s="445"/>
      <c r="N98" s="445"/>
      <c r="O98" s="212">
        <v>773</v>
      </c>
      <c r="P98" s="212"/>
      <c r="Q98" s="213"/>
      <c r="R98" s="38" t="s">
        <v>27</v>
      </c>
      <c r="S98" s="217">
        <v>1278</v>
      </c>
      <c r="T98" s="218"/>
      <c r="U98" s="218"/>
      <c r="V98" s="218"/>
      <c r="W98" s="218"/>
      <c r="X98" s="212">
        <v>967</v>
      </c>
      <c r="Y98" s="212"/>
      <c r="Z98" s="213"/>
      <c r="AA98" s="38" t="s">
        <v>27</v>
      </c>
      <c r="AB98" s="217">
        <v>1306</v>
      </c>
      <c r="AC98" s="218"/>
      <c r="AD98" s="218"/>
      <c r="AE98" s="218"/>
      <c r="AF98" s="218"/>
      <c r="AG98" s="218"/>
      <c r="AH98" s="212">
        <v>846</v>
      </c>
      <c r="AI98" s="212"/>
      <c r="AJ98" s="213"/>
      <c r="AK98" s="38" t="s">
        <v>27</v>
      </c>
      <c r="AL98" s="217">
        <v>1308</v>
      </c>
      <c r="AM98" s="218"/>
      <c r="AN98" s="218"/>
      <c r="AO98" s="218"/>
      <c r="AP98" s="218"/>
      <c r="AQ98" s="212">
        <v>910</v>
      </c>
      <c r="AR98" s="212"/>
      <c r="AS98" s="213"/>
      <c r="AT98" s="38" t="s">
        <v>27</v>
      </c>
      <c r="AU98" s="217">
        <v>653</v>
      </c>
      <c r="AV98" s="218"/>
      <c r="AW98" s="218"/>
      <c r="AX98" s="218"/>
      <c r="AY98" s="219"/>
    </row>
    <row r="99" spans="1:51" ht="23.25" customHeight="1" x14ac:dyDescent="0.15">
      <c r="A99" s="250"/>
      <c r="B99" s="251"/>
      <c r="C99" s="251"/>
      <c r="D99" s="251"/>
      <c r="E99" s="251"/>
      <c r="F99" s="251"/>
      <c r="G99" s="227" t="s">
        <v>39</v>
      </c>
      <c r="H99" s="228"/>
      <c r="I99" s="228"/>
      <c r="J99" s="228"/>
      <c r="K99" s="228"/>
      <c r="L99" s="445" t="s">
        <v>26</v>
      </c>
      <c r="M99" s="445"/>
      <c r="N99" s="445"/>
      <c r="O99" s="212">
        <v>3</v>
      </c>
      <c r="P99" s="212"/>
      <c r="Q99" s="213"/>
      <c r="R99" s="38" t="s">
        <v>27</v>
      </c>
      <c r="S99" s="217">
        <v>5</v>
      </c>
      <c r="T99" s="218"/>
      <c r="U99" s="218"/>
      <c r="V99" s="218"/>
      <c r="W99" s="218"/>
      <c r="X99" s="212">
        <v>3</v>
      </c>
      <c r="Y99" s="212"/>
      <c r="Z99" s="213"/>
      <c r="AA99" s="38" t="s">
        <v>27</v>
      </c>
      <c r="AB99" s="217">
        <v>0</v>
      </c>
      <c r="AC99" s="218"/>
      <c r="AD99" s="218"/>
      <c r="AE99" s="218"/>
      <c r="AF99" s="218"/>
      <c r="AG99" s="218"/>
      <c r="AH99" s="212">
        <v>2</v>
      </c>
      <c r="AI99" s="212"/>
      <c r="AJ99" s="213"/>
      <c r="AK99" s="38" t="s">
        <v>27</v>
      </c>
      <c r="AL99" s="217">
        <v>0</v>
      </c>
      <c r="AM99" s="218"/>
      <c r="AN99" s="218"/>
      <c r="AO99" s="218"/>
      <c r="AP99" s="218"/>
      <c r="AQ99" s="212">
        <v>3</v>
      </c>
      <c r="AR99" s="212"/>
      <c r="AS99" s="213"/>
      <c r="AT99" s="38" t="s">
        <v>27</v>
      </c>
      <c r="AU99" s="217">
        <v>1</v>
      </c>
      <c r="AV99" s="218"/>
      <c r="AW99" s="218"/>
      <c r="AX99" s="218"/>
      <c r="AY99" s="219"/>
    </row>
    <row r="100" spans="1:51" ht="23.25" customHeight="1" thickBot="1" x14ac:dyDescent="0.2">
      <c r="A100" s="253"/>
      <c r="B100" s="254"/>
      <c r="C100" s="254"/>
      <c r="D100" s="254"/>
      <c r="E100" s="254"/>
      <c r="F100" s="254"/>
      <c r="G100" s="220" t="s">
        <v>40</v>
      </c>
      <c r="H100" s="221"/>
      <c r="I100" s="221"/>
      <c r="J100" s="221"/>
      <c r="K100" s="221"/>
      <c r="L100" s="449" t="s">
        <v>26</v>
      </c>
      <c r="M100" s="449"/>
      <c r="N100" s="449"/>
      <c r="O100" s="223">
        <v>2847</v>
      </c>
      <c r="P100" s="223"/>
      <c r="Q100" s="224"/>
      <c r="R100" s="39" t="s">
        <v>27</v>
      </c>
      <c r="S100" s="225">
        <v>7192</v>
      </c>
      <c r="T100" s="226"/>
      <c r="U100" s="226"/>
      <c r="V100" s="226"/>
      <c r="W100" s="226"/>
      <c r="X100" s="223">
        <v>2720</v>
      </c>
      <c r="Y100" s="223"/>
      <c r="Z100" s="224"/>
      <c r="AA100" s="39" t="s">
        <v>27</v>
      </c>
      <c r="AB100" s="225">
        <f>S100+AB96-AB98-AB99</f>
        <v>7163</v>
      </c>
      <c r="AC100" s="226"/>
      <c r="AD100" s="226"/>
      <c r="AE100" s="226"/>
      <c r="AF100" s="226"/>
      <c r="AG100" s="226"/>
      <c r="AH100" s="223">
        <v>2733</v>
      </c>
      <c r="AI100" s="223"/>
      <c r="AJ100" s="224"/>
      <c r="AK100" s="39" t="s">
        <v>27</v>
      </c>
      <c r="AL100" s="225">
        <f>AB100+AL96-AL98-AL99</f>
        <v>7164</v>
      </c>
      <c r="AM100" s="226"/>
      <c r="AN100" s="226"/>
      <c r="AO100" s="226"/>
      <c r="AP100" s="226"/>
      <c r="AQ100" s="447">
        <v>2814</v>
      </c>
      <c r="AR100" s="447"/>
      <c r="AS100" s="448"/>
      <c r="AT100" s="39" t="s">
        <v>27</v>
      </c>
      <c r="AU100" s="225">
        <f>AL100+AU97-AU98-AU99</f>
        <v>8265</v>
      </c>
      <c r="AV100" s="226"/>
      <c r="AW100" s="226"/>
      <c r="AX100" s="226"/>
      <c r="AY100" s="410"/>
    </row>
    <row r="101" spans="1:51" ht="23.25" hidden="1" customHeight="1" thickBot="1" x14ac:dyDescent="0.2">
      <c r="A101" s="247" t="s">
        <v>244</v>
      </c>
      <c r="B101" s="248"/>
      <c r="C101" s="248"/>
      <c r="D101" s="248"/>
      <c r="E101" s="248"/>
      <c r="F101" s="248"/>
      <c r="G101" s="411" t="s">
        <v>37</v>
      </c>
      <c r="H101" s="412"/>
      <c r="I101" s="412"/>
      <c r="J101" s="412"/>
      <c r="K101" s="412"/>
      <c r="L101" s="413" t="s">
        <v>1</v>
      </c>
      <c r="M101" s="413"/>
      <c r="N101" s="413"/>
      <c r="O101" s="414" t="s">
        <v>221</v>
      </c>
      <c r="P101" s="415"/>
      <c r="Q101" s="415"/>
      <c r="R101" s="415"/>
      <c r="S101" s="415"/>
      <c r="T101" s="415"/>
      <c r="U101" s="415"/>
      <c r="V101" s="415"/>
      <c r="W101" s="416"/>
      <c r="X101" s="415" t="s">
        <v>222</v>
      </c>
      <c r="Y101" s="415"/>
      <c r="Z101" s="415"/>
      <c r="AA101" s="415"/>
      <c r="AB101" s="415"/>
      <c r="AC101" s="415"/>
      <c r="AD101" s="415"/>
      <c r="AE101" s="415"/>
      <c r="AF101" s="415"/>
      <c r="AG101" s="416"/>
      <c r="AH101" s="415" t="s">
        <v>223</v>
      </c>
      <c r="AI101" s="415"/>
      <c r="AJ101" s="415"/>
      <c r="AK101" s="415"/>
      <c r="AL101" s="415"/>
      <c r="AM101" s="415"/>
      <c r="AN101" s="415"/>
      <c r="AO101" s="415"/>
      <c r="AP101" s="416"/>
      <c r="AQ101" s="415" t="s">
        <v>224</v>
      </c>
      <c r="AR101" s="415"/>
      <c r="AS101" s="415"/>
      <c r="AT101" s="415"/>
      <c r="AU101" s="415"/>
      <c r="AV101" s="415"/>
      <c r="AW101" s="415"/>
      <c r="AX101" s="415"/>
      <c r="AY101" s="417"/>
    </row>
    <row r="102" spans="1:51" ht="23.25" hidden="1" customHeight="1" x14ac:dyDescent="0.15">
      <c r="A102" s="250"/>
      <c r="B102" s="251"/>
      <c r="C102" s="251"/>
      <c r="D102" s="251"/>
      <c r="E102" s="251"/>
      <c r="F102" s="251"/>
      <c r="G102" s="420" t="s">
        <v>264</v>
      </c>
      <c r="H102" s="421"/>
      <c r="I102" s="421"/>
      <c r="J102" s="421"/>
      <c r="K102" s="421"/>
      <c r="L102" s="440" t="s">
        <v>26</v>
      </c>
      <c r="M102" s="440"/>
      <c r="N102" s="440"/>
      <c r="O102" s="441"/>
      <c r="P102" s="442"/>
      <c r="Q102" s="442"/>
      <c r="R102" s="36" t="s">
        <v>27</v>
      </c>
      <c r="S102" s="443"/>
      <c r="T102" s="443"/>
      <c r="U102" s="443"/>
      <c r="V102" s="443"/>
      <c r="W102" s="444"/>
      <c r="X102" s="441"/>
      <c r="Y102" s="442"/>
      <c r="Z102" s="442"/>
      <c r="AA102" s="36" t="s">
        <v>27</v>
      </c>
      <c r="AB102" s="443"/>
      <c r="AC102" s="443"/>
      <c r="AD102" s="443"/>
      <c r="AE102" s="443"/>
      <c r="AF102" s="443"/>
      <c r="AG102" s="444"/>
      <c r="AH102" s="441"/>
      <c r="AI102" s="442"/>
      <c r="AJ102" s="442"/>
      <c r="AK102" s="36" t="s">
        <v>27</v>
      </c>
      <c r="AL102" s="443"/>
      <c r="AM102" s="443"/>
      <c r="AN102" s="443"/>
      <c r="AO102" s="443"/>
      <c r="AP102" s="444"/>
      <c r="AQ102" s="151"/>
      <c r="AR102" s="151"/>
      <c r="AS102" s="151"/>
      <c r="AT102" s="151"/>
      <c r="AU102" s="151"/>
      <c r="AV102" s="151"/>
      <c r="AW102" s="151"/>
      <c r="AX102" s="151"/>
      <c r="AY102" s="152"/>
    </row>
    <row r="103" spans="1:51" ht="23.25" hidden="1" customHeight="1" x14ac:dyDescent="0.15">
      <c r="A103" s="250"/>
      <c r="B103" s="251"/>
      <c r="C103" s="251"/>
      <c r="D103" s="251"/>
      <c r="E103" s="251"/>
      <c r="F103" s="251"/>
      <c r="G103" s="233"/>
      <c r="H103" s="234"/>
      <c r="I103" s="234"/>
      <c r="J103" s="234"/>
      <c r="K103" s="234"/>
      <c r="L103" s="153" t="s">
        <v>26</v>
      </c>
      <c r="M103" s="153"/>
      <c r="N103" s="153"/>
      <c r="O103" s="418"/>
      <c r="P103" s="418"/>
      <c r="Q103" s="419"/>
      <c r="R103" s="37" t="s">
        <v>27</v>
      </c>
      <c r="S103" s="230"/>
      <c r="T103" s="231"/>
      <c r="U103" s="231"/>
      <c r="V103" s="231"/>
      <c r="W103" s="231"/>
      <c r="X103" s="418"/>
      <c r="Y103" s="418"/>
      <c r="Z103" s="419"/>
      <c r="AA103" s="37" t="s">
        <v>27</v>
      </c>
      <c r="AB103" s="230"/>
      <c r="AC103" s="231"/>
      <c r="AD103" s="231"/>
      <c r="AE103" s="231"/>
      <c r="AF103" s="231"/>
      <c r="AG103" s="231"/>
      <c r="AH103" s="418"/>
      <c r="AI103" s="418"/>
      <c r="AJ103" s="419"/>
      <c r="AK103" s="37" t="s">
        <v>27</v>
      </c>
      <c r="AL103" s="230"/>
      <c r="AM103" s="231"/>
      <c r="AN103" s="231"/>
      <c r="AO103" s="231"/>
      <c r="AP103" s="231"/>
      <c r="AQ103" s="418"/>
      <c r="AR103" s="418"/>
      <c r="AS103" s="419"/>
      <c r="AT103" s="37" t="s">
        <v>27</v>
      </c>
      <c r="AU103" s="230"/>
      <c r="AV103" s="231"/>
      <c r="AW103" s="231"/>
      <c r="AX103" s="231"/>
      <c r="AY103" s="232"/>
    </row>
    <row r="104" spans="1:51" ht="23.25" hidden="1" customHeight="1" x14ac:dyDescent="0.15">
      <c r="A104" s="250"/>
      <c r="B104" s="251"/>
      <c r="C104" s="251"/>
      <c r="D104" s="251"/>
      <c r="E104" s="251"/>
      <c r="F104" s="251"/>
      <c r="G104" s="233" t="s">
        <v>75</v>
      </c>
      <c r="H104" s="234"/>
      <c r="I104" s="234"/>
      <c r="J104" s="234"/>
      <c r="K104" s="234"/>
      <c r="L104" s="229" t="s">
        <v>26</v>
      </c>
      <c r="M104" s="229"/>
      <c r="N104" s="229"/>
      <c r="O104" s="212"/>
      <c r="P104" s="212"/>
      <c r="Q104" s="213"/>
      <c r="R104" s="38" t="s">
        <v>27</v>
      </c>
      <c r="S104" s="217"/>
      <c r="T104" s="218"/>
      <c r="U104" s="218"/>
      <c r="V104" s="218"/>
      <c r="W104" s="218"/>
      <c r="X104" s="212"/>
      <c r="Y104" s="212"/>
      <c r="Z104" s="213"/>
      <c r="AA104" s="38" t="s">
        <v>27</v>
      </c>
      <c r="AB104" s="217"/>
      <c r="AC104" s="218"/>
      <c r="AD104" s="218"/>
      <c r="AE104" s="218"/>
      <c r="AF104" s="218"/>
      <c r="AG104" s="218"/>
      <c r="AH104" s="212"/>
      <c r="AI104" s="212"/>
      <c r="AJ104" s="213"/>
      <c r="AK104" s="38" t="s">
        <v>27</v>
      </c>
      <c r="AL104" s="217"/>
      <c r="AM104" s="218"/>
      <c r="AN104" s="218"/>
      <c r="AO104" s="218"/>
      <c r="AP104" s="218"/>
      <c r="AQ104" s="212"/>
      <c r="AR104" s="212"/>
      <c r="AS104" s="213"/>
      <c r="AT104" s="38" t="s">
        <v>27</v>
      </c>
      <c r="AU104" s="217"/>
      <c r="AV104" s="218"/>
      <c r="AW104" s="218"/>
      <c r="AX104" s="218"/>
      <c r="AY104" s="219"/>
    </row>
    <row r="105" spans="1:51" ht="23.25" hidden="1" customHeight="1" x14ac:dyDescent="0.15">
      <c r="A105" s="250"/>
      <c r="B105" s="251"/>
      <c r="C105" s="251"/>
      <c r="D105" s="251"/>
      <c r="E105" s="251"/>
      <c r="F105" s="251"/>
      <c r="G105" s="227" t="s">
        <v>41</v>
      </c>
      <c r="H105" s="228"/>
      <c r="I105" s="228"/>
      <c r="J105" s="228"/>
      <c r="K105" s="228"/>
      <c r="L105" s="229" t="s">
        <v>26</v>
      </c>
      <c r="M105" s="229"/>
      <c r="N105" s="229"/>
      <c r="O105" s="212"/>
      <c r="P105" s="212"/>
      <c r="Q105" s="213"/>
      <c r="R105" s="38" t="s">
        <v>27</v>
      </c>
      <c r="S105" s="217"/>
      <c r="T105" s="218"/>
      <c r="U105" s="218"/>
      <c r="V105" s="218"/>
      <c r="W105" s="218"/>
      <c r="X105" s="212"/>
      <c r="Y105" s="212"/>
      <c r="Z105" s="213"/>
      <c r="AA105" s="38" t="s">
        <v>27</v>
      </c>
      <c r="AB105" s="217"/>
      <c r="AC105" s="218"/>
      <c r="AD105" s="218"/>
      <c r="AE105" s="218"/>
      <c r="AF105" s="218"/>
      <c r="AG105" s="218"/>
      <c r="AH105" s="212"/>
      <c r="AI105" s="212"/>
      <c r="AJ105" s="213"/>
      <c r="AK105" s="38" t="s">
        <v>27</v>
      </c>
      <c r="AL105" s="217"/>
      <c r="AM105" s="218"/>
      <c r="AN105" s="218"/>
      <c r="AO105" s="218"/>
      <c r="AP105" s="218"/>
      <c r="AQ105" s="212"/>
      <c r="AR105" s="212"/>
      <c r="AS105" s="213"/>
      <c r="AT105" s="38" t="s">
        <v>27</v>
      </c>
      <c r="AU105" s="217"/>
      <c r="AV105" s="218"/>
      <c r="AW105" s="218"/>
      <c r="AX105" s="218"/>
      <c r="AY105" s="219"/>
    </row>
    <row r="106" spans="1:51" ht="23.25" hidden="1" customHeight="1" thickBot="1" x14ac:dyDescent="0.2">
      <c r="A106" s="253"/>
      <c r="B106" s="254"/>
      <c r="C106" s="254"/>
      <c r="D106" s="254"/>
      <c r="E106" s="254"/>
      <c r="F106" s="254"/>
      <c r="G106" s="220" t="s">
        <v>42</v>
      </c>
      <c r="H106" s="221"/>
      <c r="I106" s="221"/>
      <c r="J106" s="221"/>
      <c r="K106" s="221"/>
      <c r="L106" s="222" t="s">
        <v>26</v>
      </c>
      <c r="M106" s="222"/>
      <c r="N106" s="222"/>
      <c r="O106" s="223"/>
      <c r="P106" s="223"/>
      <c r="Q106" s="224"/>
      <c r="R106" s="39" t="s">
        <v>27</v>
      </c>
      <c r="S106" s="225"/>
      <c r="T106" s="226"/>
      <c r="U106" s="226"/>
      <c r="V106" s="226"/>
      <c r="W106" s="226"/>
      <c r="X106" s="223"/>
      <c r="Y106" s="223"/>
      <c r="Z106" s="224"/>
      <c r="AA106" s="39" t="s">
        <v>27</v>
      </c>
      <c r="AB106" s="225">
        <f>S106+AB102-AB104-AB105</f>
        <v>0</v>
      </c>
      <c r="AC106" s="226"/>
      <c r="AD106" s="226"/>
      <c r="AE106" s="226"/>
      <c r="AF106" s="226"/>
      <c r="AG106" s="226"/>
      <c r="AH106" s="223"/>
      <c r="AI106" s="223"/>
      <c r="AJ106" s="224"/>
      <c r="AK106" s="39" t="s">
        <v>27</v>
      </c>
      <c r="AL106" s="225">
        <f>AB106+AL102-AL104-AL105</f>
        <v>0</v>
      </c>
      <c r="AM106" s="226"/>
      <c r="AN106" s="226"/>
      <c r="AO106" s="226"/>
      <c r="AP106" s="226"/>
      <c r="AQ106" s="223"/>
      <c r="AR106" s="223"/>
      <c r="AS106" s="224"/>
      <c r="AT106" s="39" t="s">
        <v>27</v>
      </c>
      <c r="AU106" s="225">
        <f>AL106+AU103-AU104-AU105</f>
        <v>0</v>
      </c>
      <c r="AV106" s="226"/>
      <c r="AW106" s="226"/>
      <c r="AX106" s="226"/>
      <c r="AY106" s="410"/>
    </row>
    <row r="107" spans="1:51" ht="25.5" customHeight="1" x14ac:dyDescent="0.15">
      <c r="A107" s="247" t="s">
        <v>245</v>
      </c>
      <c r="B107" s="248"/>
      <c r="C107" s="248"/>
      <c r="D107" s="248"/>
      <c r="E107" s="248"/>
      <c r="F107" s="249"/>
      <c r="G107" s="123" t="s">
        <v>265</v>
      </c>
      <c r="H107" s="124"/>
      <c r="I107" s="124"/>
      <c r="J107" s="124"/>
      <c r="K107" s="124"/>
      <c r="L107" s="124"/>
      <c r="M107" s="124"/>
      <c r="N107" s="124"/>
      <c r="O107" s="124"/>
      <c r="P107" s="124"/>
      <c r="Q107" s="125"/>
      <c r="R107" s="903">
        <v>6.0276740000000002</v>
      </c>
      <c r="S107" s="904"/>
      <c r="T107" s="904"/>
      <c r="U107" s="904"/>
      <c r="V107" s="904"/>
      <c r="W107" s="904"/>
      <c r="X107" s="904"/>
      <c r="Y107" s="904"/>
      <c r="Z107" s="904"/>
      <c r="AA107" s="904"/>
      <c r="AB107" s="905"/>
      <c r="AC107" s="129" t="s">
        <v>266</v>
      </c>
      <c r="AD107" s="130"/>
      <c r="AE107" s="130"/>
      <c r="AF107" s="130"/>
      <c r="AG107" s="130"/>
      <c r="AH107" s="130"/>
      <c r="AI107" s="130"/>
      <c r="AJ107" s="130"/>
      <c r="AK107" s="130"/>
      <c r="AL107" s="130"/>
      <c r="AM107" s="131"/>
      <c r="AN107" s="903">
        <f>X69</f>
        <v>0.83635700000000002</v>
      </c>
      <c r="AO107" s="904"/>
      <c r="AP107" s="904"/>
      <c r="AQ107" s="904"/>
      <c r="AR107" s="904"/>
      <c r="AS107" s="904"/>
      <c r="AT107" s="904"/>
      <c r="AU107" s="904"/>
      <c r="AV107" s="904"/>
      <c r="AW107" s="904"/>
      <c r="AX107" s="904"/>
      <c r="AY107" s="906"/>
    </row>
    <row r="108" spans="1:51" ht="25.5" customHeight="1" x14ac:dyDescent="0.15">
      <c r="A108" s="250"/>
      <c r="B108" s="251"/>
      <c r="C108" s="251"/>
      <c r="D108" s="251"/>
      <c r="E108" s="251"/>
      <c r="F108" s="252"/>
      <c r="G108" s="437" t="s">
        <v>268</v>
      </c>
      <c r="H108" s="438"/>
      <c r="I108" s="438"/>
      <c r="J108" s="438"/>
      <c r="K108" s="438"/>
      <c r="L108" s="438"/>
      <c r="M108" s="438"/>
      <c r="N108" s="438"/>
      <c r="O108" s="438"/>
      <c r="P108" s="438"/>
      <c r="Q108" s="439"/>
      <c r="R108" s="907">
        <f>R107-AN107</f>
        <v>5.1913169999999997</v>
      </c>
      <c r="S108" s="908"/>
      <c r="T108" s="908"/>
      <c r="U108" s="908"/>
      <c r="V108" s="908"/>
      <c r="W108" s="908"/>
      <c r="X108" s="908"/>
      <c r="Y108" s="908"/>
      <c r="Z108" s="908"/>
      <c r="AA108" s="908"/>
      <c r="AB108" s="909"/>
      <c r="AC108" s="77" t="s">
        <v>267</v>
      </c>
      <c r="AD108" s="78"/>
      <c r="AE108" s="78"/>
      <c r="AF108" s="78"/>
      <c r="AG108" s="78"/>
      <c r="AH108" s="78"/>
      <c r="AI108" s="78"/>
      <c r="AJ108" s="78"/>
      <c r="AK108" s="78"/>
      <c r="AL108" s="78"/>
      <c r="AM108" s="79"/>
      <c r="AN108" s="910">
        <f>R108/R107</f>
        <v>0.86124714110285316</v>
      </c>
      <c r="AO108" s="911"/>
      <c r="AP108" s="911"/>
      <c r="AQ108" s="911"/>
      <c r="AR108" s="911"/>
      <c r="AS108" s="911"/>
      <c r="AT108" s="911"/>
      <c r="AU108" s="911"/>
      <c r="AV108" s="911"/>
      <c r="AW108" s="911"/>
      <c r="AX108" s="911"/>
      <c r="AY108" s="912"/>
    </row>
    <row r="109" spans="1:51" x14ac:dyDescent="0.15">
      <c r="A109" s="250"/>
      <c r="B109" s="251"/>
      <c r="C109" s="251"/>
      <c r="D109" s="251"/>
      <c r="E109" s="251"/>
      <c r="F109" s="252"/>
      <c r="G109" s="792" t="s">
        <v>180</v>
      </c>
      <c r="H109" s="793"/>
      <c r="I109" s="793"/>
      <c r="J109" s="793"/>
      <c r="K109" s="793"/>
      <c r="L109" s="793"/>
      <c r="M109" s="793"/>
      <c r="N109" s="793"/>
      <c r="O109" s="793"/>
      <c r="P109" s="793"/>
      <c r="Q109" s="793"/>
      <c r="R109" s="793"/>
      <c r="S109" s="793"/>
      <c r="T109" s="793"/>
      <c r="U109" s="793"/>
      <c r="V109" s="793"/>
      <c r="W109" s="793"/>
      <c r="X109" s="793"/>
      <c r="Y109" s="793"/>
      <c r="Z109" s="793"/>
      <c r="AA109" s="793"/>
      <c r="AB109" s="793"/>
      <c r="AC109" s="793"/>
      <c r="AD109" s="793"/>
      <c r="AE109" s="793"/>
      <c r="AF109" s="793"/>
      <c r="AG109" s="793"/>
      <c r="AH109" s="793"/>
      <c r="AI109" s="793"/>
      <c r="AJ109" s="793"/>
      <c r="AK109" s="793"/>
      <c r="AL109" s="793"/>
      <c r="AM109" s="793"/>
      <c r="AN109" s="793"/>
      <c r="AO109" s="793"/>
      <c r="AP109" s="793"/>
      <c r="AQ109" s="793"/>
      <c r="AR109" s="793"/>
      <c r="AS109" s="793"/>
      <c r="AT109" s="793"/>
      <c r="AU109" s="793"/>
      <c r="AV109" s="793"/>
      <c r="AW109" s="793"/>
      <c r="AX109" s="793"/>
      <c r="AY109" s="794"/>
    </row>
    <row r="110" spans="1:51" ht="69.75" customHeight="1" thickBot="1" x14ac:dyDescent="0.2">
      <c r="A110" s="250"/>
      <c r="B110" s="251"/>
      <c r="C110" s="251"/>
      <c r="D110" s="251"/>
      <c r="E110" s="251"/>
      <c r="F110" s="252"/>
      <c r="G110" s="795" t="s">
        <v>311</v>
      </c>
      <c r="H110" s="796"/>
      <c r="I110" s="796"/>
      <c r="J110" s="796"/>
      <c r="K110" s="796"/>
      <c r="L110" s="796"/>
      <c r="M110" s="796"/>
      <c r="N110" s="796"/>
      <c r="O110" s="796"/>
      <c r="P110" s="796"/>
      <c r="Q110" s="796"/>
      <c r="R110" s="796"/>
      <c r="S110" s="796"/>
      <c r="T110" s="796"/>
      <c r="U110" s="796"/>
      <c r="V110" s="796"/>
      <c r="W110" s="796"/>
      <c r="X110" s="796"/>
      <c r="Y110" s="796"/>
      <c r="Z110" s="796"/>
      <c r="AA110" s="796"/>
      <c r="AB110" s="796"/>
      <c r="AC110" s="796"/>
      <c r="AD110" s="796"/>
      <c r="AE110" s="796"/>
      <c r="AF110" s="796"/>
      <c r="AG110" s="796"/>
      <c r="AH110" s="796"/>
      <c r="AI110" s="796"/>
      <c r="AJ110" s="796"/>
      <c r="AK110" s="796"/>
      <c r="AL110" s="796"/>
      <c r="AM110" s="796"/>
      <c r="AN110" s="796"/>
      <c r="AO110" s="796"/>
      <c r="AP110" s="796"/>
      <c r="AQ110" s="796"/>
      <c r="AR110" s="796"/>
      <c r="AS110" s="796"/>
      <c r="AT110" s="796"/>
      <c r="AU110" s="796"/>
      <c r="AV110" s="796"/>
      <c r="AW110" s="796"/>
      <c r="AX110" s="796"/>
      <c r="AY110" s="797"/>
    </row>
    <row r="111" spans="1:51" ht="25.5" customHeight="1" x14ac:dyDescent="0.15">
      <c r="A111" s="250"/>
      <c r="B111" s="251"/>
      <c r="C111" s="251"/>
      <c r="D111" s="251"/>
      <c r="E111" s="251"/>
      <c r="F111" s="252"/>
      <c r="G111" s="123" t="s">
        <v>269</v>
      </c>
      <c r="H111" s="124"/>
      <c r="I111" s="124"/>
      <c r="J111" s="124"/>
      <c r="K111" s="124"/>
      <c r="L111" s="124"/>
      <c r="M111" s="124"/>
      <c r="N111" s="124"/>
      <c r="O111" s="124"/>
      <c r="P111" s="124"/>
      <c r="Q111" s="125"/>
      <c r="R111" s="126">
        <v>5.723846</v>
      </c>
      <c r="S111" s="127"/>
      <c r="T111" s="127"/>
      <c r="U111" s="127"/>
      <c r="V111" s="127"/>
      <c r="W111" s="127"/>
      <c r="X111" s="127"/>
      <c r="Y111" s="127"/>
      <c r="Z111" s="127"/>
      <c r="AA111" s="127"/>
      <c r="AB111" s="128"/>
      <c r="AC111" s="129" t="s">
        <v>270</v>
      </c>
      <c r="AD111" s="130"/>
      <c r="AE111" s="130"/>
      <c r="AF111" s="130"/>
      <c r="AG111" s="130"/>
      <c r="AH111" s="130"/>
      <c r="AI111" s="130"/>
      <c r="AJ111" s="130"/>
      <c r="AK111" s="130"/>
      <c r="AL111" s="130"/>
      <c r="AM111" s="131"/>
      <c r="AN111" s="126">
        <f>AH69</f>
        <v>1.266985</v>
      </c>
      <c r="AO111" s="127"/>
      <c r="AP111" s="127"/>
      <c r="AQ111" s="127"/>
      <c r="AR111" s="127"/>
      <c r="AS111" s="127"/>
      <c r="AT111" s="127"/>
      <c r="AU111" s="127"/>
      <c r="AV111" s="127"/>
      <c r="AW111" s="127"/>
      <c r="AX111" s="127"/>
      <c r="AY111" s="132"/>
    </row>
    <row r="112" spans="1:51" ht="25.5" customHeight="1" x14ac:dyDescent="0.15">
      <c r="A112" s="250"/>
      <c r="B112" s="251"/>
      <c r="C112" s="251"/>
      <c r="D112" s="251"/>
      <c r="E112" s="251"/>
      <c r="F112" s="252"/>
      <c r="G112" s="437" t="s">
        <v>268</v>
      </c>
      <c r="H112" s="438"/>
      <c r="I112" s="438"/>
      <c r="J112" s="438"/>
      <c r="K112" s="438"/>
      <c r="L112" s="438"/>
      <c r="M112" s="438"/>
      <c r="N112" s="438"/>
      <c r="O112" s="438"/>
      <c r="P112" s="438"/>
      <c r="Q112" s="439"/>
      <c r="R112" s="74">
        <f>R111-AN111</f>
        <v>4.456861</v>
      </c>
      <c r="S112" s="75"/>
      <c r="T112" s="75"/>
      <c r="U112" s="75"/>
      <c r="V112" s="75"/>
      <c r="W112" s="75"/>
      <c r="X112" s="75"/>
      <c r="Y112" s="75"/>
      <c r="Z112" s="75"/>
      <c r="AA112" s="75"/>
      <c r="AB112" s="76"/>
      <c r="AC112" s="77" t="s">
        <v>267</v>
      </c>
      <c r="AD112" s="78"/>
      <c r="AE112" s="78"/>
      <c r="AF112" s="78"/>
      <c r="AG112" s="78"/>
      <c r="AH112" s="78"/>
      <c r="AI112" s="78"/>
      <c r="AJ112" s="78"/>
      <c r="AK112" s="78"/>
      <c r="AL112" s="78"/>
      <c r="AM112" s="79"/>
      <c r="AN112" s="136">
        <f>R112/R111</f>
        <v>0.77864795803381148</v>
      </c>
      <c r="AO112" s="137"/>
      <c r="AP112" s="137"/>
      <c r="AQ112" s="137"/>
      <c r="AR112" s="137"/>
      <c r="AS112" s="137"/>
      <c r="AT112" s="137"/>
      <c r="AU112" s="137"/>
      <c r="AV112" s="137"/>
      <c r="AW112" s="137"/>
      <c r="AX112" s="137"/>
      <c r="AY112" s="138"/>
    </row>
    <row r="113" spans="1:51" x14ac:dyDescent="0.15">
      <c r="A113" s="250"/>
      <c r="B113" s="251"/>
      <c r="C113" s="251"/>
      <c r="D113" s="251"/>
      <c r="E113" s="251"/>
      <c r="F113" s="252"/>
      <c r="G113" s="139" t="s">
        <v>180</v>
      </c>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1"/>
    </row>
    <row r="114" spans="1:51" ht="69.75" customHeight="1" thickBot="1" x14ac:dyDescent="0.2">
      <c r="A114" s="253"/>
      <c r="B114" s="254"/>
      <c r="C114" s="254"/>
      <c r="D114" s="254"/>
      <c r="E114" s="254"/>
      <c r="F114" s="255"/>
      <c r="G114" s="214" t="s">
        <v>312</v>
      </c>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6"/>
    </row>
    <row r="115" spans="1:51" ht="36" customHeight="1" x14ac:dyDescent="0.15">
      <c r="A115" s="817" t="s">
        <v>274</v>
      </c>
      <c r="B115" s="818"/>
      <c r="C115" s="818"/>
      <c r="D115" s="818"/>
      <c r="E115" s="818"/>
      <c r="F115" s="819"/>
      <c r="G115" s="826">
        <v>0.94</v>
      </c>
      <c r="H115" s="826"/>
      <c r="I115" s="826"/>
      <c r="J115" s="826"/>
      <c r="K115" s="826"/>
      <c r="L115" s="826"/>
      <c r="M115" s="826"/>
      <c r="N115" s="826"/>
      <c r="O115" s="703" t="s">
        <v>2</v>
      </c>
      <c r="P115" s="703"/>
      <c r="Q115" s="703"/>
      <c r="R115" s="705" t="s">
        <v>66</v>
      </c>
      <c r="S115" s="705"/>
      <c r="T115" s="705"/>
      <c r="U115" s="829" t="s">
        <v>351</v>
      </c>
      <c r="V115" s="829"/>
      <c r="W115" s="829"/>
      <c r="X115" s="829"/>
      <c r="Y115" s="829"/>
      <c r="Z115" s="829"/>
      <c r="AA115" s="829"/>
      <c r="AB115" s="829"/>
      <c r="AC115" s="829"/>
      <c r="AD115" s="829"/>
      <c r="AE115" s="829"/>
      <c r="AF115" s="829"/>
      <c r="AG115" s="829"/>
      <c r="AH115" s="829"/>
      <c r="AI115" s="829"/>
      <c r="AJ115" s="829"/>
      <c r="AK115" s="829"/>
      <c r="AL115" s="829"/>
      <c r="AM115" s="829"/>
      <c r="AN115" s="829"/>
      <c r="AO115" s="829"/>
      <c r="AP115" s="829"/>
      <c r="AQ115" s="829"/>
      <c r="AR115" s="829"/>
      <c r="AS115" s="829"/>
      <c r="AT115" s="829"/>
      <c r="AU115" s="829"/>
      <c r="AV115" s="829"/>
      <c r="AW115" s="829"/>
      <c r="AX115" s="829"/>
      <c r="AY115" s="830"/>
    </row>
    <row r="116" spans="1:51" ht="48" customHeight="1" x14ac:dyDescent="0.15">
      <c r="A116" s="820"/>
      <c r="B116" s="821"/>
      <c r="C116" s="821"/>
      <c r="D116" s="821"/>
      <c r="E116" s="821"/>
      <c r="F116" s="822"/>
      <c r="G116" s="827"/>
      <c r="H116" s="827"/>
      <c r="I116" s="827"/>
      <c r="J116" s="827"/>
      <c r="K116" s="827"/>
      <c r="L116" s="827"/>
      <c r="M116" s="827"/>
      <c r="N116" s="827"/>
      <c r="O116" s="704"/>
      <c r="P116" s="704"/>
      <c r="Q116" s="704"/>
      <c r="R116" s="706" t="s">
        <v>273</v>
      </c>
      <c r="S116" s="706"/>
      <c r="T116" s="706"/>
      <c r="U116" s="707" t="s">
        <v>314</v>
      </c>
      <c r="V116" s="708"/>
      <c r="W116" s="708"/>
      <c r="X116" s="708"/>
      <c r="Y116" s="708"/>
      <c r="Z116" s="708"/>
      <c r="AA116" s="708"/>
      <c r="AB116" s="708"/>
      <c r="AC116" s="708"/>
      <c r="AD116" s="708"/>
      <c r="AE116" s="708"/>
      <c r="AF116" s="708"/>
      <c r="AG116" s="708"/>
      <c r="AH116" s="708"/>
      <c r="AI116" s="708"/>
      <c r="AJ116" s="708"/>
      <c r="AK116" s="708"/>
      <c r="AL116" s="708"/>
      <c r="AM116" s="708"/>
      <c r="AN116" s="708"/>
      <c r="AO116" s="708"/>
      <c r="AP116" s="708"/>
      <c r="AQ116" s="708"/>
      <c r="AR116" s="708"/>
      <c r="AS116" s="708"/>
      <c r="AT116" s="708"/>
      <c r="AU116" s="708"/>
      <c r="AV116" s="708"/>
      <c r="AW116" s="708"/>
      <c r="AX116" s="708"/>
      <c r="AY116" s="709"/>
    </row>
    <row r="117" spans="1:51" ht="36" customHeight="1" x14ac:dyDescent="0.15">
      <c r="A117" s="820"/>
      <c r="B117" s="821"/>
      <c r="C117" s="821"/>
      <c r="D117" s="821"/>
      <c r="E117" s="821"/>
      <c r="F117" s="822"/>
      <c r="G117" s="827"/>
      <c r="H117" s="827"/>
      <c r="I117" s="827"/>
      <c r="J117" s="827"/>
      <c r="K117" s="827"/>
      <c r="L117" s="827"/>
      <c r="M117" s="827"/>
      <c r="N117" s="827"/>
      <c r="O117" s="704" t="s">
        <v>272</v>
      </c>
      <c r="P117" s="704"/>
      <c r="Q117" s="704"/>
      <c r="R117" s="704"/>
      <c r="S117" s="704"/>
      <c r="T117" s="704"/>
      <c r="U117" s="711" t="s">
        <v>66</v>
      </c>
      <c r="V117" s="711"/>
      <c r="W117" s="711"/>
      <c r="X117" s="712" t="s">
        <v>351</v>
      </c>
      <c r="Y117" s="713"/>
      <c r="Z117" s="713"/>
      <c r="AA117" s="713"/>
      <c r="AB117" s="713"/>
      <c r="AC117" s="713"/>
      <c r="AD117" s="713"/>
      <c r="AE117" s="713"/>
      <c r="AF117" s="713"/>
      <c r="AG117" s="713"/>
      <c r="AH117" s="713"/>
      <c r="AI117" s="713"/>
      <c r="AJ117" s="713"/>
      <c r="AK117" s="713"/>
      <c r="AL117" s="713"/>
      <c r="AM117" s="713"/>
      <c r="AN117" s="713"/>
      <c r="AO117" s="713"/>
      <c r="AP117" s="713"/>
      <c r="AQ117" s="713"/>
      <c r="AR117" s="713"/>
      <c r="AS117" s="713"/>
      <c r="AT117" s="713"/>
      <c r="AU117" s="713"/>
      <c r="AV117" s="713"/>
      <c r="AW117" s="713"/>
      <c r="AX117" s="713"/>
      <c r="AY117" s="714"/>
    </row>
    <row r="118" spans="1:51" ht="74.25" customHeight="1" x14ac:dyDescent="0.15">
      <c r="A118" s="820"/>
      <c r="B118" s="821"/>
      <c r="C118" s="821"/>
      <c r="D118" s="821"/>
      <c r="E118" s="821"/>
      <c r="F118" s="822"/>
      <c r="G118" s="827"/>
      <c r="H118" s="827"/>
      <c r="I118" s="827"/>
      <c r="J118" s="827"/>
      <c r="K118" s="827"/>
      <c r="L118" s="827"/>
      <c r="M118" s="827"/>
      <c r="N118" s="827"/>
      <c r="O118" s="704"/>
      <c r="P118" s="704"/>
      <c r="Q118" s="704"/>
      <c r="R118" s="704"/>
      <c r="S118" s="704"/>
      <c r="T118" s="704"/>
      <c r="U118" s="715" t="s">
        <v>271</v>
      </c>
      <c r="V118" s="715"/>
      <c r="W118" s="715"/>
      <c r="X118" s="716" t="s">
        <v>315</v>
      </c>
      <c r="Y118" s="717"/>
      <c r="Z118" s="717"/>
      <c r="AA118" s="717"/>
      <c r="AB118" s="717"/>
      <c r="AC118" s="717"/>
      <c r="AD118" s="717"/>
      <c r="AE118" s="717"/>
      <c r="AF118" s="717"/>
      <c r="AG118" s="717"/>
      <c r="AH118" s="717"/>
      <c r="AI118" s="717"/>
      <c r="AJ118" s="717"/>
      <c r="AK118" s="717"/>
      <c r="AL118" s="717"/>
      <c r="AM118" s="717"/>
      <c r="AN118" s="717"/>
      <c r="AO118" s="717"/>
      <c r="AP118" s="717"/>
      <c r="AQ118" s="717"/>
      <c r="AR118" s="717"/>
      <c r="AS118" s="717"/>
      <c r="AT118" s="717"/>
      <c r="AU118" s="717"/>
      <c r="AV118" s="717"/>
      <c r="AW118" s="717"/>
      <c r="AX118" s="717"/>
      <c r="AY118" s="718"/>
    </row>
    <row r="119" spans="1:51" ht="196.5" customHeight="1" x14ac:dyDescent="0.15">
      <c r="A119" s="820"/>
      <c r="B119" s="821"/>
      <c r="C119" s="821"/>
      <c r="D119" s="821"/>
      <c r="E119" s="821"/>
      <c r="F119" s="822"/>
      <c r="G119" s="827"/>
      <c r="H119" s="827"/>
      <c r="I119" s="827"/>
      <c r="J119" s="827"/>
      <c r="K119" s="827"/>
      <c r="L119" s="827"/>
      <c r="M119" s="827"/>
      <c r="N119" s="827"/>
      <c r="O119" s="704"/>
      <c r="P119" s="704"/>
      <c r="Q119" s="704"/>
      <c r="R119" s="704"/>
      <c r="S119" s="704"/>
      <c r="T119" s="704"/>
      <c r="U119" s="715" t="s">
        <v>70</v>
      </c>
      <c r="V119" s="715"/>
      <c r="W119" s="715"/>
      <c r="X119" s="716" t="s">
        <v>371</v>
      </c>
      <c r="Y119" s="719"/>
      <c r="Z119" s="719"/>
      <c r="AA119" s="719"/>
      <c r="AB119" s="719"/>
      <c r="AC119" s="719"/>
      <c r="AD119" s="719"/>
      <c r="AE119" s="719"/>
      <c r="AF119" s="719"/>
      <c r="AG119" s="719"/>
      <c r="AH119" s="719"/>
      <c r="AI119" s="719"/>
      <c r="AJ119" s="719"/>
      <c r="AK119" s="719"/>
      <c r="AL119" s="719"/>
      <c r="AM119" s="719"/>
      <c r="AN119" s="719"/>
      <c r="AO119" s="719"/>
      <c r="AP119" s="719"/>
      <c r="AQ119" s="719"/>
      <c r="AR119" s="719"/>
      <c r="AS119" s="719"/>
      <c r="AT119" s="719"/>
      <c r="AU119" s="719"/>
      <c r="AV119" s="719"/>
      <c r="AW119" s="719"/>
      <c r="AX119" s="719"/>
      <c r="AY119" s="720"/>
    </row>
    <row r="120" spans="1:51" ht="74.25" customHeight="1" thickBot="1" x14ac:dyDescent="0.2">
      <c r="A120" s="823"/>
      <c r="B120" s="824"/>
      <c r="C120" s="824"/>
      <c r="D120" s="824"/>
      <c r="E120" s="824"/>
      <c r="F120" s="825"/>
      <c r="G120" s="828"/>
      <c r="H120" s="828"/>
      <c r="I120" s="828"/>
      <c r="J120" s="828"/>
      <c r="K120" s="828"/>
      <c r="L120" s="828"/>
      <c r="M120" s="828"/>
      <c r="N120" s="828"/>
      <c r="O120" s="710"/>
      <c r="P120" s="710"/>
      <c r="Q120" s="710"/>
      <c r="R120" s="710"/>
      <c r="S120" s="710"/>
      <c r="T120" s="710"/>
      <c r="U120" s="798" t="s">
        <v>71</v>
      </c>
      <c r="V120" s="798"/>
      <c r="W120" s="798"/>
      <c r="X120" s="799" t="s">
        <v>316</v>
      </c>
      <c r="Y120" s="799"/>
      <c r="Z120" s="799"/>
      <c r="AA120" s="799"/>
      <c r="AB120" s="799"/>
      <c r="AC120" s="799"/>
      <c r="AD120" s="799"/>
      <c r="AE120" s="799"/>
      <c r="AF120" s="799"/>
      <c r="AG120" s="799"/>
      <c r="AH120" s="799"/>
      <c r="AI120" s="799"/>
      <c r="AJ120" s="799"/>
      <c r="AK120" s="799"/>
      <c r="AL120" s="799"/>
      <c r="AM120" s="799"/>
      <c r="AN120" s="799"/>
      <c r="AO120" s="799"/>
      <c r="AP120" s="799"/>
      <c r="AQ120" s="799"/>
      <c r="AR120" s="799"/>
      <c r="AS120" s="799"/>
      <c r="AT120" s="799"/>
      <c r="AU120" s="799"/>
      <c r="AV120" s="799"/>
      <c r="AW120" s="799"/>
      <c r="AX120" s="799"/>
      <c r="AY120" s="800"/>
    </row>
    <row r="121" spans="1:51" ht="36" customHeight="1" x14ac:dyDescent="0.15">
      <c r="A121" s="336" t="s">
        <v>285</v>
      </c>
      <c r="B121" s="337"/>
      <c r="C121" s="337"/>
      <c r="D121" s="337"/>
      <c r="E121" s="337"/>
      <c r="F121" s="338"/>
      <c r="G121" s="837" t="s">
        <v>200</v>
      </c>
      <c r="H121" s="838"/>
      <c r="I121" s="838"/>
      <c r="J121" s="838"/>
      <c r="K121" s="838"/>
      <c r="L121" s="838"/>
      <c r="M121" s="838"/>
      <c r="N121" s="838"/>
      <c r="O121" s="838"/>
      <c r="P121" s="838"/>
      <c r="Q121" s="838"/>
      <c r="R121" s="838"/>
      <c r="S121" s="838"/>
      <c r="T121" s="839"/>
      <c r="U121" s="588" t="s">
        <v>174</v>
      </c>
      <c r="V121" s="589"/>
      <c r="W121" s="590"/>
      <c r="X121" s="840" t="s">
        <v>219</v>
      </c>
      <c r="Y121" s="841"/>
      <c r="Z121" s="841"/>
      <c r="AA121" s="841"/>
      <c r="AB121" s="841"/>
      <c r="AC121" s="841"/>
      <c r="AD121" s="841"/>
      <c r="AE121" s="841"/>
      <c r="AF121" s="841"/>
      <c r="AG121" s="841"/>
      <c r="AH121" s="841"/>
      <c r="AI121" s="841"/>
      <c r="AJ121" s="841"/>
      <c r="AK121" s="841"/>
      <c r="AL121" s="841"/>
      <c r="AM121" s="841"/>
      <c r="AN121" s="841"/>
      <c r="AO121" s="841"/>
      <c r="AP121" s="841"/>
      <c r="AQ121" s="841"/>
      <c r="AR121" s="841"/>
      <c r="AS121" s="841"/>
      <c r="AT121" s="841"/>
      <c r="AU121" s="841"/>
      <c r="AV121" s="841"/>
      <c r="AW121" s="841"/>
      <c r="AX121" s="841"/>
      <c r="AY121" s="842"/>
    </row>
    <row r="122" spans="1:51" ht="36" customHeight="1" x14ac:dyDescent="0.15">
      <c r="A122" s="339"/>
      <c r="B122" s="340"/>
      <c r="C122" s="340"/>
      <c r="D122" s="340"/>
      <c r="E122" s="340"/>
      <c r="F122" s="341"/>
      <c r="G122" s="843" t="s">
        <v>291</v>
      </c>
      <c r="H122" s="844"/>
      <c r="I122" s="844"/>
      <c r="J122" s="844"/>
      <c r="K122" s="844"/>
      <c r="L122" s="844"/>
      <c r="M122" s="844"/>
      <c r="N122" s="844"/>
      <c r="O122" s="844"/>
      <c r="P122" s="844"/>
      <c r="Q122" s="844"/>
      <c r="R122" s="844"/>
      <c r="S122" s="844"/>
      <c r="T122" s="845"/>
      <c r="U122" s="271" t="s">
        <v>174</v>
      </c>
      <c r="V122" s="272"/>
      <c r="W122" s="273"/>
      <c r="X122" s="846" t="s">
        <v>352</v>
      </c>
      <c r="Y122" s="847"/>
      <c r="Z122" s="847"/>
      <c r="AA122" s="847"/>
      <c r="AB122" s="847"/>
      <c r="AC122" s="847"/>
      <c r="AD122" s="847"/>
      <c r="AE122" s="847"/>
      <c r="AF122" s="847"/>
      <c r="AG122" s="847"/>
      <c r="AH122" s="847"/>
      <c r="AI122" s="847"/>
      <c r="AJ122" s="847"/>
      <c r="AK122" s="847"/>
      <c r="AL122" s="847"/>
      <c r="AM122" s="847"/>
      <c r="AN122" s="847"/>
      <c r="AO122" s="847"/>
      <c r="AP122" s="847"/>
      <c r="AQ122" s="847"/>
      <c r="AR122" s="847"/>
      <c r="AS122" s="847"/>
      <c r="AT122" s="847"/>
      <c r="AU122" s="847"/>
      <c r="AV122" s="847"/>
      <c r="AW122" s="847"/>
      <c r="AX122" s="847"/>
      <c r="AY122" s="848"/>
    </row>
    <row r="123" spans="1:51" ht="36" customHeight="1" x14ac:dyDescent="0.15">
      <c r="A123" s="339"/>
      <c r="B123" s="340"/>
      <c r="C123" s="340"/>
      <c r="D123" s="340"/>
      <c r="E123" s="340"/>
      <c r="F123" s="341"/>
      <c r="G123" s="843" t="s">
        <v>292</v>
      </c>
      <c r="H123" s="844"/>
      <c r="I123" s="844"/>
      <c r="J123" s="844"/>
      <c r="K123" s="844"/>
      <c r="L123" s="844"/>
      <c r="M123" s="844"/>
      <c r="N123" s="844"/>
      <c r="O123" s="844"/>
      <c r="P123" s="844"/>
      <c r="Q123" s="844"/>
      <c r="R123" s="844"/>
      <c r="S123" s="844"/>
      <c r="T123" s="845"/>
      <c r="U123" s="271" t="s">
        <v>174</v>
      </c>
      <c r="V123" s="272"/>
      <c r="W123" s="273"/>
      <c r="X123" s="846"/>
      <c r="Y123" s="847"/>
      <c r="Z123" s="847"/>
      <c r="AA123" s="847"/>
      <c r="AB123" s="847"/>
      <c r="AC123" s="847"/>
      <c r="AD123" s="847"/>
      <c r="AE123" s="847"/>
      <c r="AF123" s="847"/>
      <c r="AG123" s="847"/>
      <c r="AH123" s="847"/>
      <c r="AI123" s="847"/>
      <c r="AJ123" s="847"/>
      <c r="AK123" s="847"/>
      <c r="AL123" s="847"/>
      <c r="AM123" s="847"/>
      <c r="AN123" s="847"/>
      <c r="AO123" s="847"/>
      <c r="AP123" s="847"/>
      <c r="AQ123" s="847"/>
      <c r="AR123" s="847"/>
      <c r="AS123" s="847"/>
      <c r="AT123" s="847"/>
      <c r="AU123" s="847"/>
      <c r="AV123" s="847"/>
      <c r="AW123" s="847"/>
      <c r="AX123" s="847"/>
      <c r="AY123" s="848"/>
    </row>
    <row r="124" spans="1:51" ht="36" customHeight="1" x14ac:dyDescent="0.15">
      <c r="A124" s="339"/>
      <c r="B124" s="340"/>
      <c r="C124" s="340"/>
      <c r="D124" s="340"/>
      <c r="E124" s="340"/>
      <c r="F124" s="341"/>
      <c r="G124" s="843" t="s">
        <v>201</v>
      </c>
      <c r="H124" s="844"/>
      <c r="I124" s="844"/>
      <c r="J124" s="844"/>
      <c r="K124" s="844"/>
      <c r="L124" s="844"/>
      <c r="M124" s="844"/>
      <c r="N124" s="844"/>
      <c r="O124" s="844"/>
      <c r="P124" s="844"/>
      <c r="Q124" s="844"/>
      <c r="R124" s="844"/>
      <c r="S124" s="844"/>
      <c r="T124" s="845"/>
      <c r="U124" s="271" t="s">
        <v>174</v>
      </c>
      <c r="V124" s="272"/>
      <c r="W124" s="273"/>
      <c r="X124" s="846"/>
      <c r="Y124" s="847"/>
      <c r="Z124" s="847"/>
      <c r="AA124" s="847"/>
      <c r="AB124" s="847"/>
      <c r="AC124" s="847"/>
      <c r="AD124" s="847"/>
      <c r="AE124" s="847"/>
      <c r="AF124" s="847"/>
      <c r="AG124" s="847"/>
      <c r="AH124" s="847"/>
      <c r="AI124" s="847"/>
      <c r="AJ124" s="847"/>
      <c r="AK124" s="847"/>
      <c r="AL124" s="847"/>
      <c r="AM124" s="847"/>
      <c r="AN124" s="847"/>
      <c r="AO124" s="847"/>
      <c r="AP124" s="847"/>
      <c r="AQ124" s="847"/>
      <c r="AR124" s="847"/>
      <c r="AS124" s="847"/>
      <c r="AT124" s="847"/>
      <c r="AU124" s="847"/>
      <c r="AV124" s="847"/>
      <c r="AW124" s="847"/>
      <c r="AX124" s="847"/>
      <c r="AY124" s="848"/>
    </row>
    <row r="125" spans="1:51" ht="36" customHeight="1" thickBot="1" x14ac:dyDescent="0.2">
      <c r="A125" s="339"/>
      <c r="B125" s="340"/>
      <c r="C125" s="340"/>
      <c r="D125" s="340"/>
      <c r="E125" s="340"/>
      <c r="F125" s="341"/>
      <c r="G125" s="852" t="s">
        <v>202</v>
      </c>
      <c r="H125" s="853"/>
      <c r="I125" s="853"/>
      <c r="J125" s="853"/>
      <c r="K125" s="853"/>
      <c r="L125" s="853"/>
      <c r="M125" s="853"/>
      <c r="N125" s="853"/>
      <c r="O125" s="853"/>
      <c r="P125" s="853"/>
      <c r="Q125" s="853"/>
      <c r="R125" s="853"/>
      <c r="S125" s="853"/>
      <c r="T125" s="854"/>
      <c r="U125" s="855" t="s">
        <v>174</v>
      </c>
      <c r="V125" s="856"/>
      <c r="W125" s="857"/>
      <c r="X125" s="849"/>
      <c r="Y125" s="850"/>
      <c r="Z125" s="850"/>
      <c r="AA125" s="850"/>
      <c r="AB125" s="850"/>
      <c r="AC125" s="850"/>
      <c r="AD125" s="850"/>
      <c r="AE125" s="850"/>
      <c r="AF125" s="850"/>
      <c r="AG125" s="850"/>
      <c r="AH125" s="850"/>
      <c r="AI125" s="850"/>
      <c r="AJ125" s="850"/>
      <c r="AK125" s="850"/>
      <c r="AL125" s="850"/>
      <c r="AM125" s="850"/>
      <c r="AN125" s="850"/>
      <c r="AO125" s="850"/>
      <c r="AP125" s="850"/>
      <c r="AQ125" s="850"/>
      <c r="AR125" s="850"/>
      <c r="AS125" s="850"/>
      <c r="AT125" s="850"/>
      <c r="AU125" s="850"/>
      <c r="AV125" s="850"/>
      <c r="AW125" s="850"/>
      <c r="AX125" s="850"/>
      <c r="AY125" s="851"/>
    </row>
    <row r="126" spans="1:51" ht="36" customHeight="1" x14ac:dyDescent="0.15">
      <c r="A126" s="339"/>
      <c r="B126" s="340"/>
      <c r="C126" s="340"/>
      <c r="D126" s="340"/>
      <c r="E126" s="340"/>
      <c r="F126" s="341"/>
      <c r="G126" s="546" t="s">
        <v>278</v>
      </c>
      <c r="H126" s="547"/>
      <c r="I126" s="547"/>
      <c r="J126" s="547"/>
      <c r="K126" s="547"/>
      <c r="L126" s="547"/>
      <c r="M126" s="547"/>
      <c r="N126" s="548"/>
      <c r="O126" s="858" t="s">
        <v>332</v>
      </c>
      <c r="P126" s="859"/>
      <c r="Q126" s="859"/>
      <c r="R126" s="859"/>
      <c r="S126" s="859"/>
      <c r="T126" s="859"/>
      <c r="U126" s="859"/>
      <c r="V126" s="859"/>
      <c r="W126" s="859"/>
      <c r="X126" s="860"/>
      <c r="Y126" s="860"/>
      <c r="Z126" s="860"/>
      <c r="AA126" s="860"/>
      <c r="AB126" s="860"/>
      <c r="AC126" s="860"/>
      <c r="AD126" s="860"/>
      <c r="AE126" s="860"/>
      <c r="AF126" s="860"/>
      <c r="AG126" s="860"/>
      <c r="AH126" s="860"/>
      <c r="AI126" s="860"/>
      <c r="AJ126" s="860"/>
      <c r="AK126" s="860"/>
      <c r="AL126" s="860"/>
      <c r="AM126" s="860"/>
      <c r="AN126" s="860"/>
      <c r="AO126" s="860"/>
      <c r="AP126" s="860"/>
      <c r="AQ126" s="860"/>
      <c r="AR126" s="860"/>
      <c r="AS126" s="860"/>
      <c r="AT126" s="860"/>
      <c r="AU126" s="860"/>
      <c r="AV126" s="860"/>
      <c r="AW126" s="860"/>
      <c r="AX126" s="860"/>
      <c r="AY126" s="861"/>
    </row>
    <row r="127" spans="1:51" ht="99.75" customHeight="1" thickBot="1" x14ac:dyDescent="0.2">
      <c r="A127" s="834"/>
      <c r="B127" s="835"/>
      <c r="C127" s="835"/>
      <c r="D127" s="835"/>
      <c r="E127" s="835"/>
      <c r="F127" s="836"/>
      <c r="G127" s="862" t="s">
        <v>279</v>
      </c>
      <c r="H127" s="863"/>
      <c r="I127" s="863"/>
      <c r="J127" s="863"/>
      <c r="K127" s="863"/>
      <c r="L127" s="863"/>
      <c r="M127" s="863"/>
      <c r="N127" s="864"/>
      <c r="O127" s="865" t="s">
        <v>332</v>
      </c>
      <c r="P127" s="866"/>
      <c r="Q127" s="866"/>
      <c r="R127" s="866"/>
      <c r="S127" s="866"/>
      <c r="T127" s="866"/>
      <c r="U127" s="866"/>
      <c r="V127" s="866"/>
      <c r="W127" s="866"/>
      <c r="X127" s="866"/>
      <c r="Y127" s="866"/>
      <c r="Z127" s="866"/>
      <c r="AA127" s="866"/>
      <c r="AB127" s="866"/>
      <c r="AC127" s="866"/>
      <c r="AD127" s="866"/>
      <c r="AE127" s="866"/>
      <c r="AF127" s="866"/>
      <c r="AG127" s="866"/>
      <c r="AH127" s="866"/>
      <c r="AI127" s="866"/>
      <c r="AJ127" s="866"/>
      <c r="AK127" s="866"/>
      <c r="AL127" s="866"/>
      <c r="AM127" s="866"/>
      <c r="AN127" s="866"/>
      <c r="AO127" s="866"/>
      <c r="AP127" s="866"/>
      <c r="AQ127" s="866"/>
      <c r="AR127" s="866"/>
      <c r="AS127" s="866"/>
      <c r="AT127" s="866"/>
      <c r="AU127" s="866"/>
      <c r="AV127" s="866"/>
      <c r="AW127" s="866"/>
      <c r="AX127" s="866"/>
      <c r="AY127" s="867"/>
    </row>
    <row r="128" spans="1:51" s="16" customFormat="1" ht="48" customHeight="1" thickBot="1" x14ac:dyDescent="0.2">
      <c r="A128" s="883" t="s">
        <v>286</v>
      </c>
      <c r="B128" s="884"/>
      <c r="C128" s="884"/>
      <c r="D128" s="884"/>
      <c r="E128" s="884"/>
      <c r="F128" s="885"/>
      <c r="G128" s="889" t="s">
        <v>277</v>
      </c>
      <c r="H128" s="890"/>
      <c r="I128" s="890"/>
      <c r="J128" s="890"/>
      <c r="K128" s="890"/>
      <c r="L128" s="890"/>
      <c r="M128" s="890"/>
      <c r="N128" s="891"/>
      <c r="O128" s="892" t="s">
        <v>310</v>
      </c>
      <c r="P128" s="893"/>
      <c r="Q128" s="893"/>
      <c r="R128" s="893"/>
      <c r="S128" s="893"/>
      <c r="T128" s="893"/>
      <c r="U128" s="893"/>
      <c r="V128" s="893"/>
      <c r="W128" s="893"/>
      <c r="X128" s="893"/>
      <c r="Y128" s="893"/>
      <c r="Z128" s="893"/>
      <c r="AA128" s="893"/>
      <c r="AB128" s="893"/>
      <c r="AC128" s="893"/>
      <c r="AD128" s="893"/>
      <c r="AE128" s="893"/>
      <c r="AF128" s="893"/>
      <c r="AG128" s="893"/>
      <c r="AH128" s="893"/>
      <c r="AI128" s="893"/>
      <c r="AJ128" s="893"/>
      <c r="AK128" s="893"/>
      <c r="AL128" s="893"/>
      <c r="AM128" s="893"/>
      <c r="AN128" s="893"/>
      <c r="AO128" s="893"/>
      <c r="AP128" s="893"/>
      <c r="AQ128" s="893"/>
      <c r="AR128" s="893"/>
      <c r="AS128" s="893"/>
      <c r="AT128" s="893"/>
      <c r="AU128" s="893"/>
      <c r="AV128" s="893"/>
      <c r="AW128" s="893"/>
      <c r="AX128" s="893"/>
      <c r="AY128" s="894"/>
    </row>
    <row r="129" spans="1:51" s="16" customFormat="1" ht="48" customHeight="1" thickBot="1" x14ac:dyDescent="0.2">
      <c r="A129" s="886"/>
      <c r="B129" s="887"/>
      <c r="C129" s="887"/>
      <c r="D129" s="887"/>
      <c r="E129" s="887"/>
      <c r="F129" s="888"/>
      <c r="G129" s="895" t="s">
        <v>276</v>
      </c>
      <c r="H129" s="896"/>
      <c r="I129" s="896"/>
      <c r="J129" s="896"/>
      <c r="K129" s="896"/>
      <c r="L129" s="896"/>
      <c r="M129" s="896"/>
      <c r="N129" s="897"/>
      <c r="O129" s="898" t="s">
        <v>310</v>
      </c>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899"/>
      <c r="AK129" s="899"/>
      <c r="AL129" s="899"/>
      <c r="AM129" s="899"/>
      <c r="AN129" s="899"/>
      <c r="AO129" s="899"/>
      <c r="AP129" s="899"/>
      <c r="AQ129" s="899"/>
      <c r="AR129" s="899"/>
      <c r="AS129" s="899"/>
      <c r="AT129" s="899"/>
      <c r="AU129" s="899"/>
      <c r="AV129" s="899"/>
      <c r="AW129" s="899"/>
      <c r="AX129" s="899"/>
      <c r="AY129" s="900"/>
    </row>
    <row r="130" spans="1:51" ht="54.75" customHeight="1" thickBot="1" x14ac:dyDescent="0.2">
      <c r="A130" s="831" t="s">
        <v>48</v>
      </c>
      <c r="B130" s="832"/>
      <c r="C130" s="832"/>
      <c r="D130" s="832"/>
      <c r="E130" s="832"/>
      <c r="F130" s="833"/>
      <c r="G130" s="157" t="s">
        <v>313</v>
      </c>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9"/>
    </row>
    <row r="131" spans="1:51" ht="48" customHeight="1" x14ac:dyDescent="0.15">
      <c r="A131" s="684" t="s">
        <v>287</v>
      </c>
      <c r="B131" s="685"/>
      <c r="C131" s="685"/>
      <c r="D131" s="685"/>
      <c r="E131" s="685"/>
      <c r="F131" s="686"/>
      <c r="G131" s="691" t="s">
        <v>275</v>
      </c>
      <c r="H131" s="692"/>
      <c r="I131" s="692"/>
      <c r="J131" s="692"/>
      <c r="K131" s="692"/>
      <c r="L131" s="692"/>
      <c r="M131" s="692"/>
      <c r="N131" s="693"/>
      <c r="O131" s="694" t="s">
        <v>370</v>
      </c>
      <c r="P131" s="695"/>
      <c r="Q131" s="695"/>
      <c r="R131" s="695"/>
      <c r="S131" s="695"/>
      <c r="T131" s="695"/>
      <c r="U131" s="695"/>
      <c r="V131" s="695"/>
      <c r="W131" s="695"/>
      <c r="X131" s="695"/>
      <c r="Y131" s="695"/>
      <c r="Z131" s="695"/>
      <c r="AA131" s="695"/>
      <c r="AB131" s="695"/>
      <c r="AC131" s="695"/>
      <c r="AD131" s="695"/>
      <c r="AE131" s="695"/>
      <c r="AF131" s="695"/>
      <c r="AG131" s="695"/>
      <c r="AH131" s="695"/>
      <c r="AI131" s="695"/>
      <c r="AJ131" s="695"/>
      <c r="AK131" s="695"/>
      <c r="AL131" s="695"/>
      <c r="AM131" s="695"/>
      <c r="AN131" s="695"/>
      <c r="AO131" s="695"/>
      <c r="AP131" s="695"/>
      <c r="AQ131" s="695"/>
      <c r="AR131" s="695"/>
      <c r="AS131" s="695"/>
      <c r="AT131" s="695"/>
      <c r="AU131" s="695"/>
      <c r="AV131" s="695"/>
      <c r="AW131" s="695"/>
      <c r="AX131" s="695"/>
      <c r="AY131" s="696"/>
    </row>
    <row r="132" spans="1:51" ht="48" customHeight="1" thickBot="1" x14ac:dyDescent="0.2">
      <c r="A132" s="687"/>
      <c r="B132" s="688"/>
      <c r="C132" s="688"/>
      <c r="D132" s="688"/>
      <c r="E132" s="688"/>
      <c r="F132" s="689"/>
      <c r="G132" s="697" t="s">
        <v>205</v>
      </c>
      <c r="H132" s="698"/>
      <c r="I132" s="698"/>
      <c r="J132" s="698"/>
      <c r="K132" s="698"/>
      <c r="L132" s="698"/>
      <c r="M132" s="698"/>
      <c r="N132" s="699"/>
      <c r="O132" s="700" t="s">
        <v>310</v>
      </c>
      <c r="P132" s="701"/>
      <c r="Q132" s="701"/>
      <c r="R132" s="701"/>
      <c r="S132" s="701"/>
      <c r="T132" s="701"/>
      <c r="U132" s="701"/>
      <c r="V132" s="701"/>
      <c r="W132" s="701"/>
      <c r="X132" s="701"/>
      <c r="Y132" s="701"/>
      <c r="Z132" s="701"/>
      <c r="AA132" s="701"/>
      <c r="AB132" s="701"/>
      <c r="AC132" s="701"/>
      <c r="AD132" s="701"/>
      <c r="AE132" s="701"/>
      <c r="AF132" s="701"/>
      <c r="AG132" s="701"/>
      <c r="AH132" s="701"/>
      <c r="AI132" s="701"/>
      <c r="AJ132" s="701"/>
      <c r="AK132" s="701"/>
      <c r="AL132" s="701"/>
      <c r="AM132" s="701"/>
      <c r="AN132" s="701"/>
      <c r="AO132" s="701"/>
      <c r="AP132" s="701"/>
      <c r="AQ132" s="701"/>
      <c r="AR132" s="701"/>
      <c r="AS132" s="701"/>
      <c r="AT132" s="701"/>
      <c r="AU132" s="701"/>
      <c r="AV132" s="701"/>
      <c r="AW132" s="701"/>
      <c r="AX132" s="701"/>
      <c r="AY132" s="702"/>
    </row>
    <row r="133" spans="1:51" s="16" customFormat="1" ht="23.25" customHeight="1" x14ac:dyDescent="0.15">
      <c r="A133" s="425" t="s">
        <v>284</v>
      </c>
      <c r="B133" s="426"/>
      <c r="C133" s="426"/>
      <c r="D133" s="426"/>
      <c r="E133" s="426"/>
      <c r="F133" s="426"/>
      <c r="G133" s="426"/>
      <c r="H133" s="426"/>
      <c r="I133" s="426"/>
      <c r="J133" s="426"/>
      <c r="K133" s="426"/>
      <c r="L133" s="426"/>
      <c r="M133" s="426"/>
      <c r="N133" s="426"/>
      <c r="O133" s="426"/>
      <c r="P133" s="426"/>
      <c r="Q133" s="426"/>
      <c r="R133" s="426"/>
      <c r="S133" s="426"/>
      <c r="T133" s="426"/>
      <c r="U133" s="426"/>
      <c r="V133" s="426"/>
      <c r="W133" s="426"/>
      <c r="X133" s="426"/>
      <c r="Y133" s="426"/>
      <c r="Z133" s="426"/>
      <c r="AA133" s="426"/>
      <c r="AB133" s="426"/>
      <c r="AC133" s="426"/>
      <c r="AD133" s="426"/>
      <c r="AE133" s="426"/>
      <c r="AF133" s="426"/>
      <c r="AG133" s="426"/>
      <c r="AH133" s="426"/>
      <c r="AI133" s="426"/>
      <c r="AJ133" s="426"/>
      <c r="AK133" s="426"/>
      <c r="AL133" s="426"/>
      <c r="AM133" s="426"/>
      <c r="AN133" s="426"/>
      <c r="AO133" s="426"/>
      <c r="AP133" s="426"/>
      <c r="AQ133" s="426"/>
      <c r="AR133" s="426"/>
      <c r="AS133" s="426"/>
      <c r="AT133" s="426"/>
      <c r="AU133" s="426"/>
      <c r="AV133" s="426"/>
      <c r="AW133" s="426"/>
      <c r="AX133" s="426"/>
      <c r="AY133" s="427"/>
    </row>
    <row r="134" spans="1:51" s="16" customFormat="1" ht="23.25" customHeight="1" x14ac:dyDescent="0.15">
      <c r="A134" s="62" t="s">
        <v>199</v>
      </c>
      <c r="B134" s="63"/>
      <c r="C134" s="63"/>
      <c r="D134" s="63"/>
      <c r="E134" s="63"/>
      <c r="F134" s="64"/>
      <c r="G134" s="68" t="s">
        <v>362</v>
      </c>
      <c r="H134" s="69"/>
      <c r="I134" s="69"/>
      <c r="J134" s="69"/>
      <c r="K134" s="69"/>
      <c r="L134" s="69"/>
      <c r="M134" s="69"/>
      <c r="N134" s="69"/>
      <c r="O134" s="69"/>
      <c r="P134" s="69"/>
      <c r="Q134" s="69"/>
      <c r="R134" s="69"/>
      <c r="S134" s="69"/>
      <c r="T134" s="69"/>
      <c r="U134" s="69"/>
      <c r="V134" s="69"/>
      <c r="W134" s="69"/>
      <c r="X134" s="69"/>
      <c r="Y134" s="69"/>
      <c r="Z134" s="69"/>
      <c r="AA134" s="69"/>
      <c r="AB134" s="69"/>
      <c r="AC134" s="69"/>
      <c r="AD134" s="70"/>
      <c r="AE134" s="428" t="s">
        <v>354</v>
      </c>
      <c r="AF134" s="429"/>
      <c r="AG134" s="429"/>
      <c r="AH134" s="429"/>
      <c r="AI134" s="429"/>
      <c r="AJ134" s="429"/>
      <c r="AK134" s="429"/>
      <c r="AL134" s="429"/>
      <c r="AM134" s="429"/>
      <c r="AN134" s="429"/>
      <c r="AO134" s="429"/>
      <c r="AP134" s="429"/>
      <c r="AQ134" s="429"/>
      <c r="AR134" s="429"/>
      <c r="AS134" s="429"/>
      <c r="AT134" s="429"/>
      <c r="AU134" s="429"/>
      <c r="AV134" s="429"/>
      <c r="AW134" s="429"/>
      <c r="AX134" s="429"/>
      <c r="AY134" s="430"/>
    </row>
    <row r="135" spans="1:51" s="16" customFormat="1" ht="87.75" customHeight="1" x14ac:dyDescent="0.15">
      <c r="A135" s="65"/>
      <c r="B135" s="66"/>
      <c r="C135" s="66"/>
      <c r="D135" s="66"/>
      <c r="E135" s="66"/>
      <c r="F135" s="67"/>
      <c r="G135" s="71"/>
      <c r="H135" s="72"/>
      <c r="I135" s="72"/>
      <c r="J135" s="72"/>
      <c r="K135" s="72"/>
      <c r="L135" s="72"/>
      <c r="M135" s="72"/>
      <c r="N135" s="72"/>
      <c r="O135" s="72"/>
      <c r="P135" s="72"/>
      <c r="Q135" s="72"/>
      <c r="R135" s="72"/>
      <c r="S135" s="72"/>
      <c r="T135" s="72"/>
      <c r="U135" s="72"/>
      <c r="V135" s="72"/>
      <c r="W135" s="72"/>
      <c r="X135" s="72"/>
      <c r="Y135" s="72"/>
      <c r="Z135" s="72"/>
      <c r="AA135" s="72"/>
      <c r="AB135" s="72"/>
      <c r="AC135" s="72"/>
      <c r="AD135" s="73"/>
      <c r="AE135" s="431" t="s">
        <v>350</v>
      </c>
      <c r="AF135" s="432"/>
      <c r="AG135" s="432"/>
      <c r="AH135" s="432"/>
      <c r="AI135" s="432"/>
      <c r="AJ135" s="432"/>
      <c r="AK135" s="432"/>
      <c r="AL135" s="432"/>
      <c r="AM135" s="432"/>
      <c r="AN135" s="432"/>
      <c r="AO135" s="432"/>
      <c r="AP135" s="432"/>
      <c r="AQ135" s="432"/>
      <c r="AR135" s="432"/>
      <c r="AS135" s="432"/>
      <c r="AT135" s="432"/>
      <c r="AU135" s="432"/>
      <c r="AV135" s="432"/>
      <c r="AW135" s="432"/>
      <c r="AX135" s="432"/>
      <c r="AY135" s="433"/>
    </row>
    <row r="136" spans="1:51" s="16" customFormat="1" ht="69" customHeight="1" thickBot="1" x14ac:dyDescent="0.2">
      <c r="A136" s="422" t="s">
        <v>294</v>
      </c>
      <c r="B136" s="423"/>
      <c r="C136" s="423"/>
      <c r="D136" s="423"/>
      <c r="E136" s="423"/>
      <c r="F136" s="424"/>
      <c r="G136" s="434" t="s">
        <v>355</v>
      </c>
      <c r="H136" s="435"/>
      <c r="I136" s="435"/>
      <c r="J136" s="435"/>
      <c r="K136" s="435"/>
      <c r="L136" s="435"/>
      <c r="M136" s="435"/>
      <c r="N136" s="435"/>
      <c r="O136" s="435"/>
      <c r="P136" s="435"/>
      <c r="Q136" s="435"/>
      <c r="R136" s="435"/>
      <c r="S136" s="435"/>
      <c r="T136" s="435"/>
      <c r="U136" s="435"/>
      <c r="V136" s="435"/>
      <c r="W136" s="435"/>
      <c r="X136" s="435"/>
      <c r="Y136" s="435"/>
      <c r="Z136" s="435"/>
      <c r="AA136" s="435"/>
      <c r="AB136" s="435"/>
      <c r="AC136" s="435"/>
      <c r="AD136" s="435"/>
      <c r="AE136" s="435"/>
      <c r="AF136" s="435"/>
      <c r="AG136" s="435"/>
      <c r="AH136" s="435"/>
      <c r="AI136" s="435"/>
      <c r="AJ136" s="435"/>
      <c r="AK136" s="435"/>
      <c r="AL136" s="435"/>
      <c r="AM136" s="435"/>
      <c r="AN136" s="435"/>
      <c r="AO136" s="435"/>
      <c r="AP136" s="435"/>
      <c r="AQ136" s="435"/>
      <c r="AR136" s="435"/>
      <c r="AS136" s="435"/>
      <c r="AT136" s="435"/>
      <c r="AU136" s="435"/>
      <c r="AV136" s="435"/>
      <c r="AW136" s="435"/>
      <c r="AX136" s="435"/>
      <c r="AY136" s="436"/>
    </row>
    <row r="137" spans="1:51" s="16" customFormat="1" ht="23.25" customHeight="1" x14ac:dyDescent="0.15">
      <c r="A137" s="880" t="s">
        <v>207</v>
      </c>
      <c r="B137" s="881"/>
      <c r="C137" s="881"/>
      <c r="D137" s="881"/>
      <c r="E137" s="881"/>
      <c r="F137" s="881"/>
      <c r="G137" s="881"/>
      <c r="H137" s="881"/>
      <c r="I137" s="881"/>
      <c r="J137" s="881"/>
      <c r="K137" s="881"/>
      <c r="L137" s="881"/>
      <c r="M137" s="881"/>
      <c r="N137" s="881"/>
      <c r="O137" s="881"/>
      <c r="P137" s="881"/>
      <c r="Q137" s="881"/>
      <c r="R137" s="881"/>
      <c r="S137" s="881"/>
      <c r="T137" s="881"/>
      <c r="U137" s="881"/>
      <c r="V137" s="881"/>
      <c r="W137" s="881"/>
      <c r="X137" s="881"/>
      <c r="Y137" s="881"/>
      <c r="Z137" s="881"/>
      <c r="AA137" s="881"/>
      <c r="AB137" s="881"/>
      <c r="AC137" s="881"/>
      <c r="AD137" s="881"/>
      <c r="AE137" s="881"/>
      <c r="AF137" s="881"/>
      <c r="AG137" s="881"/>
      <c r="AH137" s="881"/>
      <c r="AI137" s="881"/>
      <c r="AJ137" s="881"/>
      <c r="AK137" s="881"/>
      <c r="AL137" s="881"/>
      <c r="AM137" s="881"/>
      <c r="AN137" s="881"/>
      <c r="AO137" s="881"/>
      <c r="AP137" s="881"/>
      <c r="AQ137" s="881"/>
      <c r="AR137" s="881"/>
      <c r="AS137" s="881"/>
      <c r="AT137" s="881"/>
      <c r="AU137" s="881"/>
      <c r="AV137" s="881"/>
      <c r="AW137" s="881"/>
      <c r="AX137" s="881"/>
      <c r="AY137" s="882"/>
    </row>
    <row r="138" spans="1:51" s="16" customFormat="1" ht="60" customHeight="1" thickBot="1" x14ac:dyDescent="0.2">
      <c r="A138" s="939" t="s">
        <v>374</v>
      </c>
      <c r="B138" s="940"/>
      <c r="C138" s="940"/>
      <c r="D138" s="940"/>
      <c r="E138" s="940"/>
      <c r="F138" s="940"/>
      <c r="G138" s="940"/>
      <c r="H138" s="940"/>
      <c r="I138" s="940"/>
      <c r="J138" s="940"/>
      <c r="K138" s="940"/>
      <c r="L138" s="940"/>
      <c r="M138" s="940"/>
      <c r="N138" s="940"/>
      <c r="O138" s="940"/>
      <c r="P138" s="940"/>
      <c r="Q138" s="940"/>
      <c r="R138" s="940"/>
      <c r="S138" s="940"/>
      <c r="T138" s="940"/>
      <c r="U138" s="940"/>
      <c r="V138" s="940"/>
      <c r="W138" s="940"/>
      <c r="X138" s="940"/>
      <c r="Y138" s="940"/>
      <c r="Z138" s="940"/>
      <c r="AA138" s="940"/>
      <c r="AB138" s="940"/>
      <c r="AC138" s="940"/>
      <c r="AD138" s="940"/>
      <c r="AE138" s="940"/>
      <c r="AF138" s="940"/>
      <c r="AG138" s="940"/>
      <c r="AH138" s="940"/>
      <c r="AI138" s="940"/>
      <c r="AJ138" s="940"/>
      <c r="AK138" s="940"/>
      <c r="AL138" s="940"/>
      <c r="AM138" s="940"/>
      <c r="AN138" s="940"/>
      <c r="AO138" s="940"/>
      <c r="AP138" s="940"/>
      <c r="AQ138" s="940"/>
      <c r="AR138" s="940"/>
      <c r="AS138" s="940"/>
      <c r="AT138" s="940"/>
      <c r="AU138" s="940"/>
      <c r="AV138" s="940"/>
      <c r="AW138" s="940"/>
      <c r="AX138" s="940"/>
      <c r="AY138" s="941"/>
    </row>
    <row r="139" spans="1:51" s="16" customFormat="1" ht="23.25" customHeight="1" x14ac:dyDescent="0.15">
      <c r="A139" s="880" t="s">
        <v>209</v>
      </c>
      <c r="B139" s="881"/>
      <c r="C139" s="881"/>
      <c r="D139" s="881"/>
      <c r="E139" s="881"/>
      <c r="F139" s="881"/>
      <c r="G139" s="881"/>
      <c r="H139" s="881"/>
      <c r="I139" s="881"/>
      <c r="J139" s="881"/>
      <c r="K139" s="881"/>
      <c r="L139" s="881"/>
      <c r="M139" s="881"/>
      <c r="N139" s="881"/>
      <c r="O139" s="881"/>
      <c r="P139" s="881"/>
      <c r="Q139" s="881"/>
      <c r="R139" s="881"/>
      <c r="S139" s="881"/>
      <c r="T139" s="881"/>
      <c r="U139" s="881"/>
      <c r="V139" s="881"/>
      <c r="W139" s="881"/>
      <c r="X139" s="881"/>
      <c r="Y139" s="881"/>
      <c r="Z139" s="881"/>
      <c r="AA139" s="881"/>
      <c r="AB139" s="881"/>
      <c r="AC139" s="881"/>
      <c r="AD139" s="881"/>
      <c r="AE139" s="881"/>
      <c r="AF139" s="881"/>
      <c r="AG139" s="881"/>
      <c r="AH139" s="881"/>
      <c r="AI139" s="881"/>
      <c r="AJ139" s="881"/>
      <c r="AK139" s="881"/>
      <c r="AL139" s="881"/>
      <c r="AM139" s="881"/>
      <c r="AN139" s="881"/>
      <c r="AO139" s="881"/>
      <c r="AP139" s="881"/>
      <c r="AQ139" s="881"/>
      <c r="AR139" s="881"/>
      <c r="AS139" s="881"/>
      <c r="AT139" s="881"/>
      <c r="AU139" s="881"/>
      <c r="AV139" s="881"/>
      <c r="AW139" s="881"/>
      <c r="AX139" s="881"/>
      <c r="AY139" s="882"/>
    </row>
    <row r="140" spans="1:51" s="16" customFormat="1" ht="60" customHeight="1" thickBot="1" x14ac:dyDescent="0.2">
      <c r="A140" s="939" t="s">
        <v>372</v>
      </c>
      <c r="B140" s="940"/>
      <c r="C140" s="940"/>
      <c r="D140" s="940"/>
      <c r="E140" s="940"/>
      <c r="F140" s="940"/>
      <c r="G140" s="940"/>
      <c r="H140" s="940"/>
      <c r="I140" s="940"/>
      <c r="J140" s="940"/>
      <c r="K140" s="940"/>
      <c r="L140" s="940"/>
      <c r="M140" s="940"/>
      <c r="N140" s="940"/>
      <c r="O140" s="940"/>
      <c r="P140" s="940"/>
      <c r="Q140" s="940"/>
      <c r="R140" s="940"/>
      <c r="S140" s="940"/>
      <c r="T140" s="940"/>
      <c r="U140" s="940"/>
      <c r="V140" s="940"/>
      <c r="W140" s="940"/>
      <c r="X140" s="940"/>
      <c r="Y140" s="940"/>
      <c r="Z140" s="940"/>
      <c r="AA140" s="940"/>
      <c r="AB140" s="940"/>
      <c r="AC140" s="940"/>
      <c r="AD140" s="940"/>
      <c r="AE140" s="940"/>
      <c r="AF140" s="940"/>
      <c r="AG140" s="940"/>
      <c r="AH140" s="940"/>
      <c r="AI140" s="940"/>
      <c r="AJ140" s="940"/>
      <c r="AK140" s="940"/>
      <c r="AL140" s="940"/>
      <c r="AM140" s="940"/>
      <c r="AN140" s="940"/>
      <c r="AO140" s="940"/>
      <c r="AP140" s="940"/>
      <c r="AQ140" s="940"/>
      <c r="AR140" s="940"/>
      <c r="AS140" s="940"/>
      <c r="AT140" s="940"/>
      <c r="AU140" s="940"/>
      <c r="AV140" s="940"/>
      <c r="AW140" s="940"/>
      <c r="AX140" s="940"/>
      <c r="AY140" s="941"/>
    </row>
    <row r="141" spans="1:51" s="16" customFormat="1" ht="23.25" customHeight="1" x14ac:dyDescent="0.15">
      <c r="A141" s="880" t="s">
        <v>208</v>
      </c>
      <c r="B141" s="881"/>
      <c r="C141" s="881"/>
      <c r="D141" s="881"/>
      <c r="E141" s="881"/>
      <c r="F141" s="881"/>
      <c r="G141" s="881"/>
      <c r="H141" s="881"/>
      <c r="I141" s="881"/>
      <c r="J141" s="881"/>
      <c r="K141" s="881"/>
      <c r="L141" s="881"/>
      <c r="M141" s="881"/>
      <c r="N141" s="881"/>
      <c r="O141" s="881"/>
      <c r="P141" s="881"/>
      <c r="Q141" s="881"/>
      <c r="R141" s="881"/>
      <c r="S141" s="881"/>
      <c r="T141" s="881"/>
      <c r="U141" s="881"/>
      <c r="V141" s="881"/>
      <c r="W141" s="881"/>
      <c r="X141" s="881"/>
      <c r="Y141" s="881"/>
      <c r="Z141" s="881"/>
      <c r="AA141" s="881"/>
      <c r="AB141" s="881"/>
      <c r="AC141" s="881"/>
      <c r="AD141" s="881"/>
      <c r="AE141" s="881"/>
      <c r="AF141" s="881"/>
      <c r="AG141" s="881"/>
      <c r="AH141" s="881"/>
      <c r="AI141" s="881"/>
      <c r="AJ141" s="881"/>
      <c r="AK141" s="881"/>
      <c r="AL141" s="881"/>
      <c r="AM141" s="881"/>
      <c r="AN141" s="881"/>
      <c r="AO141" s="881"/>
      <c r="AP141" s="881"/>
      <c r="AQ141" s="881"/>
      <c r="AR141" s="881"/>
      <c r="AS141" s="881"/>
      <c r="AT141" s="881"/>
      <c r="AU141" s="881"/>
      <c r="AV141" s="881"/>
      <c r="AW141" s="881"/>
      <c r="AX141" s="881"/>
      <c r="AY141" s="882"/>
    </row>
    <row r="142" spans="1:51" s="16" customFormat="1" ht="60" customHeight="1" thickBot="1" x14ac:dyDescent="0.2">
      <c r="A142" s="942" t="s">
        <v>373</v>
      </c>
      <c r="B142" s="943"/>
      <c r="C142" s="943"/>
      <c r="D142" s="943"/>
      <c r="E142" s="943"/>
      <c r="F142" s="943"/>
      <c r="G142" s="943"/>
      <c r="H142" s="943"/>
      <c r="I142" s="943"/>
      <c r="J142" s="943"/>
      <c r="K142" s="943"/>
      <c r="L142" s="943"/>
      <c r="M142" s="943"/>
      <c r="N142" s="943"/>
      <c r="O142" s="943"/>
      <c r="P142" s="943"/>
      <c r="Q142" s="943"/>
      <c r="R142" s="943"/>
      <c r="S142" s="943"/>
      <c r="T142" s="943"/>
      <c r="U142" s="943"/>
      <c r="V142" s="943"/>
      <c r="W142" s="943"/>
      <c r="X142" s="943"/>
      <c r="Y142" s="943"/>
      <c r="Z142" s="943"/>
      <c r="AA142" s="943"/>
      <c r="AB142" s="943"/>
      <c r="AC142" s="943"/>
      <c r="AD142" s="943"/>
      <c r="AE142" s="943"/>
      <c r="AF142" s="943"/>
      <c r="AG142" s="943"/>
      <c r="AH142" s="943"/>
      <c r="AI142" s="943"/>
      <c r="AJ142" s="943"/>
      <c r="AK142" s="943"/>
      <c r="AL142" s="943"/>
      <c r="AM142" s="943"/>
      <c r="AN142" s="943"/>
      <c r="AO142" s="943"/>
      <c r="AP142" s="943"/>
      <c r="AQ142" s="943"/>
      <c r="AR142" s="943"/>
      <c r="AS142" s="943"/>
      <c r="AT142" s="943"/>
      <c r="AU142" s="943"/>
      <c r="AV142" s="943"/>
      <c r="AW142" s="943"/>
      <c r="AX142" s="943"/>
      <c r="AY142" s="944"/>
    </row>
    <row r="143" spans="1:51" ht="60" customHeight="1" thickBot="1" x14ac:dyDescent="0.2">
      <c r="A143" s="250" t="s">
        <v>22</v>
      </c>
      <c r="B143" s="251"/>
      <c r="C143" s="251"/>
      <c r="D143" s="251"/>
      <c r="E143" s="251"/>
      <c r="F143" s="252"/>
      <c r="G143" s="645" t="s">
        <v>317</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46"/>
      <c r="AL143" s="646"/>
      <c r="AM143" s="646"/>
      <c r="AN143" s="646"/>
      <c r="AO143" s="646"/>
      <c r="AP143" s="646"/>
      <c r="AQ143" s="646"/>
      <c r="AR143" s="646"/>
      <c r="AS143" s="646"/>
      <c r="AT143" s="646"/>
      <c r="AU143" s="646"/>
      <c r="AV143" s="646"/>
      <c r="AW143" s="646"/>
      <c r="AX143" s="646"/>
      <c r="AY143" s="647"/>
    </row>
    <row r="144" spans="1:51" ht="48" customHeight="1" thickBot="1" x14ac:dyDescent="0.2">
      <c r="A144" s="407" t="s">
        <v>43</v>
      </c>
      <c r="B144" s="408"/>
      <c r="C144" s="408"/>
      <c r="D144" s="408"/>
      <c r="E144" s="408"/>
      <c r="F144" s="409"/>
      <c r="G144" s="157"/>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9"/>
    </row>
    <row r="145" spans="1:51" ht="41.25" customHeight="1" x14ac:dyDescent="0.15">
      <c r="A145" s="247" t="s">
        <v>280</v>
      </c>
      <c r="B145" s="248"/>
      <c r="C145" s="248"/>
      <c r="D145" s="248"/>
      <c r="E145" s="248"/>
      <c r="F145" s="249"/>
      <c r="G145" s="40" t="s">
        <v>229</v>
      </c>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2"/>
    </row>
    <row r="146" spans="1:51" ht="41.25" customHeight="1" x14ac:dyDescent="0.15">
      <c r="A146" s="250"/>
      <c r="B146" s="251"/>
      <c r="C146" s="251"/>
      <c r="D146" s="251"/>
      <c r="E146" s="251"/>
      <c r="F146" s="252"/>
      <c r="G146" s="43"/>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5"/>
    </row>
    <row r="147" spans="1:51" ht="75" customHeight="1" x14ac:dyDescent="0.15">
      <c r="A147" s="250"/>
      <c r="B147" s="251"/>
      <c r="C147" s="251"/>
      <c r="D147" s="251"/>
      <c r="E147" s="251"/>
      <c r="F147" s="252"/>
      <c r="G147" s="43"/>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5"/>
    </row>
    <row r="148" spans="1:51" ht="180" customHeight="1" x14ac:dyDescent="0.15">
      <c r="A148" s="250"/>
      <c r="B148" s="251"/>
      <c r="C148" s="251"/>
      <c r="D148" s="251"/>
      <c r="E148" s="251"/>
      <c r="F148" s="252"/>
      <c r="G148" s="43"/>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5"/>
    </row>
    <row r="149" spans="1:51" ht="72.95" customHeight="1" x14ac:dyDescent="0.15">
      <c r="A149" s="250"/>
      <c r="B149" s="251"/>
      <c r="C149" s="251"/>
      <c r="D149" s="251"/>
      <c r="E149" s="251"/>
      <c r="F149" s="252"/>
      <c r="G149" s="43"/>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5"/>
    </row>
    <row r="150" spans="1:51" ht="72.75" customHeight="1" x14ac:dyDescent="0.15">
      <c r="A150" s="250"/>
      <c r="B150" s="251"/>
      <c r="C150" s="251"/>
      <c r="D150" s="251"/>
      <c r="E150" s="251"/>
      <c r="F150" s="252"/>
      <c r="G150" s="43"/>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5"/>
    </row>
    <row r="151" spans="1:51" ht="66" customHeight="1" x14ac:dyDescent="0.15">
      <c r="A151" s="250"/>
      <c r="B151" s="251"/>
      <c r="C151" s="251"/>
      <c r="D151" s="251"/>
      <c r="E151" s="251"/>
      <c r="F151" s="252"/>
      <c r="G151" s="43"/>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5"/>
    </row>
    <row r="152" spans="1:51" ht="19.5" customHeight="1" x14ac:dyDescent="0.15">
      <c r="A152" s="250"/>
      <c r="B152" s="251"/>
      <c r="C152" s="251"/>
      <c r="D152" s="251"/>
      <c r="E152" s="251"/>
      <c r="F152" s="252"/>
      <c r="G152" s="43"/>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5"/>
    </row>
    <row r="153" spans="1:51" ht="19.5" customHeight="1" x14ac:dyDescent="0.15">
      <c r="A153" s="250"/>
      <c r="B153" s="251"/>
      <c r="C153" s="251"/>
      <c r="D153" s="251"/>
      <c r="E153" s="251"/>
      <c r="F153" s="252"/>
      <c r="G153" s="43"/>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5"/>
    </row>
    <row r="154" spans="1:51" ht="19.5" customHeight="1" x14ac:dyDescent="0.15">
      <c r="A154" s="250"/>
      <c r="B154" s="251"/>
      <c r="C154" s="251"/>
      <c r="D154" s="251"/>
      <c r="E154" s="251"/>
      <c r="F154" s="252"/>
      <c r="G154" s="43"/>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5"/>
    </row>
    <row r="155" spans="1:51" ht="19.5" customHeight="1" x14ac:dyDescent="0.15">
      <c r="A155" s="250"/>
      <c r="B155" s="251"/>
      <c r="C155" s="251"/>
      <c r="D155" s="251"/>
      <c r="E155" s="251"/>
      <c r="F155" s="252"/>
      <c r="G155" s="43"/>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5"/>
    </row>
    <row r="156" spans="1:51" ht="19.5" customHeight="1" x14ac:dyDescent="0.15">
      <c r="A156" s="250"/>
      <c r="B156" s="251"/>
      <c r="C156" s="251"/>
      <c r="D156" s="251"/>
      <c r="E156" s="251"/>
      <c r="F156" s="252"/>
      <c r="G156" s="43"/>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5"/>
    </row>
    <row r="157" spans="1:51" ht="19.5" customHeight="1" x14ac:dyDescent="0.15">
      <c r="A157" s="250"/>
      <c r="B157" s="251"/>
      <c r="C157" s="251"/>
      <c r="D157" s="251"/>
      <c r="E157" s="251"/>
      <c r="F157" s="252"/>
      <c r="G157" s="43"/>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5"/>
    </row>
    <row r="158" spans="1:51" ht="19.5" customHeight="1" x14ac:dyDescent="0.15">
      <c r="A158" s="250"/>
      <c r="B158" s="251"/>
      <c r="C158" s="251"/>
      <c r="D158" s="251"/>
      <c r="E158" s="251"/>
      <c r="F158" s="252"/>
      <c r="G158" s="43"/>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5"/>
    </row>
    <row r="159" spans="1:51" ht="19.5" customHeight="1" x14ac:dyDescent="0.15">
      <c r="A159" s="250"/>
      <c r="B159" s="251"/>
      <c r="C159" s="251"/>
      <c r="D159" s="251"/>
      <c r="E159" s="251"/>
      <c r="F159" s="252"/>
      <c r="G159" s="43"/>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5"/>
    </row>
    <row r="160" spans="1:51" ht="37.5" customHeight="1" thickBot="1" x14ac:dyDescent="0.2">
      <c r="A160" s="253"/>
      <c r="B160" s="254"/>
      <c r="C160" s="254"/>
      <c r="D160" s="254"/>
      <c r="E160" s="254"/>
      <c r="F160" s="255"/>
      <c r="G160" s="46"/>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8"/>
    </row>
    <row r="161" spans="1:51" ht="24.75" customHeight="1" x14ac:dyDescent="0.15">
      <c r="A161" s="336" t="s">
        <v>281</v>
      </c>
      <c r="B161" s="337"/>
      <c r="C161" s="337"/>
      <c r="D161" s="337"/>
      <c r="E161" s="337"/>
      <c r="F161" s="338"/>
      <c r="G161" s="342" t="s">
        <v>318</v>
      </c>
      <c r="H161" s="343"/>
      <c r="I161" s="343"/>
      <c r="J161" s="343"/>
      <c r="K161" s="343"/>
      <c r="L161" s="343"/>
      <c r="M161" s="343"/>
      <c r="N161" s="343"/>
      <c r="O161" s="343"/>
      <c r="P161" s="343"/>
      <c r="Q161" s="343"/>
      <c r="R161" s="343"/>
      <c r="S161" s="343"/>
      <c r="T161" s="343"/>
      <c r="U161" s="343"/>
      <c r="V161" s="343"/>
      <c r="W161" s="343"/>
      <c r="X161" s="343"/>
      <c r="Y161" s="343"/>
      <c r="Z161" s="343"/>
      <c r="AA161" s="343"/>
      <c r="AB161" s="343"/>
      <c r="AC161" s="344"/>
      <c r="AD161" s="342" t="s">
        <v>319</v>
      </c>
      <c r="AE161" s="345"/>
      <c r="AF161" s="345"/>
      <c r="AG161" s="345"/>
      <c r="AH161" s="345"/>
      <c r="AI161" s="345"/>
      <c r="AJ161" s="345"/>
      <c r="AK161" s="345"/>
      <c r="AL161" s="345"/>
      <c r="AM161" s="345"/>
      <c r="AN161" s="345"/>
      <c r="AO161" s="345"/>
      <c r="AP161" s="345"/>
      <c r="AQ161" s="345"/>
      <c r="AR161" s="345"/>
      <c r="AS161" s="345"/>
      <c r="AT161" s="345"/>
      <c r="AU161" s="345"/>
      <c r="AV161" s="345"/>
      <c r="AW161" s="345"/>
      <c r="AX161" s="345"/>
      <c r="AY161" s="346"/>
    </row>
    <row r="162" spans="1:51" ht="24.75" customHeight="1" x14ac:dyDescent="0.15">
      <c r="A162" s="339"/>
      <c r="B162" s="340"/>
      <c r="C162" s="340"/>
      <c r="D162" s="340"/>
      <c r="E162" s="340"/>
      <c r="F162" s="341"/>
      <c r="G162" s="347" t="s">
        <v>4</v>
      </c>
      <c r="H162" s="348"/>
      <c r="I162" s="348"/>
      <c r="J162" s="348"/>
      <c r="K162" s="349"/>
      <c r="L162" s="350" t="s">
        <v>5</v>
      </c>
      <c r="M162" s="327"/>
      <c r="N162" s="327"/>
      <c r="O162" s="327"/>
      <c r="P162" s="327"/>
      <c r="Q162" s="327"/>
      <c r="R162" s="327"/>
      <c r="S162" s="327"/>
      <c r="T162" s="327"/>
      <c r="U162" s="327"/>
      <c r="V162" s="327"/>
      <c r="W162" s="327"/>
      <c r="X162" s="328"/>
      <c r="Y162" s="351" t="s">
        <v>6</v>
      </c>
      <c r="Z162" s="352"/>
      <c r="AA162" s="352"/>
      <c r="AB162" s="352"/>
      <c r="AC162" s="353"/>
      <c r="AD162" s="354" t="s">
        <v>4</v>
      </c>
      <c r="AE162" s="355"/>
      <c r="AF162" s="355"/>
      <c r="AG162" s="355"/>
      <c r="AH162" s="355"/>
      <c r="AI162" s="350" t="s">
        <v>5</v>
      </c>
      <c r="AJ162" s="327"/>
      <c r="AK162" s="327"/>
      <c r="AL162" s="327"/>
      <c r="AM162" s="327"/>
      <c r="AN162" s="327"/>
      <c r="AO162" s="327"/>
      <c r="AP162" s="327"/>
      <c r="AQ162" s="327"/>
      <c r="AR162" s="327"/>
      <c r="AS162" s="327"/>
      <c r="AT162" s="327"/>
      <c r="AU162" s="328"/>
      <c r="AV162" s="351" t="s">
        <v>283</v>
      </c>
      <c r="AW162" s="352"/>
      <c r="AX162" s="352"/>
      <c r="AY162" s="356"/>
    </row>
    <row r="163" spans="1:51" ht="24.75" customHeight="1" x14ac:dyDescent="0.15">
      <c r="A163" s="339"/>
      <c r="B163" s="340"/>
      <c r="C163" s="340"/>
      <c r="D163" s="340"/>
      <c r="E163" s="340"/>
      <c r="F163" s="341"/>
      <c r="G163" s="388" t="s">
        <v>321</v>
      </c>
      <c r="H163" s="389"/>
      <c r="I163" s="389"/>
      <c r="J163" s="389"/>
      <c r="K163" s="390"/>
      <c r="L163" s="391" t="s">
        <v>368</v>
      </c>
      <c r="M163" s="389"/>
      <c r="N163" s="389"/>
      <c r="O163" s="389"/>
      <c r="P163" s="389"/>
      <c r="Q163" s="389"/>
      <c r="R163" s="389"/>
      <c r="S163" s="389"/>
      <c r="T163" s="389"/>
      <c r="U163" s="389"/>
      <c r="V163" s="389"/>
      <c r="W163" s="389"/>
      <c r="X163" s="390"/>
      <c r="Y163" s="392">
        <v>33</v>
      </c>
      <c r="Z163" s="393"/>
      <c r="AA163" s="393"/>
      <c r="AB163" s="393"/>
      <c r="AC163" s="394"/>
      <c r="AD163" s="373" t="s">
        <v>322</v>
      </c>
      <c r="AE163" s="374"/>
      <c r="AF163" s="374"/>
      <c r="AG163" s="374"/>
      <c r="AH163" s="375"/>
      <c r="AI163" s="376" t="s">
        <v>324</v>
      </c>
      <c r="AJ163" s="374"/>
      <c r="AK163" s="374"/>
      <c r="AL163" s="374"/>
      <c r="AM163" s="374"/>
      <c r="AN163" s="374"/>
      <c r="AO163" s="374"/>
      <c r="AP163" s="374"/>
      <c r="AQ163" s="374"/>
      <c r="AR163" s="374"/>
      <c r="AS163" s="374"/>
      <c r="AT163" s="374"/>
      <c r="AU163" s="375"/>
      <c r="AV163" s="377">
        <v>1</v>
      </c>
      <c r="AW163" s="378"/>
      <c r="AX163" s="378"/>
      <c r="AY163" s="379"/>
    </row>
    <row r="164" spans="1:51" ht="24.75" customHeight="1" x14ac:dyDescent="0.15">
      <c r="A164" s="339"/>
      <c r="B164" s="340"/>
      <c r="C164" s="340"/>
      <c r="D164" s="340"/>
      <c r="E164" s="340"/>
      <c r="F164" s="341"/>
      <c r="G164" s="395" t="s">
        <v>365</v>
      </c>
      <c r="H164" s="396"/>
      <c r="I164" s="396"/>
      <c r="J164" s="396"/>
      <c r="K164" s="397"/>
      <c r="L164" s="404" t="s">
        <v>366</v>
      </c>
      <c r="M164" s="405"/>
      <c r="N164" s="405"/>
      <c r="O164" s="405"/>
      <c r="P164" s="405"/>
      <c r="Q164" s="405"/>
      <c r="R164" s="405"/>
      <c r="S164" s="405"/>
      <c r="T164" s="405"/>
      <c r="U164" s="405"/>
      <c r="V164" s="405"/>
      <c r="W164" s="405"/>
      <c r="X164" s="406"/>
      <c r="Y164" s="401">
        <v>38</v>
      </c>
      <c r="Z164" s="402"/>
      <c r="AA164" s="402"/>
      <c r="AB164" s="402"/>
      <c r="AC164" s="403"/>
      <c r="AD164" s="55"/>
      <c r="AE164" s="56"/>
      <c r="AF164" s="56"/>
      <c r="AG164" s="56"/>
      <c r="AH164" s="57"/>
      <c r="AI164" s="60"/>
      <c r="AJ164" s="56"/>
      <c r="AK164" s="56"/>
      <c r="AL164" s="56"/>
      <c r="AM164" s="56"/>
      <c r="AN164" s="56"/>
      <c r="AO164" s="56"/>
      <c r="AP164" s="56"/>
      <c r="AQ164" s="56"/>
      <c r="AR164" s="56"/>
      <c r="AS164" s="56"/>
      <c r="AT164" s="56"/>
      <c r="AU164" s="57"/>
      <c r="AV164" s="58"/>
      <c r="AW164" s="59"/>
      <c r="AX164" s="59"/>
      <c r="AY164" s="61"/>
    </row>
    <row r="165" spans="1:51" ht="24.75" customHeight="1" x14ac:dyDescent="0.15">
      <c r="A165" s="339"/>
      <c r="B165" s="340"/>
      <c r="C165" s="340"/>
      <c r="D165" s="340"/>
      <c r="E165" s="340"/>
      <c r="F165" s="341"/>
      <c r="G165" s="395" t="s">
        <v>365</v>
      </c>
      <c r="H165" s="396"/>
      <c r="I165" s="396"/>
      <c r="J165" s="396"/>
      <c r="K165" s="397"/>
      <c r="L165" s="398" t="s">
        <v>367</v>
      </c>
      <c r="M165" s="399"/>
      <c r="N165" s="399"/>
      <c r="O165" s="399"/>
      <c r="P165" s="399"/>
      <c r="Q165" s="399"/>
      <c r="R165" s="399"/>
      <c r="S165" s="399"/>
      <c r="T165" s="399"/>
      <c r="U165" s="399"/>
      <c r="V165" s="399"/>
      <c r="W165" s="399"/>
      <c r="X165" s="400"/>
      <c r="Y165" s="401">
        <v>1</v>
      </c>
      <c r="Z165" s="402"/>
      <c r="AA165" s="402"/>
      <c r="AB165" s="402"/>
      <c r="AC165" s="403"/>
      <c r="AD165" s="55"/>
      <c r="AE165" s="56"/>
      <c r="AF165" s="56"/>
      <c r="AG165" s="56"/>
      <c r="AH165" s="57"/>
      <c r="AI165" s="60"/>
      <c r="AJ165" s="56"/>
      <c r="AK165" s="56"/>
      <c r="AL165" s="56"/>
      <c r="AM165" s="56"/>
      <c r="AN165" s="56"/>
      <c r="AO165" s="56"/>
      <c r="AP165" s="56"/>
      <c r="AQ165" s="56"/>
      <c r="AR165" s="56"/>
      <c r="AS165" s="56"/>
      <c r="AT165" s="56"/>
      <c r="AU165" s="57"/>
      <c r="AV165" s="58"/>
      <c r="AW165" s="59"/>
      <c r="AX165" s="59"/>
      <c r="AY165" s="61"/>
    </row>
    <row r="166" spans="1:51" ht="24.75" customHeight="1" x14ac:dyDescent="0.15">
      <c r="A166" s="339"/>
      <c r="B166" s="340"/>
      <c r="C166" s="340"/>
      <c r="D166" s="340"/>
      <c r="E166" s="340"/>
      <c r="F166" s="341"/>
      <c r="G166" s="357" t="s">
        <v>322</v>
      </c>
      <c r="H166" s="358"/>
      <c r="I166" s="358"/>
      <c r="J166" s="358"/>
      <c r="K166" s="359"/>
      <c r="L166" s="360" t="s">
        <v>323</v>
      </c>
      <c r="M166" s="361"/>
      <c r="N166" s="361"/>
      <c r="O166" s="361"/>
      <c r="P166" s="361"/>
      <c r="Q166" s="361"/>
      <c r="R166" s="361"/>
      <c r="S166" s="361"/>
      <c r="T166" s="361"/>
      <c r="U166" s="361"/>
      <c r="V166" s="361"/>
      <c r="W166" s="361"/>
      <c r="X166" s="362"/>
      <c r="Y166" s="363">
        <v>1</v>
      </c>
      <c r="Z166" s="364"/>
      <c r="AA166" s="364"/>
      <c r="AB166" s="364"/>
      <c r="AC166" s="365"/>
      <c r="AD166" s="366"/>
      <c r="AE166" s="361"/>
      <c r="AF166" s="361"/>
      <c r="AG166" s="361"/>
      <c r="AH166" s="362"/>
      <c r="AI166" s="360"/>
      <c r="AJ166" s="361"/>
      <c r="AK166" s="361"/>
      <c r="AL166" s="361"/>
      <c r="AM166" s="361"/>
      <c r="AN166" s="361"/>
      <c r="AO166" s="361"/>
      <c r="AP166" s="361"/>
      <c r="AQ166" s="361"/>
      <c r="AR166" s="361"/>
      <c r="AS166" s="361"/>
      <c r="AT166" s="361"/>
      <c r="AU166" s="362"/>
      <c r="AV166" s="385"/>
      <c r="AW166" s="386"/>
      <c r="AX166" s="386"/>
      <c r="AY166" s="387"/>
    </row>
    <row r="167" spans="1:51" ht="24.75" customHeight="1" x14ac:dyDescent="0.15">
      <c r="A167" s="339"/>
      <c r="B167" s="340"/>
      <c r="C167" s="340"/>
      <c r="D167" s="340"/>
      <c r="E167" s="340"/>
      <c r="F167" s="341"/>
      <c r="G167" s="326" t="s">
        <v>7</v>
      </c>
      <c r="H167" s="327"/>
      <c r="I167" s="327"/>
      <c r="J167" s="327"/>
      <c r="K167" s="328"/>
      <c r="L167" s="329"/>
      <c r="M167" s="330"/>
      <c r="N167" s="330"/>
      <c r="O167" s="330"/>
      <c r="P167" s="330"/>
      <c r="Q167" s="330"/>
      <c r="R167" s="330"/>
      <c r="S167" s="330"/>
      <c r="T167" s="330"/>
      <c r="U167" s="330"/>
      <c r="V167" s="330"/>
      <c r="W167" s="330"/>
      <c r="X167" s="331"/>
      <c r="Y167" s="332">
        <f>SUM(Y163:AC166)</f>
        <v>73</v>
      </c>
      <c r="Z167" s="333"/>
      <c r="AA167" s="333"/>
      <c r="AB167" s="333"/>
      <c r="AC167" s="334"/>
      <c r="AD167" s="326" t="s">
        <v>7</v>
      </c>
      <c r="AE167" s="327"/>
      <c r="AF167" s="327"/>
      <c r="AG167" s="327"/>
      <c r="AH167" s="327"/>
      <c r="AI167" s="329"/>
      <c r="AJ167" s="330"/>
      <c r="AK167" s="330"/>
      <c r="AL167" s="330"/>
      <c r="AM167" s="330"/>
      <c r="AN167" s="330"/>
      <c r="AO167" s="330"/>
      <c r="AP167" s="330"/>
      <c r="AQ167" s="330"/>
      <c r="AR167" s="330"/>
      <c r="AS167" s="330"/>
      <c r="AT167" s="330"/>
      <c r="AU167" s="331"/>
      <c r="AV167" s="332">
        <f>SUM(AV163:AY166)</f>
        <v>1</v>
      </c>
      <c r="AW167" s="333"/>
      <c r="AX167" s="333"/>
      <c r="AY167" s="335"/>
    </row>
    <row r="168" spans="1:51" ht="25.15" customHeight="1" x14ac:dyDescent="0.15">
      <c r="A168" s="339"/>
      <c r="B168" s="340"/>
      <c r="C168" s="340"/>
      <c r="D168" s="340"/>
      <c r="E168" s="340"/>
      <c r="F168" s="341"/>
      <c r="G168" s="380" t="s">
        <v>320</v>
      </c>
      <c r="H168" s="381"/>
      <c r="I168" s="381"/>
      <c r="J168" s="381"/>
      <c r="K168" s="381"/>
      <c r="L168" s="381"/>
      <c r="M168" s="381"/>
      <c r="N168" s="381"/>
      <c r="O168" s="381"/>
      <c r="P168" s="381"/>
      <c r="Q168" s="381"/>
      <c r="R168" s="381"/>
      <c r="S168" s="381"/>
      <c r="T168" s="381"/>
      <c r="U168" s="381"/>
      <c r="V168" s="381"/>
      <c r="W168" s="381"/>
      <c r="X168" s="381"/>
      <c r="Y168" s="381"/>
      <c r="Z168" s="381"/>
      <c r="AA168" s="381"/>
      <c r="AB168" s="381"/>
      <c r="AC168" s="382"/>
      <c r="AD168" s="380" t="s">
        <v>61</v>
      </c>
      <c r="AE168" s="383"/>
      <c r="AF168" s="383"/>
      <c r="AG168" s="383"/>
      <c r="AH168" s="383"/>
      <c r="AI168" s="383"/>
      <c r="AJ168" s="383"/>
      <c r="AK168" s="383"/>
      <c r="AL168" s="383"/>
      <c r="AM168" s="383"/>
      <c r="AN168" s="383"/>
      <c r="AO168" s="383"/>
      <c r="AP168" s="383"/>
      <c r="AQ168" s="383"/>
      <c r="AR168" s="383"/>
      <c r="AS168" s="383"/>
      <c r="AT168" s="383"/>
      <c r="AU168" s="383"/>
      <c r="AV168" s="383"/>
      <c r="AW168" s="383"/>
      <c r="AX168" s="383"/>
      <c r="AY168" s="384"/>
    </row>
    <row r="169" spans="1:51" ht="25.5" customHeight="1" x14ac:dyDescent="0.15">
      <c r="A169" s="339"/>
      <c r="B169" s="340"/>
      <c r="C169" s="340"/>
      <c r="D169" s="340"/>
      <c r="E169" s="340"/>
      <c r="F169" s="341"/>
      <c r="G169" s="347" t="s">
        <v>4</v>
      </c>
      <c r="H169" s="348"/>
      <c r="I169" s="348"/>
      <c r="J169" s="348"/>
      <c r="K169" s="349"/>
      <c r="L169" s="350" t="s">
        <v>5</v>
      </c>
      <c r="M169" s="327"/>
      <c r="N169" s="327"/>
      <c r="O169" s="327"/>
      <c r="P169" s="327"/>
      <c r="Q169" s="327"/>
      <c r="R169" s="327"/>
      <c r="S169" s="327"/>
      <c r="T169" s="327"/>
      <c r="U169" s="327"/>
      <c r="V169" s="327"/>
      <c r="W169" s="327"/>
      <c r="X169" s="328"/>
      <c r="Y169" s="351" t="s">
        <v>6</v>
      </c>
      <c r="Z169" s="352"/>
      <c r="AA169" s="352"/>
      <c r="AB169" s="352"/>
      <c r="AC169" s="353"/>
      <c r="AD169" s="354" t="s">
        <v>4</v>
      </c>
      <c r="AE169" s="355"/>
      <c r="AF169" s="355"/>
      <c r="AG169" s="355"/>
      <c r="AH169" s="355"/>
      <c r="AI169" s="350" t="s">
        <v>5</v>
      </c>
      <c r="AJ169" s="327"/>
      <c r="AK169" s="327"/>
      <c r="AL169" s="327"/>
      <c r="AM169" s="327"/>
      <c r="AN169" s="327"/>
      <c r="AO169" s="327"/>
      <c r="AP169" s="327"/>
      <c r="AQ169" s="327"/>
      <c r="AR169" s="327"/>
      <c r="AS169" s="327"/>
      <c r="AT169" s="327"/>
      <c r="AU169" s="328"/>
      <c r="AV169" s="351" t="s">
        <v>6</v>
      </c>
      <c r="AW169" s="352"/>
      <c r="AX169" s="352"/>
      <c r="AY169" s="356"/>
    </row>
    <row r="170" spans="1:51" ht="24.75" customHeight="1" x14ac:dyDescent="0.15">
      <c r="A170" s="339"/>
      <c r="B170" s="340"/>
      <c r="C170" s="340"/>
      <c r="D170" s="340"/>
      <c r="E170" s="340"/>
      <c r="F170" s="341"/>
      <c r="G170" s="366" t="s">
        <v>322</v>
      </c>
      <c r="H170" s="361"/>
      <c r="I170" s="361"/>
      <c r="J170" s="361"/>
      <c r="K170" s="362"/>
      <c r="L170" s="367" t="s">
        <v>325</v>
      </c>
      <c r="M170" s="368"/>
      <c r="N170" s="368"/>
      <c r="O170" s="368"/>
      <c r="P170" s="368"/>
      <c r="Q170" s="368"/>
      <c r="R170" s="368"/>
      <c r="S170" s="368"/>
      <c r="T170" s="368"/>
      <c r="U170" s="368"/>
      <c r="V170" s="368"/>
      <c r="W170" s="368"/>
      <c r="X170" s="369"/>
      <c r="Y170" s="370">
        <v>0</v>
      </c>
      <c r="Z170" s="371"/>
      <c r="AA170" s="371"/>
      <c r="AB170" s="371"/>
      <c r="AC170" s="372"/>
      <c r="AD170" s="373"/>
      <c r="AE170" s="374"/>
      <c r="AF170" s="374"/>
      <c r="AG170" s="374"/>
      <c r="AH170" s="375"/>
      <c r="AI170" s="376"/>
      <c r="AJ170" s="374"/>
      <c r="AK170" s="374"/>
      <c r="AL170" s="374"/>
      <c r="AM170" s="374"/>
      <c r="AN170" s="374"/>
      <c r="AO170" s="374"/>
      <c r="AP170" s="374"/>
      <c r="AQ170" s="374"/>
      <c r="AR170" s="374"/>
      <c r="AS170" s="374"/>
      <c r="AT170" s="374"/>
      <c r="AU170" s="375"/>
      <c r="AV170" s="377"/>
      <c r="AW170" s="378"/>
      <c r="AX170" s="378"/>
      <c r="AY170" s="379"/>
    </row>
    <row r="171" spans="1:51" ht="24.75" customHeight="1" x14ac:dyDescent="0.15">
      <c r="A171" s="339"/>
      <c r="B171" s="340"/>
      <c r="C171" s="340"/>
      <c r="D171" s="340"/>
      <c r="E171" s="340"/>
      <c r="F171" s="341"/>
      <c r="G171" s="326" t="s">
        <v>7</v>
      </c>
      <c r="H171" s="327"/>
      <c r="I171" s="327"/>
      <c r="J171" s="327"/>
      <c r="K171" s="328"/>
      <c r="L171" s="329"/>
      <c r="M171" s="330"/>
      <c r="N171" s="330"/>
      <c r="O171" s="330"/>
      <c r="P171" s="330"/>
      <c r="Q171" s="330"/>
      <c r="R171" s="330"/>
      <c r="S171" s="330"/>
      <c r="T171" s="330"/>
      <c r="U171" s="330"/>
      <c r="V171" s="330"/>
      <c r="W171" s="330"/>
      <c r="X171" s="331"/>
      <c r="Y171" s="332">
        <f>SUM(Y170:AC170)</f>
        <v>0</v>
      </c>
      <c r="Z171" s="333"/>
      <c r="AA171" s="333"/>
      <c r="AB171" s="333"/>
      <c r="AC171" s="334"/>
      <c r="AD171" s="326" t="s">
        <v>7</v>
      </c>
      <c r="AE171" s="327"/>
      <c r="AF171" s="327"/>
      <c r="AG171" s="327"/>
      <c r="AH171" s="327"/>
      <c r="AI171" s="329"/>
      <c r="AJ171" s="330"/>
      <c r="AK171" s="330"/>
      <c r="AL171" s="330"/>
      <c r="AM171" s="330"/>
      <c r="AN171" s="330"/>
      <c r="AO171" s="330"/>
      <c r="AP171" s="330"/>
      <c r="AQ171" s="330"/>
      <c r="AR171" s="330"/>
      <c r="AS171" s="330"/>
      <c r="AT171" s="330"/>
      <c r="AU171" s="331"/>
      <c r="AV171" s="332">
        <f>SUM(AV170:AY170)</f>
        <v>0</v>
      </c>
      <c r="AW171" s="333"/>
      <c r="AX171" s="333"/>
      <c r="AY171" s="335"/>
    </row>
    <row r="172" spans="1:51" x14ac:dyDescent="0.15">
      <c r="A172" s="15"/>
    </row>
    <row r="173" spans="1:51" ht="14.25" x14ac:dyDescent="0.15">
      <c r="A173" s="15"/>
      <c r="B173" s="49" t="s">
        <v>62</v>
      </c>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row>
    <row r="174" spans="1:51" x14ac:dyDescent="0.15">
      <c r="A174" s="15"/>
      <c r="B174" s="15" t="s">
        <v>3</v>
      </c>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row>
    <row r="175" spans="1:51" ht="34.5" customHeight="1" x14ac:dyDescent="0.15">
      <c r="A175" s="324"/>
      <c r="B175" s="325"/>
      <c r="C175" s="235" t="s">
        <v>9</v>
      </c>
      <c r="D175" s="306"/>
      <c r="E175" s="306"/>
      <c r="F175" s="306"/>
      <c r="G175" s="306"/>
      <c r="H175" s="306"/>
      <c r="I175" s="306"/>
      <c r="J175" s="306"/>
      <c r="K175" s="306"/>
      <c r="L175" s="307"/>
      <c r="M175" s="308" t="s">
        <v>65</v>
      </c>
      <c r="N175" s="309"/>
      <c r="O175" s="309"/>
      <c r="P175" s="309"/>
      <c r="Q175" s="309"/>
      <c r="R175" s="309"/>
      <c r="S175" s="309"/>
      <c r="T175" s="310" t="s">
        <v>64</v>
      </c>
      <c r="U175" s="306"/>
      <c r="V175" s="306"/>
      <c r="W175" s="306"/>
      <c r="X175" s="306"/>
      <c r="Y175" s="306"/>
      <c r="Z175" s="306"/>
      <c r="AA175" s="306"/>
      <c r="AB175" s="306"/>
      <c r="AC175" s="306"/>
      <c r="AD175" s="306"/>
      <c r="AE175" s="306"/>
      <c r="AF175" s="306"/>
      <c r="AG175" s="306"/>
      <c r="AH175" s="306"/>
      <c r="AI175" s="306"/>
      <c r="AJ175" s="306"/>
      <c r="AK175" s="236"/>
      <c r="AL175" s="311" t="s">
        <v>282</v>
      </c>
      <c r="AM175" s="312"/>
      <c r="AN175" s="312"/>
      <c r="AO175" s="312"/>
      <c r="AP175" s="312"/>
      <c r="AQ175" s="312"/>
      <c r="AR175" s="312"/>
      <c r="AS175" s="312"/>
      <c r="AT175" s="312"/>
      <c r="AU175" s="312"/>
      <c r="AV175" s="312"/>
      <c r="AW175" s="312"/>
      <c r="AX175" s="312"/>
      <c r="AY175" s="313"/>
    </row>
    <row r="176" spans="1:51" ht="24" customHeight="1" x14ac:dyDescent="0.15">
      <c r="A176" s="235">
        <v>1</v>
      </c>
      <c r="B176" s="236">
        <v>1</v>
      </c>
      <c r="C176" s="314" t="s">
        <v>326</v>
      </c>
      <c r="D176" s="315"/>
      <c r="E176" s="315"/>
      <c r="F176" s="315"/>
      <c r="G176" s="315"/>
      <c r="H176" s="315"/>
      <c r="I176" s="315"/>
      <c r="J176" s="315"/>
      <c r="K176" s="315"/>
      <c r="L176" s="316"/>
      <c r="M176" s="317">
        <v>4010005005205</v>
      </c>
      <c r="N176" s="317"/>
      <c r="O176" s="317"/>
      <c r="P176" s="317"/>
      <c r="Q176" s="317"/>
      <c r="R176" s="317"/>
      <c r="S176" s="317"/>
      <c r="T176" s="318" t="s">
        <v>327</v>
      </c>
      <c r="U176" s="319"/>
      <c r="V176" s="319"/>
      <c r="W176" s="319"/>
      <c r="X176" s="319"/>
      <c r="Y176" s="319"/>
      <c r="Z176" s="319"/>
      <c r="AA176" s="319"/>
      <c r="AB176" s="319"/>
      <c r="AC176" s="319"/>
      <c r="AD176" s="319"/>
      <c r="AE176" s="319"/>
      <c r="AF176" s="319"/>
      <c r="AG176" s="319"/>
      <c r="AH176" s="319"/>
      <c r="AI176" s="319"/>
      <c r="AJ176" s="319"/>
      <c r="AK176" s="320"/>
      <c r="AL176" s="321">
        <v>0</v>
      </c>
      <c r="AM176" s="322"/>
      <c r="AN176" s="322"/>
      <c r="AO176" s="322"/>
      <c r="AP176" s="322"/>
      <c r="AQ176" s="322"/>
      <c r="AR176" s="322"/>
      <c r="AS176" s="322"/>
      <c r="AT176" s="322"/>
      <c r="AU176" s="322"/>
      <c r="AV176" s="322"/>
      <c r="AW176" s="322"/>
      <c r="AX176" s="322"/>
      <c r="AY176" s="323"/>
    </row>
    <row r="177" spans="1:51" x14ac:dyDescent="0.15">
      <c r="A177" s="15"/>
      <c r="B177" s="15" t="s">
        <v>8</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row>
    <row r="178" spans="1:51" ht="34.5" customHeight="1" x14ac:dyDescent="0.15">
      <c r="A178" s="324"/>
      <c r="B178" s="325"/>
      <c r="C178" s="235" t="s">
        <v>9</v>
      </c>
      <c r="D178" s="306"/>
      <c r="E178" s="306"/>
      <c r="F178" s="306"/>
      <c r="G178" s="306"/>
      <c r="H178" s="306"/>
      <c r="I178" s="306"/>
      <c r="J178" s="306"/>
      <c r="K178" s="306"/>
      <c r="L178" s="307"/>
      <c r="M178" s="308" t="s">
        <v>65</v>
      </c>
      <c r="N178" s="309"/>
      <c r="O178" s="309"/>
      <c r="P178" s="309"/>
      <c r="Q178" s="309"/>
      <c r="R178" s="309"/>
      <c r="S178" s="309"/>
      <c r="T178" s="310" t="s">
        <v>64</v>
      </c>
      <c r="U178" s="306"/>
      <c r="V178" s="306"/>
      <c r="W178" s="306"/>
      <c r="X178" s="306"/>
      <c r="Y178" s="306"/>
      <c r="Z178" s="306"/>
      <c r="AA178" s="306"/>
      <c r="AB178" s="306"/>
      <c r="AC178" s="306"/>
      <c r="AD178" s="306"/>
      <c r="AE178" s="306"/>
      <c r="AF178" s="306"/>
      <c r="AG178" s="306"/>
      <c r="AH178" s="306"/>
      <c r="AI178" s="306"/>
      <c r="AJ178" s="306"/>
      <c r="AK178" s="236"/>
      <c r="AL178" s="311" t="s">
        <v>282</v>
      </c>
      <c r="AM178" s="312"/>
      <c r="AN178" s="312"/>
      <c r="AO178" s="312"/>
      <c r="AP178" s="312"/>
      <c r="AQ178" s="312"/>
      <c r="AR178" s="312"/>
      <c r="AS178" s="312"/>
      <c r="AT178" s="312"/>
      <c r="AU178" s="312"/>
      <c r="AV178" s="312"/>
      <c r="AW178" s="312"/>
      <c r="AX178" s="312"/>
      <c r="AY178" s="313"/>
    </row>
    <row r="179" spans="1:51" ht="24" customHeight="1" x14ac:dyDescent="0.15">
      <c r="A179" s="235">
        <v>1</v>
      </c>
      <c r="B179" s="236"/>
      <c r="C179" s="237" t="s">
        <v>328</v>
      </c>
      <c r="D179" s="238"/>
      <c r="E179" s="238"/>
      <c r="F179" s="238"/>
      <c r="G179" s="238"/>
      <c r="H179" s="238"/>
      <c r="I179" s="238"/>
      <c r="J179" s="238"/>
      <c r="K179" s="238"/>
      <c r="L179" s="239"/>
      <c r="M179" s="240">
        <v>2010005011502</v>
      </c>
      <c r="N179" s="240"/>
      <c r="O179" s="240"/>
      <c r="P179" s="240"/>
      <c r="Q179" s="240"/>
      <c r="R179" s="240"/>
      <c r="S179" s="240"/>
      <c r="T179" s="241" t="s">
        <v>329</v>
      </c>
      <c r="U179" s="242"/>
      <c r="V179" s="242"/>
      <c r="W179" s="242"/>
      <c r="X179" s="242"/>
      <c r="Y179" s="242"/>
      <c r="Z179" s="242"/>
      <c r="AA179" s="242"/>
      <c r="AB179" s="242"/>
      <c r="AC179" s="242"/>
      <c r="AD179" s="242"/>
      <c r="AE179" s="242"/>
      <c r="AF179" s="242"/>
      <c r="AG179" s="242"/>
      <c r="AH179" s="242"/>
      <c r="AI179" s="242"/>
      <c r="AJ179" s="242"/>
      <c r="AK179" s="243"/>
      <c r="AL179" s="244">
        <v>1</v>
      </c>
      <c r="AM179" s="245"/>
      <c r="AN179" s="245"/>
      <c r="AO179" s="245"/>
      <c r="AP179" s="245"/>
      <c r="AQ179" s="245"/>
      <c r="AR179" s="245"/>
      <c r="AS179" s="245"/>
      <c r="AT179" s="245"/>
      <c r="AU179" s="245"/>
      <c r="AV179" s="245"/>
      <c r="AW179" s="245"/>
      <c r="AX179" s="245"/>
      <c r="AY179" s="246"/>
    </row>
    <row r="180" spans="1:51" x14ac:dyDescent="0.15">
      <c r="A180" s="50"/>
      <c r="B180" s="50" t="s">
        <v>63</v>
      </c>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row>
    <row r="181" spans="1:51" ht="34.5" customHeight="1" x14ac:dyDescent="0.15">
      <c r="A181" s="235"/>
      <c r="B181" s="236"/>
      <c r="C181" s="235" t="s">
        <v>9</v>
      </c>
      <c r="D181" s="306"/>
      <c r="E181" s="306"/>
      <c r="F181" s="306"/>
      <c r="G181" s="306"/>
      <c r="H181" s="306"/>
      <c r="I181" s="306"/>
      <c r="J181" s="306"/>
      <c r="K181" s="306"/>
      <c r="L181" s="307"/>
      <c r="M181" s="308" t="s">
        <v>65</v>
      </c>
      <c r="N181" s="309"/>
      <c r="O181" s="309"/>
      <c r="P181" s="309"/>
      <c r="Q181" s="309"/>
      <c r="R181" s="309"/>
      <c r="S181" s="309"/>
      <c r="T181" s="310" t="s">
        <v>64</v>
      </c>
      <c r="U181" s="306"/>
      <c r="V181" s="306"/>
      <c r="W181" s="306"/>
      <c r="X181" s="306"/>
      <c r="Y181" s="306"/>
      <c r="Z181" s="306"/>
      <c r="AA181" s="306"/>
      <c r="AB181" s="306"/>
      <c r="AC181" s="306"/>
      <c r="AD181" s="306"/>
      <c r="AE181" s="306"/>
      <c r="AF181" s="306"/>
      <c r="AG181" s="306"/>
      <c r="AH181" s="306"/>
      <c r="AI181" s="306"/>
      <c r="AJ181" s="306"/>
      <c r="AK181" s="236"/>
      <c r="AL181" s="311" t="s">
        <v>282</v>
      </c>
      <c r="AM181" s="312"/>
      <c r="AN181" s="312"/>
      <c r="AO181" s="312"/>
      <c r="AP181" s="312"/>
      <c r="AQ181" s="312"/>
      <c r="AR181" s="312"/>
      <c r="AS181" s="312"/>
      <c r="AT181" s="312"/>
      <c r="AU181" s="312"/>
      <c r="AV181" s="312"/>
      <c r="AW181" s="312"/>
      <c r="AX181" s="312"/>
      <c r="AY181" s="313"/>
    </row>
    <row r="182" spans="1:51" ht="24" customHeight="1" x14ac:dyDescent="0.15">
      <c r="A182" s="235">
        <v>1</v>
      </c>
      <c r="B182" s="236"/>
      <c r="C182" s="237" t="s">
        <v>330</v>
      </c>
      <c r="D182" s="238"/>
      <c r="E182" s="238"/>
      <c r="F182" s="238"/>
      <c r="G182" s="238"/>
      <c r="H182" s="238"/>
      <c r="I182" s="238"/>
      <c r="J182" s="238"/>
      <c r="K182" s="238"/>
      <c r="L182" s="239"/>
      <c r="M182" s="240" t="s">
        <v>310</v>
      </c>
      <c r="N182" s="240"/>
      <c r="O182" s="240"/>
      <c r="P182" s="240"/>
      <c r="Q182" s="240"/>
      <c r="R182" s="240"/>
      <c r="S182" s="240"/>
      <c r="T182" s="241" t="s">
        <v>329</v>
      </c>
      <c r="U182" s="242"/>
      <c r="V182" s="242"/>
      <c r="W182" s="242"/>
      <c r="X182" s="242"/>
      <c r="Y182" s="242"/>
      <c r="Z182" s="242"/>
      <c r="AA182" s="242"/>
      <c r="AB182" s="242"/>
      <c r="AC182" s="242"/>
      <c r="AD182" s="242"/>
      <c r="AE182" s="242"/>
      <c r="AF182" s="242"/>
      <c r="AG182" s="242"/>
      <c r="AH182" s="242"/>
      <c r="AI182" s="242"/>
      <c r="AJ182" s="242"/>
      <c r="AK182" s="243"/>
      <c r="AL182" s="244">
        <v>0</v>
      </c>
      <c r="AM182" s="245"/>
      <c r="AN182" s="245"/>
      <c r="AO182" s="245"/>
      <c r="AP182" s="245"/>
      <c r="AQ182" s="245"/>
      <c r="AR182" s="245"/>
      <c r="AS182" s="245"/>
      <c r="AT182" s="245"/>
      <c r="AU182" s="245"/>
      <c r="AV182" s="245"/>
      <c r="AW182" s="245"/>
      <c r="AX182" s="245"/>
      <c r="AY182" s="246"/>
    </row>
    <row r="183" spans="1:51"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row>
  </sheetData>
  <mergeCells count="706">
    <mergeCell ref="A16:F20"/>
    <mergeCell ref="P16:AF16"/>
    <mergeCell ref="P17:AF17"/>
    <mergeCell ref="P18:AF18"/>
    <mergeCell ref="R24:V24"/>
    <mergeCell ref="W24:AK24"/>
    <mergeCell ref="AL24:AR24"/>
    <mergeCell ref="AS24:AY24"/>
    <mergeCell ref="AE25:AK25"/>
    <mergeCell ref="G23:N23"/>
    <mergeCell ref="O23:V23"/>
    <mergeCell ref="W23:AD23"/>
    <mergeCell ref="AE23:AK23"/>
    <mergeCell ref="AL23:AR23"/>
    <mergeCell ref="G29:N29"/>
    <mergeCell ref="O29:AK29"/>
    <mergeCell ref="AL29:AR29"/>
    <mergeCell ref="AS29:AY29"/>
    <mergeCell ref="G30:N30"/>
    <mergeCell ref="O30:AY30"/>
    <mergeCell ref="AG16:AY16"/>
    <mergeCell ref="AG17:AY19"/>
    <mergeCell ref="G16:N19"/>
    <mergeCell ref="G10:AY10"/>
    <mergeCell ref="A14:F14"/>
    <mergeCell ref="G14:AY14"/>
    <mergeCell ref="A25:F27"/>
    <mergeCell ref="A137:AY137"/>
    <mergeCell ref="A138:AY138"/>
    <mergeCell ref="A139:AY139"/>
    <mergeCell ref="A141:AY141"/>
    <mergeCell ref="A140:AY140"/>
    <mergeCell ref="A128:F129"/>
    <mergeCell ref="G128:N128"/>
    <mergeCell ref="O128:AY128"/>
    <mergeCell ref="G129:N129"/>
    <mergeCell ref="O129:AY129"/>
    <mergeCell ref="P19:AF19"/>
    <mergeCell ref="G107:Q107"/>
    <mergeCell ref="R107:AB107"/>
    <mergeCell ref="AC107:AM107"/>
    <mergeCell ref="AN107:AY107"/>
    <mergeCell ref="G108:Q108"/>
    <mergeCell ref="R108:AB108"/>
    <mergeCell ref="AC108:AM108"/>
    <mergeCell ref="AN108:AY108"/>
    <mergeCell ref="A29:F30"/>
    <mergeCell ref="A142:AY142"/>
    <mergeCell ref="G36:AY36"/>
    <mergeCell ref="A115:F120"/>
    <mergeCell ref="G115:N120"/>
    <mergeCell ref="U115:AY115"/>
    <mergeCell ref="A130:F130"/>
    <mergeCell ref="G130:AY130"/>
    <mergeCell ref="A121:F127"/>
    <mergeCell ref="G121:T121"/>
    <mergeCell ref="U121:W121"/>
    <mergeCell ref="X121:AY121"/>
    <mergeCell ref="G122:T122"/>
    <mergeCell ref="U122:W122"/>
    <mergeCell ref="X122:AY125"/>
    <mergeCell ref="G123:T123"/>
    <mergeCell ref="U123:W123"/>
    <mergeCell ref="G124:T124"/>
    <mergeCell ref="U124:W124"/>
    <mergeCell ref="G125:T125"/>
    <mergeCell ref="U125:W125"/>
    <mergeCell ref="G126:N126"/>
    <mergeCell ref="O126:AY126"/>
    <mergeCell ref="G127:N127"/>
    <mergeCell ref="O127:AY127"/>
    <mergeCell ref="G109:AY109"/>
    <mergeCell ref="G110:AY110"/>
    <mergeCell ref="U120:W120"/>
    <mergeCell ref="X120:AY120"/>
    <mergeCell ref="G20:N20"/>
    <mergeCell ref="O20:AY20"/>
    <mergeCell ref="W26:AD26"/>
    <mergeCell ref="AH63:AP63"/>
    <mergeCell ref="AQ63:AY63"/>
    <mergeCell ref="AH64:AP64"/>
    <mergeCell ref="AQ64:AY64"/>
    <mergeCell ref="AQ61:AY61"/>
    <mergeCell ref="G62:H68"/>
    <mergeCell ref="I62:N62"/>
    <mergeCell ref="O62:W62"/>
    <mergeCell ref="X62:AG62"/>
    <mergeCell ref="AH62:AP62"/>
    <mergeCell ref="AQ62:AY62"/>
    <mergeCell ref="I63:N63"/>
    <mergeCell ref="O63:W63"/>
    <mergeCell ref="X63:AG63"/>
    <mergeCell ref="G40:AY40"/>
    <mergeCell ref="G41:AY41"/>
    <mergeCell ref="L24:Q24"/>
    <mergeCell ref="A77:F79"/>
    <mergeCell ref="G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A60:F76"/>
    <mergeCell ref="G60:N60"/>
    <mergeCell ref="O60:W60"/>
    <mergeCell ref="X60:AG60"/>
    <mergeCell ref="AH60:AP60"/>
    <mergeCell ref="AQ60:AY60"/>
    <mergeCell ref="G61:N61"/>
    <mergeCell ref="I64:N64"/>
    <mergeCell ref="O64:W64"/>
    <mergeCell ref="O65:W65"/>
    <mergeCell ref="X65:AG65"/>
    <mergeCell ref="AH65:AP65"/>
    <mergeCell ref="AQ70:AY70"/>
    <mergeCell ref="I71:N71"/>
    <mergeCell ref="O71:W71"/>
    <mergeCell ref="X71:AG71"/>
    <mergeCell ref="O75:W75"/>
    <mergeCell ref="X75:AG75"/>
    <mergeCell ref="G76:H76"/>
    <mergeCell ref="I76:N76"/>
    <mergeCell ref="O76:W76"/>
    <mergeCell ref="X76:AG76"/>
    <mergeCell ref="G75:N75"/>
    <mergeCell ref="G74:N74"/>
    <mergeCell ref="AJ47:AM47"/>
    <mergeCell ref="G43:AY43"/>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G25:N26"/>
    <mergeCell ref="O25:V26"/>
    <mergeCell ref="A31:F32"/>
    <mergeCell ref="A15:F15"/>
    <mergeCell ref="G15:AY15"/>
    <mergeCell ref="Y45:AA45"/>
    <mergeCell ref="AF45:AI45"/>
    <mergeCell ref="A10:F10"/>
    <mergeCell ref="AN45:AQ45"/>
    <mergeCell ref="AR45:AU45"/>
    <mergeCell ref="G131:N131"/>
    <mergeCell ref="O131:AY131"/>
    <mergeCell ref="G132:N132"/>
    <mergeCell ref="O132:AY132"/>
    <mergeCell ref="O115:Q116"/>
    <mergeCell ref="R115:T115"/>
    <mergeCell ref="R116:T116"/>
    <mergeCell ref="U116:AY116"/>
    <mergeCell ref="O117:T120"/>
    <mergeCell ref="U117:W117"/>
    <mergeCell ref="X117:AY117"/>
    <mergeCell ref="U118:W118"/>
    <mergeCell ref="X118:AY118"/>
    <mergeCell ref="U119:W119"/>
    <mergeCell ref="X119:AY119"/>
    <mergeCell ref="AH75:AP75"/>
    <mergeCell ref="AQ75:AY75"/>
    <mergeCell ref="AB81:AG81"/>
    <mergeCell ref="AH81:AM81"/>
    <mergeCell ref="AN81:AS81"/>
    <mergeCell ref="AT81:AY81"/>
    <mergeCell ref="AF47:AI47"/>
    <mergeCell ref="A143:F143"/>
    <mergeCell ref="G143:AY143"/>
    <mergeCell ref="AR46:AU46"/>
    <mergeCell ref="AV46:AY46"/>
    <mergeCell ref="Y47:AA47"/>
    <mergeCell ref="AE26:AK26"/>
    <mergeCell ref="G27:N27"/>
    <mergeCell ref="O27:V27"/>
    <mergeCell ref="W27:AD27"/>
    <mergeCell ref="AE27:AK27"/>
    <mergeCell ref="AL27:AR27"/>
    <mergeCell ref="AL25:AR26"/>
    <mergeCell ref="G31:N31"/>
    <mergeCell ref="O31:AK31"/>
    <mergeCell ref="X64:AG64"/>
    <mergeCell ref="W25:AD25"/>
    <mergeCell ref="A80:F88"/>
    <mergeCell ref="G80:K81"/>
    <mergeCell ref="L80:N81"/>
    <mergeCell ref="O80:U81"/>
    <mergeCell ref="V80:AY80"/>
    <mergeCell ref="V81:AA81"/>
    <mergeCell ref="AH70:AP70"/>
    <mergeCell ref="A131:F13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5:F5"/>
    <mergeCell ref="G5:Z5"/>
    <mergeCell ref="AH71:AP71"/>
    <mergeCell ref="AQ71:AY71"/>
    <mergeCell ref="I67:N67"/>
    <mergeCell ref="O67:W67"/>
    <mergeCell ref="X67:AG67"/>
    <mergeCell ref="AH67:AP67"/>
    <mergeCell ref="AQ67:AY67"/>
    <mergeCell ref="I68:N68"/>
    <mergeCell ref="O68:W68"/>
    <mergeCell ref="X68:AG68"/>
    <mergeCell ref="AH68:AP68"/>
    <mergeCell ref="AQ68:AY68"/>
    <mergeCell ref="I65:N65"/>
    <mergeCell ref="AQ65:AY65"/>
    <mergeCell ref="I66:N66"/>
    <mergeCell ref="O66:W66"/>
    <mergeCell ref="X66:AG66"/>
    <mergeCell ref="AH66:AP66"/>
    <mergeCell ref="AQ66:AY66"/>
    <mergeCell ref="O70:W70"/>
    <mergeCell ref="X70:AG70"/>
    <mergeCell ref="AV45:AY45"/>
    <mergeCell ref="AE82:AG82"/>
    <mergeCell ref="AS23:AY23"/>
    <mergeCell ref="G34:AY34"/>
    <mergeCell ref="G37:AY37"/>
    <mergeCell ref="G39:AY39"/>
    <mergeCell ref="G38:AY38"/>
    <mergeCell ref="G33:AY33"/>
    <mergeCell ref="AS27:AY27"/>
    <mergeCell ref="G24:K24"/>
    <mergeCell ref="O61:W61"/>
    <mergeCell ref="X61:AG61"/>
    <mergeCell ref="AH61:AP61"/>
    <mergeCell ref="AL31:AR31"/>
    <mergeCell ref="AS31:AY31"/>
    <mergeCell ref="G32:N32"/>
    <mergeCell ref="O32:AY32"/>
    <mergeCell ref="AS25:AY26"/>
    <mergeCell ref="G82:K83"/>
    <mergeCell ref="L82:N82"/>
    <mergeCell ref="O82:P82"/>
    <mergeCell ref="R82:U82"/>
    <mergeCell ref="V82:W82"/>
    <mergeCell ref="Y82:AA82"/>
    <mergeCell ref="AJ45:AM45"/>
    <mergeCell ref="AQ76:AY76"/>
    <mergeCell ref="AH73:AP73"/>
    <mergeCell ref="AQ73:AY73"/>
    <mergeCell ref="G69:H73"/>
    <mergeCell ref="I69:N69"/>
    <mergeCell ref="O69:W69"/>
    <mergeCell ref="X69:AG69"/>
    <mergeCell ref="AH69:AP69"/>
    <mergeCell ref="AQ69:AY69"/>
    <mergeCell ref="I70:N70"/>
    <mergeCell ref="I73:N73"/>
    <mergeCell ref="O73:W73"/>
    <mergeCell ref="X73:AG73"/>
    <mergeCell ref="I72:N72"/>
    <mergeCell ref="O72:W72"/>
    <mergeCell ref="X72:AG72"/>
    <mergeCell ref="AH72:AP72"/>
    <mergeCell ref="AQ72:AY72"/>
    <mergeCell ref="AH76:AP76"/>
    <mergeCell ref="O74:W74"/>
    <mergeCell ref="X74:AG74"/>
    <mergeCell ref="AH74:AP74"/>
    <mergeCell ref="AQ74:AY74"/>
    <mergeCell ref="AN82:AO82"/>
    <mergeCell ref="L85:N85"/>
    <mergeCell ref="O85:P85"/>
    <mergeCell ref="R85:U85"/>
    <mergeCell ref="V85:AA85"/>
    <mergeCell ref="AB85:AG85"/>
    <mergeCell ref="AH85:AM85"/>
    <mergeCell ref="AN85:AS85"/>
    <mergeCell ref="AT85:AY85"/>
    <mergeCell ref="AE84:AG84"/>
    <mergeCell ref="AH84:AI84"/>
    <mergeCell ref="AK84:AM84"/>
    <mergeCell ref="AN84:AO84"/>
    <mergeCell ref="AQ84:AS84"/>
    <mergeCell ref="AT84:AU84"/>
    <mergeCell ref="AH82:AI82"/>
    <mergeCell ref="AK82:AM82"/>
    <mergeCell ref="AQ82:AS82"/>
    <mergeCell ref="AT82:AU82"/>
    <mergeCell ref="AW82:AY82"/>
    <mergeCell ref="AH83:AM83"/>
    <mergeCell ref="AN83:AS83"/>
    <mergeCell ref="AT83:AY83"/>
    <mergeCell ref="AB82:AC82"/>
    <mergeCell ref="G84:K85"/>
    <mergeCell ref="O84:P84"/>
    <mergeCell ref="R84:U84"/>
    <mergeCell ref="V84:AA84"/>
    <mergeCell ref="AB84:AC84"/>
    <mergeCell ref="L84:N84"/>
    <mergeCell ref="AW84:AY84"/>
    <mergeCell ref="L83:N83"/>
    <mergeCell ref="O83:P83"/>
    <mergeCell ref="R83:U83"/>
    <mergeCell ref="V83:AA83"/>
    <mergeCell ref="AB83:AG83"/>
    <mergeCell ref="G93:K93"/>
    <mergeCell ref="L93:N93"/>
    <mergeCell ref="AH86:AI86"/>
    <mergeCell ref="AK86:AM86"/>
    <mergeCell ref="AN86:AO86"/>
    <mergeCell ref="AQ86:AS86"/>
    <mergeCell ref="AT86:AU86"/>
    <mergeCell ref="AW86:AY86"/>
    <mergeCell ref="G86:K87"/>
    <mergeCell ref="L86:N86"/>
    <mergeCell ref="O86:P86"/>
    <mergeCell ref="R86:U86"/>
    <mergeCell ref="V86:AA86"/>
    <mergeCell ref="AB86:AG86"/>
    <mergeCell ref="L87:N87"/>
    <mergeCell ref="O87:P87"/>
    <mergeCell ref="R87:U87"/>
    <mergeCell ref="V87:AA87"/>
    <mergeCell ref="X89:AG89"/>
    <mergeCell ref="AB87:AG87"/>
    <mergeCell ref="AH87:AM87"/>
    <mergeCell ref="AN87:AS87"/>
    <mergeCell ref="AT87:AY87"/>
    <mergeCell ref="G88:K88"/>
    <mergeCell ref="L88:N88"/>
    <mergeCell ref="O88:P88"/>
    <mergeCell ref="R88:U88"/>
    <mergeCell ref="V88:AA88"/>
    <mergeCell ref="AB88:AG88"/>
    <mergeCell ref="AH89:AP89"/>
    <mergeCell ref="AQ89:AY89"/>
    <mergeCell ref="AH88:AM88"/>
    <mergeCell ref="AN88:AO88"/>
    <mergeCell ref="AQ88:AS88"/>
    <mergeCell ref="AT88:AU88"/>
    <mergeCell ref="AW88:AY88"/>
    <mergeCell ref="G90:K91"/>
    <mergeCell ref="L90:N90"/>
    <mergeCell ref="O90:Q90"/>
    <mergeCell ref="AQ92:AS92"/>
    <mergeCell ref="AU92:AY92"/>
    <mergeCell ref="AQ90:AY90"/>
    <mergeCell ref="L91:N91"/>
    <mergeCell ref="O91:Q91"/>
    <mergeCell ref="S91:W91"/>
    <mergeCell ref="X91:Z91"/>
    <mergeCell ref="AB91:AG91"/>
    <mergeCell ref="AH91:AJ91"/>
    <mergeCell ref="AL91:AP91"/>
    <mergeCell ref="AQ91:AS91"/>
    <mergeCell ref="AU91:AY91"/>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AL96:AP96"/>
    <mergeCell ref="AQ96:AY96"/>
    <mergeCell ref="A89:F94"/>
    <mergeCell ref="G89:K89"/>
    <mergeCell ref="L89:N89"/>
    <mergeCell ref="O89:W89"/>
    <mergeCell ref="S90:W90"/>
    <mergeCell ref="X90:Z90"/>
    <mergeCell ref="AB90:AG90"/>
    <mergeCell ref="AH90:AJ90"/>
    <mergeCell ref="AL90:AP90"/>
    <mergeCell ref="AH93:AJ93"/>
    <mergeCell ref="AL93:AP93"/>
    <mergeCell ref="AL94:AP94"/>
    <mergeCell ref="O93:Q93"/>
    <mergeCell ref="S93:W93"/>
    <mergeCell ref="X93:Z93"/>
    <mergeCell ref="AB93:AG93"/>
    <mergeCell ref="AL92:AP92"/>
    <mergeCell ref="G92:K92"/>
    <mergeCell ref="L92:N92"/>
    <mergeCell ref="O92:Q92"/>
    <mergeCell ref="S92:W92"/>
    <mergeCell ref="X92:Z92"/>
    <mergeCell ref="AB92:AG92"/>
    <mergeCell ref="AH92:AJ92"/>
    <mergeCell ref="AQ93:AS93"/>
    <mergeCell ref="AU93:AY93"/>
    <mergeCell ref="G94:K94"/>
    <mergeCell ref="L94:N94"/>
    <mergeCell ref="O94:Q94"/>
    <mergeCell ref="S94:W94"/>
    <mergeCell ref="AL100:AP100"/>
    <mergeCell ref="AQ100:AS100"/>
    <mergeCell ref="AU100:AY100"/>
    <mergeCell ref="AL99:AP99"/>
    <mergeCell ref="AQ99:AS99"/>
    <mergeCell ref="AU99:AY99"/>
    <mergeCell ref="G100:K100"/>
    <mergeCell ref="L100:N100"/>
    <mergeCell ref="O100:Q100"/>
    <mergeCell ref="S100:W100"/>
    <mergeCell ref="X100:Z100"/>
    <mergeCell ref="AB100:AG100"/>
    <mergeCell ref="AH100:AJ100"/>
    <mergeCell ref="AQ95:AY95"/>
    <mergeCell ref="G96:K97"/>
    <mergeCell ref="L96:N96"/>
    <mergeCell ref="O96:Q96"/>
    <mergeCell ref="AH94:AJ94"/>
    <mergeCell ref="AQ94:AS94"/>
    <mergeCell ref="AU94:AY94"/>
    <mergeCell ref="X94:Z94"/>
    <mergeCell ref="AB94:AG94"/>
    <mergeCell ref="G98:K98"/>
    <mergeCell ref="S96:W96"/>
    <mergeCell ref="X96:Z96"/>
    <mergeCell ref="AB96:AG96"/>
    <mergeCell ref="AH96:AJ96"/>
    <mergeCell ref="AL97:AP97"/>
    <mergeCell ref="AQ97:AS97"/>
    <mergeCell ref="AU97:AY97"/>
    <mergeCell ref="L98:N98"/>
    <mergeCell ref="O98:Q98"/>
    <mergeCell ref="S98:W98"/>
    <mergeCell ref="X98:Z98"/>
    <mergeCell ref="AB98:AG98"/>
    <mergeCell ref="AH98:AJ98"/>
    <mergeCell ref="L97:N97"/>
    <mergeCell ref="O97:Q97"/>
    <mergeCell ref="S97:W97"/>
    <mergeCell ref="X97:Z97"/>
    <mergeCell ref="AB97:AG97"/>
    <mergeCell ref="AH97:AJ97"/>
    <mergeCell ref="L102:N102"/>
    <mergeCell ref="O102:Q102"/>
    <mergeCell ref="S102:W102"/>
    <mergeCell ref="X102:Z102"/>
    <mergeCell ref="AB102:AG102"/>
    <mergeCell ref="AH102:AJ102"/>
    <mergeCell ref="AL102:AP102"/>
    <mergeCell ref="L104:N104"/>
    <mergeCell ref="O104:Q104"/>
    <mergeCell ref="S104:W104"/>
    <mergeCell ref="X104:Z104"/>
    <mergeCell ref="AB104:AG104"/>
    <mergeCell ref="AH104:AJ104"/>
    <mergeCell ref="O103:Q103"/>
    <mergeCell ref="S103:W103"/>
    <mergeCell ref="X103:Z103"/>
    <mergeCell ref="AB103:AG103"/>
    <mergeCell ref="AH103:AJ103"/>
    <mergeCell ref="AL103:AP103"/>
    <mergeCell ref="A145:F160"/>
    <mergeCell ref="A144:F144"/>
    <mergeCell ref="G144:AY144"/>
    <mergeCell ref="AU106:AY106"/>
    <mergeCell ref="A101:F106"/>
    <mergeCell ref="G101:K101"/>
    <mergeCell ref="L101:N101"/>
    <mergeCell ref="O101:W101"/>
    <mergeCell ref="X101:AG101"/>
    <mergeCell ref="AH101:AP101"/>
    <mergeCell ref="AQ101:AY101"/>
    <mergeCell ref="X105:Z105"/>
    <mergeCell ref="AB105:AG105"/>
    <mergeCell ref="AH105:AJ105"/>
    <mergeCell ref="AL105:AP105"/>
    <mergeCell ref="AQ103:AS103"/>
    <mergeCell ref="AL104:AP104"/>
    <mergeCell ref="G102:K103"/>
    <mergeCell ref="A136:F136"/>
    <mergeCell ref="A133:AY133"/>
    <mergeCell ref="AE134:AY134"/>
    <mergeCell ref="AE135:AY135"/>
    <mergeCell ref="G136:AY136"/>
    <mergeCell ref="G112:Q112"/>
    <mergeCell ref="AI166:AU166"/>
    <mergeCell ref="AV166:AY166"/>
    <mergeCell ref="G163:K163"/>
    <mergeCell ref="L163:X163"/>
    <mergeCell ref="Y163:AC163"/>
    <mergeCell ref="AD163:AH163"/>
    <mergeCell ref="AI163:AU163"/>
    <mergeCell ref="AV163:AY163"/>
    <mergeCell ref="G167:K167"/>
    <mergeCell ref="L167:X167"/>
    <mergeCell ref="Y167:AC167"/>
    <mergeCell ref="AD167:AH167"/>
    <mergeCell ref="AI167:AU167"/>
    <mergeCell ref="AV167:AY167"/>
    <mergeCell ref="G165:K165"/>
    <mergeCell ref="L165:X165"/>
    <mergeCell ref="Y165:AC165"/>
    <mergeCell ref="G164:K164"/>
    <mergeCell ref="L164:X164"/>
    <mergeCell ref="Y164:AC164"/>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71:K171"/>
    <mergeCell ref="L171:X171"/>
    <mergeCell ref="Y171:AC171"/>
    <mergeCell ref="AD171:AH171"/>
    <mergeCell ref="AI171:AU171"/>
    <mergeCell ref="AV171:AY171"/>
    <mergeCell ref="A175:B175"/>
    <mergeCell ref="C175:L175"/>
    <mergeCell ref="M175:S175"/>
    <mergeCell ref="T175:AK175"/>
    <mergeCell ref="AL175:AY175"/>
    <mergeCell ref="A161:F171"/>
    <mergeCell ref="G161:AC161"/>
    <mergeCell ref="AD161:AY161"/>
    <mergeCell ref="G162:K162"/>
    <mergeCell ref="L162:X162"/>
    <mergeCell ref="Y162:AC162"/>
    <mergeCell ref="AD162:AH162"/>
    <mergeCell ref="AI162:AU162"/>
    <mergeCell ref="AV162:AY162"/>
    <mergeCell ref="G166:K166"/>
    <mergeCell ref="L166:X166"/>
    <mergeCell ref="Y166:AC166"/>
    <mergeCell ref="AD166:AH166"/>
    <mergeCell ref="A176:B176"/>
    <mergeCell ref="C176:L176"/>
    <mergeCell ref="M176:S176"/>
    <mergeCell ref="T176:AK176"/>
    <mergeCell ref="AL176:AY17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07:F114"/>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06:AS106"/>
    <mergeCell ref="A49:B49"/>
    <mergeCell ref="C49:F49"/>
    <mergeCell ref="AQ105:AS105"/>
    <mergeCell ref="G114:AY114"/>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AF54:AI54"/>
    <mergeCell ref="AJ54:AM54"/>
    <mergeCell ref="AN54:AQ54"/>
    <mergeCell ref="AU103:AY103"/>
    <mergeCell ref="G104:K104"/>
    <mergeCell ref="AN53:AQ53"/>
    <mergeCell ref="AR53:AY53"/>
    <mergeCell ref="AR51:AU51"/>
    <mergeCell ref="AV51:AW51"/>
    <mergeCell ref="AX51:AY51"/>
    <mergeCell ref="AB50:AE51"/>
    <mergeCell ref="AF50:AI51"/>
    <mergeCell ref="AJ50:AM51"/>
    <mergeCell ref="AN50:AQ51"/>
    <mergeCell ref="AR50:AY50"/>
    <mergeCell ref="AN112:AY112"/>
    <mergeCell ref="G113:AY113"/>
    <mergeCell ref="A55:F55"/>
    <mergeCell ref="Y54:AA54"/>
    <mergeCell ref="AB54:AE54"/>
    <mergeCell ref="G55:AY55"/>
    <mergeCell ref="AQ102:AY102"/>
    <mergeCell ref="L103:N103"/>
    <mergeCell ref="A42:F42"/>
    <mergeCell ref="G42:AY42"/>
    <mergeCell ref="G49:AY49"/>
    <mergeCell ref="G48:AY48"/>
    <mergeCell ref="A50:F54"/>
    <mergeCell ref="G50:O51"/>
    <mergeCell ref="AB45:AE45"/>
    <mergeCell ref="AB46:AE46"/>
    <mergeCell ref="AB47:AE47"/>
    <mergeCell ref="AN47:AQ47"/>
    <mergeCell ref="AR47:AU47"/>
    <mergeCell ref="AV47:AY47"/>
    <mergeCell ref="A56:F59"/>
    <mergeCell ref="AR54:AY54"/>
    <mergeCell ref="G57:AY57"/>
    <mergeCell ref="G56:AY56"/>
    <mergeCell ref="A134:F135"/>
    <mergeCell ref="G134:AD135"/>
    <mergeCell ref="R112:AB112"/>
    <mergeCell ref="AC112:AM112"/>
    <mergeCell ref="P50:X51"/>
    <mergeCell ref="Y50:AA51"/>
    <mergeCell ref="G52:O54"/>
    <mergeCell ref="P52:X54"/>
    <mergeCell ref="Y52:AA52"/>
    <mergeCell ref="Y53:AA53"/>
    <mergeCell ref="AJ53:AM53"/>
    <mergeCell ref="AB52:AE52"/>
    <mergeCell ref="G58:AY58"/>
    <mergeCell ref="G59:AY59"/>
    <mergeCell ref="G111:Q111"/>
    <mergeCell ref="R111:AB111"/>
    <mergeCell ref="AC111:AM111"/>
    <mergeCell ref="AN111:AY111"/>
    <mergeCell ref="AF52:AI52"/>
    <mergeCell ref="AJ52:AM52"/>
    <mergeCell ref="AN52:AQ52"/>
    <mergeCell ref="AR52:AY52"/>
    <mergeCell ref="AB53:AE53"/>
    <mergeCell ref="AF53:AI53"/>
  </mergeCells>
  <phoneticPr fontId="3"/>
  <conditionalFormatting sqref="AF46">
    <cfRule type="expression" dxfId="25" priority="149">
      <formula>IF(RIGHT(TEXT(AF46,"0.#"),1)=".",FALSE,TRUE)</formula>
    </cfRule>
    <cfRule type="expression" dxfId="24" priority="150">
      <formula>IF(RIGHT(TEXT(AF46,"0.#"),1)=".",TRUE,FALSE)</formula>
    </cfRule>
  </conditionalFormatting>
  <conditionalFormatting sqref="AJ46">
    <cfRule type="expression" dxfId="23" priority="147">
      <formula>IF(RIGHT(TEXT(AJ46,"0.#"),1)=".",FALSE,TRUE)</formula>
    </cfRule>
    <cfRule type="expression" dxfId="22" priority="148">
      <formula>IF(RIGHT(TEXT(AJ46,"0.#"),1)=".",TRUE,FALSE)</formula>
    </cfRule>
  </conditionalFormatting>
  <conditionalFormatting sqref="AF47">
    <cfRule type="expression" dxfId="21" priority="143">
      <formula>IF(RIGHT(TEXT(AF47,"0.#"),1)=".",FALSE,TRUE)</formula>
    </cfRule>
    <cfRule type="expression" dxfId="20" priority="144">
      <formula>IF(RIGHT(TEXT(AF47,"0.#"),1)=".",TRUE,FALSE)</formula>
    </cfRule>
  </conditionalFormatting>
  <conditionalFormatting sqref="AJ47">
    <cfRule type="expression" dxfId="19" priority="141">
      <formula>IF(RIGHT(TEXT(AJ47,"0.#"),1)=".",FALSE,TRUE)</formula>
    </cfRule>
    <cfRule type="expression" dxfId="18" priority="142">
      <formula>IF(RIGHT(TEXT(AJ47,"0.#"),1)=".",TRUE,FALSE)</formula>
    </cfRule>
  </conditionalFormatting>
  <conditionalFormatting sqref="AV46">
    <cfRule type="expression" dxfId="17" priority="135">
      <formula>IF(RIGHT(TEXT(AV46,"0.#"),1)=".",FALSE,TRUE)</formula>
    </cfRule>
    <cfRule type="expression" dxfId="16" priority="136">
      <formula>IF(RIGHT(TEXT(AV46,"0.#"),1)=".",TRUE,FALSE)</formula>
    </cfRule>
  </conditionalFormatting>
  <conditionalFormatting sqref="AR52:AR54">
    <cfRule type="expression" dxfId="15" priority="33">
      <formula>IF(RIGHT(TEXT(AR52,"0.#"),1)=".",FALSE,TRUE)</formula>
    </cfRule>
    <cfRule type="expression" dxfId="14" priority="34">
      <formula>IF(RIGHT(TEXT(AR52,"0.#"),1)=".",TRUE,FALSE)</formula>
    </cfRule>
  </conditionalFormatting>
  <conditionalFormatting sqref="AN47">
    <cfRule type="expression" dxfId="13" priority="23">
      <formula>IF(RIGHT(TEXT(AN47,"0.#"),1)=".",FALSE,TRUE)</formula>
    </cfRule>
    <cfRule type="expression" dxfId="12" priority="24">
      <formula>IF(RIGHT(TEXT(AN47,"0.#"),1)=".",TRUE,FALSE)</formula>
    </cfRule>
  </conditionalFormatting>
  <conditionalFormatting sqref="AR47">
    <cfRule type="expression" dxfId="11" priority="21">
      <formula>IF(RIGHT(TEXT(AR47,"0.#"),1)=".",FALSE,TRUE)</formula>
    </cfRule>
    <cfRule type="expression" dxfId="10" priority="22">
      <formula>IF(RIGHT(TEXT(AR47,"0.#"),1)=".",TRUE,FALSE)</formula>
    </cfRule>
  </conditionalFormatting>
  <conditionalFormatting sqref="AV47">
    <cfRule type="expression" dxfId="9" priority="19">
      <formula>IF(RIGHT(TEXT(AV47,"0.#"),1)=".",FALSE,TRUE)</formula>
    </cfRule>
    <cfRule type="expression" dxfId="8" priority="20">
      <formula>IF(RIGHT(TEXT(AV47,"0.#"),1)=".",TRUE,FALSE)</formula>
    </cfRule>
  </conditionalFormatting>
  <conditionalFormatting sqref="AB52 AF52 AJ52 AN52">
    <cfRule type="expression" dxfId="7" priority="11">
      <formula>IF(RIGHT(TEXT(AB52,"0.#"),1)=".",FALSE,TRUE)</formula>
    </cfRule>
    <cfRule type="expression" dxfId="6" priority="12">
      <formula>IF(RIGHT(TEXT(AB52,"0.#"),1)=".",TRUE,FALSE)</formula>
    </cfRule>
  </conditionalFormatting>
  <conditionalFormatting sqref="AB53 AF53:AF54 AJ53:AJ54 AN53:AN54">
    <cfRule type="expression" dxfId="5" priority="9">
      <formula>IF(RIGHT(TEXT(AB53,"0.#"),1)=".",FALSE,TRUE)</formula>
    </cfRule>
    <cfRule type="expression" dxfId="4" priority="10">
      <formula>IF(RIGHT(TEXT(AB53,"0.#"),1)=".",TRUE,FALSE)</formula>
    </cfRule>
  </conditionalFormatting>
  <conditionalFormatting sqref="AN46">
    <cfRule type="expression" dxfId="3" priority="5">
      <formula>IF(RIGHT(TEXT(AN46,"0.#"),1)=".",FALSE,TRUE)</formula>
    </cfRule>
    <cfRule type="expression" dxfId="2" priority="6">
      <formula>IF(RIGHT(TEXT(AN46,"0.#"),1)=".",TRUE,FALSE)</formula>
    </cfRule>
  </conditionalFormatting>
  <conditionalFormatting sqref="AR46">
    <cfRule type="expression" dxfId="1" priority="1">
      <formula>IF(RIGHT(TEXT(AR46,"0.#"),1)=".",FALSE,TRUE)</formula>
    </cfRule>
    <cfRule type="expression" dxfId="0" priority="2">
      <formula>IF(RIGHT(TEXT(AR46,"0.#"),1)=".",TRUE,FALSE)</formula>
    </cfRule>
  </conditionalFormatting>
  <dataValidations count="6">
    <dataValidation type="decimal" allowBlank="1" showInputMessage="1" showErrorMessage="1" sqref="AS31:AY31 AS29:AY29">
      <formula1>-1E+31</formula1>
      <formula2>1E+32</formula2>
    </dataValidation>
    <dataValidation type="decimal" allowBlank="1" showInputMessage="1" showErrorMessage="1" sqref="O61:AY79 R82:U88 Y82:AA82 AE82:AG82 AE84:AG84 AK82:AM82 AK84:AM84 AK86:AM86 AQ82:AS82 AQ84:AS84 AQ86:AS86 AQ88:AS88 AW82:AY82 AW84:AY84 AW86:AY86 AW88:AY88 S90:W94 AB90:AG94 AL90:AP94 AU91:AY94 S102:W106 AB102:AG106 AL102:AP106 AU103:AY106 R107:AB107 AL176:AY176 AL179:AY179 AL182:AY182 AS21:AY22 AS25:AY26 R111:AB111 S96:W100 AB96:AG100 AL96:AP100 AU97:AY100 AV163:AY167 AV170:AY171 Y170:AC171 Y163:Y167 Z166:AC167 Z163:AC163">
      <formula1>-1000000000</formula1>
      <formula2>1000000000</formula2>
    </dataValidation>
    <dataValidation type="decimal" allowBlank="1" showInputMessage="1" showErrorMessage="1" sqref="AN107 AN111">
      <formula1>-1E+34</formula1>
      <formula2>1E+33</formula2>
    </dataValidation>
    <dataValidation imeMode="disabled" allowBlank="1" showInputMessage="1" showErrorMessage="1" sqref="AR51"/>
    <dataValidation imeMode="on" allowBlank="1" showInputMessage="1" showErrorMessage="1" sqref="AR50:AY50"/>
    <dataValidation type="custom" imeMode="disabled" allowBlank="1" showInputMessage="1" showErrorMessage="1" sqref="AV51:AY51 AF54:AQ54 AB52:AQ53 AR52:AR54 AR46:AY46">
      <formula1>OR(ISNUMBER(AB46), AB46="-")</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alignWithMargins="0"/>
  <rowBreaks count="6" manualBreakCount="6">
    <brk id="32" max="50" man="1"/>
    <brk id="59" max="50" man="1"/>
    <brk id="106" max="50" man="1"/>
    <brk id="129" max="50" man="1"/>
    <brk id="144" max="50" man="1"/>
    <brk id="16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152400</xdr:colOff>
                    <xdr:row>10</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152400</xdr:colOff>
                    <xdr:row>10</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152400</xdr:colOff>
                    <xdr:row>10</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152400</xdr:colOff>
                    <xdr:row>10</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152400</xdr:colOff>
                    <xdr:row>10</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152400</xdr:colOff>
                    <xdr:row>11</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152400</xdr:colOff>
                    <xdr:row>11</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152400</xdr:colOff>
                    <xdr:row>11</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152400</xdr:colOff>
                    <xdr:row>11</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152400</xdr:colOff>
                    <xdr:row>11</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152400</xdr:colOff>
                    <xdr:row>11</xdr:row>
                    <xdr:rowOff>276225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152400</xdr:colOff>
                    <xdr:row>11</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152400</xdr:colOff>
                    <xdr:row>11</xdr:row>
                    <xdr:rowOff>276225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9525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9525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9525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9525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9525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9525</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9525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9525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AE25:AK25 AE21:AK21</xm:sqref>
        </x14:dataValidation>
        <x14:dataValidation type="list" errorStyle="warning" allowBlank="1" showInputMessage="1" showErrorMessage="1">
          <x14:formula1>
            <xm:f>入力規則等!$C$2:$C$15</xm:f>
          </x14:formula1>
          <xm:sqref>AE22:AK22 AE26:AK26</xm:sqref>
        </x14:dataValidation>
        <x14:dataValidation type="list" errorStyle="warning" allowBlank="1" showInputMessage="1" showErrorMessage="1">
          <x14:formula1>
            <xm:f>入力規則等!$D$2:$D$3</xm:f>
          </x14:formula1>
          <xm:sqref>O23:V23 O27:V27</xm:sqref>
        </x14:dataValidation>
        <x14:dataValidation type="list" allowBlank="1" showInputMessage="1" showErrorMessage="1">
          <x14:formula1>
            <xm:f>入力規則等!$E$2:$E$3</xm:f>
          </x14:formula1>
          <xm:sqref>AS23:AY23 AS27:AY27</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U121:W125</xm:sqref>
        </x14:dataValidation>
        <x14:dataValidation type="list" allowBlank="1" showInputMessage="1" showErrorMessage="1">
          <x14:formula1>
            <xm:f>入力規則等!$H$2:$H$6</xm:f>
          </x14:formula1>
          <xm:sqref>G36:AY36</xm:sqref>
        </x14:dataValidation>
        <x14:dataValidation type="list" errorStyle="warning" allowBlank="1" showInputMessage="1" showErrorMessage="1">
          <x14:formula1>
            <xm:f>入力規則等!$A$2:$A$60</xm:f>
          </x14:formula1>
          <xm:sqref>O31:AK31 O25:V26 O21:V22 O29:AK29</xm:sqref>
        </x14:dataValidation>
        <x14:dataValidation type="list" allowBlank="1" showInputMessage="1" showErrorMessage="1">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F13" sqref="F13"/>
    </sheetView>
  </sheetViews>
  <sheetFormatPr defaultRowHeight="13.5" x14ac:dyDescent="0.15"/>
  <cols>
    <col min="1" max="1" width="17.25" style="2" customWidth="1"/>
    <col min="2" max="6" width="17.25" customWidth="1"/>
    <col min="8" max="8" width="46.625" bestFit="1" customWidth="1"/>
  </cols>
  <sheetData>
    <row r="1" spans="1:8" x14ac:dyDescent="0.15">
      <c r="A1" s="3" t="s">
        <v>290</v>
      </c>
      <c r="B1" s="3" t="s">
        <v>182</v>
      </c>
      <c r="C1" s="3" t="s">
        <v>155</v>
      </c>
      <c r="D1" s="3" t="s">
        <v>50</v>
      </c>
      <c r="E1" s="3" t="s">
        <v>172</v>
      </c>
      <c r="F1" s="10" t="s">
        <v>179</v>
      </c>
      <c r="G1" s="11" t="s">
        <v>204</v>
      </c>
      <c r="H1" s="3" t="s">
        <v>210</v>
      </c>
    </row>
    <row r="2" spans="1:8" x14ac:dyDescent="0.15">
      <c r="A2" s="1" t="s">
        <v>90</v>
      </c>
      <c r="B2" s="6" t="s">
        <v>148</v>
      </c>
      <c r="C2" s="5" t="s">
        <v>156</v>
      </c>
      <c r="D2" s="5" t="s">
        <v>170</v>
      </c>
      <c r="E2" s="5" t="s">
        <v>173</v>
      </c>
      <c r="F2" s="5" t="s">
        <v>173</v>
      </c>
      <c r="G2" s="12" t="s">
        <v>203</v>
      </c>
      <c r="H2" s="13" t="s">
        <v>296</v>
      </c>
    </row>
    <row r="3" spans="1:8" x14ac:dyDescent="0.15">
      <c r="A3" s="1" t="s">
        <v>91</v>
      </c>
      <c r="B3" s="6" t="s">
        <v>150</v>
      </c>
      <c r="C3" s="5" t="s">
        <v>157</v>
      </c>
      <c r="D3" s="5" t="s">
        <v>171</v>
      </c>
      <c r="E3" s="1" t="s">
        <v>174</v>
      </c>
      <c r="F3" s="1" t="s">
        <v>174</v>
      </c>
      <c r="H3" s="1" t="s">
        <v>211</v>
      </c>
    </row>
    <row r="4" spans="1:8" x14ac:dyDescent="0.15">
      <c r="A4" s="1" t="s">
        <v>92</v>
      </c>
      <c r="B4" s="6" t="s">
        <v>151</v>
      </c>
      <c r="C4" s="6" t="s">
        <v>158</v>
      </c>
      <c r="D4" s="8"/>
      <c r="H4" s="5" t="s">
        <v>212</v>
      </c>
    </row>
    <row r="5" spans="1:8" x14ac:dyDescent="0.15">
      <c r="A5" s="1" t="s">
        <v>93</v>
      </c>
      <c r="B5" s="6" t="s">
        <v>152</v>
      </c>
      <c r="C5" s="6" t="s">
        <v>159</v>
      </c>
      <c r="D5" s="9"/>
      <c r="H5" s="5" t="s">
        <v>213</v>
      </c>
    </row>
    <row r="6" spans="1:8" x14ac:dyDescent="0.15">
      <c r="A6" s="1" t="s">
        <v>94</v>
      </c>
      <c r="B6" s="6" t="s">
        <v>153</v>
      </c>
      <c r="C6" s="6" t="s">
        <v>160</v>
      </c>
      <c r="D6" s="9"/>
      <c r="H6" s="1" t="s">
        <v>214</v>
      </c>
    </row>
    <row r="7" spans="1:8" x14ac:dyDescent="0.15">
      <c r="A7" s="1" t="s">
        <v>95</v>
      </c>
      <c r="B7" s="6" t="s">
        <v>154</v>
      </c>
      <c r="C7" s="6" t="s">
        <v>161</v>
      </c>
      <c r="D7" s="9"/>
    </row>
    <row r="8" spans="1:8" x14ac:dyDescent="0.15">
      <c r="A8" s="1" t="s">
        <v>96</v>
      </c>
      <c r="B8" s="6" t="s">
        <v>149</v>
      </c>
      <c r="C8" s="6" t="s">
        <v>162</v>
      </c>
      <c r="D8" s="9"/>
    </row>
    <row r="9" spans="1:8" x14ac:dyDescent="0.15">
      <c r="A9" s="1" t="s">
        <v>97</v>
      </c>
      <c r="B9" s="6" t="s">
        <v>19</v>
      </c>
      <c r="C9" s="6" t="s">
        <v>163</v>
      </c>
      <c r="D9" s="9"/>
    </row>
    <row r="10" spans="1:8" x14ac:dyDescent="0.15">
      <c r="A10" s="1" t="s">
        <v>98</v>
      </c>
      <c r="B10" s="4"/>
      <c r="C10" s="6" t="s">
        <v>164</v>
      </c>
      <c r="D10" s="9"/>
    </row>
    <row r="11" spans="1:8" x14ac:dyDescent="0.15">
      <c r="A11" s="1" t="s">
        <v>99</v>
      </c>
      <c r="B11" s="4"/>
      <c r="C11" s="6" t="s">
        <v>165</v>
      </c>
      <c r="D11" s="9"/>
    </row>
    <row r="12" spans="1:8" x14ac:dyDescent="0.15">
      <c r="A12" s="1" t="s">
        <v>100</v>
      </c>
      <c r="B12" s="4"/>
      <c r="C12" s="6" t="s">
        <v>166</v>
      </c>
      <c r="D12" s="9"/>
    </row>
    <row r="13" spans="1:8" x14ac:dyDescent="0.15">
      <c r="A13" s="1" t="s">
        <v>101</v>
      </c>
      <c r="B13" s="4"/>
      <c r="C13" s="6" t="s">
        <v>167</v>
      </c>
      <c r="D13" s="9"/>
    </row>
    <row r="14" spans="1:8" x14ac:dyDescent="0.15">
      <c r="A14" s="1" t="s">
        <v>102</v>
      </c>
      <c r="B14" s="4"/>
      <c r="C14" s="6" t="s">
        <v>168</v>
      </c>
      <c r="D14" s="9"/>
    </row>
    <row r="15" spans="1:8" x14ac:dyDescent="0.15">
      <c r="A15" s="1" t="s">
        <v>103</v>
      </c>
      <c r="B15" s="4"/>
      <c r="C15" s="6" t="s">
        <v>169</v>
      </c>
      <c r="D15" s="9"/>
    </row>
    <row r="16" spans="1:8" x14ac:dyDescent="0.15">
      <c r="A16" s="1" t="s">
        <v>104</v>
      </c>
      <c r="B16" s="4"/>
      <c r="D16" s="7"/>
    </row>
    <row r="17" spans="1:2" x14ac:dyDescent="0.15">
      <c r="A17" s="1" t="s">
        <v>105</v>
      </c>
      <c r="B17" s="4"/>
    </row>
    <row r="18" spans="1:2" x14ac:dyDescent="0.15">
      <c r="A18" s="1" t="s">
        <v>106</v>
      </c>
      <c r="B18" s="4"/>
    </row>
    <row r="19" spans="1:2" x14ac:dyDescent="0.15">
      <c r="A19" s="1" t="s">
        <v>107</v>
      </c>
      <c r="B19" s="4"/>
    </row>
    <row r="20" spans="1:2" x14ac:dyDescent="0.15">
      <c r="A20" s="1" t="s">
        <v>108</v>
      </c>
      <c r="B20" s="4"/>
    </row>
    <row r="21" spans="1:2" x14ac:dyDescent="0.15">
      <c r="A21" s="1" t="s">
        <v>109</v>
      </c>
      <c r="B21" s="4"/>
    </row>
    <row r="22" spans="1:2" x14ac:dyDescent="0.15">
      <c r="A22" s="1" t="s">
        <v>110</v>
      </c>
      <c r="B22" s="4"/>
    </row>
    <row r="23" spans="1:2" x14ac:dyDescent="0.15">
      <c r="A23" s="1" t="s">
        <v>111</v>
      </c>
      <c r="B23" s="4"/>
    </row>
    <row r="24" spans="1:2" x14ac:dyDescent="0.15">
      <c r="A24" s="1" t="s">
        <v>112</v>
      </c>
      <c r="B24" s="4"/>
    </row>
    <row r="25" spans="1:2" x14ac:dyDescent="0.15">
      <c r="A25" s="1" t="s">
        <v>113</v>
      </c>
      <c r="B25" s="4"/>
    </row>
    <row r="26" spans="1:2" x14ac:dyDescent="0.15">
      <c r="A26" s="1" t="s">
        <v>114</v>
      </c>
      <c r="B26" s="4"/>
    </row>
    <row r="27" spans="1:2" x14ac:dyDescent="0.15">
      <c r="A27" s="1" t="s">
        <v>115</v>
      </c>
      <c r="B27" s="4"/>
    </row>
    <row r="28" spans="1:2" x14ac:dyDescent="0.15">
      <c r="A28" s="1" t="s">
        <v>116</v>
      </c>
      <c r="B28" s="4"/>
    </row>
    <row r="29" spans="1:2" x14ac:dyDescent="0.15">
      <c r="A29" s="1" t="s">
        <v>117</v>
      </c>
      <c r="B29" s="4"/>
    </row>
    <row r="30" spans="1:2" x14ac:dyDescent="0.15">
      <c r="A30" s="1" t="s">
        <v>118</v>
      </c>
      <c r="B30" s="4"/>
    </row>
    <row r="31" spans="1:2" x14ac:dyDescent="0.15">
      <c r="A31" s="1" t="s">
        <v>119</v>
      </c>
      <c r="B31" s="4"/>
    </row>
    <row r="32" spans="1:2" x14ac:dyDescent="0.15">
      <c r="A32" s="1" t="s">
        <v>120</v>
      </c>
      <c r="B32" s="4"/>
    </row>
    <row r="33" spans="1:2" x14ac:dyDescent="0.15">
      <c r="A33" s="1" t="s">
        <v>121</v>
      </c>
      <c r="B33" s="4"/>
    </row>
    <row r="34" spans="1:2" x14ac:dyDescent="0.15">
      <c r="A34" s="1" t="s">
        <v>122</v>
      </c>
      <c r="B34" s="4"/>
    </row>
    <row r="35" spans="1:2" x14ac:dyDescent="0.15">
      <c r="A35" s="1" t="s">
        <v>123</v>
      </c>
      <c r="B35" s="4"/>
    </row>
    <row r="36" spans="1:2" x14ac:dyDescent="0.15">
      <c r="A36" s="1" t="s">
        <v>124</v>
      </c>
      <c r="B36" s="4"/>
    </row>
    <row r="37" spans="1:2" x14ac:dyDescent="0.15">
      <c r="A37" s="1" t="s">
        <v>125</v>
      </c>
      <c r="B37" s="4"/>
    </row>
    <row r="38" spans="1:2" x14ac:dyDescent="0.15">
      <c r="A38" s="1" t="s">
        <v>126</v>
      </c>
      <c r="B38" s="4"/>
    </row>
    <row r="39" spans="1:2" x14ac:dyDescent="0.15">
      <c r="A39" s="1" t="s">
        <v>127</v>
      </c>
      <c r="B39" s="4"/>
    </row>
    <row r="40" spans="1:2" x14ac:dyDescent="0.15">
      <c r="A40" s="1" t="s">
        <v>128</v>
      </c>
      <c r="B40" s="4"/>
    </row>
    <row r="41" spans="1:2" x14ac:dyDescent="0.15">
      <c r="A41" s="1" t="s">
        <v>129</v>
      </c>
      <c r="B41" s="4"/>
    </row>
    <row r="42" spans="1:2" x14ac:dyDescent="0.15">
      <c r="A42" s="1" t="s">
        <v>130</v>
      </c>
      <c r="B42" s="4"/>
    </row>
    <row r="43" spans="1:2" x14ac:dyDescent="0.15">
      <c r="A43" s="1" t="s">
        <v>131</v>
      </c>
      <c r="B43" s="4"/>
    </row>
    <row r="44" spans="1:2" x14ac:dyDescent="0.15">
      <c r="A44" s="1" t="s">
        <v>132</v>
      </c>
      <c r="B44" s="4"/>
    </row>
    <row r="45" spans="1:2" x14ac:dyDescent="0.15">
      <c r="A45" s="1" t="s">
        <v>133</v>
      </c>
      <c r="B45" s="4"/>
    </row>
    <row r="46" spans="1:2" x14ac:dyDescent="0.15">
      <c r="A46" s="1" t="s">
        <v>134</v>
      </c>
      <c r="B46" s="4"/>
    </row>
    <row r="47" spans="1:2" x14ac:dyDescent="0.15">
      <c r="A47" s="1" t="s">
        <v>135</v>
      </c>
      <c r="B47" s="4"/>
    </row>
    <row r="48" spans="1:2" x14ac:dyDescent="0.15">
      <c r="A48" s="1" t="s">
        <v>136</v>
      </c>
      <c r="B48" s="4"/>
    </row>
    <row r="49" spans="1:2" x14ac:dyDescent="0.15">
      <c r="A49" s="1" t="s">
        <v>137</v>
      </c>
      <c r="B49" s="4"/>
    </row>
    <row r="50" spans="1:2" x14ac:dyDescent="0.15">
      <c r="A50" s="1" t="s">
        <v>138</v>
      </c>
      <c r="B50" s="4"/>
    </row>
    <row r="51" spans="1:2" x14ac:dyDescent="0.15">
      <c r="A51" s="1" t="s">
        <v>139</v>
      </c>
      <c r="B51" s="4"/>
    </row>
    <row r="52" spans="1:2" x14ac:dyDescent="0.15">
      <c r="A52" s="1" t="s">
        <v>140</v>
      </c>
      <c r="B52" s="4"/>
    </row>
    <row r="53" spans="1:2" x14ac:dyDescent="0.15">
      <c r="A53" s="1" t="s">
        <v>141</v>
      </c>
      <c r="B53" s="4"/>
    </row>
    <row r="54" spans="1:2" x14ac:dyDescent="0.15">
      <c r="A54" s="1" t="s">
        <v>142</v>
      </c>
      <c r="B54" s="4"/>
    </row>
    <row r="55" spans="1:2" x14ac:dyDescent="0.15">
      <c r="A55" s="1" t="s">
        <v>143</v>
      </c>
      <c r="B55" s="4"/>
    </row>
    <row r="56" spans="1:2" x14ac:dyDescent="0.15">
      <c r="A56" s="1" t="s">
        <v>144</v>
      </c>
      <c r="B56" s="4"/>
    </row>
    <row r="57" spans="1:2" x14ac:dyDescent="0.15">
      <c r="A57" s="1" t="s">
        <v>145</v>
      </c>
      <c r="B57" s="4"/>
    </row>
    <row r="58" spans="1:2" x14ac:dyDescent="0.15">
      <c r="A58" s="1" t="s">
        <v>146</v>
      </c>
      <c r="B58" s="4"/>
    </row>
    <row r="59" spans="1:2" x14ac:dyDescent="0.15">
      <c r="A59" s="1" t="s">
        <v>147</v>
      </c>
      <c r="B59" s="4"/>
    </row>
    <row r="60" spans="1:2" x14ac:dyDescent="0.15">
      <c r="A60" s="1"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2023-09-28T07:25:31Z</dcterms:modified>
</cp:coreProperties>
</file>