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6年度\04.令和6年度自己評価（上半期）\13.HP公表資料\個別案件の分析（競争性のない随意契約、一者応札）\●競争性のない随意契約\部局別分析調査票\"/>
    </mc:Choice>
  </mc:AlternateContent>
  <xr:revisionPtr revIDLastSave="0" documentId="13_ncr:1_{C036EBBC-D15E-4174-B6F0-B9BDF78B38CB}" xr6:coauthVersionLast="47" xr6:coauthVersionMax="47" xr10:uidLastSave="{00000000-0000-0000-0000-000000000000}"/>
  <bookViews>
    <workbookView xWindow="28680" yWindow="1005" windowWidth="29040" windowHeight="15720" tabRatio="813" xr2:uid="{00000000-000D-0000-FFFF-FFFF00000000}"/>
  </bookViews>
  <sheets>
    <sheet name="競争性のない随意契約によらざるを得ないもの" sheetId="1" r:id="rId1"/>
    <sheet name="緊急の必要により競争に付することができないもの" sheetId="4" r:id="rId2"/>
  </sheets>
  <externalReferences>
    <externalReference r:id="rId3"/>
  </externalReferences>
  <definedNames>
    <definedName name="_xlnm._FilterDatabase" localSheetId="0" hidden="1">競争性のない随意契約によらざるを得ないもの!$A$4:$K$75</definedName>
    <definedName name="_xlnm._FilterDatabase" localSheetId="1" hidden="1">緊急の必要により競争に付することができないもの!$A$4:$K$13</definedName>
    <definedName name="_xlnm.Print_Area" localSheetId="0">競争性のない随意契約によらざるを得ないもの!$A$1:$K$75</definedName>
    <definedName name="_xlnm.Print_Area" localSheetId="1">緊急の必要により競争に付することができないもの!$A$1:$K$9</definedName>
    <definedName name="_xlnm.Print_Titles" localSheetId="0">競争性のない随意契約によらざるを得ないもの!$1:$4</definedName>
    <definedName name="_xlnm.Print_Titles" localSheetId="1">緊急の必要により競争に付することができないもの!$1:$4</definedName>
    <definedName name="契約方式１">[1]データ!$I$2:$I$15</definedName>
    <definedName name="契約方式２">[1]データ!$J$2:$J$10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 i="4" l="1"/>
  <c r="H5" i="4"/>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H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なし</author>
    <author>石川 佳幸</author>
  </authors>
  <commentList>
    <comment ref="A4" authorId="0" shapeId="0" xr:uid="{00000000-0006-0000-0000-000001000000}">
      <text>
        <r>
          <rPr>
            <b/>
            <sz val="11"/>
            <color indexed="81"/>
            <rFont val="ＭＳ Ｐゴシック"/>
            <family val="3"/>
            <charset val="128"/>
          </rPr>
          <t>改行についは、「ALT」+ENTER
で行うこと。</t>
        </r>
        <r>
          <rPr>
            <sz val="11"/>
            <color indexed="81"/>
            <rFont val="ＭＳ Ｐゴシック"/>
            <family val="3"/>
            <charset val="128"/>
          </rPr>
          <t xml:space="preserve">
</t>
        </r>
      </text>
    </comment>
    <comment ref="B4" authorId="0" shapeId="0" xr:uid="{00000000-0006-0000-0000-000002000000}">
      <text>
        <r>
          <rPr>
            <b/>
            <sz val="11"/>
            <color indexed="81"/>
            <rFont val="ＭＳ Ｐゴシック"/>
            <family val="3"/>
            <charset val="128"/>
          </rPr>
          <t>改行についは、「ALT」+ENTER
で行うこと。</t>
        </r>
        <r>
          <rPr>
            <sz val="11"/>
            <color indexed="81"/>
            <rFont val="ＭＳ Ｐゴシック"/>
            <family val="3"/>
            <charset val="128"/>
          </rPr>
          <t xml:space="preserve">
</t>
        </r>
      </text>
    </comment>
    <comment ref="D4" authorId="0" shapeId="0" xr:uid="{00000000-0006-0000-0000-000003000000}">
      <text>
        <r>
          <rPr>
            <b/>
            <sz val="11"/>
            <color indexed="81"/>
            <rFont val="ＭＳ Ｐゴシック"/>
            <family val="3"/>
            <charset val="128"/>
          </rPr>
          <t>改行についは、「ALT」+ENTER
で行うこと。</t>
        </r>
        <r>
          <rPr>
            <sz val="11"/>
            <color indexed="81"/>
            <rFont val="ＭＳ Ｐゴシック"/>
            <family val="3"/>
            <charset val="128"/>
          </rPr>
          <t xml:space="preserve">
</t>
        </r>
      </text>
    </comment>
    <comment ref="G4" authorId="0" shapeId="0" xr:uid="{00000000-0006-0000-0000-000004000000}">
      <text>
        <r>
          <rPr>
            <sz val="11"/>
            <color indexed="81"/>
            <rFont val="ＭＳ Ｐゴシック"/>
            <family val="3"/>
            <charset val="128"/>
          </rPr>
          <t>契約単価で契約している場合は、別欄に予定調達総額等を記載すること。</t>
        </r>
      </text>
    </comment>
    <comment ref="I4" authorId="1" shapeId="0" xr:uid="{00000000-0006-0000-0000-000005000000}">
      <text>
        <r>
          <rPr>
            <sz val="11"/>
            <color theme="1"/>
            <rFont val="ＭＳ Ｐゴシック"/>
            <family val="3"/>
            <charset val="128"/>
          </rPr>
          <t>簡潔に記載すること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なし</author>
    <author>石川 佳幸</author>
  </authors>
  <commentList>
    <comment ref="A4" authorId="0" shapeId="0" xr:uid="{F42C6274-F9C5-446C-B9F3-773CFC870981}">
      <text>
        <r>
          <rPr>
            <b/>
            <sz val="11"/>
            <color indexed="81"/>
            <rFont val="ＭＳ Ｐゴシック"/>
            <family val="3"/>
            <charset val="128"/>
          </rPr>
          <t>改行についは、「ALT」+ENTER
で行うこと。</t>
        </r>
        <r>
          <rPr>
            <sz val="11"/>
            <color indexed="81"/>
            <rFont val="ＭＳ Ｐゴシック"/>
            <family val="3"/>
            <charset val="128"/>
          </rPr>
          <t xml:space="preserve">
</t>
        </r>
      </text>
    </comment>
    <comment ref="B4" authorId="0" shapeId="0" xr:uid="{37D6293E-8C78-4D4F-B665-52BCC32D039E}">
      <text>
        <r>
          <rPr>
            <b/>
            <sz val="11"/>
            <color indexed="81"/>
            <rFont val="ＭＳ Ｐゴシック"/>
            <family val="3"/>
            <charset val="128"/>
          </rPr>
          <t>改行についは、「ALT」+ENTER
で行うこと。</t>
        </r>
        <r>
          <rPr>
            <sz val="11"/>
            <color indexed="81"/>
            <rFont val="ＭＳ Ｐゴシック"/>
            <family val="3"/>
            <charset val="128"/>
          </rPr>
          <t xml:space="preserve">
</t>
        </r>
      </text>
    </comment>
    <comment ref="D4" authorId="0" shapeId="0" xr:uid="{DCFFE5F8-7CFC-4A6D-A3B6-70C34232AB26}">
      <text>
        <r>
          <rPr>
            <b/>
            <sz val="11"/>
            <color indexed="81"/>
            <rFont val="ＭＳ Ｐゴシック"/>
            <family val="3"/>
            <charset val="128"/>
          </rPr>
          <t>改行についは、「ALT」+ENTER
で行うこと。</t>
        </r>
        <r>
          <rPr>
            <sz val="11"/>
            <color indexed="81"/>
            <rFont val="ＭＳ Ｐゴシック"/>
            <family val="3"/>
            <charset val="128"/>
          </rPr>
          <t xml:space="preserve">
</t>
        </r>
      </text>
    </comment>
    <comment ref="G4" authorId="0" shapeId="0" xr:uid="{94CA248F-BF49-43F9-8093-AA16B6C999C1}">
      <text>
        <r>
          <rPr>
            <sz val="11"/>
            <color indexed="81"/>
            <rFont val="ＭＳ Ｐゴシック"/>
            <family val="3"/>
            <charset val="128"/>
          </rPr>
          <t>契約単価で契約している場合は、別欄に予定調達総額等を記載すること。</t>
        </r>
      </text>
    </comment>
    <comment ref="I4" authorId="1" shapeId="0" xr:uid="{82EC585C-5C37-4C57-AAC3-2B7817F05FDC}">
      <text>
        <r>
          <rPr>
            <sz val="11"/>
            <color theme="1"/>
            <rFont val="ＭＳ Ｐゴシック"/>
            <family val="3"/>
            <charset val="128"/>
          </rPr>
          <t>簡潔に記載すること</t>
        </r>
      </text>
    </comment>
  </commentList>
</comments>
</file>

<file path=xl/sharedStrings.xml><?xml version="1.0" encoding="utf-8"?>
<sst xmlns="http://schemas.openxmlformats.org/spreadsheetml/2006/main" count="322" uniqueCount="179">
  <si>
    <t>競争性のない随意契約によらざるを得ないもの</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</si>
  <si>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</si>
  <si>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（単位:円）</t>
    <rPh sb="1" eb="3">
      <t>タンイ</t>
    </rPh>
    <rPh sb="4" eb="5">
      <t>エン</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</si>
  <si>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</si>
  <si>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契約締結日</t>
    <rPh sb="0" eb="2">
      <t>ケイヤク</t>
    </rPh>
    <rPh sb="2" eb="4">
      <t>テイケツ</t>
    </rPh>
    <rPh sb="4" eb="5">
      <t>ビ</t>
    </rPh>
    <phoneticPr fontId="2"/>
  </si>
  <si>
    <t>　イ（イ）･･･法令の規定により、契約の相手方が一に定められているもの</t>
  </si>
  <si>
    <t>　イ（ハ）･･･閣議決定による国家的プロジェクトにおいて、当該閣議決定により、その実施者が明示されているもの</t>
  </si>
  <si>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</si>
  <si>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緊急の必要により競争に付することができないもの</t>
  </si>
  <si>
    <t>落札率</t>
    <rPh sb="0" eb="2">
      <t>ラクサツ</t>
    </rPh>
    <rPh sb="2" eb="3">
      <t>リツ</t>
    </rPh>
    <phoneticPr fontId="2"/>
  </si>
  <si>
    <t>予定価格</t>
    <rPh sb="0" eb="2">
      <t>ヨテイ</t>
    </rPh>
    <rPh sb="2" eb="4">
      <t>カカク</t>
    </rPh>
    <phoneticPr fontId="2"/>
  </si>
  <si>
    <t>契約金額</t>
    <rPh sb="0" eb="2">
      <t>ケイヤク</t>
    </rPh>
    <rPh sb="2" eb="4">
      <t>キンガク</t>
    </rPh>
    <phoneticPr fontId="2"/>
  </si>
  <si>
    <t>〔記載要領〕</t>
    <rPh sb="1" eb="3">
      <t>キサイ</t>
    </rPh>
    <rPh sb="3" eb="5">
      <t>ヨウリョウ</t>
    </rPh>
    <phoneticPr fontId="2"/>
  </si>
  <si>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</si>
  <si>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備考</t>
    <rPh sb="0" eb="1">
      <t>ソナエ</t>
    </rPh>
    <rPh sb="1" eb="2">
      <t>コウ</t>
    </rPh>
    <phoneticPr fontId="2"/>
  </si>
  <si>
    <t>　イ（ロ）･･･条約等の国際的取決めにより、契約の相手方が一に定められているもの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</si>
  <si>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</si>
  <si>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</si>
  <si>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</si>
  <si>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ニ（ホ）･･･美術館等における美術品及び工芸品等の購入</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</si>
  <si>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</si>
  <si>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</si>
  <si>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</si>
  <si>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</si>
  <si>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</si>
  <si>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緊急随意契約によらざるを得ない具体的な理由</t>
    <rPh sb="0" eb="2">
      <t>キンキュウ</t>
    </rPh>
    <rPh sb="2" eb="4">
      <t>ズイイ</t>
    </rPh>
    <rPh sb="4" eb="6">
      <t>ケイヤク</t>
    </rPh>
    <rPh sb="12" eb="13">
      <t>エ</t>
    </rPh>
    <rPh sb="15" eb="18">
      <t>グタイテキ</t>
    </rPh>
    <rPh sb="19" eb="21">
      <t>リユウ</t>
    </rPh>
    <phoneticPr fontId="2"/>
  </si>
  <si>
    <t>会計法第２９条の３第４項</t>
  </si>
  <si>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</si>
  <si>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2"/>
  </si>
  <si>
    <t>２．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2"/>
  </si>
  <si>
    <t>競争性のある契約（随意契約含む）に移行予定の場合は移行予定年限</t>
    <rPh sb="22" eb="24">
      <t>バアイ</t>
    </rPh>
    <rPh sb="25" eb="27">
      <t>イコウ</t>
    </rPh>
    <rPh sb="27" eb="29">
      <t>ヨテイ</t>
    </rPh>
    <rPh sb="29" eb="31">
      <t>ネンゲン</t>
    </rPh>
    <phoneticPr fontId="2"/>
  </si>
  <si>
    <r>
      <t>契約件名又は</t>
    </r>
    <r>
      <rPr>
        <sz val="12"/>
        <rFont val="Meiryo UI"/>
        <family val="3"/>
        <charset val="128"/>
      </rPr>
      <t>内容</t>
    </r>
    <rPh sb="0" eb="2">
      <t>ケイヤク</t>
    </rPh>
    <rPh sb="2" eb="4">
      <t>ケンメイ</t>
    </rPh>
    <rPh sb="4" eb="5">
      <t>マタ</t>
    </rPh>
    <rPh sb="6" eb="8">
      <t>ナイヨウ</t>
    </rPh>
    <phoneticPr fontId="2"/>
  </si>
  <si>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2"/>
  </si>
  <si>
    <t>１．令和5年度に締結した契約のうち、緊急の必要により競争に付することができないため随意契約となったものについて、当該契約ごとに記載すること。</t>
    <rPh sb="2" eb="4">
      <t>レイワ</t>
    </rPh>
    <rPh sb="5" eb="7">
      <t>ネンド</t>
    </rPh>
    <rPh sb="8" eb="10">
      <t>テイケツ</t>
    </rPh>
    <rPh sb="12" eb="14">
      <t>ケイヤク</t>
    </rPh>
    <rPh sb="18" eb="20">
      <t>キンキュウ</t>
    </rPh>
    <rPh sb="21" eb="23">
      <t>ヒツヨウ</t>
    </rPh>
    <rPh sb="26" eb="28">
      <t>キョウソウ</t>
    </rPh>
    <rPh sb="29" eb="30">
      <t>フ</t>
    </rPh>
    <rPh sb="41" eb="43">
      <t>ズイイ</t>
    </rPh>
    <rPh sb="43" eb="45">
      <t>ケイヤク</t>
    </rPh>
    <rPh sb="56" eb="58">
      <t>トウガイ</t>
    </rPh>
    <rPh sb="58" eb="60">
      <t>ケイヤク</t>
    </rPh>
    <rPh sb="63" eb="65">
      <t>キサイ</t>
    </rPh>
    <phoneticPr fontId="2"/>
  </si>
  <si>
    <t>ニ（ヘ）</t>
  </si>
  <si>
    <t>１．令和５年度に締結した契約のうち、競争性のない随意契約によらざるを得ないものとして財務大臣通知で認められたものについて、当該契約ごとに記載すること。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2"/>
  </si>
  <si>
    <t>３．「移行予定年限」欄は、具体的な移行予定年限（例：令和6年度）を記載すること。</t>
    <rPh sb="26" eb="28">
      <t>レイワ</t>
    </rPh>
    <phoneticPr fontId="2"/>
  </si>
  <si>
    <t>会計法第２９条の３第４項</t>
    <phoneticPr fontId="2"/>
  </si>
  <si>
    <t>令和６年度　中部ダム管理フォローアップ等検討業務</t>
  </si>
  <si>
    <t>支出負担行為担当官
中部地方整備局長
佐藤　寿延
愛知県名古屋市中区三の丸2-5-1
名古屋合同庁舎第2号館</t>
  </si>
  <si>
    <t>令和５年度　中部ダム管理フォローアップ等検討業務水源地環境センター・日本工営設計共同体
東京都千代田区麹町２－１４－２麹
町ＮＫビル</t>
    <phoneticPr fontId="2"/>
  </si>
  <si>
    <t>　本業務は、中部地方整備局管内ダムの管理フォローアップ年次報告書を基に分析評価するともに、今後の高度かつ効率的なダム管理に向けた具体的な対応案について検討し、中部地方ダム等管理フォローアップ委員会（以下「委員会」という）に諮る資料を取りまとめる。また、ダムの防災操作方法やダム堤体点検方法などを記した手引き（案）を作成することを目的とする。本業務は、単年度で完了しない企画提案を求める発注方式の対象業務（令和５年度　中部ダム管理フォローアップ等検討業務)の後業務である。
後業務の契約は、単年度で完了しない企画提案を求める発注方式の対象業務の契約相手方と随意契約する予定となっており、対象業務（令和５年度　中部ダム管理フォローアップ等検討業務）の契約相手方である令和５年度中部ダム管理フォローアップ等検討業務水源地環境センター・日本工営設計共同体と随意契約するものである。</t>
    <phoneticPr fontId="2"/>
  </si>
  <si>
    <t>令和６年度　濃尾平野における風水害危機管理検討業務</t>
  </si>
  <si>
    <t>（一財）河川情報センター
東京都千代田区麹町１－３ニッセイ半蔵門ビル</t>
    <phoneticPr fontId="2"/>
  </si>
  <si>
    <t xml:space="preserve">　本業務は、濃尾平野を中心とする低平地における大規模風
水害時に必要な「東海ネ－デルランド高潮・洪水地域協議
会危機管理行動計画（第四版）」に関して、令和５年度までに検討した内容を踏まえ、危機管理行動計画を検討するも
のである。
本業務は、単年度で完了しない企画提案を求める発注方式
の対象業務（令和５年度 濃尾平野における風水害危機管理検討業務）の後業務である。
後業務の契約は、単年度で完了しない企画提案を求める
発注方式の対象業務の契約相手方と随意契約する予定とな
っており、令和５年度 濃尾平野における風水害危機管理検
討業務の契約相手方である一般財団法人 河川情報センターと随意契約するものである。
</t>
    <phoneticPr fontId="2"/>
  </si>
  <si>
    <t>令和６年度　テックフォース活動高度化検討業務</t>
  </si>
  <si>
    <t>支出負担行為担当官
中部地方整備局長
佐藤　寿延
愛知県名古屋市中区三の丸2-5-1
名古屋合同庁舎第2号館</t>
    <rPh sb="25" eb="28">
      <t>アイチケン</t>
    </rPh>
    <phoneticPr fontId="2"/>
  </si>
  <si>
    <t>日本工営（株）
東京都千代田区麹町５－４</t>
    <phoneticPr fontId="2"/>
  </si>
  <si>
    <t xml:space="preserve">　本業務は単年度で完了しない企画提案を求める発注方式の対象業務（令和５年度 テックフォース活動高度化検討業務）の後業務である。 
後業務の契約は、単年度で完了しない企画提案を求める発注方式の対象業務の契約相手方と随意契約する予定となっており、対象業務（令和５年度 テックフォース活動高度化検討業務）の契約相手方である日本工営株式会社 名古屋支店と随意契約するものである。
</t>
    <phoneticPr fontId="2"/>
  </si>
  <si>
    <t>令和６年度　中京都市圏総合都市交通体系調査検討業務</t>
    <phoneticPr fontId="2"/>
  </si>
  <si>
    <t>（株）日本能率協会総合研究所
東京都港区芝公園３－１－２２</t>
    <phoneticPr fontId="2"/>
  </si>
  <si>
    <t xml:space="preserve">　本業務は、令和４年度に実施した第６回中京都市圏パーソントリップ調査の調査結果の分析等を行うものである。
今回業務は、単年度で完了しない企画提案を求める発注方式の対象業務（「令和３年度　　中京都市圏総合都市交通体系調査検討業務」（３ヵ年予定））の後業務である。
令和３年度に予定していた実態調査を新型コロナウイルス感染症感染拡大の影響を踏まえ、令和４年度に工期延期となったため、令和６年度が３年目の業務になる。
後業務の契約は、単年度で完了しない企画提案を求める発注方式の対象業務の契約相手方と随意契約する予定となっており、令和３年度中京都市圏総合都市交通体系調査検討業務の契約の相手方である（株）日本能率協会総合研究所と引き続き、随意契約するものである。
</t>
    <phoneticPr fontId="2"/>
  </si>
  <si>
    <t>令和６年度　多治見砂防大規模土砂災害危機管理計画検討業務</t>
  </si>
  <si>
    <t>分任支出負担行為担当官
中部地方整備局多治見砂防国道事務所長
森下 淳
岐阜県多治見市小田町４丁目８番地６号</t>
    <rPh sb="36" eb="39">
      <t>ギフケン</t>
    </rPh>
    <phoneticPr fontId="1"/>
  </si>
  <si>
    <t xml:space="preserve">　本業務は、「多治見砂防国道事務所　大規模土砂災害危機管理計画（案）」に基づいた危機管理対応の実施にあたり、土砂災害等が発生又は発生する恐れがある場合に、国・県・管内市町村等の各機関が連携した対応がとれるよう合同防災訓練を実施、課題の抽出を行い、計画の実効性向上を検討するものである。
　また、地域との具体的な連携方法を示す「大規模土砂災害時に係る地域連携マニュアル（案）」についても修正案を検討し、更新するものである。
　本業務は、単年度で完了しない企画提案を求める発注方式の対象業務「令和５年度　多治見砂防大規模土砂災害危機管理計画検討業務」の後業務①として発注されたものである。
　後業務①の契約は、単年度で完了しない企画提案を求める発注方式の対象業務の契約相手方を随意契約する予定となっており、「令和５年度　多治見砂防大規模土砂災害危機管理計画検討業務」の契約相手方である日本工営(株)と随意契約するものである。
</t>
    <phoneticPr fontId="2"/>
  </si>
  <si>
    <t>令和６年度　木曽川水系維持管理方策検討業務</t>
  </si>
  <si>
    <t>分任支出負担行為担当官
中部地方整備局木曽川上流河川事務所長
齋藤　大作
岐阜県岐阜市忠節町５丁目１番地</t>
    <rPh sb="37" eb="40">
      <t>ギフケン</t>
    </rPh>
    <phoneticPr fontId="2"/>
  </si>
  <si>
    <t>（株）オリエンタルコンサルタンツ
東京都渋谷区本町３－１２－１</t>
    <phoneticPr fontId="2"/>
  </si>
  <si>
    <t xml:space="preserve">　本業務は、河川管理施設の担い手不足、増大し続ける維持管理費の抑制などの課題を解決するため、コスト縮減に配慮した効率的・効果的な木曽三川の維持管理の構築を目指し、画像解析を活用した河川の最新状況の定量的・省力的な把握による新たな維持管理手法の検討を行うものである。 本業務は、単年度で完了しない企画提案を求める発注方式の対象業務（令和５年度 木曽川水系維持管理方策検討業務）の後業務である。 
後業務の契約は、単年度で完了しない企画提案を求める発注方式の対象業務の契約相手方と随意契約する予定となっており、令和５年度木曽川水系維持管理方策検討業務の契約相手方である株式会社オリエンタルコンサルタンツと随意契約するものである。 
</t>
    <phoneticPr fontId="2"/>
  </si>
  <si>
    <t>令和６年度　新丸山ダム本体積算検討業務</t>
  </si>
  <si>
    <t>分任支出負担行為担当官
中部地方整備局新丸山ダム工事事務所長
加納 啓司
岐阜県加茂郡八百津町八百津３３５１</t>
    <phoneticPr fontId="2"/>
  </si>
  <si>
    <t>独立行政法人水資源機構
埼玉県さいたま市中央区新都心１１－２</t>
    <phoneticPr fontId="2"/>
  </si>
  <si>
    <t xml:space="preserve">　本業務は単年度で完了しない企画提案を求める発注方式の対象
業務として、「令和３度 新丸山ダム本体積算検討業務」をプロ
ポーザル方式において特定した上記業者と契約した。入札説明
書：１３（３）随意契約により締結する予定の業務として、後業務③と明記しており、随意契約により契約を締結する。
</t>
    <phoneticPr fontId="2"/>
  </si>
  <si>
    <t>令和６年度　豊川河川整備検討業務</t>
  </si>
  <si>
    <t>分任支出負担行為担当官
中部地方整備局　豊橋河川事務所長
伊藤　敏弘
愛知県豊橋市中野町字平西１番の６</t>
    <rPh sb="35" eb="38">
      <t>アイチケン</t>
    </rPh>
    <phoneticPr fontId="2"/>
  </si>
  <si>
    <t>パシフィックコンサルタンツ（株）
東京都千代田区神田錦町３－２２</t>
    <phoneticPr fontId="2"/>
  </si>
  <si>
    <t xml:space="preserve">　本業務は、単年度で成果を得ることが困難な業務として単年度で完了しないプロポーザル業務として、令和４年度から３か年履行する業務であり、高度かつ豊富な知識と経験が必要であることから、１年目に簡易公募型プロポーザル方式において選定、契約した相手と３か年履行する業務の３年目として随意契約するものである。
</t>
    <phoneticPr fontId="2"/>
  </si>
  <si>
    <t>令和６年度　矢作川河川整備検討業務</t>
  </si>
  <si>
    <t xml:space="preserve">　本業務は、単年度で成果を得ることが困難な業務として単年度で完了しないプロポーザル業務として、令和４年度から３か年履行する業務であり、高度かつ豊富な知識と経験が必要であることから、１年目に簡易公募型プロポーザル方式において選定、契約した相手と３か年履行する業務の３年目として随意契約するものである。　　
　　　　　　　 </t>
    <phoneticPr fontId="2"/>
  </si>
  <si>
    <t>令和６年度　名四国道管内交通円滑化検討業務</t>
  </si>
  <si>
    <t>分任支出負担行為担当官
中部地方整備局　名四国道事務所長
鈴木　克章
愛知県名古屋市瑞穂区神穂町５番３号</t>
    <rPh sb="35" eb="38">
      <t>アイチケン</t>
    </rPh>
    <phoneticPr fontId="2"/>
  </si>
  <si>
    <t>（株）東京建設コンサルタント
東京都豊島区北大塚１－１５－６</t>
    <phoneticPr fontId="2"/>
  </si>
  <si>
    <t xml:space="preserve">本業務は、三河湾地域（知多・西三河・東三河地域）の交通課題及び渋滞要因を各種ビックデータにより調査・分析・把握した上で、対応方針を検討するとともに、交通課題に応じた効果的・効率的かつ実施可能な渋滞対策の立案及び効果検証を行うものである。
また、渋滞対策推進協議会ワーキング部会の運営に関する資料作成を実施するものである。
本業務は、単年度で完了しない企画提案を求める発注方式の対象業務（令和５年度　名四国道管内交通円滑化検討業務)(以降、前業務)の後業務である。
後業務の契約は、前業務の契約の相手方と随意契約する予定となっており、前業務の契約の相手方である（株）東京建設コンサルタントと随意契約するものである。
</t>
    <phoneticPr fontId="2"/>
  </si>
  <si>
    <t>令和６年度　名四国道管内整備効果検討業務</t>
    <phoneticPr fontId="2"/>
  </si>
  <si>
    <t>分任支出負担行為担当官
中部地方整備局　名四国道事務所長
鈴木　克章
愛知県名古屋市瑞穂区神穂町５番３号</t>
    <phoneticPr fontId="2"/>
  </si>
  <si>
    <t xml:space="preserve">（株）建設技術研究所
東京都中央区日本橋浜町３－２１－１ </t>
    <phoneticPr fontId="2"/>
  </si>
  <si>
    <t>本業務は、令和６年度開通予定の名豊道路の開通効果に関する計画立案、調査・分析、資料作成を行うとともに、名四国道事務所管内における、ストック効果の検討および、事業評価に必要となる交通量推計、費用便益分析、資料のとりまとめを行うものである。　本業務は、単年度で完了しない企画提案を求める発注方式の対象業務（令和５年度 名四国道管内整備効果検討業務)(以降、前業務)の後業務でる。　後業務の契約は、前業務の契約の相手方と随意契約する予定となっており、前業務の契約の相手方である（株）建設技術研究所と随意契約するものである</t>
    <phoneticPr fontId="2"/>
  </si>
  <si>
    <t>令和６年度　名四国道道路網調査検討業務</t>
  </si>
  <si>
    <t xml:space="preserve">本業務は、中部地方の高規格幹線道路網の概成による交通課題の変化や、「重要物流道路指定」「広域道路交通計画策定」等の道路事業を取り巻く環境変化を踏まえ、名四国道事務所管内における道路網のあり方について、ビッグデータ等を活用しつつ、中長期的な視点で検討を行うとともに、新たな交通軸の必要性、整備方針等の検討を行うものである。
本業務は、単年度で完了しない企画提案を求める発注方式の対象業務（令和５年度　名四国道道路網調査検討業務)(以降、前業務)の後業務である。
後業務の契約は、前業務の契約の相手方と随意契約する予定となっており、前業務の契約の相手方であるパシフィックコンサルタンツ（株）と随意契約するものである。
</t>
    <phoneticPr fontId="2"/>
  </si>
  <si>
    <t>令和６年度　櫛田川河道計画検討業務</t>
  </si>
  <si>
    <t>分任支出負担行為担当官
中部地方整備局三重河川国道事務所長　
時岡　利和
三重県津市広明町２９７番地</t>
    <rPh sb="37" eb="40">
      <t>ミエケン</t>
    </rPh>
    <phoneticPr fontId="2"/>
  </si>
  <si>
    <t>いであ（株）
東京都世田谷区駒沢３－１５－１</t>
    <phoneticPr fontId="2"/>
  </si>
  <si>
    <t xml:space="preserve">　本業務は、単年度で完了しない企画提案を求める発注方式の対象業務（令和５年度櫛田川河道計画検討業務）の後業務である。
後業務の契約は、単年度で完了しない企画提案を求める発注方式の対象業務の契約相手方と随意契約する予定となっており、令和５年度櫛田川河道計画検討業務の契約相手方であるいであ（株）と随意契約するものである。
</t>
    <phoneticPr fontId="2"/>
  </si>
  <si>
    <t>令和６年度　宮川河道計画検討業務</t>
  </si>
  <si>
    <t xml:space="preserve">　本業務は、単年度で完了しない企画提案を求める発注方式の対象業務（令和５年度宮川河道計画検討業務）の後業務である。
後業務の契約は、単年度で完了しない企画提案を求める発注方式の対象業務の契約相手方と随意契約する予定となっており、令和５年度宮川河道計画検討業務の契約相手方であるいであ（株）と随意契約するものである。
</t>
    <phoneticPr fontId="2"/>
  </si>
  <si>
    <t>令和６年度　雲出川河道計画検討業務</t>
  </si>
  <si>
    <t>分任支出負担行為担当官
中部地方整備局三重河川国道事務所長　
時岡　利和
三重県津市広明町２９７番地</t>
    <phoneticPr fontId="2"/>
  </si>
  <si>
    <t>　本業務は、単年度で完了しない企画提案を求める発注方式の対象業務（令和５年度鈴鹿川河道計画検討業務）の後業務である。
後業務の契約は、単年度で完了しない企画提案を求める発注方式の対象業務の契約相手方と随意契約する予定となっており、令和５年度鈴鹿川河道計画検討業務の契約相手方であるパシフィックコンサルタンツ（株）と随意契約するものである。
適用法令：会計法第２９条の３第４項
　　　　　　　 予算決算及び会計令第１０２条の４第３号</t>
    <phoneticPr fontId="2"/>
  </si>
  <si>
    <t>令和６年度　鈴鹿川河道計画検討業務</t>
  </si>
  <si>
    <t>　本業務は、単年度で完了しない企画提案を求める発注方式の対象業務（令和５年度鈴鹿川河道計画検討業務）の後業務である。
後業務の契約は、単年度で完了しない企画提案を求める発注方式の対象業務の契約相手方と随意契約する予定となっており、令和５年度鈴鹿川河道計画検討業務の契約相手方であるパシフィックコンサルタンツ（株）と随意契約するものである。
　</t>
    <phoneticPr fontId="2"/>
  </si>
  <si>
    <t>令和６年度　三重河川防災支援検討業務</t>
  </si>
  <si>
    <t xml:space="preserve">　本業務は、単年度で完了しない企画提案を求める発注方式の対象業務（令和５年度　三重河川防災業務等支援検討業務）の後業務である。
後業務の契約は、単年度で完了しない企画提案を求める発注方式の対象業務の契約相手方と随意契約する予定となっており、令和５年度三重河川防災業務等支援検討業務の契約相手方であるＡ社と随意契約するものである。
</t>
    <phoneticPr fontId="2"/>
  </si>
  <si>
    <t>令和６年度　鈴鹿川横断工作物施工計画検討業務</t>
    <phoneticPr fontId="2"/>
  </si>
  <si>
    <t xml:space="preserve">　本業務は、鈴鹿川水系河川整備計画に基づき計画されている鈴鹿川第一頭首工、第二頭首工の統合による治水対策を実現するために、鈴鹿川中下流部の事業工程の検討と関連する設計を実施するものである。本業務は、単年度で完了しない企画提案を求める発注方式の対象業務（令和５年度鈴鹿川横断工作物施工計画検討業務）の後業務である。後業務の契約は、単年度で完了しない企画提案を求める発注方式の対象業務の契約相手方と随意契約する予定となっており、令和５年度鈴鹿川横断工作物施工計画検討業務の契約相手方と随意契約するものである。
</t>
    <rPh sb="1" eb="2">
      <t>ホン</t>
    </rPh>
    <phoneticPr fontId="2"/>
  </si>
  <si>
    <t>令和６年度　雲出川遊水地計画検討業務</t>
    <phoneticPr fontId="2"/>
  </si>
  <si>
    <t xml:space="preserve">　本業務は、単年度で完了しない企画提案を求める発注方式の対象業務（令和５年度 雲出川遊水地事業計画検討業務）の後業務である。後業務の契約は、単年度で完了しない企画提案を求める発注方式の対象業務の契約相手方と随意契約する予定となっており、令和５年度雲出川遊水地事業計画検討業務の契約相手方と随意契約するものである。
</t>
    <phoneticPr fontId="2"/>
  </si>
  <si>
    <t>令和６年度　天竜川上流伊北４堰対策検討業務</t>
  </si>
  <si>
    <t>分任支出負担行為担当官
中部地方整備局天竜川上流河川事務所長
吉田　桂治
長野県駒ヶ根市上穂南７－１０</t>
    <phoneticPr fontId="2"/>
  </si>
  <si>
    <t>（株）建設技術研究所
東京都中央区日本橋浜町３－２１－１</t>
    <phoneticPr fontId="2"/>
  </si>
  <si>
    <t xml:space="preserve">　本業務は、単年度で完了しない企画提案を求める発注方式の対象業務（令和５年度　天竜川上流伊北４堰対策検討業務（以下、前業務という。））の後業務である。
後業務は、前業務の契約の相手方と随意契約する予定となっており、前業務の契約相手方である（株）建設技術研究所と随意契約するものである。
</t>
    <phoneticPr fontId="2"/>
  </si>
  <si>
    <t>令和６年度　災害対策用機械の開発検討業務</t>
  </si>
  <si>
    <t xml:space="preserve">分任支出負担行為担当官
中部地方整備局中部技術事務所長　
野々村　武文
愛知県名古屋市東区大幸南１丁目１番１５号
</t>
    <rPh sb="36" eb="38">
      <t>アイチ</t>
    </rPh>
    <rPh sb="38" eb="39">
      <t>ケン</t>
    </rPh>
    <phoneticPr fontId="2"/>
  </si>
  <si>
    <t>（一社）日本建設機械施工協会
東京都港区芝公園３－５－８
機械振興会館内</t>
    <phoneticPr fontId="2"/>
  </si>
  <si>
    <t xml:space="preserve">　本業務は、単年度で完了しない企画提案を求める発注方式の対象業務（令和５年度　災害対策用機械の開発検討業務）の後業務として発注されるものである。後業務の契約は、単年度で完了しない企画提案を求める発注方式の対象業務の契約相手方とし随意契約する予定となっていることから、相手方を特定するものである。
</t>
    <phoneticPr fontId="2"/>
  </si>
  <si>
    <t>令和６年度　中部地整管内津波被害軽減方策検討業務</t>
    <phoneticPr fontId="2"/>
  </si>
  <si>
    <t>　本業務は、単年度で完了しない企画提案を求める発注方式の対象業務（令和５年度中部地整管内津波被害軽減方策検討業務）の後業務として発注されるものである。
後業務の契約は、単年度で完了しない企画提案を求める発注方式の対象業務の契約相手と随意契約する予定となっていることから上記相手方を特定するものである。</t>
    <phoneticPr fontId="2"/>
  </si>
  <si>
    <t>令和６年度　「Ｗｅｂ建設物価」等購入</t>
  </si>
  <si>
    <t>支出負担行為担当官
中部地方整備局長
佐藤　寿延
愛知県名古屋市中区三の丸２－５－１</t>
    <rPh sb="0" eb="2">
      <t>シシュツ</t>
    </rPh>
    <rPh sb="2" eb="4">
      <t>フタン</t>
    </rPh>
    <rPh sb="4" eb="6">
      <t>コウイ</t>
    </rPh>
    <rPh sb="6" eb="9">
      <t>タントウカン</t>
    </rPh>
    <rPh sb="10" eb="12">
      <t>チュウブ</t>
    </rPh>
    <rPh sb="12" eb="16">
      <t>チホウセイビ</t>
    </rPh>
    <rPh sb="16" eb="18">
      <t>キョクチョウ</t>
    </rPh>
    <rPh sb="19" eb="21">
      <t>サトウ</t>
    </rPh>
    <rPh sb="22" eb="24">
      <t>ヒサノブ</t>
    </rPh>
    <rPh sb="25" eb="28">
      <t>アイチケン</t>
    </rPh>
    <rPh sb="28" eb="32">
      <t>ナゴヤシ</t>
    </rPh>
    <rPh sb="32" eb="34">
      <t>ナカク</t>
    </rPh>
    <rPh sb="34" eb="35">
      <t>サン</t>
    </rPh>
    <rPh sb="36" eb="37">
      <t>マル</t>
    </rPh>
    <phoneticPr fontId="1"/>
  </si>
  <si>
    <t>一般財団法人建設物価調査会
東京都中央区日本橋大伝馬町１１番８号</t>
    <phoneticPr fontId="2"/>
  </si>
  <si>
    <t>地方整備局が発注する公共工事の積算においては、（一財）建設物価調査会が発行している「建設物価」や「土木（建築）コスト情報」（以下、「建設物価等」という）に掲載の価格情報を基礎資料として利用することが積算基準書に定められている。同財団においては、平成２０年度から「建設物価」に掲載される情報を大幅に増やし「Web 建設物価」としてインターネットを介し資材価格情報の提供を開始しているほか、平成３０年度からは「デジタル土木（建築）コスト情報」に週休二日の標準単価を掲載している。この「Web 建設物価」や「デジタル土木（建築）コスト情報」（以下、「Web 建設物価等」という）の価格情報は、「建設物価等」に掲載される価格情報と同等の信頼性があり、かつ広く公表もされていることから、①市場価格のタイムリーな積算への適用、②業務効率の向上を導入効果とし、公共工事積算の基礎資料としているところである。
　このため、積算業務の適切な実施のために、「Web 建設物価等」に掲載される資材価格情報を得る必要があり、現在「Web 建設物価等」のライセンスは、出版元の同財団のみが取り扱いしていること、著作物の公表について、上記法人の承諾を得る必要があることから、上記法人と随意契約を行うものである。</t>
    <phoneticPr fontId="2"/>
  </si>
  <si>
    <t>令和６年度　「積算資料電子版」等購入</t>
  </si>
  <si>
    <t>一般財団法人経済調査会
東京都港区新橋六丁目１７番１５号</t>
    <phoneticPr fontId="2"/>
  </si>
  <si>
    <t>　地方整備局が発注する公共工事の積算においては、(一財)経済調査会が発行している「積算資料」や「土木（建築）施工単価」（以下、「積算資料等」という）に掲載の価格情報を基礎資料として利用することが積算基準書に定められている。同財団においては、平成２４年度から「積算資料」に掲載される情報を増やし「積算資料電子版」としてインターネットを介し資材価格情報の提供を開始しているほか、平成３０年度からは「土木（建築）施工単価電子書籍」に週休二日の標準単価を掲載している。この「積算資料電子版」や「土木（建築）施工単価電子書籍」（以下、「積算資料電子版等」という）の価格情報は、「積算資料等」に掲載される価格情報と同等の信頼性があり、かつ広く公表もされていることから、①市場価格のタイムリーな積算への適用、②業務効率の向上を導入効果とし、公共工事積算の基礎資料としているところである。
　このため、積算業務の適切な実施のために、「積算資料電子版等」に掲載される資材価格情報を得る必要があるが、現在「積算資料電子版等」のライセンスは、出版元の同財団のみが取り扱いしていること、著作物の公表について、上記法人の承諾を得る必要があることから、上記法人と随意契約を行うものである。</t>
    <phoneticPr fontId="2"/>
  </si>
  <si>
    <t>令和６年度　営繕積算システム用「積算資料」等購入</t>
  </si>
  <si>
    <t>　地方整備局が発注する公共建築工事の積算においては、(一財)経済調査会が発行している物価資料である「積算資料」や「建築施工単価」（以下、「積算資料」等という）に掲載の価格情報を基礎資料として利用することが公共建築工事標準単価積算基準に定められている。
　この「積算資料」等に掲載されている膨大な量の価格情報から積算に採用する単価を営繕積算システムに登録するにあたり、正確性及び効率性を確保するために、上記法人にて加工された営繕積算システム用のデータ形式の単価データを購入してシステムに読み込ませることが業務上必要不可欠であるが、現在、「積算資料」等の単価データの著作権は出版元の上記法人のみが保有し、単価データの2 次販売を前提とした他社とのライセンス契約も認めていないため、営繕積算システム用「積算資料」等の単価データを作成できるの
は上記法人のみとなっている。
　以上により、積算業務の正確性及び効率性を確保するために、営繕積算システム用「積算資料」等の単価データを納入可能な唯一の業者である上記法人と随意契約を締結するものである。</t>
    <phoneticPr fontId="2"/>
  </si>
  <si>
    <t>令和６年度　企業情報等提供業務</t>
  </si>
  <si>
    <t>（財）建設業技術者センター
東京都千代田区二番町３番地</t>
    <phoneticPr fontId="2"/>
  </si>
  <si>
    <t>本業務は、一般競争（指名競争）参加資格審査において必要な、建設業に関する企業情報（経営事項審査情報、建設業許可情報等）のデータをオンラインにより提供を受けるものである。
上記相手方は、建設工事の適正な施工を確保することを目的として設立された機関であり、上記企業情報を集積し、公共工事の発注者にオンラインで提供している唯一の者である。
本業務の遂行を遂行できるのは上記相手方以外にはないため、上記相手方と随意契約を締結するものである。</t>
    <phoneticPr fontId="2"/>
  </si>
  <si>
    <t>令和６年度時事行財政情報提供業務</t>
  </si>
  <si>
    <t>株式会社時事通信社
東京都中央区銀座５丁目１５番８号</t>
    <phoneticPr fontId="2"/>
  </si>
  <si>
    <t>　本業務は、最新の時事行財政情報の提供を受け、中部地方整備局の業務遂行に資することを目的とする。
　中部地方整備局は、社会資本の整備及び適切な維持管理、地震・風水害等の自然災害への対応、地方公共団体への社会資本整備交付金等の支援、さらには中部圏の国土計画作成等、幅広い業務を担っている。こうした幅広くかつ国民生活に直結する業務に迅速かつ適切に対応するためには、常に内閣、国会、中央官庁、地方公共団体等に関する最新の情報を最大限収集しておく必要がある。
　中部地方整備局においては、定期的に各種の会議や意見交換会等を開催し、中央官庁や地方自治体等の情報を収集すべく鋭意努力しているものの、リアルタイムに情報を収集することは困難な状況にある。
（株)時事通信社は、業務遂行に必要な時事行財政情報である官庁速報をはじめ、各省大臣会見、首長会見及び会見速報（配布資料も含む）、中央官庁・地方自治体の動静やニュース等を提供できる唯一の業者である。</t>
    <phoneticPr fontId="2"/>
  </si>
  <si>
    <t>令和６年度　単価契約危機管理型水位計運用システム利用</t>
  </si>
  <si>
    <t>一般財団法人河川情報センター
東京都千代田区麹町１丁目３番地ニッセイ半蔵門ビル</t>
    <phoneticPr fontId="2"/>
  </si>
  <si>
    <t>危機管理型水位計の運用においては、水位観測時のデータを一括で処理するシステムを運営するため、河川管理者である国及び地方公共団体で構成される「危機管理型水位計運用協議会」（以下、「協議会」という）が設立されている。
　その協議会において、「一般財団法人 河川情報センター」が提供する「危機管理型水位計運用システム」を利用し運営に係る費用は協議会構成員が負担する旨の契約がなされている。
　以上より、危機管理水位計が観測した水位データを速やかに収集処理し、一般住民等へ提供するための「危機管理型水位計運用システム」の利用について、「協議会」における決定事項及び契約に基づき、「河川情報センター」と随意契約を締結するものである。</t>
    <phoneticPr fontId="2"/>
  </si>
  <si>
    <t>令和６年度　愛知共同溝監視業務</t>
  </si>
  <si>
    <t>日本ユーティリティサブウェイ株式会社
東京都中央区日本橋小伝馬町１１番９号</t>
    <phoneticPr fontId="2"/>
  </si>
  <si>
    <t>　本業務は、中部地方整備局が管理する共同溝（約７８ｋｍ）のセキュリティの確保を目的に、監視施設等による常時監視、有事の際の通報等を行う業務である。
　本業務の遂行にあたっては、都市の重要なライフラインの有事への対応が極めて重要な課題であることから、共同溝内部の複雑な構造や特性・機能等を熟知した上で、共同溝を一元的に監視することができる統合的な情報や設備を用いた監視・保安体制が必要である。
　さらに、共同溝の構造・共同溝の収容施設・共同溝施設の監視体制、センサー類の設備レベル・配置などは、一般的に、テロ行為等の防止のため、秘密にすべき事項であり、特殊性が要求される業務である。
愛知共同溝は、施設管理者である中部地方整備局と共同溝占用者との間で「愛知共同溝のセキュリティの確保に関する基本協定書」並びに「愛知共同溝のセキュリティの確保の運用に関する細目協定書」を締結しており、極めて高いセキュリティレベルが要求されているため、その機密を保持しながら統合的に監視を行う必要がある。
　日本ユーティリティサブウェイ株式会社は、共同溝の監視業務等に関する基本協定書のとおり、共同溝の監視・維持管理を目的として各占用者の出資により設立された会社であり、各占用者の収容施設の機密情報や監視に必要なノウハウを有する唯一の会社である。以上のことから、本業務の遂行に必要な条件を満たす上記業者と随意契約を締結するものである。</t>
    <phoneticPr fontId="2"/>
  </si>
  <si>
    <t>令和６年度　全国道路施設点検データベース情報提供</t>
  </si>
  <si>
    <t>一般財団法人日本みち研究所
東京都江東区木場２丁目１５番１２号ＭＡビル</t>
    <phoneticPr fontId="2"/>
  </si>
  <si>
    <t xml:space="preserve"> 国土交通省道路局が設置した学識経験者等で構成される「道路技術懇談会」の検討を踏まえ、道路施設毎のデータベースの整備及び管理運営を行う機関（以下、「ＤＢ管理運営機関」という。）について、「道路施設のデータベースを整備及び管理運営するＤＢ管理運営機関に関する公募」を実施した結果、５法人（６分野）より申請があり、同懇談会において応募要領に照らした審議の結果、基礎データのＤＢ管理運営機関として「一般財団法人日本みち研究所」が選定された。
「全国道路施設点検データベース」の利用契約は、基礎データのＤＢ管理運営機関である「一般財団法人日本みち研究所」が一元的に実施しており、本件を履行できる唯一の機関である。</t>
    <phoneticPr fontId="2"/>
  </si>
  <si>
    <t>令和６年度　宅地建物取引業免許事務処理システム電算処理等業務</t>
  </si>
  <si>
    <t>（一財）不動産適正取引推進機構
東京都港区虎ノ門３－８－２１</t>
    <phoneticPr fontId="2"/>
  </si>
  <si>
    <t>　宅地建物取引業免許事務処理システム電算処理等業務は、宅地建物取引業(以下「宅建業」という。)に係る免許事務等を行う国土交通省(地方支分部局及び沖縄総合事務局を含む。)及び47都道府県(以下「免許行政庁」という。)に設置される宅地建物取引業免許事務処理システム(以下、本システムという)の専用端末機から送信される宅地建物取引業者に関するデータを、電算機を使用してデータベース化するとともに、当該データベースの稼働状況の運用管理等を行うものである。
　免許行政庁が登録する業者データを電算処理によりデータベース化することにより、免許審査及び指導監督業務の適正化が図られ、宅地建物取引業者間における専任の宅地建物取引士の名義貸し等の防止や、免許行政庁間で免許情報等が共有されるものである。その稼働処理にあたっては、極めて公益性の高い行政事務の一部を分担するため、厳格な情報管理が必要であり、営利を目的としない中立公正な組織で、非常時の対応等、専門的な知
識を有する相当数の人員の確保ができる相手と契約しなければならない。
　また、すべての免許行政庁が同一のシステムを活用する必要があることから、本システムの管理・運営については、国土交通省と47都道府県との間での取り決めにより、上記法人を管理運営機関として決定しているものであり、現在まで安定的な稼働が行われてきているところである。</t>
    <phoneticPr fontId="2"/>
  </si>
  <si>
    <t>令和６年度　単価契約ヘリコプター運航業務（あおぞら号）</t>
  </si>
  <si>
    <t>朝日航洋株式会社
東京都江東区新木場四丁目７番４１号</t>
    <phoneticPr fontId="2"/>
  </si>
  <si>
    <t>　本業務は、中部地方整備局の災害対策用ヘリコプター「まんなか号」が、点検・修理等により運航不能な時や、災害対策及び所管施設等の管理・調査等のため、複数のヘリコプターの運航が必要な場合において、その代替・補填のため、中部地方整備局災害対策用ヘリコプター基地である県営名古屋空港に近く、迅速な調査が可能である関東地方整備局の災害対策用ヘリコプター「あおぞら号」の運航を行うものである。
本業務を実施するには、航空機運航業務に関する専門的な知識と豊富な経験を有し、突発的に発生する災害に対して迅速且つ確実な運航体制を確立することが必要となる。各整備局が所有する災害対策用ヘリコプターは、通常の民間ヘリコプターには搭載されていない、各種カメラ（テレビカメラ、赤外線カメラ等）・サーチライト・画像伝送用アンテナ等災害時の情報収集などに必要とされる装備を搭載している。
朝日航洋株式会社は関東地方整備局と「Ｒ４－７航空機あおぞら号運航管理業務（以下「運航業務」という）」を契約中であり、「あおぞら号」については３６５日間体制で操縦士、整備士等の要員の確保がされている。
また、航空法第７３条２項及び航空法施行規則第１６４条１５項で義務付けられている機長による出発前の確認を、運航業務の航空機の保管場所で実施できることから、災害発生直後においても機体の移動を伴わず、極めて迅速且つ確実に運航を開始できる体制を確立している。</t>
    <phoneticPr fontId="2"/>
  </si>
  <si>
    <t>令和６年度久々利地区盛土監視クラウドシステム利用料</t>
  </si>
  <si>
    <t>西松建設株式会社
東京都港区虎ノ門一丁目１番１８号</t>
    <phoneticPr fontId="2"/>
  </si>
  <si>
    <t>　本件は、令和２年度から久々利地区の建設発生土盛土に設置してある観測機器により傾斜角度及び温度、電圧のデータを常時監視し、異常時の通知及びデータ蓄積、Ｗｅｂブラウザでの閲覧を目的に、機器及び通信基地局の設置から常時監視・通知までを西松建設（株）と契約したものである。今回、上記観測機器及び通信基地局を含むグラウドシステムの利用について、契約更新が必要となったため、観測機器に連動する唯一のシステムを保有する西松建設（株）と特命随意契約を行うものである。</t>
    <phoneticPr fontId="2"/>
  </si>
  <si>
    <t>令和６年度　道の駅伊豆月ケ瀬浄化槽清掃</t>
  </si>
  <si>
    <t>分任支出負担行為担当官中部地方整備局
沼津河川国道事務所長 辛嶋 亨
静岡県沼津市下香貫外原３２４４－２</t>
    <rPh sb="0" eb="2">
      <t>ブンニン</t>
    </rPh>
    <rPh sb="2" eb="4">
      <t>シシュツ</t>
    </rPh>
    <rPh sb="4" eb="6">
      <t>フタン</t>
    </rPh>
    <rPh sb="6" eb="8">
      <t>コウイ</t>
    </rPh>
    <rPh sb="8" eb="11">
      <t>タントウカン</t>
    </rPh>
    <rPh sb="11" eb="13">
      <t>チュウブ</t>
    </rPh>
    <rPh sb="13" eb="15">
      <t>チホウ</t>
    </rPh>
    <rPh sb="15" eb="17">
      <t>セイビ</t>
    </rPh>
    <rPh sb="17" eb="18">
      <t>キョク</t>
    </rPh>
    <rPh sb="19" eb="21">
      <t>ヌマヅ</t>
    </rPh>
    <rPh sb="21" eb="23">
      <t>カセン</t>
    </rPh>
    <rPh sb="23" eb="25">
      <t>コクドウ</t>
    </rPh>
    <rPh sb="25" eb="27">
      <t>ジム</t>
    </rPh>
    <rPh sb="27" eb="29">
      <t>ショチョウ</t>
    </rPh>
    <rPh sb="30" eb="32">
      <t>カラシマ</t>
    </rPh>
    <rPh sb="33" eb="34">
      <t>トオル</t>
    </rPh>
    <phoneticPr fontId="2"/>
  </si>
  <si>
    <t>（有）修衛環境サービス
静岡県伊豆市柏久保１２－８</t>
    <phoneticPr fontId="2"/>
  </si>
  <si>
    <t>　沼津河川国道事務所が所有する道の駅伊豆月ヶ瀬の合併処理浄化槽について適正な管理を行うため、浄化槽の清掃を行うものである。
　伊豆市における浄化槽の清掃については、伊豆市の許可を受けている浄化槽清掃業者（計３者）に依頼することとされている。３者のうち、本業務履行箇所である伊豆月ヶ瀬地区において浄化槽清掃業務を請負可能である業者は（有）修衛環境サービス１者のみであり、通常の競争に付することができないため。</t>
    <phoneticPr fontId="2"/>
  </si>
  <si>
    <t>令和６年度　豊橋河川事務所ＦＭ広報業務</t>
  </si>
  <si>
    <t>（株）エフエム豊橋
愛知県豊橋市小畷町５９６番地</t>
    <phoneticPr fontId="2"/>
  </si>
  <si>
    <t>　本業務は、ＦＭ放送を通し豊川流域の住民へ向けて、豊川流域及び豊橋河川事務所の業務を広く周知することで、河川管理への理解や防災意識の向上を図ることを目的としている。
　豊川流域の市町村である豊橋市・豊川市・新城市を主な聴取対象としている業者は上記のみであり、豊川流域に密着した親しみやすい内容を住民へ広報することに適している。</t>
    <phoneticPr fontId="2"/>
  </si>
  <si>
    <t>令和６年度　名古屋国道道路占用物件情報提供業務</t>
  </si>
  <si>
    <t>分任支出負担行為担当官中部地方整備局
名古屋国道事務所長 菅沼 真澄
愛知県名古屋市瑞穂区鍵田町２－３０</t>
    <rPh sb="0" eb="2">
      <t>ブンニン</t>
    </rPh>
    <rPh sb="2" eb="4">
      <t>シシュツ</t>
    </rPh>
    <rPh sb="4" eb="6">
      <t>フタン</t>
    </rPh>
    <rPh sb="6" eb="8">
      <t>コウイ</t>
    </rPh>
    <rPh sb="8" eb="11">
      <t>タントウカン</t>
    </rPh>
    <rPh sb="11" eb="13">
      <t>チュウブ</t>
    </rPh>
    <rPh sb="13" eb="15">
      <t>チホウ</t>
    </rPh>
    <rPh sb="15" eb="17">
      <t>セイビ</t>
    </rPh>
    <rPh sb="17" eb="18">
      <t>キョク</t>
    </rPh>
    <rPh sb="19" eb="22">
      <t>ナゴヤ</t>
    </rPh>
    <rPh sb="22" eb="24">
      <t>コクドウ</t>
    </rPh>
    <rPh sb="24" eb="26">
      <t>ジム</t>
    </rPh>
    <rPh sb="26" eb="28">
      <t>ショチョウ</t>
    </rPh>
    <rPh sb="29" eb="31">
      <t>スガヌマ</t>
    </rPh>
    <rPh sb="32" eb="34">
      <t>マスミ</t>
    </rPh>
    <phoneticPr fontId="2"/>
  </si>
  <si>
    <t>（一財）道路管理センター
東京都千代田区平河町１－２－１０</t>
    <phoneticPr fontId="2"/>
  </si>
  <si>
    <t>　本業務は、道路占用許可申請の審査等の事務処理や道路占用物件の管理または道路工事調整の事務等を実施するために必要となる公益事業者（電力・通信・ガス・水道・下水道等）の占用物件の情報提供を受けるものである。多種多様の公益占用物件が輻輳して収容されている大都市において、道路管理者（国、東京都、２３区、政令市）及び公益事業者が道路や占用物件に関する最新の地理情報を用いて、上記業務の事務処理を迅速かつ的確に実施することができるのは官民共同で開発し
たデータベースシステムである「道路管理システム」のみである。これは、関係する道路管理者と公益事業者が道路や占用物件に関する最新の地理情報等を提供し、共同で使用することにより初めて成立するシステムであって、当局が単独で運営可能なシステムではない。
　（一財）道路管理センターは、道路空間の有効かつ適正な利用及び道路占用物件の管理の高度化等に資する調査研究を行い、「道路管理システム」を開発し、運用すること等を業務とする法人であって、同システムのデータベースの著作権を唯一有している法人である。</t>
    <phoneticPr fontId="2"/>
  </si>
  <si>
    <t>令和６年度　木曽川下流海津地区し尿引抜作業</t>
  </si>
  <si>
    <t>分任支出負担行為担当官中部地方整備局
木曽川下流河川事務所長 川上 哲広
三重県桑名市大字福島４６５</t>
    <rPh sb="0" eb="2">
      <t>ブンニン</t>
    </rPh>
    <rPh sb="2" eb="4">
      <t>シシュツ</t>
    </rPh>
    <rPh sb="4" eb="6">
      <t>フタン</t>
    </rPh>
    <rPh sb="6" eb="8">
      <t>コウイ</t>
    </rPh>
    <rPh sb="8" eb="11">
      <t>タントウカン</t>
    </rPh>
    <rPh sb="11" eb="13">
      <t>チュウブ</t>
    </rPh>
    <rPh sb="13" eb="15">
      <t>チホウ</t>
    </rPh>
    <rPh sb="15" eb="17">
      <t>セイビ</t>
    </rPh>
    <rPh sb="17" eb="18">
      <t>キョク</t>
    </rPh>
    <rPh sb="19" eb="22">
      <t>キソガワ</t>
    </rPh>
    <rPh sb="22" eb="24">
      <t>カリュウ</t>
    </rPh>
    <rPh sb="24" eb="26">
      <t>カセン</t>
    </rPh>
    <rPh sb="26" eb="28">
      <t>ジム</t>
    </rPh>
    <rPh sb="28" eb="30">
      <t>ショチョウ</t>
    </rPh>
    <rPh sb="31" eb="33">
      <t>カワカミ</t>
    </rPh>
    <rPh sb="34" eb="36">
      <t>アキヒロ</t>
    </rPh>
    <phoneticPr fontId="2"/>
  </si>
  <si>
    <t>（株）日本環境管理センター
岐阜県海津市平田町三郷４９３</t>
    <phoneticPr fontId="2"/>
  </si>
  <si>
    <t>　本作業は、岐阜県海津市内の国営木曽三川公園センター（北ゾーン・南ゾーン）の浄化槽汚泥引抜及び長良川高水敷のトイレ、津屋川水門のトイレのし尿の引抜作業をするものであるが、浄化槽法にもとづき当該作業区域を管轄する海津市において浄化槽清掃業の許可を受けているのは（株）日本環境管理センターしかない。よって（株）日本環境管理セン
ターと随意契約するものである。</t>
    <phoneticPr fontId="2"/>
  </si>
  <si>
    <t>令和６年度　道の駅紀宝町ウミガメ公園汚泥引抜き清掃</t>
  </si>
  <si>
    <t>分任契約担当官中部地方整備局紀勢国道事務所長 市川 幸治
三重県松阪市鎌田町１４４−６</t>
    <phoneticPr fontId="2"/>
  </si>
  <si>
    <t>（有）南清社
和歌山県新宮市池田１－３－２９</t>
    <phoneticPr fontId="2"/>
  </si>
  <si>
    <t>本作業は、三重県南牟婁郡紀宝町地内の道の駅ウミガメ公園の浄化槽汚泥引抜き作業を行うものであるが、浄化槽の清掃許可を受けている業者のうち当該作業を行えるのは、(有)南清社のみである。よって(有)南清社と随意契約するものである。</t>
    <phoneticPr fontId="2"/>
  </si>
  <si>
    <t>令和６年度　道の駅海山汚泥引抜き清掃</t>
  </si>
  <si>
    <t>（有）海山環境衛生
三重県北牟婁郡紀北町海山区相賀１９７－１２</t>
    <phoneticPr fontId="2"/>
  </si>
  <si>
    <t>本作業は、三重県北牟婁郡紀北町海山区域の道の駅海山の浄化槽汚泥引抜き作業を行うものであるが、作業を実施するには、浄化槽法に基づき浄化槽清掃業者の許可が必要であり、さらに紀北町より営業区域が指定されている。
当該作業区域を管轄する紀北町海山地区内における浄化槽清掃業の許可業者は(有)海山環境衛生のみである。
よって、(有)海山環境衛生と随意契約するものである。</t>
    <phoneticPr fontId="2"/>
  </si>
  <si>
    <t>令和６年度　東長島防災拠点・紀北ＰＡ汚泥引抜き清掃</t>
  </si>
  <si>
    <t>（有）　クリーン長島
三重県北牟婁郡紀北町紀伊長島区長島６０４－５</t>
    <phoneticPr fontId="2"/>
  </si>
  <si>
    <t>　本作業は、三重県北牟婁郡紀北町紀伊長島区域の東長島防災拠点および紀北ＰAの浄化槽汚泥引抜き作業を行うものであるが、作業を実施するには、浄化槽法に基づき浄化槽清掃業者の許可が必要であり、さらに紀北町より営業区域が指定されている。
　当該作業区域を管轄する紀北町紀北長島地区内における浄化槽清掃業の許可業者は(有)クリーン長島のみである。</t>
    <phoneticPr fontId="2"/>
  </si>
  <si>
    <t>令和６年度　道の駅「津かわげ」汚泥引抜業務</t>
  </si>
  <si>
    <t>株式会社　河芸クリーン
三重県津市河芸町中別保２１５－１</t>
    <phoneticPr fontId="2"/>
  </si>
  <si>
    <t>本業務は、浄化槽法第１０条の規定に基づき、津市河芸町三行地内 道の駅「津かわげ」の浄化槽汚泥引抜を実施するものである。
 津市は、浄化槽の汚泥引抜業務に関し、下水道整備等に伴う一般廃棄物処理等の合理化に関する特別措置法第３条第１項の規定に基づき合理化事業計画を定め、三重県知事の承認を受けている。
 この合理化事業計画の中で、地域ごとに浄化槽清掃許可業者が定められており、「道の駅津かわげ」が所在する河芸地域において、一般廃棄物処理の収集運搬及び浄化槽の清掃許可を受けている業者は、(株)河芸クリーンのみである。</t>
    <phoneticPr fontId="2"/>
  </si>
  <si>
    <t>令和６年度　官報公告料</t>
    <rPh sb="0" eb="2">
      <t>レイワ</t>
    </rPh>
    <rPh sb="3" eb="5">
      <t>ネンド</t>
    </rPh>
    <rPh sb="6" eb="8">
      <t>カンポウ</t>
    </rPh>
    <rPh sb="8" eb="11">
      <t>コウコクリョウ</t>
    </rPh>
    <phoneticPr fontId="2"/>
  </si>
  <si>
    <t>独立行政法人国立印刷局
東京都港区虎ノ門２－２－５</t>
  </si>
  <si>
    <t>官報の発行は、平成１５年４月１日より独立行政法人国立刷局が行っており、別添通知のとおり公広告の官報掲載については、上記法人との契約が必要とされている。以上の理由から、契約の性質又は目的が競争を許さないと認められるため、随意契約しようとするものである。</t>
    <phoneticPr fontId="18"/>
  </si>
  <si>
    <t>ハ</t>
  </si>
  <si>
    <t>令和６年度　狩野川宗光寺排水機場ポンプ設備緊急復旧工事</t>
    <phoneticPr fontId="2"/>
  </si>
  <si>
    <t>分任支出負担行為担当官
中部地方整備局　沼津河川国道事務所長
辛嶋　亨
静岡県沼津市下香貫外原３２４４－２</t>
    <rPh sb="36" eb="39">
      <t>シズオカケン</t>
    </rPh>
    <phoneticPr fontId="2"/>
  </si>
  <si>
    <t>（株）荏原製作所
東京都大田区羽田旭町１１－１</t>
    <phoneticPr fontId="2"/>
  </si>
  <si>
    <t xml:space="preserve">　本工事は、沼津河川国道事務所が管理する宗光寺排水機場の２号ポンプにおいて、重故障：電動機浸水が発生したことによる不稼働状態を復旧するため、２号ポンプを撤去し同等機能を有する２号ポンプ代替機の設置を行うものである。当排水機場は宗光寺川の内水氾濫を防ぐため、狩野川へ強制排水する極めて重要な河川管理施設であり緊急の復旧が必要である。令和６年６月１８日の出水においても、８台全台のポンプが３００分間稼働している。出水期の故障判明であり、速やかに契約し早期に工事に着手する必要がある。製作メーカーである荏原製作所は、２号ポンプと同等機能を有する代替機を保有しており、早期の工事着手が可能である。また、本工事を施工するにあたっては、宗光寺排水機場全体の構造を熟知している必要があり、製作メーカーである荏原製作所以外は施工できない。したがって、当機械設備工事の施工者である、荏原製作所と契約するものである。
</t>
    <phoneticPr fontId="2"/>
  </si>
  <si>
    <t>-</t>
  </si>
  <si>
    <t>令和６年度　直流電源装置蓄電池緊急修繕</t>
  </si>
  <si>
    <t>東光電気工事（株）
名古屋市中区錦２－５－５八木兵伝馬町ビル内</t>
    <rPh sb="6" eb="9">
      <t>カブ</t>
    </rPh>
    <phoneticPr fontId="2"/>
  </si>
  <si>
    <t>本業務は、名古屋合同庁舎第２号館地下２階第２電気室に設置している直流電源装置の蓄電池について取替作業を行うものである。
直流電源装置は非常時に直流の電源で動く装置をバックアップするものであり、非常用照明の点灯に欠かせないものであるが、今回直流電源装置の蓄電池の一つがショートしたことにより直流電源装置が利用できない事態となっている。
非常用照明は、地震や火災などの災害・事故で停電した際に点灯するものであり、建築基準法第３５条によって設置義務が定められているが、直流電源装置が利用できないと非常用照明が点灯しない。照明が確保されないことによって、避難方向の認識が困難になり、避難速度の低下などが想定される。避難経路となる通路が暗いと事故やけがの原因となる可能性もあることから避難遅延及び事故を防ぐためにも早急な対応が必要である。
本修繕にあたり、万全かつ早急に作業ができるのは、２００７年に本設備を設置し、構造に精通している東光電気株式会社である。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</si>
</sst>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quot;▲ &quot;#,##0"/>
  </numFmts>
  <fonts count="20" x14ac:knownFonts="1">
    <font>
      <sz val="11"/>
      <color theme="1"/>
      <name val="ＭＳ Ｐゴシック"/>
      <family val="3"/>
      <scheme val="minor"/>
    </font>
    <font>
      <sz val="11"/>
      <color theme="1"/>
      <name val="ＭＳ Ｐゴシック"/>
      <family val="3"/>
      <scheme val="minor"/>
    </font>
    <font>
      <sz val="6"/>
      <name val="ＭＳ Ｐゴシック"/>
      <family val="3"/>
      <scheme val="minor"/>
    </font>
    <font>
      <sz val="11"/>
      <color theme="1"/>
      <name val="Meiryo UI"/>
      <family val="3"/>
    </font>
    <font>
      <sz val="20"/>
      <color theme="1"/>
      <name val="Meiryo UI"/>
      <family val="3"/>
    </font>
    <font>
      <sz val="11"/>
      <name val="Meiryo UI"/>
      <family val="3"/>
    </font>
    <font>
      <sz val="9"/>
      <color theme="1"/>
      <name val="Meiryo UI"/>
      <family val="3"/>
    </font>
    <font>
      <sz val="20"/>
      <name val="Meiryo UI"/>
      <family val="3"/>
    </font>
    <font>
      <sz val="12"/>
      <name val="Meiryo UI"/>
      <family val="3"/>
    </font>
    <font>
      <sz val="12"/>
      <color theme="1"/>
      <name val="Meiryo UI"/>
      <family val="3"/>
    </font>
    <font>
      <sz val="9"/>
      <name val="Meiryo UI"/>
      <family val="3"/>
    </font>
    <font>
      <sz val="12"/>
      <name val="Meiryo UI"/>
      <family val="3"/>
      <charset val="128"/>
    </font>
    <font>
      <sz val="11"/>
      <name val="Meiryo UI"/>
      <family val="3"/>
      <charset val="128"/>
    </font>
    <font>
      <sz val="11"/>
      <color theme="1"/>
      <name val="Meiryo UI"/>
      <family val="3"/>
      <charset val="128"/>
    </font>
    <font>
      <sz val="11"/>
      <color indexed="81"/>
      <name val="ＭＳ Ｐゴシック"/>
      <family val="3"/>
      <charset val="128"/>
    </font>
    <font>
      <b/>
      <sz val="11"/>
      <color indexed="81"/>
      <name val="ＭＳ Ｐゴシック"/>
      <family val="3"/>
      <charset val="128"/>
    </font>
    <font>
      <sz val="11"/>
      <color theme="1"/>
      <name val="ＭＳ Ｐゴシック"/>
      <family val="3"/>
      <charset val="128"/>
    </font>
    <font>
      <sz val="14"/>
      <name val="Meiryo UI"/>
      <family val="3"/>
    </font>
    <font>
      <sz val="6"/>
      <name val="ＭＳ Ｐゴシック"/>
      <family val="3"/>
      <charset val="128"/>
      <scheme val="minor"/>
    </font>
    <font>
      <sz val="12"/>
      <color theme="1"/>
      <name val="Meiryo UI"/>
      <family val="3"/>
      <charset val="128"/>
    </font>
  </fonts>
  <fills count="3">
    <fill>
      <patternFill patternType="none"/>
    </fill>
    <fill>
      <patternFill patternType="gray125"/>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s>
  <cellStyleXfs count="5">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57">
    <xf numFmtId="0" fontId="0" fillId="0" borderId="0" xfId="0">
      <alignment vertical="center"/>
    </xf>
    <xf numFmtId="0" fontId="3" fillId="0" borderId="0" xfId="0" applyFont="1" applyFill="1" applyProtection="1">
      <alignment vertical="center"/>
    </xf>
    <xf numFmtId="0" fontId="4" fillId="0" borderId="0" xfId="0" applyFont="1" applyFill="1" applyProtection="1">
      <alignment vertical="center"/>
    </xf>
    <xf numFmtId="0" fontId="5" fillId="0" borderId="0" xfId="0" applyFont="1" applyFill="1">
      <alignment vertical="center"/>
    </xf>
    <xf numFmtId="0" fontId="6" fillId="0" borderId="0" xfId="0" applyFont="1" applyFill="1" applyProtection="1">
      <alignment vertical="center"/>
    </xf>
    <xf numFmtId="0" fontId="9" fillId="0" borderId="1" xfId="0" applyFont="1" applyFill="1" applyBorder="1" applyAlignment="1" applyProtection="1">
      <alignment horizontal="center" vertical="center" wrapText="1"/>
    </xf>
    <xf numFmtId="0" fontId="3" fillId="0" borderId="0" xfId="0" applyFont="1" applyFill="1" applyAlignment="1" applyProtection="1">
      <alignment horizontal="center" vertical="center"/>
    </xf>
    <xf numFmtId="0" fontId="3" fillId="0" borderId="0" xfId="0" applyFont="1" applyFill="1" applyAlignment="1" applyProtection="1">
      <alignment horizontal="right" vertical="center"/>
    </xf>
    <xf numFmtId="0" fontId="9" fillId="0" borderId="0" xfId="0" applyFont="1" applyFill="1">
      <alignment vertical="center"/>
    </xf>
    <xf numFmtId="0" fontId="3" fillId="0" borderId="0" xfId="0" applyFont="1">
      <alignment vertical="center"/>
    </xf>
    <xf numFmtId="0" fontId="3" fillId="0" borderId="0" xfId="0" applyFont="1" applyAlignment="1">
      <alignment vertical="center" wrapText="1"/>
    </xf>
    <xf numFmtId="0" fontId="5" fillId="0" borderId="0" xfId="0" applyFont="1">
      <alignment vertical="center"/>
    </xf>
    <xf numFmtId="0" fontId="9" fillId="0" borderId="0" xfId="0" applyFont="1">
      <alignment vertical="center"/>
    </xf>
    <xf numFmtId="0" fontId="8" fillId="0" borderId="0" xfId="0" applyFont="1" applyAlignment="1">
      <alignment horizontal="left" vertical="center" wrapText="1"/>
    </xf>
    <xf numFmtId="0" fontId="9" fillId="0" borderId="4" xfId="0" applyFont="1" applyFill="1" applyBorder="1" applyAlignment="1" applyProtection="1">
      <alignment horizontal="center" vertical="center" wrapText="1"/>
    </xf>
    <xf numFmtId="0" fontId="4" fillId="0" borderId="0" xfId="0" applyFont="1">
      <alignment vertical="center"/>
    </xf>
    <xf numFmtId="0" fontId="10" fillId="0" borderId="0" xfId="0" applyFont="1">
      <alignment vertical="center"/>
    </xf>
    <xf numFmtId="0" fontId="6" fillId="0" borderId="0" xfId="0" applyFont="1">
      <alignment vertical="center"/>
    </xf>
    <xf numFmtId="0" fontId="5" fillId="0" borderId="0" xfId="0" applyFont="1" applyFill="1" applyAlignment="1">
      <alignment horizontal="center" vertical="center"/>
    </xf>
    <xf numFmtId="177" fontId="17" fillId="0" borderId="0" xfId="0" applyNumberFormat="1" applyFont="1" applyFill="1" applyAlignment="1">
      <alignment vertical="center" shrinkToFit="1"/>
    </xf>
    <xf numFmtId="0" fontId="8" fillId="0" borderId="1" xfId="0" applyFont="1" applyFill="1" applyBorder="1" applyAlignment="1">
      <alignment horizontal="center" vertical="center" wrapText="1"/>
    </xf>
    <xf numFmtId="0" fontId="3" fillId="0" borderId="0" xfId="0" applyFont="1" applyAlignment="1">
      <alignment horizontal="right" vertical="center"/>
    </xf>
    <xf numFmtId="0" fontId="9" fillId="0" borderId="5" xfId="0" applyFont="1" applyFill="1" applyBorder="1" applyAlignment="1" applyProtection="1">
      <alignment horizontal="center" vertical="center" wrapText="1"/>
    </xf>
    <xf numFmtId="0" fontId="19" fillId="0" borderId="2" xfId="0" applyFont="1" applyBorder="1" applyAlignment="1" applyProtection="1">
      <alignment horizontal="left" vertical="top" wrapText="1"/>
      <protection locked="0"/>
    </xf>
    <xf numFmtId="176" fontId="19" fillId="0" borderId="2" xfId="0" applyNumberFormat="1" applyFont="1" applyBorder="1" applyAlignment="1" applyProtection="1">
      <alignment horizontal="center" vertical="center" shrinkToFit="1"/>
      <protection locked="0"/>
    </xf>
    <xf numFmtId="38" fontId="19" fillId="0" borderId="2" xfId="2" applyFont="1" applyFill="1" applyBorder="1" applyAlignment="1" applyProtection="1">
      <alignment horizontal="right" vertical="center" shrinkToFit="1"/>
      <protection locked="0"/>
    </xf>
    <xf numFmtId="10" fontId="19" fillId="0" borderId="2" xfId="3" applyNumberFormat="1" applyFont="1" applyFill="1" applyBorder="1" applyAlignment="1" applyProtection="1">
      <alignment horizontal="center" vertical="center" shrinkToFit="1"/>
      <protection locked="0"/>
    </xf>
    <xf numFmtId="0" fontId="19" fillId="0" borderId="2" xfId="0" applyFont="1" applyBorder="1" applyAlignment="1" applyProtection="1">
      <alignment horizontal="center" vertical="center"/>
      <protection locked="0"/>
    </xf>
    <xf numFmtId="0" fontId="19" fillId="0" borderId="3" xfId="0" applyFont="1" applyBorder="1" applyAlignment="1" applyProtection="1">
      <alignment horizontal="left" vertical="top" wrapText="1"/>
      <protection locked="0"/>
    </xf>
    <xf numFmtId="176" fontId="19" fillId="0" borderId="3" xfId="0" applyNumberFormat="1" applyFont="1" applyBorder="1" applyAlignment="1" applyProtection="1">
      <alignment horizontal="center" vertical="center" shrinkToFit="1"/>
      <protection locked="0"/>
    </xf>
    <xf numFmtId="38" fontId="19" fillId="0" borderId="3" xfId="2" applyFont="1" applyFill="1" applyBorder="1" applyAlignment="1" applyProtection="1">
      <alignment horizontal="right" vertical="center" shrinkToFit="1"/>
      <protection locked="0"/>
    </xf>
    <xf numFmtId="10" fontId="19" fillId="0" borderId="3" xfId="3" applyNumberFormat="1" applyFont="1" applyFill="1" applyBorder="1" applyAlignment="1" applyProtection="1">
      <alignment horizontal="center" vertical="center" shrinkToFit="1"/>
      <protection locked="0"/>
    </xf>
    <xf numFmtId="0" fontId="19" fillId="0" borderId="3" xfId="0" applyFont="1" applyBorder="1" applyAlignment="1" applyProtection="1">
      <alignment horizontal="center" vertical="center"/>
      <protection locked="0"/>
    </xf>
    <xf numFmtId="0" fontId="8" fillId="0" borderId="4" xfId="0" applyFont="1" applyFill="1" applyBorder="1" applyAlignment="1">
      <alignment horizontal="center" vertical="center" wrapText="1"/>
    </xf>
    <xf numFmtId="38" fontId="19" fillId="0" borderId="6" xfId="2" applyFont="1" applyFill="1" applyBorder="1" applyAlignment="1" applyProtection="1">
      <alignment horizontal="right" vertical="center" shrinkToFit="1"/>
      <protection locked="0"/>
    </xf>
    <xf numFmtId="176" fontId="19" fillId="2" borderId="2" xfId="0" applyNumberFormat="1" applyFont="1" applyFill="1" applyBorder="1" applyAlignment="1" applyProtection="1">
      <alignment horizontal="center" vertical="center" shrinkToFit="1"/>
      <protection locked="0"/>
    </xf>
    <xf numFmtId="0" fontId="19" fillId="0" borderId="6" xfId="0" applyFont="1" applyBorder="1" applyAlignment="1" applyProtection="1">
      <alignment horizontal="left" vertical="top" wrapText="1"/>
      <protection locked="0"/>
    </xf>
    <xf numFmtId="0" fontId="7" fillId="0" borderId="0" xfId="0" applyFont="1" applyAlignment="1">
      <alignment horizontal="center" vertical="center"/>
    </xf>
    <xf numFmtId="0" fontId="7" fillId="0" borderId="0" xfId="0" applyFont="1" applyFill="1" applyAlignment="1">
      <alignment horizontal="center" vertical="center"/>
    </xf>
    <xf numFmtId="0" fontId="8" fillId="0" borderId="0" xfId="0" applyFont="1" applyAlignment="1">
      <alignment horizontal="left" vertical="center" wrapText="1"/>
    </xf>
    <xf numFmtId="0" fontId="19" fillId="2" borderId="7" xfId="0" applyFont="1" applyFill="1" applyBorder="1" applyAlignment="1" applyProtection="1">
      <alignment horizontal="left" vertical="top" wrapText="1"/>
      <protection locked="0"/>
    </xf>
    <xf numFmtId="38" fontId="19" fillId="2" borderId="7" xfId="2" applyFont="1" applyFill="1" applyBorder="1" applyAlignment="1" applyProtection="1">
      <alignment horizontal="right" vertical="center" shrinkToFit="1"/>
      <protection locked="0"/>
    </xf>
    <xf numFmtId="0" fontId="19" fillId="2" borderId="2" xfId="0" applyFont="1" applyFill="1" applyBorder="1" applyAlignment="1" applyProtection="1">
      <alignment horizontal="left" vertical="top" wrapText="1"/>
      <protection locked="0"/>
    </xf>
    <xf numFmtId="0" fontId="19" fillId="0" borderId="2" xfId="0" applyFont="1" applyBorder="1" applyAlignment="1" applyProtection="1">
      <alignment horizontal="left" vertical="center" wrapText="1"/>
      <protection locked="0"/>
    </xf>
    <xf numFmtId="0" fontId="19" fillId="0" borderId="6" xfId="0" applyFont="1" applyBorder="1" applyAlignment="1" applyProtection="1">
      <alignment horizontal="left" vertical="center" wrapText="1"/>
      <protection locked="0"/>
    </xf>
    <xf numFmtId="176" fontId="19" fillId="0" borderId="6" xfId="0" applyNumberFormat="1" applyFont="1" applyBorder="1" applyAlignment="1" applyProtection="1">
      <alignment horizontal="center" vertical="center" shrinkToFit="1"/>
      <protection locked="0"/>
    </xf>
    <xf numFmtId="0" fontId="19" fillId="0" borderId="3" xfId="0" applyFont="1" applyBorder="1" applyAlignment="1" applyProtection="1">
      <alignment horizontal="left" vertical="center" wrapText="1"/>
      <protection locked="0"/>
    </xf>
    <xf numFmtId="10" fontId="19" fillId="0" borderId="6" xfId="3" applyNumberFormat="1" applyFont="1" applyFill="1" applyBorder="1" applyAlignment="1" applyProtection="1">
      <alignment horizontal="center" vertical="center" shrinkToFit="1"/>
      <protection locked="0"/>
    </xf>
    <xf numFmtId="176" fontId="19" fillId="2" borderId="6" xfId="0" applyNumberFormat="1" applyFont="1" applyFill="1" applyBorder="1" applyAlignment="1" applyProtection="1">
      <alignment horizontal="center" vertical="center" shrinkToFit="1"/>
      <protection locked="0"/>
    </xf>
    <xf numFmtId="38" fontId="13" fillId="0" borderId="2" xfId="2" applyFont="1" applyFill="1" applyBorder="1" applyProtection="1">
      <alignment vertical="center"/>
    </xf>
    <xf numFmtId="0" fontId="19" fillId="0" borderId="8" xfId="0" applyFont="1" applyBorder="1" applyAlignment="1">
      <alignment vertical="center" wrapText="1"/>
    </xf>
    <xf numFmtId="49" fontId="19" fillId="0" borderId="0" xfId="0" applyNumberFormat="1" applyFont="1" applyBorder="1" applyAlignment="1">
      <alignment horizontal="left" vertical="top" wrapText="1"/>
    </xf>
    <xf numFmtId="0" fontId="19" fillId="0" borderId="9" xfId="0" applyFont="1" applyBorder="1" applyAlignment="1" applyProtection="1">
      <alignment horizontal="left" vertical="center" wrapText="1"/>
      <protection locked="0"/>
    </xf>
    <xf numFmtId="0" fontId="19" fillId="0" borderId="10" xfId="0" applyFont="1" applyBorder="1" applyAlignment="1" applyProtection="1">
      <alignment horizontal="left" vertical="top" wrapText="1"/>
      <protection locked="0"/>
    </xf>
    <xf numFmtId="38" fontId="19" fillId="0" borderId="11" xfId="2" applyFont="1" applyFill="1" applyBorder="1" applyAlignment="1" applyProtection="1">
      <alignment horizontal="right" vertical="center" shrinkToFit="1"/>
      <protection locked="0"/>
    </xf>
    <xf numFmtId="0" fontId="19" fillId="0" borderId="12" xfId="0" applyFont="1" applyBorder="1" applyAlignment="1" applyProtection="1">
      <alignment horizontal="left" vertical="top" wrapText="1"/>
      <protection locked="0"/>
    </xf>
    <xf numFmtId="38" fontId="19" fillId="0" borderId="13" xfId="2" applyFont="1" applyFill="1" applyBorder="1" applyAlignment="1" applyProtection="1">
      <alignment horizontal="right" vertical="center" shrinkToFit="1"/>
      <protection locked="0"/>
    </xf>
  </cellXfs>
  <cellStyles count="5">
    <cellStyle name="パーセント" xfId="3" builtinId="5"/>
    <cellStyle name="桁区切り" xfId="2" builtinId="6"/>
    <cellStyle name="標準" xfId="0" builtinId="0"/>
    <cellStyle name="標準 2 2" xfId="4" xr:uid="{8DFEFA8C-90BE-4F98-A773-6C577095EE3F}"/>
    <cellStyle name="標準 5" xfId="1" xr:uid="{00000000-0005-0000-0000-000003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BE"/>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externalLinks/externalLink1.xml" Type="http://schemas.openxmlformats.org/officeDocument/2006/relationships/externalLink"/><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s>
</file>

<file path=xl/externalLinks/_rels/externalLink1.xml.rels><?xml version="1.0" encoding="UTF-8" standalone="yes"?><Relationships xmlns="http://schemas.openxmlformats.org/package/2006/relationships"><Relationship Id="rId1" Target="file:///E:/&#22865;&#32004;&#20849;&#26377;/&#22865;&#32004;&#26360;&#30041;&#31807;/&#24441;&#21209;&#31561;&#65288;H26&#24180;&#24230;&#65289;.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K76"/>
  <sheetViews>
    <sheetView tabSelected="1" view="pageBreakPreview" zoomScale="70" zoomScaleSheetLayoutView="70" workbookViewId="0">
      <pane xSplit="1" ySplit="4" topLeftCell="B5" activePane="bottomRight" state="frozen"/>
      <selection pane="topRight"/>
      <selection pane="bottomLeft"/>
      <selection pane="bottomRight" sqref="A1:K1"/>
    </sheetView>
  </sheetViews>
  <sheetFormatPr defaultColWidth="7.6328125" defaultRowHeight="15" x14ac:dyDescent="0.2"/>
  <cols>
    <col min="1" max="1" width="25.6328125" style="1" customWidth="1"/>
    <col min="2" max="2" width="34.26953125" style="1" customWidth="1"/>
    <col min="3" max="4" width="20.6328125" style="1" customWidth="1"/>
    <col min="5" max="5" width="18.6328125" style="1" customWidth="1"/>
    <col min="6" max="7" width="12.6328125" style="1" customWidth="1"/>
    <col min="8" max="8" width="10.6328125" style="1" customWidth="1"/>
    <col min="9" max="9" width="40.6328125" style="1" customWidth="1"/>
    <col min="10" max="11" width="20.6328125" style="1" customWidth="1"/>
    <col min="12" max="16384" width="7.6328125" style="1"/>
  </cols>
  <sheetData>
    <row r="1" spans="1:11" s="2" customFormat="1" ht="30" customHeight="1" x14ac:dyDescent="0.2">
      <c r="A1" s="37" t="s">
        <v>0</v>
      </c>
      <c r="B1" s="37"/>
      <c r="C1" s="37"/>
      <c r="D1" s="37"/>
      <c r="E1" s="37"/>
      <c r="F1" s="37"/>
      <c r="G1" s="37"/>
      <c r="H1" s="37"/>
      <c r="I1" s="37"/>
      <c r="J1" s="37"/>
      <c r="K1" s="37"/>
    </row>
    <row r="2" spans="1:11" x14ac:dyDescent="0.2">
      <c r="B2" s="6"/>
      <c r="G2" s="6"/>
      <c r="H2" s="6"/>
    </row>
    <row r="3" spans="1:11" x14ac:dyDescent="0.2">
      <c r="B3" s="6"/>
      <c r="G3" s="6"/>
      <c r="H3" s="6"/>
      <c r="K3" s="7" t="s">
        <v>2</v>
      </c>
    </row>
    <row r="4" spans="1:11" ht="80.150000000000006" customHeight="1" x14ac:dyDescent="0.2">
      <c r="A4" s="5" t="s">
        <v>31</v>
      </c>
      <c r="B4" s="5" t="s">
        <v>1</v>
      </c>
      <c r="C4" s="5" t="s">
        <v>4</v>
      </c>
      <c r="D4" s="5" t="s">
        <v>7</v>
      </c>
      <c r="E4" s="5" t="s">
        <v>3</v>
      </c>
      <c r="F4" s="5" t="s">
        <v>10</v>
      </c>
      <c r="G4" s="5" t="s">
        <v>11</v>
      </c>
      <c r="H4" s="5" t="s">
        <v>9</v>
      </c>
      <c r="I4" s="5" t="s">
        <v>13</v>
      </c>
      <c r="J4" s="5" t="s">
        <v>27</v>
      </c>
      <c r="K4" s="5" t="s">
        <v>14</v>
      </c>
    </row>
    <row r="5" spans="1:11" ht="80.150000000000006" customHeight="1" x14ac:dyDescent="0.2">
      <c r="A5" s="40" t="s">
        <v>38</v>
      </c>
      <c r="B5" s="40" t="s">
        <v>39</v>
      </c>
      <c r="C5" s="35">
        <v>45383</v>
      </c>
      <c r="D5" s="40" t="s">
        <v>40</v>
      </c>
      <c r="E5" s="40" t="s">
        <v>26</v>
      </c>
      <c r="F5" s="41">
        <v>22341000</v>
      </c>
      <c r="G5" s="41">
        <v>22341000</v>
      </c>
      <c r="H5" s="26">
        <f t="shared" ref="H5:H46" si="0">IF(F5="－","－",G5/F5)</f>
        <v>1</v>
      </c>
      <c r="I5" s="40" t="s">
        <v>41</v>
      </c>
      <c r="J5" s="27" t="s">
        <v>34</v>
      </c>
      <c r="K5" s="14"/>
    </row>
    <row r="6" spans="1:11" ht="80.150000000000006" customHeight="1" x14ac:dyDescent="0.2">
      <c r="A6" s="40" t="s">
        <v>42</v>
      </c>
      <c r="B6" s="40" t="s">
        <v>39</v>
      </c>
      <c r="C6" s="35">
        <v>45427</v>
      </c>
      <c r="D6" s="42" t="s">
        <v>43</v>
      </c>
      <c r="E6" s="40" t="s">
        <v>26</v>
      </c>
      <c r="F6" s="41">
        <v>22066000</v>
      </c>
      <c r="G6" s="41">
        <v>22000000</v>
      </c>
      <c r="H6" s="26">
        <f t="shared" si="0"/>
        <v>0.99700897308075775</v>
      </c>
      <c r="I6" s="40" t="s">
        <v>44</v>
      </c>
      <c r="J6" s="27" t="s">
        <v>34</v>
      </c>
      <c r="K6" s="14"/>
    </row>
    <row r="7" spans="1:11" ht="80.150000000000006" customHeight="1" x14ac:dyDescent="0.2">
      <c r="A7" s="40" t="s">
        <v>45</v>
      </c>
      <c r="B7" s="40" t="s">
        <v>46</v>
      </c>
      <c r="C7" s="35">
        <v>45442</v>
      </c>
      <c r="D7" s="51" t="s">
        <v>47</v>
      </c>
      <c r="E7" s="40" t="s">
        <v>37</v>
      </c>
      <c r="F7" s="41">
        <v>40920000</v>
      </c>
      <c r="G7" s="41">
        <v>40920000</v>
      </c>
      <c r="H7" s="26">
        <f t="shared" si="0"/>
        <v>1</v>
      </c>
      <c r="I7" s="40" t="s">
        <v>48</v>
      </c>
      <c r="J7" s="27" t="s">
        <v>34</v>
      </c>
      <c r="K7" s="14"/>
    </row>
    <row r="8" spans="1:11" ht="80.150000000000006" customHeight="1" x14ac:dyDescent="0.2">
      <c r="A8" s="40" t="s">
        <v>49</v>
      </c>
      <c r="B8" s="40" t="s">
        <v>46</v>
      </c>
      <c r="C8" s="35">
        <v>45552</v>
      </c>
      <c r="D8" s="42" t="s">
        <v>50</v>
      </c>
      <c r="E8" s="40" t="s">
        <v>26</v>
      </c>
      <c r="F8" s="41">
        <v>19987000</v>
      </c>
      <c r="G8" s="41">
        <v>19855000</v>
      </c>
      <c r="H8" s="26">
        <f t="shared" si="0"/>
        <v>0.99339570720968629</v>
      </c>
      <c r="I8" s="40" t="s">
        <v>51</v>
      </c>
      <c r="J8" s="27" t="s">
        <v>34</v>
      </c>
      <c r="K8" s="14"/>
    </row>
    <row r="9" spans="1:11" ht="80.150000000000006" customHeight="1" x14ac:dyDescent="0.2">
      <c r="A9" s="43" t="s">
        <v>52</v>
      </c>
      <c r="B9" s="23" t="s">
        <v>53</v>
      </c>
      <c r="C9" s="35">
        <v>45397</v>
      </c>
      <c r="D9" s="51" t="s">
        <v>47</v>
      </c>
      <c r="E9" s="23" t="s">
        <v>26</v>
      </c>
      <c r="F9" s="25">
        <v>25223000</v>
      </c>
      <c r="G9" s="25">
        <v>25223000</v>
      </c>
      <c r="H9" s="26">
        <f t="shared" si="0"/>
        <v>1</v>
      </c>
      <c r="I9" s="23" t="s">
        <v>54</v>
      </c>
      <c r="J9" s="27" t="s">
        <v>34</v>
      </c>
      <c r="K9" s="14"/>
    </row>
    <row r="10" spans="1:11" ht="80.150000000000006" customHeight="1" x14ac:dyDescent="0.2">
      <c r="A10" s="44" t="s">
        <v>55</v>
      </c>
      <c r="B10" s="36" t="s">
        <v>56</v>
      </c>
      <c r="C10" s="35">
        <v>45407</v>
      </c>
      <c r="D10" s="51" t="s">
        <v>57</v>
      </c>
      <c r="E10" s="23" t="s">
        <v>37</v>
      </c>
      <c r="F10" s="34">
        <v>28787000</v>
      </c>
      <c r="G10" s="34">
        <v>28787000</v>
      </c>
      <c r="H10" s="26">
        <f t="shared" si="0"/>
        <v>1</v>
      </c>
      <c r="I10" s="36" t="s">
        <v>58</v>
      </c>
      <c r="J10" s="27" t="s">
        <v>34</v>
      </c>
      <c r="K10" s="14"/>
    </row>
    <row r="11" spans="1:11" ht="80.150000000000006" customHeight="1" x14ac:dyDescent="0.2">
      <c r="A11" s="44" t="s">
        <v>59</v>
      </c>
      <c r="B11" s="36" t="s">
        <v>60</v>
      </c>
      <c r="C11" s="35">
        <v>45397</v>
      </c>
      <c r="D11" s="51" t="s">
        <v>61</v>
      </c>
      <c r="E11" s="23" t="s">
        <v>26</v>
      </c>
      <c r="F11" s="34">
        <v>56485000</v>
      </c>
      <c r="G11" s="34">
        <v>55990000</v>
      </c>
      <c r="H11" s="26">
        <f t="shared" si="0"/>
        <v>0.99123661148977604</v>
      </c>
      <c r="I11" s="36" t="s">
        <v>62</v>
      </c>
      <c r="J11" s="27" t="s">
        <v>34</v>
      </c>
      <c r="K11" s="14"/>
    </row>
    <row r="12" spans="1:11" ht="80.150000000000006" customHeight="1" x14ac:dyDescent="0.2">
      <c r="A12" s="44" t="s">
        <v>63</v>
      </c>
      <c r="B12" s="36" t="s">
        <v>64</v>
      </c>
      <c r="C12" s="45">
        <v>45429</v>
      </c>
      <c r="D12" s="36" t="s">
        <v>65</v>
      </c>
      <c r="E12" s="23" t="s">
        <v>26</v>
      </c>
      <c r="F12" s="34">
        <v>57475000</v>
      </c>
      <c r="G12" s="34">
        <v>57475000</v>
      </c>
      <c r="H12" s="26">
        <f t="shared" si="0"/>
        <v>1</v>
      </c>
      <c r="I12" s="36" t="s">
        <v>66</v>
      </c>
      <c r="J12" s="27" t="s">
        <v>34</v>
      </c>
      <c r="K12" s="14"/>
    </row>
    <row r="13" spans="1:11" ht="80.150000000000006" customHeight="1" x14ac:dyDescent="0.2">
      <c r="A13" s="52" t="s">
        <v>67</v>
      </c>
      <c r="B13" s="36" t="s">
        <v>64</v>
      </c>
      <c r="C13" s="45">
        <v>45429</v>
      </c>
      <c r="D13" s="36" t="s">
        <v>65</v>
      </c>
      <c r="E13" s="23" t="s">
        <v>26</v>
      </c>
      <c r="F13" s="34">
        <v>54054000</v>
      </c>
      <c r="G13" s="34">
        <v>54054000</v>
      </c>
      <c r="H13" s="26">
        <f t="shared" si="0"/>
        <v>1</v>
      </c>
      <c r="I13" s="36" t="s">
        <v>68</v>
      </c>
      <c r="J13" s="27" t="s">
        <v>34</v>
      </c>
      <c r="K13" s="14"/>
    </row>
    <row r="14" spans="1:11" ht="80.150000000000006" customHeight="1" x14ac:dyDescent="0.2">
      <c r="A14" s="46" t="s">
        <v>69</v>
      </c>
      <c r="B14" s="36" t="s">
        <v>70</v>
      </c>
      <c r="C14" s="45">
        <v>45392</v>
      </c>
      <c r="D14" s="36" t="s">
        <v>71</v>
      </c>
      <c r="E14" s="23" t="s">
        <v>26</v>
      </c>
      <c r="F14" s="34">
        <v>25861000</v>
      </c>
      <c r="G14" s="34">
        <v>25861000</v>
      </c>
      <c r="H14" s="26">
        <f t="shared" si="0"/>
        <v>1</v>
      </c>
      <c r="I14" s="36" t="s">
        <v>72</v>
      </c>
      <c r="J14" s="27" t="s">
        <v>34</v>
      </c>
      <c r="K14" s="14"/>
    </row>
    <row r="15" spans="1:11" ht="80.150000000000006" customHeight="1" x14ac:dyDescent="0.2">
      <c r="A15" s="52" t="s">
        <v>73</v>
      </c>
      <c r="B15" s="36" t="s">
        <v>74</v>
      </c>
      <c r="C15" s="45">
        <v>45397</v>
      </c>
      <c r="D15" s="36" t="s">
        <v>75</v>
      </c>
      <c r="E15" s="23" t="s">
        <v>26</v>
      </c>
      <c r="F15" s="34">
        <v>19800000</v>
      </c>
      <c r="G15" s="34">
        <v>19800000</v>
      </c>
      <c r="H15" s="26">
        <f t="shared" si="0"/>
        <v>1</v>
      </c>
      <c r="I15" s="36" t="s">
        <v>76</v>
      </c>
      <c r="J15" s="27" t="s">
        <v>34</v>
      </c>
      <c r="K15" s="14"/>
    </row>
    <row r="16" spans="1:11" ht="80.150000000000006" customHeight="1" x14ac:dyDescent="0.2">
      <c r="A16" s="44" t="s">
        <v>77</v>
      </c>
      <c r="B16" s="36" t="s">
        <v>74</v>
      </c>
      <c r="C16" s="45">
        <v>45397</v>
      </c>
      <c r="D16" s="36" t="s">
        <v>65</v>
      </c>
      <c r="E16" s="23" t="s">
        <v>26</v>
      </c>
      <c r="F16" s="34">
        <v>31295000</v>
      </c>
      <c r="G16" s="34">
        <v>31295000</v>
      </c>
      <c r="H16" s="26">
        <f t="shared" si="0"/>
        <v>1</v>
      </c>
      <c r="I16" s="36" t="s">
        <v>78</v>
      </c>
      <c r="J16" s="27" t="s">
        <v>34</v>
      </c>
      <c r="K16" s="14"/>
    </row>
    <row r="17" spans="1:11" ht="80.150000000000006" customHeight="1" x14ac:dyDescent="0.2">
      <c r="A17" s="44" t="s">
        <v>79</v>
      </c>
      <c r="B17" s="36" t="s">
        <v>80</v>
      </c>
      <c r="C17" s="24">
        <v>45386</v>
      </c>
      <c r="D17" s="36" t="s">
        <v>81</v>
      </c>
      <c r="E17" s="23" t="s">
        <v>26</v>
      </c>
      <c r="F17" s="34">
        <v>29997000</v>
      </c>
      <c r="G17" s="34">
        <v>29997000</v>
      </c>
      <c r="H17" s="26">
        <f t="shared" si="0"/>
        <v>1</v>
      </c>
      <c r="I17" s="36" t="s">
        <v>82</v>
      </c>
      <c r="J17" s="27" t="s">
        <v>34</v>
      </c>
      <c r="K17" s="14"/>
    </row>
    <row r="18" spans="1:11" ht="80.150000000000006" customHeight="1" x14ac:dyDescent="0.2">
      <c r="A18" s="44" t="s">
        <v>83</v>
      </c>
      <c r="B18" s="36" t="s">
        <v>80</v>
      </c>
      <c r="C18" s="24">
        <v>45386</v>
      </c>
      <c r="D18" s="36" t="s">
        <v>81</v>
      </c>
      <c r="E18" s="23" t="s">
        <v>26</v>
      </c>
      <c r="F18" s="34">
        <v>29997000</v>
      </c>
      <c r="G18" s="34">
        <v>29997000</v>
      </c>
      <c r="H18" s="26">
        <f t="shared" si="0"/>
        <v>1</v>
      </c>
      <c r="I18" s="36" t="s">
        <v>84</v>
      </c>
      <c r="J18" s="27" t="s">
        <v>34</v>
      </c>
      <c r="K18" s="14"/>
    </row>
    <row r="19" spans="1:11" ht="80.150000000000006" customHeight="1" x14ac:dyDescent="0.2">
      <c r="A19" s="44" t="s">
        <v>85</v>
      </c>
      <c r="B19" s="36" t="s">
        <v>86</v>
      </c>
      <c r="C19" s="45">
        <v>45390</v>
      </c>
      <c r="D19" s="36" t="s">
        <v>65</v>
      </c>
      <c r="E19" s="23" t="s">
        <v>26</v>
      </c>
      <c r="F19" s="34">
        <v>36806000</v>
      </c>
      <c r="G19" s="34">
        <v>36806000</v>
      </c>
      <c r="H19" s="47">
        <f t="shared" si="0"/>
        <v>1</v>
      </c>
      <c r="I19" s="36" t="s">
        <v>87</v>
      </c>
      <c r="J19" s="27" t="s">
        <v>34</v>
      </c>
      <c r="K19" s="14"/>
    </row>
    <row r="20" spans="1:11" ht="80.150000000000006" customHeight="1" x14ac:dyDescent="0.2">
      <c r="A20" s="44" t="s">
        <v>88</v>
      </c>
      <c r="B20" s="36" t="s">
        <v>80</v>
      </c>
      <c r="C20" s="24">
        <v>45392</v>
      </c>
      <c r="D20" s="36" t="s">
        <v>65</v>
      </c>
      <c r="E20" s="23" t="s">
        <v>37</v>
      </c>
      <c r="F20" s="34">
        <v>31339000</v>
      </c>
      <c r="G20" s="34">
        <v>31339000</v>
      </c>
      <c r="H20" s="26">
        <f t="shared" si="0"/>
        <v>1</v>
      </c>
      <c r="I20" s="36" t="s">
        <v>89</v>
      </c>
      <c r="J20" s="27" t="s">
        <v>34</v>
      </c>
      <c r="K20" s="14"/>
    </row>
    <row r="21" spans="1:11" ht="80.150000000000006" customHeight="1" x14ac:dyDescent="0.2">
      <c r="A21" s="44" t="s">
        <v>90</v>
      </c>
      <c r="B21" s="36" t="s">
        <v>80</v>
      </c>
      <c r="C21" s="45">
        <v>45392</v>
      </c>
      <c r="D21" s="36" t="s">
        <v>65</v>
      </c>
      <c r="E21" s="23" t="s">
        <v>26</v>
      </c>
      <c r="F21" s="34">
        <v>48290000</v>
      </c>
      <c r="G21" s="34">
        <v>48290000</v>
      </c>
      <c r="H21" s="47">
        <f t="shared" si="0"/>
        <v>1</v>
      </c>
      <c r="I21" s="36" t="s">
        <v>91</v>
      </c>
      <c r="J21" s="27" t="s">
        <v>34</v>
      </c>
      <c r="K21" s="14"/>
    </row>
    <row r="22" spans="1:11" ht="80.150000000000006" customHeight="1" x14ac:dyDescent="0.2">
      <c r="A22" s="44" t="s">
        <v>92</v>
      </c>
      <c r="B22" s="36" t="s">
        <v>80</v>
      </c>
      <c r="C22" s="45">
        <v>45392</v>
      </c>
      <c r="D22" s="36" t="s">
        <v>47</v>
      </c>
      <c r="E22" s="23" t="s">
        <v>26</v>
      </c>
      <c r="F22" s="34">
        <v>35816000</v>
      </c>
      <c r="G22" s="34">
        <v>35816000</v>
      </c>
      <c r="H22" s="47">
        <f t="shared" si="0"/>
        <v>1</v>
      </c>
      <c r="I22" s="36" t="s">
        <v>93</v>
      </c>
      <c r="J22" s="27" t="s">
        <v>34</v>
      </c>
      <c r="K22" s="14"/>
    </row>
    <row r="23" spans="1:11" ht="80.150000000000006" customHeight="1" x14ac:dyDescent="0.2">
      <c r="A23" s="44" t="s">
        <v>94</v>
      </c>
      <c r="B23" s="36" t="s">
        <v>80</v>
      </c>
      <c r="C23" s="45">
        <v>45392</v>
      </c>
      <c r="D23" s="36" t="s">
        <v>57</v>
      </c>
      <c r="E23" s="23" t="s">
        <v>26</v>
      </c>
      <c r="F23" s="34">
        <v>39875000</v>
      </c>
      <c r="G23" s="34">
        <v>39875000</v>
      </c>
      <c r="H23" s="47">
        <f t="shared" si="0"/>
        <v>1</v>
      </c>
      <c r="I23" s="36" t="s">
        <v>95</v>
      </c>
      <c r="J23" s="27" t="s">
        <v>34</v>
      </c>
      <c r="K23" s="14"/>
    </row>
    <row r="24" spans="1:11" ht="80.150000000000006" customHeight="1" x14ac:dyDescent="0.2">
      <c r="A24" s="44" t="s">
        <v>96</v>
      </c>
      <c r="B24" s="36" t="s">
        <v>97</v>
      </c>
      <c r="C24" s="45">
        <v>45400</v>
      </c>
      <c r="D24" s="36" t="s">
        <v>98</v>
      </c>
      <c r="E24" s="23" t="s">
        <v>26</v>
      </c>
      <c r="F24" s="34">
        <v>22000000</v>
      </c>
      <c r="G24" s="34">
        <v>22000000</v>
      </c>
      <c r="H24" s="47">
        <f t="shared" si="0"/>
        <v>1</v>
      </c>
      <c r="I24" s="36" t="s">
        <v>99</v>
      </c>
      <c r="J24" s="27" t="s">
        <v>34</v>
      </c>
      <c r="K24" s="14"/>
    </row>
    <row r="25" spans="1:11" ht="80.150000000000006" customHeight="1" x14ac:dyDescent="0.2">
      <c r="A25" s="44" t="s">
        <v>100</v>
      </c>
      <c r="B25" s="36" t="s">
        <v>101</v>
      </c>
      <c r="C25" s="48">
        <v>45394</v>
      </c>
      <c r="D25" s="36" t="s">
        <v>102</v>
      </c>
      <c r="E25" s="36" t="s">
        <v>26</v>
      </c>
      <c r="F25" s="34">
        <v>11990000</v>
      </c>
      <c r="G25" s="34">
        <v>11990000</v>
      </c>
      <c r="H25" s="47">
        <f t="shared" si="0"/>
        <v>1</v>
      </c>
      <c r="I25" s="36" t="s">
        <v>103</v>
      </c>
      <c r="J25" s="27" t="s">
        <v>34</v>
      </c>
      <c r="K25" s="14"/>
    </row>
    <row r="26" spans="1:11" ht="80.150000000000006" customHeight="1" x14ac:dyDescent="0.2">
      <c r="A26" s="43" t="s">
        <v>104</v>
      </c>
      <c r="B26" s="23" t="s">
        <v>101</v>
      </c>
      <c r="C26" s="35">
        <v>45397</v>
      </c>
      <c r="D26" s="23" t="s">
        <v>47</v>
      </c>
      <c r="E26" s="23" t="s">
        <v>26</v>
      </c>
      <c r="F26" s="49">
        <v>51216000</v>
      </c>
      <c r="G26" s="49">
        <v>51216000</v>
      </c>
      <c r="H26" s="26">
        <f t="shared" si="0"/>
        <v>1</v>
      </c>
      <c r="I26" s="50" t="s">
        <v>105</v>
      </c>
      <c r="J26" s="27" t="s">
        <v>34</v>
      </c>
      <c r="K26" s="14"/>
    </row>
    <row r="27" spans="1:11" ht="80.150000000000006" customHeight="1" x14ac:dyDescent="0.2">
      <c r="A27" s="23" t="s">
        <v>106</v>
      </c>
      <c r="B27" s="36" t="s">
        <v>107</v>
      </c>
      <c r="C27" s="24">
        <v>45383</v>
      </c>
      <c r="D27" s="23" t="s">
        <v>108</v>
      </c>
      <c r="E27" s="23" t="s">
        <v>26</v>
      </c>
      <c r="F27" s="25">
        <v>10946540</v>
      </c>
      <c r="G27" s="25">
        <v>10946540</v>
      </c>
      <c r="H27" s="26">
        <f>IF(F27="－","－",G27/F27)</f>
        <v>1</v>
      </c>
      <c r="I27" s="23" t="s">
        <v>109</v>
      </c>
      <c r="J27" s="27" t="s">
        <v>34</v>
      </c>
      <c r="K27" s="14"/>
    </row>
    <row r="28" spans="1:11" ht="80.150000000000006" customHeight="1" x14ac:dyDescent="0.2">
      <c r="A28" s="36" t="s">
        <v>110</v>
      </c>
      <c r="B28" s="36" t="s">
        <v>107</v>
      </c>
      <c r="C28" s="24">
        <v>45383</v>
      </c>
      <c r="D28" s="36" t="s">
        <v>111</v>
      </c>
      <c r="E28" s="36" t="s">
        <v>26</v>
      </c>
      <c r="F28" s="34">
        <v>9897360</v>
      </c>
      <c r="G28" s="34">
        <v>9897360</v>
      </c>
      <c r="H28" s="26">
        <f t="shared" ref="H28:H30" si="1">IF(F28="－","－",G28/F28)</f>
        <v>1</v>
      </c>
      <c r="I28" s="36" t="s">
        <v>112</v>
      </c>
      <c r="J28" s="27" t="s">
        <v>34</v>
      </c>
      <c r="K28" s="14"/>
    </row>
    <row r="29" spans="1:11" ht="80.150000000000006" customHeight="1" x14ac:dyDescent="0.2">
      <c r="A29" s="36" t="s">
        <v>113</v>
      </c>
      <c r="B29" s="36" t="s">
        <v>107</v>
      </c>
      <c r="C29" s="24">
        <v>45383</v>
      </c>
      <c r="D29" s="36" t="s">
        <v>111</v>
      </c>
      <c r="E29" s="36" t="s">
        <v>26</v>
      </c>
      <c r="F29" s="34">
        <v>2391180</v>
      </c>
      <c r="G29" s="34">
        <v>2391180</v>
      </c>
      <c r="H29" s="26">
        <f t="shared" si="1"/>
        <v>1</v>
      </c>
      <c r="I29" s="36" t="s">
        <v>114</v>
      </c>
      <c r="J29" s="27" t="s">
        <v>34</v>
      </c>
      <c r="K29" s="14"/>
    </row>
    <row r="30" spans="1:11" ht="80.150000000000006" customHeight="1" x14ac:dyDescent="0.2">
      <c r="A30" s="36" t="s">
        <v>115</v>
      </c>
      <c r="B30" s="36" t="s">
        <v>107</v>
      </c>
      <c r="C30" s="24">
        <v>45383</v>
      </c>
      <c r="D30" s="36" t="s">
        <v>116</v>
      </c>
      <c r="E30" s="36" t="s">
        <v>26</v>
      </c>
      <c r="F30" s="34">
        <v>2970000</v>
      </c>
      <c r="G30" s="34">
        <v>2970000</v>
      </c>
      <c r="H30" s="26">
        <f t="shared" si="1"/>
        <v>1</v>
      </c>
      <c r="I30" s="36" t="s">
        <v>117</v>
      </c>
      <c r="J30" s="27" t="s">
        <v>34</v>
      </c>
      <c r="K30" s="14"/>
    </row>
    <row r="31" spans="1:11" ht="80.150000000000006" customHeight="1" x14ac:dyDescent="0.2">
      <c r="A31" s="36" t="s">
        <v>118</v>
      </c>
      <c r="B31" s="36" t="s">
        <v>107</v>
      </c>
      <c r="C31" s="24">
        <v>45383</v>
      </c>
      <c r="D31" s="36" t="s">
        <v>119</v>
      </c>
      <c r="E31" s="36" t="s">
        <v>26</v>
      </c>
      <c r="F31" s="34">
        <v>14388000</v>
      </c>
      <c r="G31" s="34">
        <v>14388000</v>
      </c>
      <c r="H31" s="26">
        <f>IF(F31="－","－",G31/F31)</f>
        <v>1</v>
      </c>
      <c r="I31" s="36" t="s">
        <v>120</v>
      </c>
      <c r="J31" s="27" t="s">
        <v>34</v>
      </c>
      <c r="K31" s="14"/>
    </row>
    <row r="32" spans="1:11" ht="80.150000000000006" customHeight="1" x14ac:dyDescent="0.2">
      <c r="A32" s="36" t="s">
        <v>121</v>
      </c>
      <c r="B32" s="36" t="s">
        <v>107</v>
      </c>
      <c r="C32" s="24">
        <v>45383</v>
      </c>
      <c r="D32" s="36" t="s">
        <v>122</v>
      </c>
      <c r="E32" s="36" t="s">
        <v>26</v>
      </c>
      <c r="F32" s="34">
        <v>5716210</v>
      </c>
      <c r="G32" s="34">
        <v>5716210</v>
      </c>
      <c r="H32" s="26">
        <f>IF(F32="－","－",G32/F32)</f>
        <v>1</v>
      </c>
      <c r="I32" s="36" t="s">
        <v>123</v>
      </c>
      <c r="J32" s="27" t="s">
        <v>34</v>
      </c>
      <c r="K32" s="14"/>
    </row>
    <row r="33" spans="1:11" ht="80.150000000000006" customHeight="1" x14ac:dyDescent="0.2">
      <c r="A33" s="36" t="s">
        <v>124</v>
      </c>
      <c r="B33" s="36" t="s">
        <v>107</v>
      </c>
      <c r="C33" s="45">
        <v>45383</v>
      </c>
      <c r="D33" s="36" t="s">
        <v>125</v>
      </c>
      <c r="E33" s="36" t="s">
        <v>26</v>
      </c>
      <c r="F33" s="34">
        <v>1053965000</v>
      </c>
      <c r="G33" s="34">
        <v>983400000</v>
      </c>
      <c r="H33" s="26">
        <f t="shared" ref="H33:H46" si="2">IF(F33="－","－",G33/F33)</f>
        <v>0.93304806136826179</v>
      </c>
      <c r="I33" s="36" t="s">
        <v>126</v>
      </c>
      <c r="J33" s="27" t="s">
        <v>34</v>
      </c>
      <c r="K33" s="14"/>
    </row>
    <row r="34" spans="1:11" ht="80.150000000000006" customHeight="1" x14ac:dyDescent="0.2">
      <c r="A34" s="36" t="s">
        <v>127</v>
      </c>
      <c r="B34" s="36" t="s">
        <v>107</v>
      </c>
      <c r="C34" s="45">
        <v>45383</v>
      </c>
      <c r="D34" s="36" t="s">
        <v>128</v>
      </c>
      <c r="E34" s="36" t="s">
        <v>26</v>
      </c>
      <c r="F34" s="34">
        <v>3234000</v>
      </c>
      <c r="G34" s="34">
        <v>3234000</v>
      </c>
      <c r="H34" s="26">
        <f t="shared" si="2"/>
        <v>1</v>
      </c>
      <c r="I34" s="36" t="s">
        <v>129</v>
      </c>
      <c r="J34" s="27" t="s">
        <v>34</v>
      </c>
      <c r="K34" s="14"/>
    </row>
    <row r="35" spans="1:11" ht="80.150000000000006" customHeight="1" x14ac:dyDescent="0.2">
      <c r="A35" s="36" t="s">
        <v>130</v>
      </c>
      <c r="B35" s="36" t="s">
        <v>107</v>
      </c>
      <c r="C35" s="45">
        <v>45383</v>
      </c>
      <c r="D35" s="36" t="s">
        <v>131</v>
      </c>
      <c r="E35" s="36" t="s">
        <v>26</v>
      </c>
      <c r="F35" s="34">
        <v>3522624</v>
      </c>
      <c r="G35" s="34">
        <v>3522624</v>
      </c>
      <c r="H35" s="26">
        <f t="shared" si="2"/>
        <v>1</v>
      </c>
      <c r="I35" s="36" t="s">
        <v>132</v>
      </c>
      <c r="J35" s="27" t="s">
        <v>34</v>
      </c>
      <c r="K35" s="14"/>
    </row>
    <row r="36" spans="1:11" ht="80.150000000000006" customHeight="1" x14ac:dyDescent="0.2">
      <c r="A36" s="36" t="s">
        <v>133</v>
      </c>
      <c r="B36" s="36" t="s">
        <v>107</v>
      </c>
      <c r="C36" s="45">
        <v>45412</v>
      </c>
      <c r="D36" s="36" t="s">
        <v>134</v>
      </c>
      <c r="E36" s="36" t="s">
        <v>26</v>
      </c>
      <c r="F36" s="34">
        <v>2956545</v>
      </c>
      <c r="G36" s="34">
        <v>2956545</v>
      </c>
      <c r="H36" s="26">
        <f>IF(F36="－","－",G36/F36)</f>
        <v>1</v>
      </c>
      <c r="I36" s="36" t="s">
        <v>135</v>
      </c>
      <c r="J36" s="27" t="s">
        <v>34</v>
      </c>
      <c r="K36" s="14"/>
    </row>
    <row r="37" spans="1:11" ht="80.150000000000006" customHeight="1" x14ac:dyDescent="0.2">
      <c r="A37" s="36" t="s">
        <v>136</v>
      </c>
      <c r="B37" s="23" t="s">
        <v>53</v>
      </c>
      <c r="C37" s="45">
        <v>45383</v>
      </c>
      <c r="D37" s="36" t="s">
        <v>137</v>
      </c>
      <c r="E37" s="36" t="s">
        <v>26</v>
      </c>
      <c r="F37" s="34">
        <v>1688280</v>
      </c>
      <c r="G37" s="34">
        <v>1688280</v>
      </c>
      <c r="H37" s="26">
        <f t="shared" si="2"/>
        <v>1</v>
      </c>
      <c r="I37" s="36" t="s">
        <v>138</v>
      </c>
      <c r="J37" s="27" t="s">
        <v>34</v>
      </c>
      <c r="K37" s="14"/>
    </row>
    <row r="38" spans="1:11" ht="80.150000000000006" customHeight="1" x14ac:dyDescent="0.2">
      <c r="A38" s="36" t="s">
        <v>139</v>
      </c>
      <c r="B38" s="36" t="s">
        <v>140</v>
      </c>
      <c r="C38" s="45">
        <v>45383</v>
      </c>
      <c r="D38" s="36" t="s">
        <v>141</v>
      </c>
      <c r="E38" s="36" t="s">
        <v>26</v>
      </c>
      <c r="F38" s="34">
        <v>1425600</v>
      </c>
      <c r="G38" s="34">
        <v>1425600</v>
      </c>
      <c r="H38" s="26">
        <f t="shared" si="2"/>
        <v>1</v>
      </c>
      <c r="I38" s="36" t="s">
        <v>142</v>
      </c>
      <c r="J38" s="27" t="s">
        <v>34</v>
      </c>
      <c r="K38" s="14"/>
    </row>
    <row r="39" spans="1:11" ht="80.150000000000006" customHeight="1" x14ac:dyDescent="0.2">
      <c r="A39" s="36" t="s">
        <v>143</v>
      </c>
      <c r="B39" s="36" t="s">
        <v>64</v>
      </c>
      <c r="C39" s="45">
        <v>45383</v>
      </c>
      <c r="D39" s="36" t="s">
        <v>144</v>
      </c>
      <c r="E39" s="36" t="s">
        <v>26</v>
      </c>
      <c r="F39" s="34">
        <v>1386000</v>
      </c>
      <c r="G39" s="34">
        <v>1386000</v>
      </c>
      <c r="H39" s="26">
        <f t="shared" si="2"/>
        <v>1</v>
      </c>
      <c r="I39" s="36" t="s">
        <v>145</v>
      </c>
      <c r="J39" s="27" t="s">
        <v>34</v>
      </c>
      <c r="K39" s="14"/>
    </row>
    <row r="40" spans="1:11" ht="80.150000000000006" customHeight="1" x14ac:dyDescent="0.2">
      <c r="A40" s="36" t="s">
        <v>146</v>
      </c>
      <c r="B40" s="36" t="s">
        <v>147</v>
      </c>
      <c r="C40" s="45">
        <v>45383</v>
      </c>
      <c r="D40" s="36" t="s">
        <v>148</v>
      </c>
      <c r="E40" s="36" t="s">
        <v>26</v>
      </c>
      <c r="F40" s="34">
        <v>5892700</v>
      </c>
      <c r="G40" s="34">
        <v>5892700</v>
      </c>
      <c r="H40" s="26">
        <f t="shared" si="2"/>
        <v>1</v>
      </c>
      <c r="I40" s="36" t="s">
        <v>149</v>
      </c>
      <c r="J40" s="27" t="s">
        <v>34</v>
      </c>
      <c r="K40" s="14"/>
    </row>
    <row r="41" spans="1:11" ht="80.150000000000006" customHeight="1" x14ac:dyDescent="0.2">
      <c r="A41" s="36" t="s">
        <v>150</v>
      </c>
      <c r="B41" s="36" t="s">
        <v>151</v>
      </c>
      <c r="C41" s="45">
        <v>45383</v>
      </c>
      <c r="D41" s="36" t="s">
        <v>152</v>
      </c>
      <c r="E41" s="36" t="s">
        <v>26</v>
      </c>
      <c r="F41" s="34">
        <v>1656000</v>
      </c>
      <c r="G41" s="34">
        <v>1656000</v>
      </c>
      <c r="H41" s="26">
        <f t="shared" si="2"/>
        <v>1</v>
      </c>
      <c r="I41" s="36" t="s">
        <v>153</v>
      </c>
      <c r="J41" s="27" t="s">
        <v>34</v>
      </c>
      <c r="K41" s="14"/>
    </row>
    <row r="42" spans="1:11" ht="80.150000000000006" customHeight="1" x14ac:dyDescent="0.2">
      <c r="A42" s="36" t="s">
        <v>154</v>
      </c>
      <c r="B42" s="36" t="s">
        <v>155</v>
      </c>
      <c r="C42" s="45">
        <v>45383</v>
      </c>
      <c r="D42" s="36" t="s">
        <v>156</v>
      </c>
      <c r="E42" s="36" t="s">
        <v>26</v>
      </c>
      <c r="F42" s="34">
        <v>1366259</v>
      </c>
      <c r="G42" s="34">
        <v>1366259</v>
      </c>
      <c r="H42" s="26">
        <f t="shared" si="2"/>
        <v>1</v>
      </c>
      <c r="I42" s="36" t="s">
        <v>157</v>
      </c>
      <c r="J42" s="27" t="s">
        <v>34</v>
      </c>
      <c r="K42" s="14"/>
    </row>
    <row r="43" spans="1:11" ht="80.150000000000006" customHeight="1" x14ac:dyDescent="0.2">
      <c r="A43" s="36" t="s">
        <v>158</v>
      </c>
      <c r="B43" s="36" t="s">
        <v>155</v>
      </c>
      <c r="C43" s="45">
        <v>45383</v>
      </c>
      <c r="D43" s="36" t="s">
        <v>159</v>
      </c>
      <c r="E43" s="36" t="s">
        <v>26</v>
      </c>
      <c r="F43" s="34">
        <v>1267200</v>
      </c>
      <c r="G43" s="34">
        <v>1267200</v>
      </c>
      <c r="H43" s="26">
        <f t="shared" si="2"/>
        <v>1</v>
      </c>
      <c r="I43" s="36" t="s">
        <v>160</v>
      </c>
      <c r="J43" s="27" t="s">
        <v>34</v>
      </c>
      <c r="K43" s="14"/>
    </row>
    <row r="44" spans="1:11" ht="80.150000000000006" customHeight="1" x14ac:dyDescent="0.2">
      <c r="A44" s="36" t="s">
        <v>161</v>
      </c>
      <c r="B44" s="36" t="s">
        <v>155</v>
      </c>
      <c r="C44" s="45">
        <v>45383</v>
      </c>
      <c r="D44" s="36" t="s">
        <v>162</v>
      </c>
      <c r="E44" s="36" t="s">
        <v>26</v>
      </c>
      <c r="F44" s="34">
        <v>2910600</v>
      </c>
      <c r="G44" s="34">
        <v>2910600</v>
      </c>
      <c r="H44" s="26">
        <f t="shared" si="2"/>
        <v>1</v>
      </c>
      <c r="I44" s="36" t="s">
        <v>163</v>
      </c>
      <c r="J44" s="27" t="s">
        <v>34</v>
      </c>
      <c r="K44" s="14"/>
    </row>
    <row r="45" spans="1:11" ht="80.150000000000006" customHeight="1" x14ac:dyDescent="0.2">
      <c r="A45" s="23" t="s">
        <v>164</v>
      </c>
      <c r="B45" s="36" t="s">
        <v>80</v>
      </c>
      <c r="C45" s="45">
        <v>45392</v>
      </c>
      <c r="D45" s="36" t="s">
        <v>165</v>
      </c>
      <c r="E45" s="36" t="s">
        <v>26</v>
      </c>
      <c r="F45" s="34">
        <v>3746600</v>
      </c>
      <c r="G45" s="34">
        <v>3746600</v>
      </c>
      <c r="H45" s="26">
        <f t="shared" si="2"/>
        <v>1</v>
      </c>
      <c r="I45" s="36" t="s">
        <v>166</v>
      </c>
      <c r="J45" s="27" t="s">
        <v>34</v>
      </c>
      <c r="K45" s="14"/>
    </row>
    <row r="46" spans="1:11" ht="80.150000000000006" customHeight="1" x14ac:dyDescent="0.2">
      <c r="A46" s="28" t="s">
        <v>167</v>
      </c>
      <c r="B46" s="28" t="s">
        <v>107</v>
      </c>
      <c r="C46" s="29">
        <v>45383</v>
      </c>
      <c r="D46" s="28" t="s">
        <v>168</v>
      </c>
      <c r="E46" s="28" t="s">
        <v>26</v>
      </c>
      <c r="F46" s="30">
        <v>11000000</v>
      </c>
      <c r="G46" s="30">
        <v>11000000</v>
      </c>
      <c r="H46" s="31">
        <f t="shared" si="2"/>
        <v>1</v>
      </c>
      <c r="I46" s="28" t="s">
        <v>169</v>
      </c>
      <c r="J46" s="32" t="s">
        <v>170</v>
      </c>
      <c r="K46" s="22"/>
    </row>
    <row r="47" spans="1:11" s="9" customFormat="1" ht="18" customHeight="1" x14ac:dyDescent="0.2">
      <c r="A47" s="9" t="s">
        <v>28</v>
      </c>
      <c r="B47" s="10"/>
      <c r="C47" s="10"/>
      <c r="D47" s="10"/>
      <c r="E47" s="10"/>
      <c r="F47" s="10"/>
      <c r="G47" s="10"/>
      <c r="H47" s="10"/>
      <c r="I47" s="10"/>
      <c r="J47" s="10"/>
    </row>
    <row r="48" spans="1:11" s="9" customFormat="1" ht="18" customHeight="1" x14ac:dyDescent="0.2">
      <c r="A48" s="9" t="s">
        <v>5</v>
      </c>
      <c r="B48" s="10"/>
      <c r="C48" s="10"/>
      <c r="D48" s="10"/>
      <c r="E48" s="10"/>
      <c r="F48" s="10"/>
      <c r="G48" s="10"/>
      <c r="H48" s="10"/>
      <c r="I48" s="10"/>
      <c r="J48" s="10"/>
    </row>
    <row r="49" spans="1:10" s="9" customFormat="1" ht="18" customHeight="1" x14ac:dyDescent="0.2">
      <c r="A49" s="9" t="s">
        <v>15</v>
      </c>
      <c r="B49" s="10"/>
      <c r="C49" s="10"/>
      <c r="D49" s="10"/>
      <c r="E49" s="10"/>
      <c r="F49" s="10"/>
      <c r="G49" s="10"/>
      <c r="H49" s="10"/>
      <c r="I49" s="10"/>
      <c r="J49" s="10"/>
    </row>
    <row r="50" spans="1:10" s="9" customFormat="1" ht="18" customHeight="1" x14ac:dyDescent="0.2">
      <c r="A50" s="9" t="s">
        <v>6</v>
      </c>
      <c r="B50" s="10"/>
      <c r="C50" s="10"/>
      <c r="D50" s="10"/>
      <c r="E50" s="10"/>
      <c r="F50" s="10"/>
      <c r="G50" s="10"/>
      <c r="H50" s="10"/>
      <c r="I50" s="10"/>
      <c r="J50" s="10"/>
    </row>
    <row r="51" spans="1:10" s="9" customFormat="1" ht="18" customHeight="1" x14ac:dyDescent="0.2">
      <c r="A51" s="9" t="s">
        <v>16</v>
      </c>
      <c r="B51" s="10"/>
      <c r="C51" s="10"/>
      <c r="D51" s="10"/>
      <c r="E51" s="10"/>
      <c r="F51" s="10"/>
      <c r="G51" s="10"/>
      <c r="H51" s="10"/>
      <c r="I51" s="10"/>
      <c r="J51" s="10"/>
    </row>
    <row r="52" spans="1:10" s="9" customFormat="1" ht="18" customHeight="1" x14ac:dyDescent="0.2">
      <c r="A52" s="9" t="s">
        <v>17</v>
      </c>
      <c r="B52" s="10"/>
      <c r="C52" s="10"/>
      <c r="D52" s="10"/>
      <c r="E52" s="10"/>
      <c r="F52" s="10"/>
      <c r="G52" s="10"/>
      <c r="H52" s="10"/>
      <c r="I52" s="10"/>
      <c r="J52" s="10"/>
    </row>
    <row r="53" spans="1:10" s="9" customFormat="1" ht="18" customHeight="1" x14ac:dyDescent="0.2">
      <c r="A53" s="9" t="s">
        <v>18</v>
      </c>
    </row>
    <row r="54" spans="1:10" s="9" customFormat="1" ht="18" customHeight="1" x14ac:dyDescent="0.2">
      <c r="A54" s="9" t="s">
        <v>20</v>
      </c>
    </row>
    <row r="55" spans="1:10" s="9" customFormat="1" ht="18" customHeight="1" x14ac:dyDescent="0.2">
      <c r="A55" s="9" t="s">
        <v>21</v>
      </c>
    </row>
    <row r="56" spans="1:10" s="9" customFormat="1" ht="18" customHeight="1" x14ac:dyDescent="0.2">
      <c r="A56" s="9" t="s">
        <v>22</v>
      </c>
    </row>
    <row r="57" spans="1:10" s="9" customFormat="1" ht="18" customHeight="1" x14ac:dyDescent="0.2">
      <c r="A57" s="9" t="s">
        <v>23</v>
      </c>
    </row>
    <row r="58" spans="1:10" s="9" customFormat="1" ht="18" customHeight="1" x14ac:dyDescent="0.2">
      <c r="A58" s="9" t="s">
        <v>19</v>
      </c>
    </row>
    <row r="59" spans="1:10" s="9" customFormat="1" ht="18" customHeight="1" x14ac:dyDescent="0.2">
      <c r="A59" s="9" t="s">
        <v>24</v>
      </c>
    </row>
    <row r="60" spans="1:10" s="9" customFormat="1" ht="18" customHeight="1" x14ac:dyDescent="0.2">
      <c r="A60" s="9" t="s">
        <v>12</v>
      </c>
    </row>
    <row r="61" spans="1:10" s="9" customFormat="1" ht="18" customHeight="1" x14ac:dyDescent="0.2">
      <c r="A61" s="9" t="s">
        <v>35</v>
      </c>
    </row>
    <row r="62" spans="1:10" s="9" customFormat="1" ht="18" customHeight="1" x14ac:dyDescent="0.2">
      <c r="A62" s="9" t="s">
        <v>32</v>
      </c>
      <c r="B62" s="10"/>
      <c r="C62" s="10"/>
      <c r="D62" s="10"/>
      <c r="E62" s="10"/>
      <c r="F62" s="10"/>
      <c r="G62" s="10"/>
      <c r="H62" s="10"/>
      <c r="I62" s="10"/>
      <c r="J62" s="10"/>
    </row>
    <row r="63" spans="1:10" s="9" customFormat="1" ht="18" customHeight="1" x14ac:dyDescent="0.2">
      <c r="A63" s="9" t="s">
        <v>5</v>
      </c>
      <c r="B63" s="10"/>
      <c r="C63" s="10"/>
      <c r="D63" s="10"/>
      <c r="E63" s="10"/>
      <c r="F63" s="10"/>
      <c r="G63" s="10"/>
      <c r="H63" s="10"/>
      <c r="I63" s="10"/>
      <c r="J63" s="10"/>
    </row>
    <row r="64" spans="1:10" s="9" customFormat="1" ht="18" customHeight="1" x14ac:dyDescent="0.2">
      <c r="A64" s="9" t="s">
        <v>15</v>
      </c>
      <c r="B64" s="10"/>
      <c r="C64" s="10"/>
      <c r="D64" s="10"/>
      <c r="E64" s="10"/>
      <c r="F64" s="10"/>
      <c r="G64" s="10"/>
      <c r="H64" s="10"/>
      <c r="I64" s="10"/>
      <c r="J64" s="10"/>
    </row>
    <row r="65" spans="1:10" s="9" customFormat="1" ht="18" customHeight="1" x14ac:dyDescent="0.2">
      <c r="A65" s="9" t="s">
        <v>6</v>
      </c>
      <c r="B65" s="10"/>
      <c r="C65" s="10"/>
      <c r="D65" s="10"/>
      <c r="E65" s="10"/>
      <c r="F65" s="10"/>
      <c r="G65" s="10"/>
      <c r="H65" s="10"/>
      <c r="I65" s="10"/>
      <c r="J65" s="10"/>
    </row>
    <row r="66" spans="1:10" s="9" customFormat="1" ht="18" customHeight="1" x14ac:dyDescent="0.2">
      <c r="A66" s="9" t="s">
        <v>16</v>
      </c>
      <c r="B66" s="10"/>
      <c r="C66" s="10"/>
      <c r="D66" s="10"/>
      <c r="E66" s="10"/>
      <c r="F66" s="10"/>
      <c r="G66" s="10"/>
      <c r="H66" s="10"/>
      <c r="I66" s="10"/>
      <c r="J66" s="10"/>
    </row>
    <row r="67" spans="1:10" s="9" customFormat="1" ht="18" customHeight="1" x14ac:dyDescent="0.2">
      <c r="A67" s="9" t="s">
        <v>17</v>
      </c>
      <c r="B67" s="10"/>
      <c r="C67" s="10"/>
      <c r="D67" s="10"/>
      <c r="E67" s="10"/>
      <c r="F67" s="10"/>
      <c r="G67" s="10"/>
      <c r="H67" s="10"/>
      <c r="I67" s="10"/>
      <c r="J67" s="10"/>
    </row>
    <row r="68" spans="1:10" s="9" customFormat="1" ht="18" customHeight="1" x14ac:dyDescent="0.2">
      <c r="A68" s="9" t="s">
        <v>18</v>
      </c>
    </row>
    <row r="69" spans="1:10" s="9" customFormat="1" ht="18" customHeight="1" x14ac:dyDescent="0.2">
      <c r="A69" s="9" t="s">
        <v>20</v>
      </c>
    </row>
    <row r="70" spans="1:10" s="9" customFormat="1" ht="18" customHeight="1" x14ac:dyDescent="0.2">
      <c r="A70" s="9" t="s">
        <v>21</v>
      </c>
    </row>
    <row r="71" spans="1:10" s="9" customFormat="1" ht="18" customHeight="1" x14ac:dyDescent="0.2">
      <c r="A71" s="9" t="s">
        <v>22</v>
      </c>
    </row>
    <row r="72" spans="1:10" s="9" customFormat="1" ht="18" customHeight="1" x14ac:dyDescent="0.2">
      <c r="A72" s="9" t="s">
        <v>23</v>
      </c>
    </row>
    <row r="73" spans="1:10" s="9" customFormat="1" ht="18" customHeight="1" x14ac:dyDescent="0.2">
      <c r="A73" s="9" t="s">
        <v>19</v>
      </c>
    </row>
    <row r="74" spans="1:10" s="9" customFormat="1" ht="18" customHeight="1" x14ac:dyDescent="0.2">
      <c r="A74" s="9" t="s">
        <v>24</v>
      </c>
    </row>
    <row r="75" spans="1:10" s="11" customFormat="1" ht="18" customHeight="1" x14ac:dyDescent="0.2">
      <c r="A75" s="11" t="s">
        <v>36</v>
      </c>
    </row>
    <row r="76" spans="1:10" s="4" customFormat="1" ht="12.5" x14ac:dyDescent="0.2"/>
  </sheetData>
  <autoFilter ref="A4:K75" xr:uid="{00000000-0009-0000-0000-000000000000}"/>
  <mergeCells count="1">
    <mergeCell ref="A1:K1"/>
  </mergeCells>
  <phoneticPr fontId="2"/>
  <conditionalFormatting sqref="A46">
    <cfRule type="duplicateValues" dxfId="1" priority="1"/>
    <cfRule type="duplicateValues" dxfId="0" priority="2"/>
  </conditionalFormatting>
  <dataValidations count="3">
    <dataValidation type="list" allowBlank="1" showInputMessage="1" showErrorMessage="1" sqref="J5:J46" xr:uid="{65A8D49C-764E-47E9-9479-48E54BB02ADD}">
      <formula1>"イ（イ）,イ（ロ）,イ（ハ）,イ（ニ）,ロ,ハ,ニ（イ）,ニ（ロ）,ニ（ハ）,ニ（ニ）,ニ（ホ）,ニ（ヘ）"</formula1>
    </dataValidation>
    <dataValidation type="date" allowBlank="1" showInputMessage="1" showErrorMessage="1" sqref="C27:C46" xr:uid="{E07A50A7-824D-4984-A2A9-1DD038A9980A}">
      <formula1>45383</formula1>
      <formula2>45747</formula2>
    </dataValidation>
    <dataValidation type="date" allowBlank="1" showInputMessage="1" showErrorMessage="1" sqref="C5:C26" xr:uid="{55845B07-AAF2-49C2-980A-D2FF63FE5D5A}">
      <formula1>45383</formula1>
      <formula2>45565</formula2>
    </dataValidation>
  </dataValidations>
  <printOptions horizontalCentered="1"/>
  <pageMargins left="0.39370078740157483" right="0.27559055118110237" top="0.47244094488188976" bottom="0.35433070866141736" header="0.31496062992125984" footer="0.31496062992125984"/>
  <pageSetup paperSize="9" scale="60" fitToHeight="0" orientation="landscape" r:id="rId1"/>
  <headerFooter>
    <oddHeader>&amp;R別添様式６－①ⅰ</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62DB39-7208-4EDE-8935-6FA162E7D58D}">
  <sheetPr>
    <tabColor rgb="FFFFFF00"/>
    <pageSetUpPr fitToPage="1"/>
  </sheetPr>
  <dimension ref="A1:K37"/>
  <sheetViews>
    <sheetView view="pageBreakPreview" zoomScale="70" zoomScaleSheetLayoutView="70" workbookViewId="0">
      <pane xSplit="1" ySplit="4" topLeftCell="B5" activePane="bottomRight" state="frozen"/>
      <selection pane="topRight"/>
      <selection pane="bottomLeft"/>
      <selection pane="bottomRight" sqref="A1:K1"/>
    </sheetView>
  </sheetViews>
  <sheetFormatPr defaultColWidth="7.6328125" defaultRowHeight="15" x14ac:dyDescent="0.2"/>
  <cols>
    <col min="1" max="2" width="25.6328125" style="9" customWidth="1"/>
    <col min="3" max="3" width="20.6328125" style="9" customWidth="1"/>
    <col min="4" max="4" width="31.90625" style="9" customWidth="1"/>
    <col min="5" max="5" width="28.453125" style="9" customWidth="1"/>
    <col min="6" max="7" width="12.6328125" style="9" customWidth="1"/>
    <col min="8" max="8" width="10.6328125" style="9" customWidth="1"/>
    <col min="9" max="9" width="43.90625" style="9" customWidth="1"/>
    <col min="10" max="11" width="20.6328125" style="9" customWidth="1"/>
    <col min="12" max="16384" width="7.6328125" style="9"/>
  </cols>
  <sheetData>
    <row r="1" spans="1:11" s="15" customFormat="1" ht="30" customHeight="1" x14ac:dyDescent="0.2">
      <c r="A1" s="38" t="s">
        <v>8</v>
      </c>
      <c r="B1" s="38"/>
      <c r="C1" s="38"/>
      <c r="D1" s="38"/>
      <c r="E1" s="38"/>
      <c r="F1" s="38"/>
      <c r="G1" s="38"/>
      <c r="H1" s="38"/>
      <c r="I1" s="38"/>
      <c r="J1" s="38"/>
      <c r="K1" s="38"/>
    </row>
    <row r="2" spans="1:11" ht="9.5" customHeight="1" x14ac:dyDescent="0.2">
      <c r="A2" s="3"/>
      <c r="B2" s="18"/>
      <c r="C2" s="3"/>
      <c r="D2" s="3"/>
      <c r="E2" s="3"/>
      <c r="F2" s="3"/>
      <c r="G2" s="18"/>
      <c r="H2" s="18"/>
      <c r="I2" s="3"/>
      <c r="J2" s="3"/>
      <c r="K2" s="3"/>
    </row>
    <row r="3" spans="1:11" ht="14" customHeight="1" x14ac:dyDescent="0.2">
      <c r="A3" s="19"/>
      <c r="B3" s="18"/>
      <c r="C3" s="3"/>
      <c r="D3" s="3"/>
      <c r="E3" s="3"/>
      <c r="F3" s="19"/>
      <c r="G3" s="19"/>
      <c r="H3" s="18"/>
      <c r="I3" s="3"/>
      <c r="J3" s="3"/>
      <c r="K3" s="21" t="s">
        <v>2</v>
      </c>
    </row>
    <row r="4" spans="1:11" s="12" customFormat="1" ht="80.150000000000006" customHeight="1" x14ac:dyDescent="0.2">
      <c r="A4" s="20" t="s">
        <v>31</v>
      </c>
      <c r="B4" s="20" t="s">
        <v>1</v>
      </c>
      <c r="C4" s="20" t="s">
        <v>4</v>
      </c>
      <c r="D4" s="20" t="s">
        <v>7</v>
      </c>
      <c r="E4" s="20" t="s">
        <v>3</v>
      </c>
      <c r="F4" s="20" t="s">
        <v>10</v>
      </c>
      <c r="G4" s="20" t="s">
        <v>11</v>
      </c>
      <c r="H4" s="20" t="s">
        <v>9</v>
      </c>
      <c r="I4" s="20" t="s">
        <v>25</v>
      </c>
      <c r="J4" s="20" t="s">
        <v>30</v>
      </c>
      <c r="K4" s="20" t="s">
        <v>14</v>
      </c>
    </row>
    <row r="5" spans="1:11" s="12" customFormat="1" ht="80.150000000000006" customHeight="1" x14ac:dyDescent="0.2">
      <c r="A5" s="23" t="s">
        <v>171</v>
      </c>
      <c r="B5" s="23" t="s">
        <v>172</v>
      </c>
      <c r="C5" s="35">
        <v>45554</v>
      </c>
      <c r="D5" s="53" t="s">
        <v>173</v>
      </c>
      <c r="E5" s="42" t="s">
        <v>26</v>
      </c>
      <c r="F5" s="54">
        <v>4675000</v>
      </c>
      <c r="G5" s="25">
        <v>4620000</v>
      </c>
      <c r="H5" s="26">
        <f>IF(F5="－","－",G5/F5)</f>
        <v>0.9882352941176471</v>
      </c>
      <c r="I5" s="23" t="s">
        <v>174</v>
      </c>
      <c r="J5" s="27" t="s">
        <v>175</v>
      </c>
      <c r="K5" s="33"/>
    </row>
    <row r="6" spans="1:11" s="12" customFormat="1" ht="80.150000000000006" customHeight="1" x14ac:dyDescent="0.2">
      <c r="A6" s="36" t="s">
        <v>176</v>
      </c>
      <c r="B6" s="36" t="s">
        <v>107</v>
      </c>
      <c r="C6" s="24">
        <v>45513</v>
      </c>
      <c r="D6" s="55" t="s">
        <v>177</v>
      </c>
      <c r="E6" s="42" t="s">
        <v>26</v>
      </c>
      <c r="F6" s="56">
        <v>8800000</v>
      </c>
      <c r="G6" s="34">
        <v>8800000</v>
      </c>
      <c r="H6" s="26">
        <f>IF(F6="－","－",G6/F6)</f>
        <v>1</v>
      </c>
      <c r="I6" s="36" t="s">
        <v>178</v>
      </c>
      <c r="J6" s="27" t="s">
        <v>175</v>
      </c>
      <c r="K6" s="33"/>
    </row>
    <row r="7" spans="1:11" s="8" customFormat="1" ht="18" customHeight="1" x14ac:dyDescent="0.2">
      <c r="A7" s="12" t="s">
        <v>12</v>
      </c>
      <c r="B7" s="12"/>
      <c r="C7" s="12"/>
      <c r="D7" s="12"/>
      <c r="E7" s="12"/>
      <c r="F7" s="12"/>
      <c r="G7" s="12"/>
      <c r="H7" s="12"/>
      <c r="I7" s="12"/>
      <c r="J7" s="9"/>
      <c r="K7" s="12"/>
    </row>
    <row r="8" spans="1:11" s="8" customFormat="1" ht="18" customHeight="1" x14ac:dyDescent="0.2">
      <c r="A8" s="12" t="s">
        <v>33</v>
      </c>
      <c r="B8" s="12"/>
      <c r="C8" s="12"/>
      <c r="D8" s="12"/>
      <c r="E8" s="12"/>
      <c r="F8" s="12"/>
      <c r="G8" s="12"/>
      <c r="H8" s="12"/>
      <c r="I8" s="12"/>
      <c r="J8" s="9"/>
      <c r="K8" s="12"/>
    </row>
    <row r="9" spans="1:11" s="8" customFormat="1" ht="36.5" customHeight="1" x14ac:dyDescent="0.2">
      <c r="A9" s="39" t="s">
        <v>29</v>
      </c>
      <c r="B9" s="39"/>
      <c r="C9" s="39"/>
      <c r="D9" s="39"/>
      <c r="E9" s="39"/>
      <c r="F9" s="39"/>
      <c r="G9" s="39"/>
      <c r="H9" s="39"/>
      <c r="I9" s="39"/>
      <c r="J9" s="39"/>
      <c r="K9" s="39"/>
    </row>
    <row r="10" spans="1:11" s="12" customFormat="1" ht="18" customHeight="1" x14ac:dyDescent="0.2">
      <c r="A10" s="13"/>
      <c r="B10" s="13"/>
      <c r="C10" s="13"/>
      <c r="D10" s="13"/>
      <c r="E10" s="13"/>
      <c r="F10" s="13"/>
      <c r="G10" s="13"/>
      <c r="H10" s="13"/>
      <c r="I10" s="13"/>
      <c r="J10" s="13"/>
      <c r="K10" s="13"/>
    </row>
    <row r="11" spans="1:11" s="11" customFormat="1" x14ac:dyDescent="0.2">
      <c r="A11" s="16"/>
    </row>
    <row r="12" spans="1:11" s="17" customFormat="1" x14ac:dyDescent="0.2">
      <c r="A12" s="9"/>
      <c r="B12" s="9"/>
      <c r="C12" s="9"/>
      <c r="D12" s="9"/>
      <c r="E12" s="9"/>
      <c r="F12" s="9"/>
      <c r="G12" s="9"/>
      <c r="H12" s="9"/>
      <c r="I12" s="9"/>
      <c r="K12" s="9"/>
    </row>
    <row r="13" spans="1:11" x14ac:dyDescent="0.2">
      <c r="J13" s="17"/>
    </row>
    <row r="15" spans="1:11" s="17" customFormat="1" x14ac:dyDescent="0.2">
      <c r="A15" s="9"/>
      <c r="B15" s="9"/>
      <c r="C15" s="9"/>
      <c r="D15" s="9"/>
      <c r="E15" s="9"/>
      <c r="F15" s="9"/>
      <c r="G15" s="9"/>
      <c r="H15" s="9"/>
      <c r="I15" s="9"/>
      <c r="J15" s="9"/>
      <c r="K15" s="9"/>
    </row>
    <row r="16" spans="1:11" ht="13.5" customHeight="1" x14ac:dyDescent="0.2"/>
    <row r="25" spans="1:11" ht="66" customHeight="1" x14ac:dyDescent="0.2"/>
    <row r="32" spans="1:11" s="17" customFormat="1" x14ac:dyDescent="0.2">
      <c r="A32" s="9"/>
      <c r="B32" s="9"/>
      <c r="C32" s="9"/>
      <c r="D32" s="9"/>
      <c r="E32" s="9"/>
      <c r="F32" s="9"/>
      <c r="G32" s="9"/>
      <c r="H32" s="9"/>
      <c r="I32" s="9"/>
      <c r="J32" s="9"/>
      <c r="K32" s="9"/>
    </row>
    <row r="35" spans="1:11" s="17" customFormat="1" x14ac:dyDescent="0.2">
      <c r="A35" s="9"/>
      <c r="B35" s="9"/>
      <c r="C35" s="9"/>
      <c r="D35" s="9"/>
      <c r="E35" s="9"/>
      <c r="F35" s="9"/>
      <c r="G35" s="9"/>
      <c r="H35" s="9"/>
      <c r="I35" s="9"/>
      <c r="J35" s="9"/>
      <c r="K35" s="9"/>
    </row>
    <row r="36" spans="1:11" s="17" customFormat="1" x14ac:dyDescent="0.2">
      <c r="A36" s="9"/>
      <c r="B36" s="9"/>
      <c r="C36" s="9"/>
      <c r="D36" s="9"/>
      <c r="E36" s="9"/>
      <c r="F36" s="9"/>
      <c r="G36" s="9"/>
      <c r="H36" s="9"/>
      <c r="I36" s="9"/>
      <c r="J36" s="9"/>
      <c r="K36" s="9"/>
    </row>
    <row r="37" spans="1:11" s="17" customFormat="1" x14ac:dyDescent="0.2">
      <c r="A37" s="9"/>
      <c r="B37" s="9"/>
      <c r="C37" s="9"/>
      <c r="D37" s="9"/>
      <c r="E37" s="9"/>
      <c r="F37" s="9"/>
      <c r="G37" s="9"/>
      <c r="H37" s="9"/>
      <c r="I37" s="9"/>
      <c r="J37" s="9"/>
      <c r="K37" s="9"/>
    </row>
  </sheetData>
  <autoFilter ref="A4:K13" xr:uid="{00000000-0001-0000-0100-000000000000}"/>
  <mergeCells count="2">
    <mergeCell ref="A1:K1"/>
    <mergeCell ref="A9:K9"/>
  </mergeCells>
  <phoneticPr fontId="18"/>
  <dataValidations count="3">
    <dataValidation type="date" allowBlank="1" showInputMessage="1" showErrorMessage="1" sqref="C5" xr:uid="{2527A96C-5F24-4933-9DCC-08FDA223E5B6}">
      <formula1>45383</formula1>
      <formula2>45747</formula2>
    </dataValidation>
    <dataValidation type="date" allowBlank="1" showInputMessage="1" showErrorMessage="1" sqref="C6" xr:uid="{51126966-C811-4A3B-8DE0-487A3BF2A62C}">
      <formula1>45017</formula1>
      <formula2>45382</formula2>
    </dataValidation>
    <dataValidation type="list" allowBlank="1" showInputMessage="1" showErrorMessage="1" sqref="J5:J6" xr:uid="{43F0051B-6313-44FA-B9AB-A32A94AA550A}">
      <formula1>$M$9:$M$14</formula1>
    </dataValidation>
  </dataValidations>
  <printOptions horizontalCentered="1"/>
  <pageMargins left="0.39370078740157483" right="0.27559055118110237" top="0.59055118110236227" bottom="0.35433070866141736" header="0.31496062992125984" footer="0.31496062992125984"/>
  <pageSetup paperSize="9" scale="56" fitToHeight="0" orientation="landscape" r:id="rId1"/>
  <headerFooter>
    <oddHeader>&amp;R別添様式６－①ⅱ</oddHeader>
  </headerFooter>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競争性のない随意契約によらざるを得ないもの</vt:lpstr>
      <vt:lpstr>緊急の必要により競争に付することができないもの</vt:lpstr>
      <vt:lpstr>競争性のない随意契約によらざるを得ないもの!Print_Area</vt:lpstr>
      <vt:lpstr>緊急の必要により競争に付することができないもの!Print_Area</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3.1.3.0</vt:lpwstr>
      <vt:lpwstr>3.1.6.0</vt:lpwstr>
      <vt:lpwstr>3.1.7.0</vt:lpwstr>
    </vt:vector>
  </property>
  <property fmtid="{DCFEDD21-7773-49B2-8022-6FC58DB5260B}" pid="3" name="LastSavedVersion">
    <vt:lpwstr>3.1.7.0</vt:lpwstr>
  </property>
  <property fmtid="{DCFEDD21-7773-49B2-8022-6FC58DB5260B}" pid="4" name="LastSavedDate">
    <vt:filetime>2021-03-19T06:07:19Z</vt:filetime>
  </property>
</Properties>
</file>