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調査係（常用）\【2】支出の公表\☆HP掲載ﾃﾞｰﾀ 様式2-1～4　(支出状況)\R6年度第２四半期\02　HP掲載データ\"/>
    </mc:Choice>
  </mc:AlternateContent>
  <xr:revisionPtr revIDLastSave="0" documentId="13_ncr:1_{A760BEE1-5CA9-458D-91D6-276600E762C6}" xr6:coauthVersionLast="47" xr6:coauthVersionMax="47" xr10:uidLastSave="{00000000-0000-0000-0000-000000000000}"/>
  <bookViews>
    <workbookView xWindow="-120" yWindow="-120" windowWidth="29040" windowHeight="15720" tabRatio="771" xr2:uid="{00000000-000D-0000-FFFF-FFFF00000000}"/>
  </bookViews>
  <sheets>
    <sheet name="様式2-4（物品・随契）" sheetId="8" r:id="rId1"/>
  </sheets>
  <definedNames>
    <definedName name="_xlnm._FilterDatabase" localSheetId="0" hidden="1">'様式2-4（物品・随契）'!$A$4:$O$19</definedName>
    <definedName name="_xlnm.Print_Area" localSheetId="0">'様式2-4（物品・随契）'!$A$1:$O$19</definedName>
    <definedName name="_xlnm.Print_Titles" localSheetId="0">'様式2-4（物品・随契）'!$3:$4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8" l="1"/>
  <c r="J10" i="8"/>
  <c r="J17" i="8"/>
  <c r="J14" i="8"/>
  <c r="J13" i="8"/>
  <c r="J12" i="8"/>
  <c r="J11" i="8"/>
  <c r="J5" i="8"/>
  <c r="J8" i="8"/>
  <c r="J16" i="8"/>
  <c r="J15" i="8"/>
  <c r="J9" i="8"/>
  <c r="J6" i="8" l="1"/>
</calcChain>
</file>

<file path=xl/sharedStrings.xml><?xml version="1.0" encoding="utf-8"?>
<sst xmlns="http://schemas.openxmlformats.org/spreadsheetml/2006/main" count="126" uniqueCount="79">
  <si>
    <t>契約を締結した日</t>
    <rPh sb="0" eb="2">
      <t>ケイヤク</t>
    </rPh>
    <rPh sb="3" eb="5">
      <t>テイケツ</t>
    </rPh>
    <rPh sb="7" eb="8">
      <t>ヒ</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</si>
  <si>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</si>
  <si>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落札率</t>
    <rPh sb="0" eb="2">
      <t>ラクサツ</t>
    </rPh>
    <rPh sb="2" eb="3">
      <t>リツ</t>
    </rPh>
    <phoneticPr fontId="1"/>
  </si>
  <si>
    <t>支出元府省</t>
    <rPh sb="0" eb="2">
      <t>シシュツ</t>
    </rPh>
    <rPh sb="2" eb="3">
      <t>モト</t>
    </rPh>
    <rPh sb="3" eb="5">
      <t>フショウ</t>
    </rPh>
    <phoneticPr fontId="1"/>
  </si>
  <si>
    <t>備考</t>
    <rPh sb="0" eb="2">
      <t>ビコウ</t>
    </rPh>
    <phoneticPr fontId="1"/>
  </si>
  <si>
    <t>公益法人の区分</t>
    <rPh sb="0" eb="2">
      <t>コウエキ</t>
    </rPh>
    <rPh sb="2" eb="4">
      <t>ホウジン</t>
    </rPh>
    <rPh sb="5" eb="7">
      <t>クブン</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</si>
  <si>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</si>
  <si>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</si>
  <si>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</si>
  <si>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1者</t>
    <rPh sb="1" eb="2">
      <t>シャ</t>
    </rPh>
    <phoneticPr fontId="1"/>
  </si>
  <si>
    <t>応札・応募者数</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</si>
  <si>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</si>
  <si>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公財</t>
    <rPh sb="0" eb="1">
      <t>コウ</t>
    </rPh>
    <rPh sb="1" eb="2">
      <t>ザイ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</si>
  <si>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</si>
  <si>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</si>
  <si>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特財</t>
    <rPh sb="0" eb="1">
      <t>トク</t>
    </rPh>
    <rPh sb="1" eb="2">
      <t>ザイ</t>
    </rPh>
    <phoneticPr fontId="1"/>
  </si>
  <si>
    <t>特社</t>
    <rPh sb="0" eb="1">
      <t>トク</t>
    </rPh>
    <rPh sb="1" eb="2">
      <t>シャ</t>
    </rPh>
    <phoneticPr fontId="1"/>
  </si>
  <si>
    <t>国認定、都道府県認定の区分</t>
    <rPh sb="1" eb="3">
      <t>ニンテイ</t>
    </rPh>
    <rPh sb="4" eb="8">
      <t>トドウフケン</t>
    </rPh>
    <rPh sb="8" eb="10">
      <t>ニンテイ</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</si>
  <si>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</si>
  <si>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</si>
  <si>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</si>
  <si>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</si>
  <si>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</si>
  <si>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t>
  </si>
  <si>
    <t>2者</t>
    <rPh sb="1" eb="2">
      <t>シャ</t>
    </rPh>
    <phoneticPr fontId="1"/>
  </si>
  <si>
    <t>物品役務等の名称及び数量</t>
    <rPh sb="0" eb="2">
      <t>ブッピン</t>
    </rPh>
    <rPh sb="2" eb="5">
      <t>エキムナド</t>
    </rPh>
    <rPh sb="6" eb="8">
      <t>メイショウ</t>
    </rPh>
    <rPh sb="8" eb="9">
      <t>オヨ</t>
    </rPh>
    <rPh sb="10" eb="12">
      <t>スウリョウ</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</si>
  <si>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</si>
  <si>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</si>
  <si>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1者</t>
    <phoneticPr fontId="1"/>
  </si>
  <si>
    <t>令和６年度　社会変化に対応した駅前広場計画検討業務</t>
  </si>
  <si>
    <t>支出負担行為担当官
内田　欽也
国土交通省都市局
東京都千代田区霞が関２－１－３</t>
    <rPh sb="10" eb="12">
      <t>ウチダ</t>
    </rPh>
    <phoneticPr fontId="1"/>
  </si>
  <si>
    <t>駅前広場等の交通結節点における自動運転技術の活用に向けた実証実験調査業務</t>
    <phoneticPr fontId="1"/>
  </si>
  <si>
    <t>本業務は、様々な交通モードや複数系統の路線バス等が混在する駅前広場や公共交通と他モードの乗り換え拠点等の交通結節点（以下、「駅前広場等」という。）において、手動運転車両と自動運転バスが混在する際の駅前広場等の広場形状や専用空間、優先ルールのあり方等に関する実証実験を行い、駅前広場等における自動運転バスの走行性や社会需要等に関する検証を行うことを目的とするものであ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駅前広場等の交通結節点における自動運転技術の活用に向けた実証実験調査業務日本交通計画協会・パシフィックコンサルタンツ共同提案体と随意契約を行うものである。</t>
    <phoneticPr fontId="1"/>
  </si>
  <si>
    <t>令和６年度２０２７年国際園芸博覧会政府出展準備に係る業務</t>
    <phoneticPr fontId="1"/>
  </si>
  <si>
    <t>会計法第２９条の３第４項
　予決令第１０２条の４第３号
本業務は、２０２７年国際園芸博覧会(以下、「本博覧会」)の中核を構成する開催国政府としての出展（以下、「政府出展」）を国土交通省及び農林水産省で連携して実施するため、屋外展示の実施設計の策定及び管理運営・広報・行催事に係る方針の検討を行うものである。
本件における随意契約理由は、公共調達の適正化について（平成18年財計第2017号）１(２)①イ(イ）に掲げる「法令の規定により、契約の相手方が一に定められているもの」に該当する。公益社団法人２０２７年国際園芸博覧会協会は「令和九年に開催される国際園芸博覧会の準備及び運営のために必要な特別措置に関する法律（以下、「園芸博法」）」第２条第１項の規定に基づき、本博覧会の準備及び運営、それらに附帯する業務を担う実施主体として指定されている。
本業務の履行にあたっては、開催国政府としての出展である政府出展が、各国及び国内の賓客接遇等を担うことが想定されることから、会場全体の施工及び運営等と調整を図りつつ、円滑かつ効果的な警備、接遇、運営等を図ることが必要である。そのため、本業務を担うことができる法人は、園芸博法に基づき、実施主体として指定された公益社団法人２０２７年国際園芸博覧会協会以外に存在しない。また、過去に国内で開催された国際博覧会又は開催を予定している国際博覧会のいずれにおいても、法律に基づき指定された実施主体に対し、政府出展に係る業務が委託され、検討が進められている。
以上の理由から、本業務については、公益社団法人２０２７年国際園芸博覧会協会が唯一の契約相手方であり、会計法第２９条の３第４項及び予算決算及び会計令第１０２条の４第３号に基づき、随意契約を行うものである。</t>
    <phoneticPr fontId="1"/>
  </si>
  <si>
    <t>広域連携まちづくり検討調査業務</t>
  </si>
  <si>
    <t>会計法第２９条の３第４項
　予決令第１０２条の４第３号
　本業務は、現在の都市計画や立地適正化計画の中で広域連携を効果的に実施している事例を調査し、さらに公共施設等総合管理等各種施策と連携を行って広域連携を行っている事例を調査した上で、そういった事例ができた要因と効果を分析し、さらにこれを横展開していくための方策を検討することで、広域連携によるまちづくりを今後展開していくための参考資料を作成するものである。
　本業務の履行にあたっては、社会状況の変化を踏まえた都市計画、立地適正化計画の役割の深化並びに広域的な視点の重要性についての理解や、各自治体の取組状況、地理的特性や都市の土地利用と広域連携の関係性の整理、専門的な聞き取り調査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７月１８日から８月７日までの期間、庁舎内掲示板および調達情報公開システムにて本調査に関する企画を募集したところ、１５者が業務説明書の交付を求め、８月７日までに１者から企画書の提出があった。提出のあった１者の企画書の内容について、評価者３名による書類審査を行い、「企画競争実施委員会」および「企画競争有識者委員会」に諮った結果、広域連携まちづくり検討調査業務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</si>
  <si>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都市計画及び立地適正化計画の適切な見直し方策の整理・検討業務</t>
  </si>
  <si>
    <t>支出負担行為担当官
内田　欽也
国土交通省都市局
東京都千代田区霞が関２－１－３</t>
    <phoneticPr fontId="1"/>
  </si>
  <si>
    <t>会計法第２９条の３第４項
　予決令第１０２条の４第３号
　本業務は、都市計画施設に係る事業着手状況や見直し状況、また立地適正化計画の評価、見直しの状況をとりまとめ、地方公共団体における適切な見直しに向けた改善方策を検討し、都市計画施設や立地適正化計画を社会情勢に応じて見直していくための自治体向けの参考資料を作成するものである。
　本業務の履行にあたっては、全国の都市計画施設の決定・見直し状況や立地適正化計画評価状況について、各自治体の取組状況や特性を整理、聞き取り調査を行い、分析したうえで、社会状況の変化を踏まえた都市計画及び立地適正化計画の見直しに求められる事項を整理することを求めている。こうした整理・調査・分析にあたっては、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６月２８日から７月１９日までの期間、庁舎内掲示板および調達情報公開システムにて本調査に関する企画を募集したところ、１４者が業務説明書の交付を求め、７月１９日までに３者から企画書の提出があった。提出のあった１者の企画書の内容について、評価者３名による書類審査を行い、「企画競争実施委員会」および「企画競争有識者委員会」に諮った結果、都市計画及び立地適正化計画の適切な見直し方策の整理・検討業務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</si>
  <si>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令和６年度水道分野の国際協力検討事業</t>
    <phoneticPr fontId="1"/>
  </si>
  <si>
    <t>支出負担行為担当官
国土交通省 水管理・国土保全局長
藤巻　浩之
東京都千代田区霞が関2-1-3</t>
    <rPh sb="27" eb="29">
      <t>フジマキ</t>
    </rPh>
    <rPh sb="30" eb="31">
      <t>ヒロ</t>
    </rPh>
    <rPh sb="31" eb="32">
      <t>ユキ</t>
    </rPh>
    <phoneticPr fontId="1"/>
  </si>
  <si>
    <t>共同提案体
（公社）国際厚生事業団　他1者
東京都中央区銀座７丁目１７−１４</t>
    <rPh sb="8" eb="9">
      <t>シャ</t>
    </rPh>
    <phoneticPr fontId="1"/>
  </si>
  <si>
    <t xml:space="preserve">	1010405010138</t>
    <phoneticPr fontId="1"/>
  </si>
  <si>
    <t>本業務の実施にあたり、途上国における水道整備に関するプロジェクトの多面的解析、水道整備に係る課題やニーズ等を整理し、今後数十年先を見通した水道開発・改善事業の計画作成等、高度な知見が求められることから、今般企画競争による手続きを行った。その結果、上記相手方は業務の理解度及び実施手順が適切であり、特定テーマに関する企画提案の的確性、実現性等の観点も妥当であるとして、企画競争等審査委員会において特定された。よって、本業務を適切に行えるものとして、上記相手方と随意契約を行うものである。
根拠条文：会計法第２９条の３第４項及び予決令第１０２条の４第３号</t>
    <rPh sb="0" eb="3">
      <t>ホンギョウム</t>
    </rPh>
    <rPh sb="4" eb="6">
      <t>ジッシ</t>
    </rPh>
    <rPh sb="11" eb="14">
      <t>トジョウコク</t>
    </rPh>
    <rPh sb="18" eb="20">
      <t>スイドウ</t>
    </rPh>
    <rPh sb="20" eb="22">
      <t>セイビ</t>
    </rPh>
    <rPh sb="23" eb="24">
      <t>カン</t>
    </rPh>
    <rPh sb="33" eb="38">
      <t>タメンテキカイセキ</t>
    </rPh>
    <rPh sb="39" eb="41">
      <t>スイドウ</t>
    </rPh>
    <rPh sb="41" eb="43">
      <t>セイビ</t>
    </rPh>
    <rPh sb="44" eb="45">
      <t>カカ</t>
    </rPh>
    <rPh sb="46" eb="48">
      <t>カダイ</t>
    </rPh>
    <rPh sb="52" eb="53">
      <t>トウ</t>
    </rPh>
    <rPh sb="54" eb="56">
      <t>セイリ</t>
    </rPh>
    <rPh sb="58" eb="60">
      <t>コンゴ</t>
    </rPh>
    <rPh sb="60" eb="64">
      <t>スウジュウネンサキ</t>
    </rPh>
    <rPh sb="65" eb="67">
      <t>ミトオ</t>
    </rPh>
    <rPh sb="69" eb="71">
      <t>スイドウ</t>
    </rPh>
    <rPh sb="71" eb="73">
      <t>カイハツ</t>
    </rPh>
    <rPh sb="74" eb="78">
      <t>カイゼンジギョウ</t>
    </rPh>
    <rPh sb="79" eb="83">
      <t>ケイカクサクセイ</t>
    </rPh>
    <rPh sb="83" eb="84">
      <t>トウ</t>
    </rPh>
    <rPh sb="85" eb="87">
      <t>コウド</t>
    </rPh>
    <rPh sb="88" eb="90">
      <t>チケン</t>
    </rPh>
    <rPh sb="91" eb="92">
      <t>モト</t>
    </rPh>
    <rPh sb="101" eb="103">
      <t>コンパン</t>
    </rPh>
    <rPh sb="103" eb="107">
      <t>キカクキョウソウ</t>
    </rPh>
    <rPh sb="110" eb="112">
      <t>テツヅ</t>
    </rPh>
    <rPh sb="114" eb="115">
      <t>オコナ</t>
    </rPh>
    <rPh sb="169" eb="170">
      <t>トウ</t>
    </rPh>
    <rPh sb="187" eb="188">
      <t>トウ</t>
    </rPh>
    <phoneticPr fontId="1"/>
  </si>
  <si>
    <t>令和６年度　自動運転車等に係る交通事故分析及び道路構造からの再発防止策検討業務</t>
    <phoneticPr fontId="1"/>
  </si>
  <si>
    <t>支出負担行為担当官　山本　巧
国土交通省道路局
東京都千代田区霞が関2-1-3</t>
    <rPh sb="10" eb="12">
      <t>ヤマモト</t>
    </rPh>
    <rPh sb="13" eb="14">
      <t>タクミ</t>
    </rPh>
    <phoneticPr fontId="1"/>
  </si>
  <si>
    <t>（公財）交通事故総合分析センター
東京都千代田区神田猿楽町2-7-8　住友水道橋ビル8F</t>
    <phoneticPr fontId="1"/>
  </si>
  <si>
    <t>会計法第２９条の３第４項
　予決令第１０２条の４第３号
本業務は、関係省庁、自動運転車等に係る事業者と連携し、自動運転車等に係る交通事故等に関するデータや情報の収集・分析を行う。また、レベル４自動運転等の実現にあたり道路構造や道路交通環境が自動運転車等に及ぼす影響や事故発生リスクについて整理する。これらの結果から事故防止策の検討を行うものである。
本業務の実施にあたっては、自動運転車等における交通事故の発生要因の分析及び事故の再発防止策の検討に必要な知識と、分析・検討の裏付けとなる過去の事故に関するデータを有することが必要となる。
自動運転車を含む自動車の交通事故に関して、道路交通法第百八条の十三により交通事故の発生に関するデータを有しているのは（公財）交通事故総合分析センターのみである。
また、（公財）交通事故総合分析センターは道路交通法第百八条の十四により
　①交通事故の実例に即して、道路交通の状況、運転者の状況その他の交通事故に関係する事項について、その原因等に関する科学的な研究に資するための調査を行うこと
　②交通事故の原因等に関する科学的な研究を目的として、事故例調査に係る情報又は資料その他の個別の交通事故に係る情報又は資料を分析すること
　③交通事故一般に関する情報又は資料を収集し、及び分析し、その他交通事故に関する科学的な調査研究を行うこと
等を業務とし、本業務の遂行にあたっての十分な情報、知識及び専門的な技術を有している唯一の機関である。
以上のことから、左記業者と随意契約を行うものである。</t>
    <rPh sb="28" eb="31">
      <t>ホンギョウム</t>
    </rPh>
    <phoneticPr fontId="1"/>
  </si>
  <si>
    <t>流域治水・グリーンインフラに関する研修支援業務</t>
    <phoneticPr fontId="1"/>
  </si>
  <si>
    <t>支出負担行為担当官
近畿地方整備局長　
長谷川　朋弘
大阪府大阪市中央区大手前３丁目１番４１号　大手前合同庁舎</t>
    <phoneticPr fontId="1"/>
  </si>
  <si>
    <t>1010005018655</t>
  </si>
  <si>
    <t>会計法第２９条の３第４項
　予決令第１０２条の４第３号
本業務は、琵琶湖及び大和川流域をフィールドとして、小さな自然再生を活用した地域との協働による生態系保全活動を通して、流域治水及びグリーンインフラの取組を活用し、技術系職員の技術力向上を図る業務である。
本業務の契約方式は、 企画提案の公募を行い、 その内容を総合的に評価し、 契約の相手方を特定する企画競争方式である。
参加可能業者が 12,524者以上あることを確認のうえ、 企画提案書の提出を公募したところ、 申請期間内に3者から説明書等の交付依頼があり、 2者から企画提案書の提出があった。
提出された企画提案書を評価した結果、 上記業者の提案が他者に比べて総合的 に優れており、 適切な提案と認められたため、上記業者を契約の相手方とするものである。</t>
    <phoneticPr fontId="1"/>
  </si>
  <si>
    <t>共同提案体
（公財）都市計画協会
東京都千代田区紀尾井町3-32</t>
    <rPh sb="0" eb="2">
      <t>キョウドウ</t>
    </rPh>
    <rPh sb="2" eb="4">
      <t>テイアン</t>
    </rPh>
    <rPh sb="4" eb="5">
      <t>カラダ</t>
    </rPh>
    <rPh sb="7" eb="9">
      <t>コウザイ</t>
    </rPh>
    <rPh sb="10" eb="12">
      <t>トシ</t>
    </rPh>
    <rPh sb="12" eb="14">
      <t>ケイカク</t>
    </rPh>
    <rPh sb="14" eb="16">
      <t>キョウカイ</t>
    </rPh>
    <rPh sb="17" eb="20">
      <t>トウキョウト</t>
    </rPh>
    <rPh sb="20" eb="24">
      <t>チヨダク</t>
    </rPh>
    <rPh sb="24" eb="28">
      <t>キオイチョウ</t>
    </rPh>
    <phoneticPr fontId="1"/>
  </si>
  <si>
    <t>共同提案体
（公財）都市計画協会
東京都千代田区紀尾井町3-32</t>
    <rPh sb="0" eb="2">
      <t>キョウドウ</t>
    </rPh>
    <rPh sb="2" eb="4">
      <t>テイアン</t>
    </rPh>
    <rPh sb="4" eb="5">
      <t>タイ</t>
    </rPh>
    <phoneticPr fontId="1"/>
  </si>
  <si>
    <t>共同提案体
（公社）日本交通計画協会
東京都文京区本郷3－23－1</t>
    <rPh sb="0" eb="2">
      <t>キョウドウ</t>
    </rPh>
    <rPh sb="2" eb="4">
      <t>テイアン</t>
    </rPh>
    <rPh sb="4" eb="5">
      <t>タイ</t>
    </rPh>
    <rPh sb="7" eb="9">
      <t>コウシャ</t>
    </rPh>
    <rPh sb="10" eb="12">
      <t>ニホン</t>
    </rPh>
    <rPh sb="12" eb="14">
      <t>コウツウ</t>
    </rPh>
    <rPh sb="14" eb="16">
      <t>ケイカク</t>
    </rPh>
    <rPh sb="16" eb="18">
      <t>キョウカイ</t>
    </rPh>
    <phoneticPr fontId="1"/>
  </si>
  <si>
    <t>共同提案体
（公社）日本交通計画協会
東京都文京区本郷3－23－1</t>
    <phoneticPr fontId="1"/>
  </si>
  <si>
    <t>支出負担行為担当官　千葉　信義
国土交通省大臣官房会計課
東京都千代田区霞が関2-1-3</t>
  </si>
  <si>
    <t>令和６年度　鉄道の土構造物の設計に関する調査研究</t>
  </si>
  <si>
    <t>（公財）鉄道総合技術研究所
東京都国分寺市光町2-8-38</t>
    <rPh sb="1" eb="3">
      <t>コウザイ</t>
    </rPh>
    <rPh sb="4" eb="6">
      <t>テツドウ</t>
    </rPh>
    <phoneticPr fontId="1"/>
  </si>
  <si>
    <t>会計法第２９条の３第４項
　予決令第１０２条の４第３号
本業務は、鉄道構造物の設計に係る技術基準については、「鉄道に関する技術上の基準を定める省令（平成13年12月25日付け国土交通省令第151号）」第24条の解釈基準において、鉄道構造物等設計標準（以下「設計標準」という。）が位置付けられている。
　現行の設計標準（土構造物）は平成19年に改訂され、改訂後15年以上が経過している。この間に蓄積された新たな技術や知見を設計標準（土構造物）に反映させる必要である。
　本業務は、近年の気候変動を踏まえた盛土の安定性評価、新技術を用いた鉄道土構造物の施工管理手法の検討等の設計・施工管理法に関する新たな知見を設計標準に反映させるための調査研究を行うことを目的としている。
　鉄道土構造物の設計に関する調査の目的及び内容に鑑みれば、本請負業務を遂行する者には、土構造物のみならず、鉄道構造物に関する総合的かつ実践的な知見、鉄道構造物の設計・施工に関する研究の成果、最新の技術開発に基づく施工技術、維持管理データの蓄積が求められる。
公益財団法人鉄道総合技術研究所は、鉄道構造物に関する総合的かつ実践的な知見を有しており、既往の鉄道構造物の設計標準の原案を作成し、その基礎である調査研究成果、作成検討過程を集約しているため、本調査の実施が可能なのは国内で唯一、同研究所に限られ、競争性の確保は極めて困難と判断される。
当該法人は、参加者の有無を確認する公募手続きに基づき選定された法人であり、会計法第２９条の３第４項の契約の性質又は目的が競争を許さない場合に該当する。</t>
    <rPh sb="28" eb="29">
      <t>ホン</t>
    </rPh>
    <rPh sb="29" eb="31">
      <t>ギョウム</t>
    </rPh>
    <phoneticPr fontId="1"/>
  </si>
  <si>
    <t>令和６年度　鉄道トンネルの維持管理に関する調査研究</t>
    <rPh sb="0" eb="2">
      <t>レイワ</t>
    </rPh>
    <rPh sb="3" eb="5">
      <t>ネンド</t>
    </rPh>
    <rPh sb="6" eb="8">
      <t>テツドウ</t>
    </rPh>
    <rPh sb="13" eb="15">
      <t>イジ</t>
    </rPh>
    <rPh sb="15" eb="17">
      <t>カンリ</t>
    </rPh>
    <rPh sb="18" eb="19">
      <t>カン</t>
    </rPh>
    <rPh sb="21" eb="23">
      <t>チョウサ</t>
    </rPh>
    <rPh sb="23" eb="25">
      <t>ケンキュウ</t>
    </rPh>
    <phoneticPr fontId="2"/>
  </si>
  <si>
    <t>（公財）鉄道総合技術研究所
東京都国分寺市光町2-8-38</t>
    <rPh sb="4" eb="6">
      <t>テツドウ</t>
    </rPh>
    <phoneticPr fontId="1"/>
  </si>
  <si>
    <t>会計法第２９条の３第４項
　予決令第１０２条の４第３号
本業務は、鉄道構造物の維持管理に係る技術基準は、「鉄道に関する技術上の基準を定める省令（平成13年12月25日付け国土交通省令第151号）」第87条の解釈基準に鉄道構造物等維持管理標準（以下「維持管理標準」という。）が位置付けられている。維持管理標準には、鉄道構造物の維持管理の原則から各検査、措置、記録まで維持管理の一連の基本的事項が規定されている。
　トンネルをはじめとする鉄道土木構造物は、明治から昭和初期及び高度経済成長期に建設されたものが多く、高経年化を迎えており、劣化が進行する兆候をいち早く捉えることが必要であることから、全般検査の高度化、効率化技術等が求められているところである。
　本業務では、このような状況を踏まえ、全般検査の高度化、効率化技術の調査や新エ法等による補修・補強事例の調査を行い整理することにより、維持管理標準の補足としての手引きを作成するための調査研究を行うことを目的とする。
鉄道トンネル構造物の維持管理に関する調査の目的及び内容に鑑みれば、本請負業務を遂行する者には、トンネル構造物のみならず、鉄道構造物に関する総合的かつ実践的な知見、鉄道構造物の設計・施工に関する研究の成果、最新の技術開発に基づく施工技術、維持管理データの蓄積が求められる。
公益財団法人鉄道総合技術研究所は、鉄道構造物に関する総合的かつ実践的な知見を有しており、既往の鉄道構造物の設計標準の原案を作成し、その基礎である調査研究成果、作成検討過程を集約しているため、本調査の実施が可能なのは国内で唯一、同研究所に限られ、競争性の確保は極めて困難と判断される。
当該法人は、参加者の有無を確認する公募手続きに基づき選定された法人であり、会計法第２９条の３第４項の契約の性質又は目的が競争を許さない場合に該当する。</t>
    <rPh sb="28" eb="29">
      <t>ホン</t>
    </rPh>
    <rPh sb="29" eb="31">
      <t>ギョウム</t>
    </rPh>
    <phoneticPr fontId="1"/>
  </si>
  <si>
    <t>令和６年度　鉄道の基礎構造物の設計に関する調査研究</t>
  </si>
  <si>
    <t>会計法第２９条の３第４項
　予決令第１０２条の４第３号
本業務は、鉄道構造物の設計に係る技術基準は、「鉄道に関する技術上の基準を定める省令（平成13年12月25日付け国土交通省令第151号）」第24条の解釈基準に鉄道構造物等設計標準（以下「設計標準」という。）が位置付けられている。
　現行の設計標準（基礎構造物）は平成21年に改訂され、改訂後10年以上が経過している。この間に蓄積された新たな技術や知見を検証し設計標準（基礎構造物）に反映させる必要がある。
　本業務は、過去の調査結果から得られた設計限界値を使用し、鉄道基礎構造物の安全性、使用性、復旧性に関する地盤抵抗係数の提案や検証等を行い、その結果を設計標準（基礎構造物）に反映させるための調査研究を行うことを目的としている。
　鉄道基礎構造物の設計に関する調査の目的及び内容に鑑みれば、本請負業務を遂行する者には、基礎構造物のみならず、鉄道構造物に関する総合的かつ実践的な知見、鉄道構造物の設計・施工に関する研究の成果、最新の技術開発に基づく施工技術、維持管理データの蓄積が求められる。
公益財団法人鉄道総合技術研究所は、鉄道構造物に関する総合的かつ実践的な知見を有しており、既往の鉄道構造物の設計標準の原案を作成し、その基礎である調査研究成果、作成検討過程を集約しているため、本調査の実施が可能なのは国内で唯一、同研究所に限られ、競争性の確保は極めて困難と判断される。
当該法人は、参加者の有無を確認する公募手続きに基づき選定された法人であり、会計法第２９条の３第４項の契約の性質又は目的が競争を許さない場合に該当する。</t>
    <rPh sb="28" eb="29">
      <t>ホン</t>
    </rPh>
    <rPh sb="29" eb="31">
      <t>ギョウム</t>
    </rPh>
    <phoneticPr fontId="1"/>
  </si>
  <si>
    <t>地域経済活性化に向けた事業者間におけるデータ連携等の促進に向けた実証事業</t>
  </si>
  <si>
    <t>支出負担行為担当官
観光庁次長
平嶋 隆司
東京都千代田区霞が関2丁目1番2号</t>
    <rPh sb="0" eb="2">
      <t>シシュツ</t>
    </rPh>
    <rPh sb="2" eb="4">
      <t>フタン</t>
    </rPh>
    <rPh sb="4" eb="6">
      <t>コウイ</t>
    </rPh>
    <rPh sb="6" eb="9">
      <t>タントウカン</t>
    </rPh>
    <phoneticPr fontId="1"/>
  </si>
  <si>
    <t>（公財）日本観光振興協会
東京都港区虎ノ門３丁目１番１号</t>
    <phoneticPr fontId="1"/>
  </si>
  <si>
    <t xml:space="preserve">	7010005003668</t>
  </si>
  <si>
    <t>会計法第２９条の３第４項
契約の性質又は目的が競争を許さない場合</t>
  </si>
  <si>
    <t>トラック輸送における取引環境の改善及び運転者の長時間労働抑制のための調査業務～トラック輸送におけるアンケート調査業務～</t>
  </si>
  <si>
    <t>支出負担行為担当官
九州運輸局長
原田　修吾
福岡県福岡市博多区博多駅東2-11-1</t>
    <rPh sb="0" eb="2">
      <t>シシュツ</t>
    </rPh>
    <rPh sb="2" eb="4">
      <t>フタン</t>
    </rPh>
    <rPh sb="4" eb="6">
      <t>コウイ</t>
    </rPh>
    <rPh sb="6" eb="9">
      <t>タントウカン</t>
    </rPh>
    <rPh sb="10" eb="16">
      <t>キュウシュウウンユキョクチョウ</t>
    </rPh>
    <rPh sb="17" eb="19">
      <t>ハラダ</t>
    </rPh>
    <rPh sb="20" eb="22">
      <t>シュウゴ</t>
    </rPh>
    <rPh sb="23" eb="26">
      <t>フクオカケン</t>
    </rPh>
    <rPh sb="26" eb="36">
      <t>フクオカシハカタクハカタエキヒガシ</t>
    </rPh>
    <phoneticPr fontId="1"/>
  </si>
  <si>
    <t>（公財）九州経済調査協会
福岡県福岡市中央区渡辺通2-1-82</t>
    <phoneticPr fontId="1"/>
  </si>
  <si>
    <t>会計法第２９条の３第４項
　予決令第１０２条の４第３号
本業務は、企画競争のため、左記業者と随意契約を行うものである。</t>
    <rPh sb="28" eb="29">
      <t>ホン</t>
    </rPh>
    <rPh sb="29" eb="31">
      <t>ギョウム</t>
    </rPh>
    <rPh sb="33" eb="35">
      <t>キカク</t>
    </rPh>
    <rPh sb="35" eb="37">
      <t>キョウソウ</t>
    </rPh>
    <rPh sb="41" eb="43">
      <t>サキ</t>
    </rPh>
    <rPh sb="43" eb="45">
      <t>ギョウシャ</t>
    </rPh>
    <phoneticPr fontId="1"/>
  </si>
  <si>
    <t>1者</t>
    <rPh sb="1" eb="2">
      <t>モノ</t>
    </rPh>
    <phoneticPr fontId="1"/>
  </si>
  <si>
    <t>（公財）リバーフロント研究所
東京都中央区新川１－１７－２４
ロフテー中央ビル</t>
    <phoneticPr fontId="1"/>
  </si>
  <si>
    <t>（公社）２０２７年国際園芸博覧会協会
神奈川県横浜市中区住吉町1-13</t>
    <rPh sb="19" eb="22">
      <t>カナガワ</t>
    </rPh>
    <rPh sb="23" eb="25">
      <t>ヨコハマ</t>
    </rPh>
    <rPh sb="26" eb="28">
      <t>ナカク</t>
    </rPh>
    <rPh sb="28" eb="30">
      <t>スミヨシ</t>
    </rPh>
    <rPh sb="30" eb="31">
      <t>チョウ</t>
    </rPh>
    <phoneticPr fontId="1"/>
  </si>
  <si>
    <t>会計法第２９条の３第４項
　予決令第１０２条の４第３号
　本業務は、「交通結節機能」および「都市の広場としての機能」をもつものとしての、駅前広場を計画対象とした「駅前広場計画指針」（平成１０年策定）について、策定当時からの社会変化を考慮に入れたうえで、その課題と更新・追加すべきポイントについて整理し、社会情勢に適合した駅前広場の計画および整備等を促進するものである。
　本業務の履行にあたっては、「駅前広場計画指針」策定以降の、社会状況の変化を踏まえた駅前広場に求められる役割の変遷についての整理や、近年駅前広場を整備した事業者・自治体からの広場計画と現行指針の関係性および現行指針への要望の聞き取り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５月２４日から６月１０日までの期間、庁舎内掲示板および調達情報公開システムにて本調査に関する企画を募集したところ、１３者が業務説明書の交付を求め、６月１０日までに１者から企画書の提出があった。提出のあった１者の企画書の内容について、評価者３名による書類審査を行い、「企画競争実施委員会」および「企画競争有識者委員会」に諮った結果、令和６年度社会変化に対応した駅前広場計画検討業務日本交通計画協会・パシフィックコンサルタンツ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</si>
</sst>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quot;者&quot;"/>
  </numFmts>
  <fonts count="10" x14ac:knownFonts="1">
    <font>
      <sz val="11"/>
      <color theme="1"/>
      <name val="ＭＳ Ｐゴシック"/>
      <family val="3"/>
      <scheme val="minor"/>
    </font>
    <font>
      <sz val="6"/>
      <name val="ＭＳ Ｐゴシック"/>
      <family val="3"/>
      <scheme val="minor"/>
    </font>
    <font>
      <b/>
      <sz val="16"/>
      <color theme="1"/>
      <name val="AR P教科書体M"/>
      <family val="4"/>
    </font>
    <font>
      <sz val="9"/>
      <name val="ＭＳ Ｐゴシック"/>
      <family val="3"/>
      <scheme val="minor"/>
    </font>
    <font>
      <sz val="11"/>
      <color rgb="FFFF0000"/>
      <name val="ＭＳ Ｐゴシック"/>
      <family val="2"/>
      <scheme val="minor"/>
    </font>
    <font>
      <sz val="9"/>
      <color theme="1"/>
      <name val="ＭＳ Ｐゴシック"/>
      <family val="3"/>
      <scheme val="minor"/>
    </font>
    <font>
      <sz val="11"/>
      <color theme="1"/>
      <name val="ＭＳ Ｐゴシック"/>
      <family val="3"/>
      <scheme val="minor"/>
    </font>
    <font>
      <sz val="11"/>
      <name val="ＭＳ Ｐゴシック"/>
      <family val="3"/>
      <charset val="128"/>
    </font>
    <font>
      <sz val="9"/>
      <name val="ＭＳ Ｐゴシック"/>
      <family val="3"/>
      <charset val="128"/>
      <scheme val="minor"/>
    </font>
    <font>
      <sz val="9"/>
      <name val="ＭＳ ゴシック"/>
      <family val="2"/>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0" borderId="0">
      <alignment vertical="center"/>
    </xf>
  </cellStyleXfs>
  <cellXfs count="54">
    <xf numFmtId="0" fontId="0" fillId="0" borderId="0" xfId="0">
      <alignment vertical="center"/>
    </xf>
    <xf numFmtId="0" fontId="4" fillId="0" borderId="3" xfId="0" applyFont="1" applyBorder="1">
      <alignment vertical="center"/>
    </xf>
    <xf numFmtId="0" fontId="5" fillId="0" borderId="0" xfId="0" applyFont="1" applyBorder="1">
      <alignment vertical="center"/>
    </xf>
    <xf numFmtId="57" fontId="3" fillId="0" borderId="6" xfId="0" applyNumberFormat="1" applyFont="1" applyBorder="1" applyAlignment="1" applyProtection="1">
      <alignment horizontal="center" vertical="center"/>
      <protection locked="0"/>
    </xf>
    <xf numFmtId="0" fontId="3" fillId="0" borderId="6" xfId="0" applyFont="1" applyBorder="1" applyAlignment="1" applyProtection="1">
      <alignment horizontal="left" vertical="center" wrapText="1"/>
      <protection locked="0"/>
    </xf>
    <xf numFmtId="177" fontId="3" fillId="0" borderId="6" xfId="0" applyNumberFormat="1" applyFont="1" applyBorder="1" applyAlignment="1" applyProtection="1">
      <alignment horizontal="center" vertical="center" wrapText="1"/>
      <protection locked="0"/>
    </xf>
    <xf numFmtId="0" fontId="3" fillId="0" borderId="6" xfId="0" applyFont="1" applyBorder="1" applyAlignment="1" applyProtection="1">
      <alignment horizontal="center" vertical="center"/>
      <protection locked="0"/>
    </xf>
    <xf numFmtId="178" fontId="3" fillId="0" borderId="6" xfId="0" applyNumberFormat="1" applyFont="1" applyBorder="1" applyAlignment="1" applyProtection="1">
      <alignment horizontal="center" vertical="center"/>
      <protection locked="0"/>
    </xf>
    <xf numFmtId="0" fontId="5" fillId="0" borderId="6" xfId="0" applyFont="1" applyBorder="1" applyAlignment="1" applyProtection="1">
      <alignmen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177" fontId="3" fillId="2" borderId="6" xfId="0" applyNumberFormat="1" applyFont="1" applyFill="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178" fontId="3" fillId="0" borderId="7" xfId="0" applyNumberFormat="1" applyFont="1" applyBorder="1" applyAlignment="1" applyProtection="1">
      <alignment horizontal="center" vertical="center"/>
      <protection locked="0"/>
    </xf>
    <xf numFmtId="38" fontId="5" fillId="0" borderId="6" xfId="1" applyFont="1" applyBorder="1" applyAlignment="1" applyProtection="1">
      <alignment vertical="center" shrinkToFit="1"/>
      <protection locked="0"/>
    </xf>
    <xf numFmtId="0" fontId="3" fillId="0" borderId="4" xfId="0" applyFont="1" applyBorder="1" applyAlignment="1" applyProtection="1">
      <alignment horizontal="left" vertical="center" wrapText="1" shrinkToFit="1"/>
      <protection locked="0"/>
    </xf>
    <xf numFmtId="0" fontId="5" fillId="0" borderId="4" xfId="0" applyFont="1" applyBorder="1" applyAlignment="1" applyProtection="1">
      <alignment vertical="center" wrapText="1"/>
      <protection locked="0"/>
    </xf>
    <xf numFmtId="0" fontId="8" fillId="0" borderId="6" xfId="0" applyFont="1" applyBorder="1" applyAlignment="1" applyProtection="1">
      <alignment horizontal="left" vertical="center" wrapText="1"/>
      <protection locked="0"/>
    </xf>
    <xf numFmtId="176" fontId="8" fillId="0" borderId="6" xfId="0" applyNumberFormat="1" applyFont="1" applyBorder="1" applyAlignment="1" applyProtection="1">
      <alignment horizontal="center" vertical="center"/>
      <protection locked="0"/>
    </xf>
    <xf numFmtId="0" fontId="5" fillId="0" borderId="5"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57" fontId="3" fillId="0" borderId="7" xfId="0" applyNumberFormat="1" applyFont="1" applyBorder="1" applyAlignment="1" applyProtection="1">
      <alignment horizontal="center" vertical="center"/>
      <protection locked="0"/>
    </xf>
    <xf numFmtId="38" fontId="5" fillId="0" borderId="7" xfId="1" applyFont="1" applyBorder="1" applyAlignment="1" applyProtection="1">
      <alignment vertical="center" shrinkToFit="1"/>
      <protection locked="0"/>
    </xf>
    <xf numFmtId="0" fontId="3" fillId="0" borderId="7" xfId="0" applyFont="1" applyBorder="1" applyAlignment="1" applyProtection="1">
      <alignment horizontal="center" vertical="center"/>
      <protection locked="0"/>
    </xf>
    <xf numFmtId="177" fontId="3" fillId="2" borderId="7" xfId="0" applyNumberFormat="1" applyFont="1" applyFill="1" applyBorder="1" applyAlignment="1" applyProtection="1">
      <alignment horizontal="center" vertical="center" wrapText="1"/>
      <protection locked="0"/>
    </xf>
    <xf numFmtId="0" fontId="5" fillId="0" borderId="9"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10" fontId="5" fillId="0" borderId="6" xfId="2" applyNumberFormat="1" applyFont="1" applyBorder="1" applyAlignment="1" applyProtection="1">
      <alignment horizontal="center" vertical="center"/>
      <protection locked="0"/>
    </xf>
    <xf numFmtId="10" fontId="5" fillId="0" borderId="7" xfId="2" applyNumberFormat="1" applyFont="1" applyBorder="1" applyAlignment="1" applyProtection="1">
      <alignment horizontal="center" vertical="center"/>
      <protection locked="0"/>
    </xf>
    <xf numFmtId="38" fontId="9" fillId="0" borderId="6" xfId="1" applyFont="1" applyBorder="1" applyAlignment="1">
      <alignment vertical="center" wrapText="1"/>
    </xf>
    <xf numFmtId="10" fontId="3" fillId="0" borderId="6" xfId="2" applyNumberFormat="1" applyFont="1" applyBorder="1" applyAlignment="1" applyProtection="1">
      <alignment horizontal="center" vertical="center"/>
      <protection locked="0"/>
    </xf>
    <xf numFmtId="0" fontId="3" fillId="0" borderId="9" xfId="0" applyFont="1" applyBorder="1" applyAlignment="1" applyProtection="1">
      <alignment vertical="center" wrapText="1"/>
      <protection locked="0"/>
    </xf>
    <xf numFmtId="0" fontId="3" fillId="0" borderId="14" xfId="0" applyFont="1" applyFill="1" applyBorder="1" applyAlignment="1">
      <alignment vertical="center" wrapText="1"/>
    </xf>
    <xf numFmtId="57" fontId="3" fillId="0" borderId="8" xfId="0" applyNumberFormat="1" applyFont="1" applyBorder="1" applyAlignment="1" applyProtection="1">
      <alignment horizontal="center" vertical="center"/>
      <protection locked="0"/>
    </xf>
    <xf numFmtId="177" fontId="3" fillId="0" borderId="8" xfId="0" applyNumberFormat="1" applyFont="1" applyBorder="1" applyAlignment="1" applyProtection="1">
      <alignment horizontal="center" vertical="center" wrapText="1"/>
      <protection locked="0"/>
    </xf>
    <xf numFmtId="0" fontId="3" fillId="0" borderId="8" xfId="0" applyFont="1" applyBorder="1" applyAlignment="1" applyProtection="1">
      <alignment horizontal="center" vertical="center"/>
      <protection locked="0"/>
    </xf>
    <xf numFmtId="178" fontId="3" fillId="0" borderId="8" xfId="0" applyNumberFormat="1" applyFont="1" applyBorder="1" applyAlignment="1" applyProtection="1">
      <alignment horizontal="center" vertical="center"/>
      <protection locked="0"/>
    </xf>
    <xf numFmtId="0" fontId="5" fillId="0" borderId="12"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5" fillId="0" borderId="8" xfId="0" applyFont="1" applyBorder="1" applyAlignment="1" applyProtection="1">
      <alignment horizontal="left" vertical="center" wrapText="1"/>
      <protection locked="0"/>
    </xf>
    <xf numFmtId="38" fontId="5" fillId="0" borderId="8" xfId="1" applyFont="1" applyFill="1" applyBorder="1" applyAlignment="1" applyProtection="1">
      <alignment vertical="center" shrinkToFit="1"/>
      <protection locked="0"/>
    </xf>
    <xf numFmtId="10" fontId="5" fillId="0" borderId="8" xfId="2" applyNumberFormat="1" applyFont="1" applyFill="1" applyBorder="1" applyAlignment="1" applyProtection="1">
      <alignment horizontal="center" vertical="center"/>
      <protection locked="0"/>
    </xf>
    <xf numFmtId="0" fontId="5" fillId="0" borderId="8" xfId="0" applyFont="1" applyBorder="1" applyAlignment="1" applyProtection="1">
      <alignment horizontal="center" vertical="center" wrapText="1"/>
      <protection locked="0"/>
    </xf>
    <xf numFmtId="0" fontId="5" fillId="0" borderId="11" xfId="0" applyFont="1" applyBorder="1" applyAlignment="1" applyProtection="1">
      <alignment vertical="center" wrapText="1"/>
      <protection locked="0"/>
    </xf>
    <xf numFmtId="0" fontId="0" fillId="0" borderId="0" xfId="0"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 2" xfId="3" xr:uid="{EF4F73DC-A3B6-45A0-9076-8BED92BC86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oneCellAnchor>
    <xdr:from>
      <xdr:col>13</xdr:col>
      <xdr:colOff>306705</xdr:colOff>
      <xdr:row>0</xdr:row>
      <xdr:rowOff>78105</xdr:rowOff>
    </xdr:from>
    <xdr:ext cx="800100" cy="274955"/>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5994380" y="78105"/>
          <a:ext cx="800100"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27"/>
  <sheetViews>
    <sheetView tabSelected="1" view="pageBreakPreview" topLeftCell="B1" zoomScaleSheetLayoutView="100" workbookViewId="0">
      <pane ySplit="4" topLeftCell="A5" activePane="bottomLeft" state="frozen"/>
      <selection pane="bottomLeft" sqref="A1:O1"/>
    </sheetView>
  </sheetViews>
  <sheetFormatPr defaultRowHeight="13" x14ac:dyDescent="0.2"/>
  <cols>
    <col min="1" max="1" width="9" hidden="1" customWidth="1"/>
    <col min="2" max="3" width="30.6328125" customWidth="1"/>
    <col min="4" max="4" width="14" customWidth="1"/>
    <col min="5" max="5" width="27.54296875" customWidth="1"/>
    <col min="6" max="6" width="12.90625" bestFit="1" customWidth="1"/>
    <col min="7" max="7" width="51.54296875" customWidth="1"/>
    <col min="8" max="9" width="11.453125" bestFit="1" customWidth="1"/>
    <col min="10" max="10" width="7.453125" customWidth="1"/>
    <col min="11" max="11" width="8" customWidth="1"/>
    <col min="12" max="12" width="13.54296875" customWidth="1"/>
    <col min="13" max="14" width="11.6328125" customWidth="1"/>
    <col min="15" max="15" width="6.54296875" customWidth="1"/>
  </cols>
  <sheetData>
    <row r="1" spans="1:15" ht="32.15" customHeight="1" x14ac:dyDescent="0.2">
      <c r="A1" s="45" t="s">
        <v>18</v>
      </c>
      <c r="B1" s="45"/>
      <c r="C1" s="45"/>
      <c r="D1" s="45"/>
      <c r="E1" s="45"/>
      <c r="F1" s="45"/>
      <c r="G1" s="45"/>
      <c r="H1" s="45"/>
      <c r="I1" s="45"/>
      <c r="J1" s="45"/>
      <c r="K1" s="45"/>
      <c r="L1" s="45"/>
      <c r="M1" s="45"/>
      <c r="N1" s="45"/>
      <c r="O1" s="45"/>
    </row>
    <row r="2" spans="1:15" ht="13.5" thickBot="1" x14ac:dyDescent="0.25"/>
    <row r="3" spans="1:15" ht="68.150000000000006" customHeight="1" x14ac:dyDescent="0.2">
      <c r="A3" s="47" t="s">
        <v>3</v>
      </c>
      <c r="B3" s="49" t="s">
        <v>25</v>
      </c>
      <c r="C3" s="46" t="s">
        <v>1</v>
      </c>
      <c r="D3" s="46" t="s">
        <v>0</v>
      </c>
      <c r="E3" s="46" t="s">
        <v>20</v>
      </c>
      <c r="F3" s="46" t="s">
        <v>19</v>
      </c>
      <c r="G3" s="46" t="s">
        <v>7</v>
      </c>
      <c r="H3" s="46" t="s">
        <v>26</v>
      </c>
      <c r="I3" s="46" t="s">
        <v>27</v>
      </c>
      <c r="J3" s="46" t="s">
        <v>2</v>
      </c>
      <c r="K3" s="46" t="s">
        <v>6</v>
      </c>
      <c r="L3" s="46" t="s">
        <v>8</v>
      </c>
      <c r="M3" s="46"/>
      <c r="N3" s="46"/>
      <c r="O3" s="52" t="s">
        <v>4</v>
      </c>
    </row>
    <row r="4" spans="1:15" ht="29.5" customHeight="1" thickBot="1" x14ac:dyDescent="0.25">
      <c r="A4" s="48"/>
      <c r="B4" s="50"/>
      <c r="C4" s="51"/>
      <c r="D4" s="51"/>
      <c r="E4" s="51"/>
      <c r="F4" s="51"/>
      <c r="G4" s="51"/>
      <c r="H4" s="51"/>
      <c r="I4" s="51"/>
      <c r="J4" s="51"/>
      <c r="K4" s="51"/>
      <c r="L4" s="33" t="s">
        <v>5</v>
      </c>
      <c r="M4" s="33" t="s">
        <v>17</v>
      </c>
      <c r="N4" s="33" t="s">
        <v>10</v>
      </c>
      <c r="O4" s="53"/>
    </row>
    <row r="5" spans="1:15" ht="309" customHeight="1" x14ac:dyDescent="0.2">
      <c r="A5" s="1"/>
      <c r="B5" s="38" t="s">
        <v>45</v>
      </c>
      <c r="C5" s="39" t="s">
        <v>46</v>
      </c>
      <c r="D5" s="34">
        <v>45476</v>
      </c>
      <c r="E5" s="40" t="s">
        <v>47</v>
      </c>
      <c r="F5" s="35">
        <v>2010005018547</v>
      </c>
      <c r="G5" s="40" t="s">
        <v>48</v>
      </c>
      <c r="H5" s="41">
        <v>29997000</v>
      </c>
      <c r="I5" s="41">
        <v>29700000</v>
      </c>
      <c r="J5" s="42">
        <f t="shared" ref="J5:J17" si="0">I5/H5</f>
        <v>0.99009900990099009</v>
      </c>
      <c r="K5" s="43" t="s">
        <v>23</v>
      </c>
      <c r="L5" s="36" t="s">
        <v>12</v>
      </c>
      <c r="M5" s="36" t="s">
        <v>21</v>
      </c>
      <c r="N5" s="37" t="s">
        <v>75</v>
      </c>
      <c r="O5" s="44"/>
    </row>
    <row r="6" spans="1:15" ht="311.5" customHeight="1" x14ac:dyDescent="0.2">
      <c r="A6" s="1"/>
      <c r="B6" s="17" t="s">
        <v>29</v>
      </c>
      <c r="C6" s="8" t="s">
        <v>30</v>
      </c>
      <c r="D6" s="3">
        <v>45477</v>
      </c>
      <c r="E6" s="9" t="s">
        <v>55</v>
      </c>
      <c r="F6" s="11">
        <v>8010005003758</v>
      </c>
      <c r="G6" s="9" t="s">
        <v>78</v>
      </c>
      <c r="H6" s="15">
        <v>14982000</v>
      </c>
      <c r="I6" s="15">
        <v>14982000</v>
      </c>
      <c r="J6" s="28">
        <f t="shared" si="0"/>
        <v>1</v>
      </c>
      <c r="K6" s="12" t="s">
        <v>23</v>
      </c>
      <c r="L6" s="6" t="s">
        <v>14</v>
      </c>
      <c r="M6" s="6" t="s">
        <v>21</v>
      </c>
      <c r="N6" s="7">
        <v>1</v>
      </c>
      <c r="O6" s="26"/>
    </row>
    <row r="7" spans="1:15" ht="258" customHeight="1" x14ac:dyDescent="0.2">
      <c r="A7" s="1"/>
      <c r="B7" s="17" t="s">
        <v>31</v>
      </c>
      <c r="C7" s="8" t="s">
        <v>30</v>
      </c>
      <c r="D7" s="3">
        <v>45482</v>
      </c>
      <c r="E7" s="9" t="s">
        <v>56</v>
      </c>
      <c r="F7" s="5">
        <v>8010005003758</v>
      </c>
      <c r="G7" s="9" t="s">
        <v>32</v>
      </c>
      <c r="H7" s="15">
        <v>39722100</v>
      </c>
      <c r="I7" s="15">
        <v>39644000</v>
      </c>
      <c r="J7" s="28">
        <f t="shared" si="0"/>
        <v>0.99803384010412344</v>
      </c>
      <c r="K7" s="12" t="s">
        <v>23</v>
      </c>
      <c r="L7" s="6" t="s">
        <v>14</v>
      </c>
      <c r="M7" s="6" t="s">
        <v>21</v>
      </c>
      <c r="N7" s="7">
        <v>1</v>
      </c>
      <c r="O7" s="26"/>
    </row>
    <row r="8" spans="1:15" ht="136" customHeight="1" x14ac:dyDescent="0.2">
      <c r="A8" s="1"/>
      <c r="B8" s="17" t="s">
        <v>40</v>
      </c>
      <c r="C8" s="8" t="s">
        <v>41</v>
      </c>
      <c r="D8" s="3">
        <v>45503</v>
      </c>
      <c r="E8" s="9" t="s">
        <v>42</v>
      </c>
      <c r="F8" s="5" t="s">
        <v>43</v>
      </c>
      <c r="G8" s="9" t="s">
        <v>44</v>
      </c>
      <c r="H8" s="15">
        <v>13541000</v>
      </c>
      <c r="I8" s="15">
        <v>13461908</v>
      </c>
      <c r="J8" s="28">
        <f t="shared" si="0"/>
        <v>0.99415907244664348</v>
      </c>
      <c r="K8" s="12" t="s">
        <v>23</v>
      </c>
      <c r="L8" s="6" t="s">
        <v>14</v>
      </c>
      <c r="M8" s="6" t="s">
        <v>21</v>
      </c>
      <c r="N8" s="7">
        <v>1</v>
      </c>
      <c r="O8" s="26"/>
    </row>
    <row r="9" spans="1:15" ht="314" customHeight="1" x14ac:dyDescent="0.2">
      <c r="A9" s="1"/>
      <c r="B9" s="17" t="s">
        <v>33</v>
      </c>
      <c r="C9" s="8" t="s">
        <v>30</v>
      </c>
      <c r="D9" s="3">
        <v>45513</v>
      </c>
      <c r="E9" s="9" t="s">
        <v>77</v>
      </c>
      <c r="F9" s="5">
        <v>3020005015278</v>
      </c>
      <c r="G9" s="9" t="s">
        <v>34</v>
      </c>
      <c r="H9" s="15">
        <v>149501000</v>
      </c>
      <c r="I9" s="15">
        <v>149501000</v>
      </c>
      <c r="J9" s="28">
        <f t="shared" si="0"/>
        <v>1</v>
      </c>
      <c r="K9" s="12" t="s">
        <v>23</v>
      </c>
      <c r="L9" s="6" t="s">
        <v>14</v>
      </c>
      <c r="M9" s="6" t="s">
        <v>21</v>
      </c>
      <c r="N9" s="7" t="s">
        <v>28</v>
      </c>
      <c r="O9" s="26"/>
    </row>
    <row r="10" spans="1:15" ht="49" customHeight="1" x14ac:dyDescent="0.2">
      <c r="A10" s="1"/>
      <c r="B10" s="17" t="s">
        <v>71</v>
      </c>
      <c r="C10" s="8" t="s">
        <v>72</v>
      </c>
      <c r="D10" s="3">
        <v>45523</v>
      </c>
      <c r="E10" s="9" t="s">
        <v>73</v>
      </c>
      <c r="F10" s="11">
        <v>5290005000838</v>
      </c>
      <c r="G10" s="9" t="s">
        <v>74</v>
      </c>
      <c r="H10" s="15">
        <v>2932292</v>
      </c>
      <c r="I10" s="15">
        <v>2932292</v>
      </c>
      <c r="J10" s="28">
        <f t="shared" si="0"/>
        <v>1</v>
      </c>
      <c r="K10" s="12" t="s">
        <v>23</v>
      </c>
      <c r="L10" s="6" t="s">
        <v>12</v>
      </c>
      <c r="M10" s="6" t="s">
        <v>21</v>
      </c>
      <c r="N10" s="7">
        <v>3</v>
      </c>
      <c r="O10" s="26"/>
    </row>
    <row r="11" spans="1:15" ht="173" customHeight="1" x14ac:dyDescent="0.2">
      <c r="A11" s="1"/>
      <c r="B11" s="16" t="s">
        <v>49</v>
      </c>
      <c r="C11" s="18" t="s">
        <v>50</v>
      </c>
      <c r="D11" s="19">
        <v>45526</v>
      </c>
      <c r="E11" s="18" t="s">
        <v>76</v>
      </c>
      <c r="F11" s="5" t="s">
        <v>51</v>
      </c>
      <c r="G11" s="4" t="s">
        <v>52</v>
      </c>
      <c r="H11" s="30">
        <v>5434000</v>
      </c>
      <c r="I11" s="30">
        <v>5390000</v>
      </c>
      <c r="J11" s="31">
        <f t="shared" si="0"/>
        <v>0.9919028340080972</v>
      </c>
      <c r="K11" s="12" t="s">
        <v>23</v>
      </c>
      <c r="L11" s="6" t="s">
        <v>12</v>
      </c>
      <c r="M11" s="6" t="s">
        <v>21</v>
      </c>
      <c r="N11" s="7" t="s">
        <v>24</v>
      </c>
      <c r="O11" s="32"/>
    </row>
    <row r="12" spans="1:15" ht="302" customHeight="1" x14ac:dyDescent="0.2">
      <c r="A12" s="1"/>
      <c r="B12" s="17" t="s">
        <v>58</v>
      </c>
      <c r="C12" s="8" t="s">
        <v>57</v>
      </c>
      <c r="D12" s="3">
        <v>45532</v>
      </c>
      <c r="E12" s="9" t="s">
        <v>59</v>
      </c>
      <c r="F12" s="5">
        <v>3012405002559</v>
      </c>
      <c r="G12" s="9" t="s">
        <v>60</v>
      </c>
      <c r="H12" s="15">
        <v>24989179</v>
      </c>
      <c r="I12" s="15">
        <v>24970000</v>
      </c>
      <c r="J12" s="28">
        <f t="shared" si="0"/>
        <v>0.99923250779867556</v>
      </c>
      <c r="K12" s="12" t="s">
        <v>23</v>
      </c>
      <c r="L12" s="6" t="s">
        <v>12</v>
      </c>
      <c r="M12" s="6" t="s">
        <v>21</v>
      </c>
      <c r="N12" s="7" t="s">
        <v>9</v>
      </c>
      <c r="O12" s="26"/>
    </row>
    <row r="13" spans="1:15" ht="349.5" customHeight="1" x14ac:dyDescent="0.2">
      <c r="A13" s="1"/>
      <c r="B13" s="17" t="s">
        <v>61</v>
      </c>
      <c r="C13" s="8" t="s">
        <v>57</v>
      </c>
      <c r="D13" s="3">
        <v>45532</v>
      </c>
      <c r="E13" s="9" t="s">
        <v>62</v>
      </c>
      <c r="F13" s="11">
        <v>3012405002559</v>
      </c>
      <c r="G13" s="9" t="s">
        <v>63</v>
      </c>
      <c r="H13" s="15">
        <v>13010712</v>
      </c>
      <c r="I13" s="15">
        <v>12980000</v>
      </c>
      <c r="J13" s="28">
        <f t="shared" si="0"/>
        <v>0.99763948352711207</v>
      </c>
      <c r="K13" s="12" t="s">
        <v>23</v>
      </c>
      <c r="L13" s="6" t="s">
        <v>12</v>
      </c>
      <c r="M13" s="6" t="s">
        <v>21</v>
      </c>
      <c r="N13" s="7" t="s">
        <v>9</v>
      </c>
      <c r="O13" s="26"/>
    </row>
    <row r="14" spans="1:15" ht="316" customHeight="1" x14ac:dyDescent="0.2">
      <c r="A14" s="1"/>
      <c r="B14" s="17" t="s">
        <v>64</v>
      </c>
      <c r="C14" s="8" t="s">
        <v>57</v>
      </c>
      <c r="D14" s="3">
        <v>45532</v>
      </c>
      <c r="E14" s="9" t="s">
        <v>62</v>
      </c>
      <c r="F14" s="11">
        <v>3012405002559</v>
      </c>
      <c r="G14" s="9" t="s">
        <v>65</v>
      </c>
      <c r="H14" s="15">
        <v>34101189</v>
      </c>
      <c r="I14" s="15">
        <v>34100000</v>
      </c>
      <c r="J14" s="28">
        <f t="shared" si="0"/>
        <v>0.99996513318054692</v>
      </c>
      <c r="K14" s="12" t="s">
        <v>23</v>
      </c>
      <c r="L14" s="6" t="s">
        <v>12</v>
      </c>
      <c r="M14" s="6" t="s">
        <v>21</v>
      </c>
      <c r="N14" s="7" t="s">
        <v>9</v>
      </c>
      <c r="O14" s="26"/>
    </row>
    <row r="15" spans="1:15" ht="321" customHeight="1" x14ac:dyDescent="0.2">
      <c r="A15" s="1"/>
      <c r="B15" s="17" t="s">
        <v>35</v>
      </c>
      <c r="C15" s="8" t="s">
        <v>30</v>
      </c>
      <c r="D15" s="3">
        <v>45544</v>
      </c>
      <c r="E15" s="9" t="s">
        <v>54</v>
      </c>
      <c r="F15" s="11">
        <v>5010005018899</v>
      </c>
      <c r="G15" s="9" t="s">
        <v>36</v>
      </c>
      <c r="H15" s="15">
        <v>19962800</v>
      </c>
      <c r="I15" s="15">
        <v>19866000</v>
      </c>
      <c r="J15" s="28">
        <f t="shared" si="0"/>
        <v>0.99515098082433329</v>
      </c>
      <c r="K15" s="12" t="s">
        <v>23</v>
      </c>
      <c r="L15" s="6" t="s">
        <v>12</v>
      </c>
      <c r="M15" s="6" t="s">
        <v>21</v>
      </c>
      <c r="N15" s="7">
        <v>1</v>
      </c>
      <c r="O15" s="26"/>
    </row>
    <row r="16" spans="1:15" ht="335.5" customHeight="1" x14ac:dyDescent="0.2">
      <c r="A16" s="1"/>
      <c r="B16" s="17" t="s">
        <v>37</v>
      </c>
      <c r="C16" s="8" t="s">
        <v>38</v>
      </c>
      <c r="D16" s="3">
        <v>45547</v>
      </c>
      <c r="E16" s="9" t="s">
        <v>53</v>
      </c>
      <c r="F16" s="11">
        <v>5010005018899</v>
      </c>
      <c r="G16" s="9" t="s">
        <v>39</v>
      </c>
      <c r="H16" s="15">
        <v>34983300</v>
      </c>
      <c r="I16" s="15">
        <v>34892000</v>
      </c>
      <c r="J16" s="28">
        <f t="shared" si="0"/>
        <v>0.99739018331603935</v>
      </c>
      <c r="K16" s="12" t="s">
        <v>23</v>
      </c>
      <c r="L16" s="6" t="s">
        <v>12</v>
      </c>
      <c r="M16" s="6" t="s">
        <v>21</v>
      </c>
      <c r="N16" s="7">
        <v>3</v>
      </c>
      <c r="O16" s="26"/>
    </row>
    <row r="17" spans="1:15" ht="44.5" thickBot="1" x14ac:dyDescent="0.25">
      <c r="A17" s="1"/>
      <c r="B17" s="20" t="s">
        <v>66</v>
      </c>
      <c r="C17" s="21" t="s">
        <v>67</v>
      </c>
      <c r="D17" s="22">
        <v>45552</v>
      </c>
      <c r="E17" s="10" t="s">
        <v>68</v>
      </c>
      <c r="F17" s="25" t="s">
        <v>69</v>
      </c>
      <c r="G17" s="10" t="s">
        <v>70</v>
      </c>
      <c r="H17" s="23">
        <v>49804040</v>
      </c>
      <c r="I17" s="23">
        <v>49804040</v>
      </c>
      <c r="J17" s="29">
        <f t="shared" si="0"/>
        <v>1</v>
      </c>
      <c r="K17" s="13" t="s">
        <v>23</v>
      </c>
      <c r="L17" s="24" t="s">
        <v>12</v>
      </c>
      <c r="M17" s="24" t="s">
        <v>21</v>
      </c>
      <c r="N17" s="14" t="s">
        <v>9</v>
      </c>
      <c r="O17" s="27"/>
    </row>
    <row r="18" spans="1:15" x14ac:dyDescent="0.2">
      <c r="B18" s="2" t="s">
        <v>11</v>
      </c>
    </row>
    <row r="19" spans="1:15" x14ac:dyDescent="0.2">
      <c r="B19" s="2" t="s">
        <v>13</v>
      </c>
    </row>
    <row r="24" spans="1:15" x14ac:dyDescent="0.2">
      <c r="L24" t="s">
        <v>12</v>
      </c>
      <c r="M24" t="s">
        <v>21</v>
      </c>
    </row>
    <row r="25" spans="1:15" x14ac:dyDescent="0.2">
      <c r="L25" t="s">
        <v>14</v>
      </c>
      <c r="M25" t="s">
        <v>22</v>
      </c>
    </row>
    <row r="26" spans="1:15" x14ac:dyDescent="0.2">
      <c r="L26" t="s">
        <v>15</v>
      </c>
    </row>
    <row r="27" spans="1:15" x14ac:dyDescent="0.2">
      <c r="L27" t="s">
        <v>16</v>
      </c>
    </row>
  </sheetData>
  <autoFilter ref="A4:O19" xr:uid="{00000000-0009-0000-0000-000004000000}">
    <sortState xmlns:xlrd2="http://schemas.microsoft.com/office/spreadsheetml/2017/richdata2" ref="A6:O19">
      <sortCondition ref="D4:D19"/>
    </sortState>
  </autoFilter>
  <mergeCells count="14">
    <mergeCell ref="A1:O1"/>
    <mergeCell ref="L3:N3"/>
    <mergeCell ref="A3:A4"/>
    <mergeCell ref="B3:B4"/>
    <mergeCell ref="C3:C4"/>
    <mergeCell ref="D3:D4"/>
    <mergeCell ref="E3:E4"/>
    <mergeCell ref="F3:F4"/>
    <mergeCell ref="G3:G4"/>
    <mergeCell ref="H3:H4"/>
    <mergeCell ref="I3:I4"/>
    <mergeCell ref="J3:J4"/>
    <mergeCell ref="K3:K4"/>
    <mergeCell ref="O3:O4"/>
  </mergeCells>
  <phoneticPr fontId="1"/>
  <dataValidations count="4">
    <dataValidation type="list" showDropDown="1" showInputMessage="1" showErrorMessage="1" sqref="L24" xr:uid="{00000000-0002-0000-0400-000000000000}">
      <formula1>$L$23:$L$27</formula1>
    </dataValidation>
    <dataValidation type="list" allowBlank="1" showInputMessage="1" showErrorMessage="1" sqref="L10" xr:uid="{A6CDFB60-DC90-4B2D-B1AE-DABA9329E97F}">
      <formula1>$L$12:$L$15</formula1>
    </dataValidation>
    <dataValidation type="list" allowBlank="1" showInputMessage="1" showErrorMessage="1" sqref="M10" xr:uid="{49473574-91E7-43C9-B64F-445BC5E42BF5}">
      <formula1>$M$12:$M$13</formula1>
    </dataValidation>
    <dataValidation type="list" allowBlank="1" showInputMessage="1" showErrorMessage="1" sqref="L11:M17 L5:M9" xr:uid="{2CE83134-73F1-495C-B6EA-68F83485EEB6}">
      <formula1>#REF!</formula1>
    </dataValidation>
  </dataValidations>
  <pageMargins left="0.70866141732283472" right="0.70866141732283472" top="0.74803149606299213" bottom="0.74803149606299213" header="0.31496062992125984" footer="0.31496062992125984"/>
  <pageSetup paperSize="9"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様式2-4（物品・随契）</vt:lpstr>
      <vt:lpstr>'様式2-4（物品・随契）'!Print_Area</vt:lpstr>
      <vt:lpstr>'様式2-4（物品・随契）'!Print_Titles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2021-08-13T00:51:39Z</vt:filetime>
  </property>
</Properties>
</file>